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ationgovuk-my.sharepoint.com/personal/stuart_fraser_education_gov_uk/Documents/Documents/Inclusion_Dashboard_v3/data/finance/"/>
    </mc:Choice>
  </mc:AlternateContent>
  <xr:revisionPtr revIDLastSave="9" documentId="8_{D35F0B78-52E4-41DA-ADCF-E6235CA54F51}" xr6:coauthVersionLast="47" xr6:coauthVersionMax="47" xr10:uidLastSave="{941AFB68-1409-4A73-B5CB-B3461FBC5A61}"/>
  <bookViews>
    <workbookView xWindow="-110" yWindow="-110" windowWidth="22780" windowHeight="14540" xr2:uid="{48FD461D-3891-47AB-A00D-859F88688F49}"/>
  </bookViews>
  <sheets>
    <sheet name="Sheet1" sheetId="1" r:id="rId1"/>
  </sheets>
  <externalReferences>
    <externalReference r:id="rId2"/>
    <externalReference r:id="rId3"/>
  </externalReferences>
  <definedNames>
    <definedName name="OwnLAyear">'[1]Select comparators'!$D$12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I161" i="1" l="1"/>
  <c r="DH161" i="1"/>
  <c r="DI160" i="1"/>
  <c r="DH160" i="1"/>
  <c r="DI159" i="1"/>
  <c r="DH159" i="1"/>
  <c r="DI158" i="1"/>
  <c r="DH158" i="1"/>
  <c r="DI157" i="1"/>
  <c r="DH157" i="1"/>
  <c r="DI156" i="1"/>
  <c r="DH156" i="1"/>
  <c r="DI155" i="1"/>
  <c r="DH155" i="1"/>
  <c r="DI154" i="1"/>
  <c r="DH154" i="1"/>
  <c r="DI153" i="1"/>
  <c r="DH153" i="1"/>
  <c r="DI152" i="1"/>
  <c r="DH152" i="1"/>
  <c r="DI151" i="1"/>
  <c r="DH151" i="1"/>
  <c r="DI150" i="1"/>
  <c r="DH150" i="1"/>
  <c r="DI149" i="1"/>
  <c r="DH149" i="1"/>
  <c r="DI148" i="1"/>
  <c r="DH148" i="1"/>
  <c r="DI147" i="1"/>
  <c r="DH147" i="1"/>
  <c r="DI146" i="1"/>
  <c r="DH146" i="1"/>
  <c r="DI145" i="1"/>
  <c r="DH145" i="1"/>
  <c r="DI144" i="1"/>
  <c r="DH144" i="1"/>
  <c r="DI143" i="1"/>
  <c r="DH143" i="1"/>
  <c r="DI142" i="1"/>
  <c r="DH142" i="1"/>
  <c r="DI141" i="1"/>
  <c r="DH141" i="1"/>
  <c r="DI140" i="1"/>
  <c r="DH140" i="1"/>
  <c r="DI139" i="1"/>
  <c r="DH139" i="1"/>
  <c r="DI138" i="1"/>
  <c r="DH138" i="1"/>
  <c r="DI137" i="1"/>
  <c r="DH137" i="1"/>
  <c r="DI136" i="1"/>
  <c r="DH136" i="1"/>
  <c r="DI135" i="1"/>
  <c r="DH135" i="1"/>
  <c r="DI134" i="1"/>
  <c r="DH134" i="1"/>
  <c r="DI133" i="1"/>
  <c r="DH133" i="1"/>
  <c r="DI132" i="1"/>
  <c r="DH132" i="1"/>
  <c r="DI131" i="1"/>
  <c r="DH131" i="1"/>
  <c r="DI130" i="1"/>
  <c r="DH130" i="1"/>
  <c r="DI129" i="1"/>
  <c r="DH129" i="1"/>
  <c r="DI128" i="1"/>
  <c r="DH128" i="1"/>
  <c r="DI127" i="1"/>
  <c r="DH127" i="1"/>
  <c r="DI126" i="1"/>
  <c r="DH126" i="1"/>
  <c r="DI125" i="1"/>
  <c r="DH125" i="1"/>
  <c r="DI124" i="1"/>
  <c r="DH124" i="1"/>
  <c r="DI123" i="1"/>
  <c r="DH123" i="1"/>
  <c r="DI122" i="1"/>
  <c r="DH122" i="1"/>
  <c r="DI121" i="1"/>
  <c r="DH121" i="1"/>
  <c r="DI120" i="1"/>
  <c r="DH120" i="1"/>
  <c r="DI119" i="1"/>
  <c r="DH119" i="1"/>
  <c r="DI118" i="1"/>
  <c r="DH118" i="1"/>
  <c r="DI117" i="1"/>
  <c r="DH117" i="1"/>
  <c r="DI116" i="1"/>
  <c r="DH116" i="1"/>
  <c r="DI115" i="1"/>
  <c r="DH115" i="1"/>
  <c r="DI114" i="1"/>
  <c r="DH114" i="1"/>
  <c r="DI113" i="1"/>
  <c r="DH113" i="1"/>
  <c r="DI112" i="1"/>
  <c r="DH112" i="1"/>
  <c r="DI111" i="1"/>
  <c r="DH111" i="1"/>
  <c r="DI110" i="1"/>
  <c r="DH110" i="1"/>
  <c r="DI109" i="1"/>
  <c r="DH109" i="1"/>
  <c r="DI108" i="1"/>
  <c r="DH108" i="1"/>
  <c r="DI107" i="1"/>
  <c r="DH107" i="1"/>
  <c r="DI106" i="1"/>
  <c r="DH106" i="1"/>
  <c r="DI105" i="1"/>
  <c r="DH105" i="1"/>
  <c r="DI104" i="1"/>
  <c r="DH104" i="1"/>
  <c r="DI103" i="1"/>
  <c r="DH103" i="1"/>
  <c r="DI102" i="1"/>
  <c r="DH102" i="1"/>
  <c r="DI101" i="1"/>
  <c r="DH101" i="1"/>
  <c r="DI100" i="1"/>
  <c r="DH100" i="1"/>
  <c r="DI99" i="1"/>
  <c r="DH99" i="1"/>
  <c r="DI98" i="1"/>
  <c r="DH98" i="1"/>
  <c r="DI97" i="1"/>
  <c r="DH97" i="1"/>
  <c r="DI96" i="1"/>
  <c r="DH96" i="1"/>
  <c r="DI95" i="1"/>
  <c r="DH95" i="1"/>
  <c r="DI94" i="1"/>
  <c r="DH94" i="1"/>
  <c r="DI93" i="1"/>
  <c r="DH93" i="1"/>
  <c r="DI92" i="1"/>
  <c r="DH92" i="1"/>
  <c r="DI91" i="1"/>
  <c r="DH91" i="1"/>
  <c r="DI90" i="1"/>
  <c r="DH90" i="1"/>
  <c r="DI89" i="1"/>
  <c r="DH89" i="1"/>
  <c r="DI88" i="1"/>
  <c r="DH88" i="1"/>
  <c r="DI87" i="1"/>
  <c r="DH87" i="1"/>
  <c r="DI86" i="1"/>
  <c r="DH86" i="1"/>
  <c r="DI85" i="1"/>
  <c r="DH85" i="1"/>
  <c r="DI84" i="1"/>
  <c r="DH84" i="1"/>
  <c r="DI83" i="1"/>
  <c r="DH83" i="1"/>
  <c r="DI82" i="1"/>
  <c r="DH82" i="1"/>
  <c r="DI81" i="1"/>
  <c r="DH81" i="1"/>
  <c r="DI80" i="1"/>
  <c r="DH80" i="1"/>
  <c r="DI79" i="1"/>
  <c r="DH79" i="1"/>
  <c r="DI78" i="1"/>
  <c r="DH78" i="1"/>
  <c r="DI77" i="1"/>
  <c r="DH77" i="1"/>
  <c r="DI76" i="1"/>
  <c r="DH76" i="1"/>
  <c r="DI75" i="1"/>
  <c r="DH75" i="1"/>
  <c r="DI74" i="1"/>
  <c r="DH74" i="1"/>
  <c r="DI73" i="1"/>
  <c r="DH73" i="1"/>
  <c r="DI72" i="1"/>
  <c r="DH72" i="1"/>
  <c r="DI71" i="1"/>
  <c r="DH71" i="1"/>
  <c r="DI70" i="1"/>
  <c r="DH70" i="1"/>
  <c r="DI69" i="1"/>
  <c r="DH69" i="1"/>
  <c r="DI68" i="1"/>
  <c r="DH68" i="1"/>
  <c r="DI67" i="1"/>
  <c r="DH67" i="1"/>
  <c r="DI66" i="1"/>
  <c r="DH66" i="1"/>
  <c r="DI65" i="1"/>
  <c r="DH65" i="1"/>
  <c r="DI64" i="1"/>
  <c r="DH64" i="1"/>
  <c r="DI63" i="1"/>
  <c r="DH63" i="1"/>
  <c r="DI62" i="1"/>
  <c r="DH62" i="1"/>
  <c r="DI61" i="1"/>
  <c r="DH61" i="1"/>
  <c r="DI60" i="1"/>
  <c r="DH60" i="1"/>
  <c r="DI59" i="1"/>
  <c r="DH59" i="1"/>
  <c r="DI58" i="1"/>
  <c r="DH58" i="1"/>
  <c r="DI57" i="1"/>
  <c r="DH57" i="1"/>
  <c r="DI56" i="1"/>
  <c r="DH56" i="1"/>
  <c r="DI55" i="1"/>
  <c r="DH55" i="1"/>
  <c r="DI54" i="1"/>
  <c r="DH54" i="1"/>
  <c r="DI53" i="1"/>
  <c r="DH53" i="1"/>
  <c r="DI52" i="1"/>
  <c r="DH52" i="1"/>
  <c r="DI51" i="1"/>
  <c r="DH51" i="1"/>
  <c r="DI50" i="1"/>
  <c r="DH50" i="1"/>
  <c r="DI49" i="1"/>
  <c r="DH49" i="1"/>
  <c r="DI48" i="1"/>
  <c r="DH48" i="1"/>
  <c r="DI47" i="1"/>
  <c r="DH47" i="1"/>
  <c r="DI46" i="1"/>
  <c r="DH46" i="1"/>
  <c r="DI45" i="1"/>
  <c r="DH45" i="1"/>
  <c r="DI44" i="1"/>
  <c r="DH44" i="1"/>
  <c r="DI43" i="1"/>
  <c r="DH43" i="1"/>
  <c r="DI42" i="1"/>
  <c r="DH42" i="1"/>
  <c r="DI41" i="1"/>
  <c r="DH41" i="1"/>
  <c r="DI40" i="1"/>
  <c r="DH40" i="1"/>
  <c r="DI39" i="1"/>
  <c r="DH39" i="1"/>
  <c r="DI38" i="1"/>
  <c r="DH38" i="1"/>
  <c r="DI37" i="1"/>
  <c r="DH37" i="1"/>
  <c r="DI36" i="1"/>
  <c r="DH36" i="1"/>
  <c r="DI35" i="1"/>
  <c r="DH35" i="1"/>
  <c r="DI34" i="1"/>
  <c r="DH34" i="1"/>
  <c r="DI33" i="1"/>
  <c r="DH33" i="1"/>
  <c r="DI32" i="1"/>
  <c r="DH32" i="1"/>
  <c r="DI31" i="1"/>
  <c r="DH31" i="1"/>
  <c r="DI30" i="1"/>
  <c r="DH30" i="1"/>
  <c r="DI29" i="1"/>
  <c r="DH29" i="1"/>
  <c r="DI28" i="1"/>
  <c r="DH28" i="1"/>
  <c r="DI27" i="1"/>
  <c r="DH27" i="1"/>
  <c r="DI26" i="1"/>
  <c r="DH26" i="1"/>
  <c r="DI25" i="1"/>
  <c r="DH25" i="1"/>
  <c r="DI24" i="1"/>
  <c r="DH24" i="1"/>
  <c r="DI23" i="1"/>
  <c r="DH23" i="1"/>
  <c r="DI22" i="1"/>
  <c r="DH22" i="1"/>
  <c r="DI21" i="1"/>
  <c r="DH21" i="1"/>
  <c r="DI20" i="1"/>
  <c r="DH20" i="1"/>
  <c r="DI19" i="1"/>
  <c r="DH19" i="1"/>
  <c r="DI18" i="1"/>
  <c r="DH18" i="1"/>
  <c r="DI17" i="1"/>
  <c r="DH17" i="1"/>
  <c r="DI16" i="1"/>
  <c r="DH16" i="1"/>
  <c r="DI15" i="1"/>
  <c r="DH15" i="1"/>
  <c r="DI14" i="1"/>
  <c r="DH14" i="1"/>
  <c r="DI13" i="1"/>
  <c r="DH13" i="1"/>
  <c r="DI12" i="1"/>
  <c r="DH12" i="1"/>
  <c r="DI11" i="1"/>
  <c r="DH11" i="1"/>
  <c r="DI10" i="1"/>
  <c r="DH10" i="1"/>
  <c r="DI9" i="1"/>
  <c r="DH9" i="1"/>
  <c r="DI8" i="1"/>
  <c r="DH8" i="1"/>
  <c r="DA161" i="1"/>
  <c r="DA160" i="1"/>
  <c r="DA159" i="1"/>
  <c r="DA158" i="1"/>
  <c r="DA157" i="1"/>
  <c r="DA156" i="1"/>
  <c r="DA155" i="1"/>
  <c r="DA154" i="1"/>
  <c r="DA153" i="1"/>
  <c r="DA152" i="1"/>
  <c r="DA151" i="1"/>
  <c r="DA150" i="1"/>
  <c r="DA149" i="1"/>
  <c r="DA148" i="1"/>
  <c r="DA147" i="1"/>
  <c r="DA146" i="1"/>
  <c r="DA145" i="1"/>
  <c r="DA144" i="1"/>
  <c r="DA143" i="1"/>
  <c r="DA142" i="1"/>
  <c r="DA141" i="1"/>
  <c r="DA140" i="1"/>
  <c r="DA139" i="1"/>
  <c r="DA138" i="1"/>
  <c r="DA137" i="1"/>
  <c r="DA136" i="1"/>
  <c r="DA135" i="1"/>
  <c r="DA134" i="1"/>
  <c r="DA133" i="1"/>
  <c r="DA132" i="1"/>
  <c r="DA131" i="1"/>
  <c r="DA130" i="1"/>
  <c r="DA129" i="1"/>
  <c r="DA128" i="1"/>
  <c r="DA127" i="1"/>
  <c r="DA126" i="1"/>
  <c r="DA125" i="1"/>
  <c r="DA124" i="1"/>
  <c r="DA123" i="1"/>
  <c r="DA122" i="1"/>
  <c r="DA121" i="1"/>
  <c r="DA120" i="1"/>
  <c r="DA119" i="1"/>
  <c r="DA118" i="1"/>
  <c r="DA117" i="1"/>
  <c r="DA116" i="1"/>
  <c r="DA115" i="1"/>
  <c r="DA114" i="1"/>
  <c r="DA113" i="1"/>
  <c r="DA112" i="1"/>
  <c r="DA111" i="1"/>
  <c r="DA110" i="1"/>
  <c r="DA109" i="1"/>
  <c r="DA108" i="1"/>
  <c r="DA107" i="1"/>
  <c r="DA106" i="1"/>
  <c r="DA105" i="1"/>
  <c r="DA104" i="1"/>
  <c r="DA103" i="1"/>
  <c r="DA102" i="1"/>
  <c r="DA101" i="1"/>
  <c r="DA100" i="1"/>
  <c r="DA99" i="1"/>
  <c r="DA98" i="1"/>
  <c r="DA97" i="1"/>
  <c r="DA96" i="1"/>
  <c r="DA95" i="1"/>
  <c r="DA94" i="1"/>
  <c r="DA93" i="1"/>
  <c r="DA92" i="1"/>
  <c r="DA91" i="1"/>
  <c r="DA90" i="1"/>
  <c r="DA89" i="1"/>
  <c r="DA88" i="1"/>
  <c r="DA87" i="1"/>
  <c r="DA86" i="1"/>
  <c r="DA85" i="1"/>
  <c r="DA84" i="1"/>
  <c r="DA83" i="1"/>
  <c r="DA82" i="1"/>
  <c r="DA81" i="1"/>
  <c r="DA80" i="1"/>
  <c r="DA79" i="1"/>
  <c r="DA78" i="1"/>
  <c r="DA77" i="1"/>
  <c r="DA76" i="1"/>
  <c r="DA75" i="1"/>
  <c r="DA74" i="1"/>
  <c r="DA73" i="1"/>
  <c r="DA72" i="1"/>
  <c r="DA71" i="1"/>
  <c r="DA70" i="1"/>
  <c r="DA69" i="1"/>
  <c r="DA68" i="1"/>
  <c r="DA67" i="1"/>
  <c r="DA66" i="1"/>
  <c r="DA65" i="1"/>
  <c r="DA64" i="1"/>
  <c r="DA63" i="1"/>
  <c r="DA62" i="1"/>
  <c r="DA61" i="1"/>
  <c r="DA60" i="1"/>
  <c r="DA59" i="1"/>
  <c r="DA58" i="1"/>
  <c r="DA57" i="1"/>
  <c r="DA56" i="1"/>
  <c r="DA55" i="1"/>
  <c r="DA54" i="1"/>
  <c r="DA53" i="1"/>
  <c r="DA52" i="1"/>
  <c r="DA51" i="1"/>
  <c r="DA50" i="1"/>
  <c r="DA49" i="1"/>
  <c r="DA48" i="1"/>
  <c r="DA47" i="1"/>
  <c r="DA46" i="1"/>
  <c r="DA45" i="1"/>
  <c r="DA44" i="1"/>
  <c r="DA43" i="1"/>
  <c r="DA42" i="1"/>
  <c r="DA41" i="1"/>
  <c r="DA40" i="1"/>
  <c r="DA39" i="1"/>
  <c r="DA38" i="1"/>
  <c r="DA37" i="1"/>
  <c r="DA36" i="1"/>
  <c r="DA35" i="1"/>
  <c r="DA34" i="1"/>
  <c r="DA33" i="1"/>
  <c r="DA32" i="1"/>
  <c r="DA31" i="1"/>
  <c r="DA30" i="1"/>
  <c r="DA29" i="1"/>
  <c r="DA28" i="1"/>
  <c r="DA27" i="1"/>
  <c r="DA26" i="1"/>
  <c r="DA25" i="1"/>
  <c r="DA24" i="1"/>
  <c r="DA23" i="1"/>
  <c r="DA22" i="1"/>
  <c r="DA21" i="1"/>
  <c r="DA20" i="1"/>
  <c r="DA19" i="1"/>
  <c r="DA18" i="1"/>
  <c r="DA17" i="1"/>
  <c r="DA16" i="1"/>
  <c r="DA15" i="1"/>
  <c r="DA14" i="1"/>
  <c r="DA13" i="1"/>
  <c r="DA12" i="1"/>
  <c r="DA11" i="1"/>
  <c r="DA10" i="1"/>
  <c r="DA9" i="1"/>
  <c r="DA8" i="1"/>
  <c r="CZ161" i="1"/>
  <c r="CZ160" i="1"/>
  <c r="CZ159" i="1"/>
  <c r="CZ158" i="1"/>
  <c r="CZ157" i="1"/>
  <c r="CZ156" i="1"/>
  <c r="CZ155" i="1"/>
  <c r="CZ154" i="1"/>
  <c r="CZ153" i="1"/>
  <c r="CZ152" i="1"/>
  <c r="CZ151" i="1"/>
  <c r="CZ150" i="1"/>
  <c r="CZ149" i="1"/>
  <c r="CZ148" i="1"/>
  <c r="CZ147" i="1"/>
  <c r="CZ146" i="1"/>
  <c r="CZ145" i="1"/>
  <c r="CZ144" i="1"/>
  <c r="CZ143" i="1"/>
  <c r="CZ142" i="1"/>
  <c r="CZ141" i="1"/>
  <c r="CZ140" i="1"/>
  <c r="CZ139" i="1"/>
  <c r="CZ138" i="1"/>
  <c r="CZ137" i="1"/>
  <c r="CZ136" i="1"/>
  <c r="CZ135" i="1"/>
  <c r="CZ134" i="1"/>
  <c r="CZ133" i="1"/>
  <c r="CZ132" i="1"/>
  <c r="CZ131" i="1"/>
  <c r="CZ130" i="1"/>
  <c r="CZ129" i="1"/>
  <c r="CZ128" i="1"/>
  <c r="CZ127" i="1"/>
  <c r="CZ126" i="1"/>
  <c r="CZ125" i="1"/>
  <c r="CZ124" i="1"/>
  <c r="CZ123" i="1"/>
  <c r="CZ122" i="1"/>
  <c r="CZ121" i="1"/>
  <c r="CZ120" i="1"/>
  <c r="CZ119" i="1"/>
  <c r="CZ118" i="1"/>
  <c r="CZ117" i="1"/>
  <c r="CZ116" i="1"/>
  <c r="CZ115" i="1"/>
  <c r="CZ114" i="1"/>
  <c r="CZ113" i="1"/>
  <c r="CZ112" i="1"/>
  <c r="CZ111" i="1"/>
  <c r="CZ110" i="1"/>
  <c r="CZ109" i="1"/>
  <c r="CZ108" i="1"/>
  <c r="CZ107" i="1"/>
  <c r="CZ106" i="1"/>
  <c r="CZ105" i="1"/>
  <c r="CZ104" i="1"/>
  <c r="CZ103" i="1"/>
  <c r="CZ102" i="1"/>
  <c r="CZ101" i="1"/>
  <c r="CZ100" i="1"/>
  <c r="CZ99" i="1"/>
  <c r="CZ98" i="1"/>
  <c r="CZ97" i="1"/>
  <c r="CZ96" i="1"/>
  <c r="CZ95" i="1"/>
  <c r="CZ94" i="1"/>
  <c r="CZ93" i="1"/>
  <c r="CZ92" i="1"/>
  <c r="CZ91" i="1"/>
  <c r="CZ90" i="1"/>
  <c r="CZ89" i="1"/>
  <c r="CZ88" i="1"/>
  <c r="CZ87" i="1"/>
  <c r="CZ86" i="1"/>
  <c r="CZ85" i="1"/>
  <c r="CZ84" i="1"/>
  <c r="CZ83" i="1"/>
  <c r="CZ82" i="1"/>
  <c r="CZ81" i="1"/>
  <c r="CZ80" i="1"/>
  <c r="CZ79" i="1"/>
  <c r="CZ78" i="1"/>
  <c r="CZ77" i="1"/>
  <c r="CZ76" i="1"/>
  <c r="CZ75" i="1"/>
  <c r="CZ74" i="1"/>
  <c r="CZ73" i="1"/>
  <c r="CZ72" i="1"/>
  <c r="CZ71" i="1"/>
  <c r="CZ70" i="1"/>
  <c r="CZ69" i="1"/>
  <c r="CZ68" i="1"/>
  <c r="CZ67" i="1"/>
  <c r="CZ66" i="1"/>
  <c r="CZ65" i="1"/>
  <c r="CZ64" i="1"/>
  <c r="CZ63" i="1"/>
  <c r="CZ62" i="1"/>
  <c r="CZ61" i="1"/>
  <c r="CZ60" i="1"/>
  <c r="CZ59" i="1"/>
  <c r="CZ58" i="1"/>
  <c r="CZ57" i="1"/>
  <c r="CZ56" i="1"/>
  <c r="CZ55" i="1"/>
  <c r="CZ54" i="1"/>
  <c r="CZ53" i="1"/>
  <c r="CZ52" i="1"/>
  <c r="CZ51" i="1"/>
  <c r="CZ50" i="1"/>
  <c r="CZ49" i="1"/>
  <c r="CZ48" i="1"/>
  <c r="CZ47" i="1"/>
  <c r="CZ46" i="1"/>
  <c r="CZ45" i="1"/>
  <c r="CZ44" i="1"/>
  <c r="CZ43" i="1"/>
  <c r="CZ42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DO161" i="1"/>
  <c r="DN161" i="1"/>
  <c r="DM161" i="1"/>
  <c r="DL161" i="1"/>
  <c r="DK161" i="1"/>
  <c r="DJ161" i="1"/>
  <c r="DG161" i="1"/>
  <c r="DF161" i="1"/>
  <c r="DE161" i="1"/>
  <c r="DD161" i="1"/>
  <c r="DC161" i="1"/>
  <c r="DB161" i="1"/>
  <c r="CY161" i="1"/>
  <c r="CX161" i="1"/>
  <c r="CW161" i="1"/>
  <c r="CV161" i="1"/>
  <c r="CU161" i="1"/>
  <c r="CT161" i="1"/>
  <c r="CS161" i="1"/>
  <c r="CR161" i="1"/>
  <c r="CQ161" i="1"/>
  <c r="CP161" i="1"/>
  <c r="CO161" i="1"/>
  <c r="DO160" i="1"/>
  <c r="DN160" i="1"/>
  <c r="DM160" i="1"/>
  <c r="DL160" i="1"/>
  <c r="DK160" i="1"/>
  <c r="DJ160" i="1"/>
  <c r="DG160" i="1"/>
  <c r="DF160" i="1"/>
  <c r="DE160" i="1"/>
  <c r="DD160" i="1"/>
  <c r="DC160" i="1"/>
  <c r="DB160" i="1"/>
  <c r="CY160" i="1"/>
  <c r="CX160" i="1"/>
  <c r="CW160" i="1"/>
  <c r="CV160" i="1"/>
  <c r="CU160" i="1"/>
  <c r="CT160" i="1"/>
  <c r="CS160" i="1"/>
  <c r="CR160" i="1"/>
  <c r="CQ160" i="1"/>
  <c r="CP160" i="1"/>
  <c r="CO160" i="1"/>
  <c r="DO159" i="1"/>
  <c r="DN159" i="1"/>
  <c r="DM159" i="1"/>
  <c r="DL159" i="1"/>
  <c r="DK159" i="1"/>
  <c r="DJ159" i="1"/>
  <c r="DG159" i="1"/>
  <c r="DF159" i="1"/>
  <c r="DE159" i="1"/>
  <c r="DD159" i="1"/>
  <c r="DC159" i="1"/>
  <c r="DB159" i="1"/>
  <c r="CY159" i="1"/>
  <c r="CX159" i="1"/>
  <c r="CW159" i="1"/>
  <c r="CV159" i="1"/>
  <c r="CU159" i="1"/>
  <c r="CT159" i="1"/>
  <c r="CS159" i="1"/>
  <c r="CR159" i="1"/>
  <c r="CQ159" i="1"/>
  <c r="CP159" i="1"/>
  <c r="CO159" i="1"/>
  <c r="DO158" i="1"/>
  <c r="DN158" i="1"/>
  <c r="DM158" i="1"/>
  <c r="DL158" i="1"/>
  <c r="DK158" i="1"/>
  <c r="DJ158" i="1"/>
  <c r="DG158" i="1"/>
  <c r="DF158" i="1"/>
  <c r="DE158" i="1"/>
  <c r="DD158" i="1"/>
  <c r="DC158" i="1"/>
  <c r="DB158" i="1"/>
  <c r="CY158" i="1"/>
  <c r="CX158" i="1"/>
  <c r="CW158" i="1"/>
  <c r="CV158" i="1"/>
  <c r="CU158" i="1"/>
  <c r="CT158" i="1"/>
  <c r="CS158" i="1"/>
  <c r="CR158" i="1"/>
  <c r="CQ158" i="1"/>
  <c r="CP158" i="1"/>
  <c r="CO158" i="1"/>
  <c r="DO157" i="1"/>
  <c r="DN157" i="1"/>
  <c r="DM157" i="1"/>
  <c r="DL157" i="1"/>
  <c r="DK157" i="1"/>
  <c r="DJ157" i="1"/>
  <c r="DG157" i="1"/>
  <c r="DF157" i="1"/>
  <c r="DE157" i="1"/>
  <c r="DD157" i="1"/>
  <c r="DC157" i="1"/>
  <c r="DB157" i="1"/>
  <c r="CY157" i="1"/>
  <c r="CX157" i="1"/>
  <c r="CW157" i="1"/>
  <c r="CV157" i="1"/>
  <c r="CU157" i="1"/>
  <c r="CT157" i="1"/>
  <c r="CS157" i="1"/>
  <c r="CR157" i="1"/>
  <c r="CQ157" i="1"/>
  <c r="CP157" i="1"/>
  <c r="CO157" i="1"/>
  <c r="DO156" i="1"/>
  <c r="DN156" i="1"/>
  <c r="DM156" i="1"/>
  <c r="DL156" i="1"/>
  <c r="DK156" i="1"/>
  <c r="DJ156" i="1"/>
  <c r="DG156" i="1"/>
  <c r="DF156" i="1"/>
  <c r="DE156" i="1"/>
  <c r="DD156" i="1"/>
  <c r="DC156" i="1"/>
  <c r="DB156" i="1"/>
  <c r="CY156" i="1"/>
  <c r="CX156" i="1"/>
  <c r="CW156" i="1"/>
  <c r="CV156" i="1"/>
  <c r="CU156" i="1"/>
  <c r="CT156" i="1"/>
  <c r="CS156" i="1"/>
  <c r="CR156" i="1"/>
  <c r="CQ156" i="1"/>
  <c r="CP156" i="1"/>
  <c r="CO156" i="1"/>
  <c r="DO155" i="1"/>
  <c r="DN155" i="1"/>
  <c r="DM155" i="1"/>
  <c r="DL155" i="1"/>
  <c r="DK155" i="1"/>
  <c r="DJ155" i="1"/>
  <c r="DG155" i="1"/>
  <c r="DF155" i="1"/>
  <c r="DE155" i="1"/>
  <c r="DD155" i="1"/>
  <c r="DC155" i="1"/>
  <c r="DB155" i="1"/>
  <c r="CY155" i="1"/>
  <c r="CX155" i="1"/>
  <c r="CW155" i="1"/>
  <c r="CV155" i="1"/>
  <c r="CU155" i="1"/>
  <c r="CT155" i="1"/>
  <c r="CS155" i="1"/>
  <c r="CR155" i="1"/>
  <c r="CQ155" i="1"/>
  <c r="CP155" i="1"/>
  <c r="CO155" i="1"/>
  <c r="DO154" i="1"/>
  <c r="DN154" i="1"/>
  <c r="DM154" i="1"/>
  <c r="DL154" i="1"/>
  <c r="DK154" i="1"/>
  <c r="DJ154" i="1"/>
  <c r="DG154" i="1"/>
  <c r="DF154" i="1"/>
  <c r="DE154" i="1"/>
  <c r="DD154" i="1"/>
  <c r="DC154" i="1"/>
  <c r="DB154" i="1"/>
  <c r="CY154" i="1"/>
  <c r="CX154" i="1"/>
  <c r="CW154" i="1"/>
  <c r="CV154" i="1"/>
  <c r="CU154" i="1"/>
  <c r="CT154" i="1"/>
  <c r="CS154" i="1"/>
  <c r="CR154" i="1"/>
  <c r="CQ154" i="1"/>
  <c r="CP154" i="1"/>
  <c r="CO154" i="1"/>
  <c r="DO153" i="1"/>
  <c r="DN153" i="1"/>
  <c r="DM153" i="1"/>
  <c r="DL153" i="1"/>
  <c r="DK153" i="1"/>
  <c r="DJ153" i="1"/>
  <c r="DG153" i="1"/>
  <c r="DF153" i="1"/>
  <c r="DE153" i="1"/>
  <c r="DD153" i="1"/>
  <c r="DC153" i="1"/>
  <c r="DB153" i="1"/>
  <c r="CY153" i="1"/>
  <c r="CX153" i="1"/>
  <c r="CW153" i="1"/>
  <c r="CV153" i="1"/>
  <c r="CU153" i="1"/>
  <c r="CT153" i="1"/>
  <c r="CS153" i="1"/>
  <c r="CR153" i="1"/>
  <c r="CQ153" i="1"/>
  <c r="CP153" i="1"/>
  <c r="CO153" i="1"/>
  <c r="DO152" i="1"/>
  <c r="DN152" i="1"/>
  <c r="DM152" i="1"/>
  <c r="DL152" i="1"/>
  <c r="DK152" i="1"/>
  <c r="DJ152" i="1"/>
  <c r="DG152" i="1"/>
  <c r="DF152" i="1"/>
  <c r="DE152" i="1"/>
  <c r="DD152" i="1"/>
  <c r="DC152" i="1"/>
  <c r="DB152" i="1"/>
  <c r="CY152" i="1"/>
  <c r="CX152" i="1"/>
  <c r="CW152" i="1"/>
  <c r="CV152" i="1"/>
  <c r="CU152" i="1"/>
  <c r="CT152" i="1"/>
  <c r="CS152" i="1"/>
  <c r="CR152" i="1"/>
  <c r="CQ152" i="1"/>
  <c r="CP152" i="1"/>
  <c r="CO152" i="1"/>
  <c r="DO151" i="1"/>
  <c r="DN151" i="1"/>
  <c r="DM151" i="1"/>
  <c r="DL151" i="1"/>
  <c r="DK151" i="1"/>
  <c r="DJ151" i="1"/>
  <c r="DG151" i="1"/>
  <c r="DF151" i="1"/>
  <c r="DE151" i="1"/>
  <c r="DD151" i="1"/>
  <c r="DC151" i="1"/>
  <c r="DB151" i="1"/>
  <c r="CY151" i="1"/>
  <c r="CX151" i="1"/>
  <c r="CW151" i="1"/>
  <c r="CV151" i="1"/>
  <c r="CU151" i="1"/>
  <c r="CT151" i="1"/>
  <c r="CS151" i="1"/>
  <c r="CR151" i="1"/>
  <c r="CQ151" i="1"/>
  <c r="CP151" i="1"/>
  <c r="CO151" i="1"/>
  <c r="DO150" i="1"/>
  <c r="DN150" i="1"/>
  <c r="DM150" i="1"/>
  <c r="DL150" i="1"/>
  <c r="DK150" i="1"/>
  <c r="DJ150" i="1"/>
  <c r="DG150" i="1"/>
  <c r="DF150" i="1"/>
  <c r="DE150" i="1"/>
  <c r="DD150" i="1"/>
  <c r="DC150" i="1"/>
  <c r="DB150" i="1"/>
  <c r="CY150" i="1"/>
  <c r="CX150" i="1"/>
  <c r="CW150" i="1"/>
  <c r="CV150" i="1"/>
  <c r="CU150" i="1"/>
  <c r="CT150" i="1"/>
  <c r="CS150" i="1"/>
  <c r="CR150" i="1"/>
  <c r="CQ150" i="1"/>
  <c r="CP150" i="1"/>
  <c r="CO150" i="1"/>
  <c r="DO149" i="1"/>
  <c r="DN149" i="1"/>
  <c r="DM149" i="1"/>
  <c r="DL149" i="1"/>
  <c r="DK149" i="1"/>
  <c r="DJ149" i="1"/>
  <c r="DG149" i="1"/>
  <c r="DF149" i="1"/>
  <c r="DE149" i="1"/>
  <c r="DD149" i="1"/>
  <c r="DC149" i="1"/>
  <c r="DB149" i="1"/>
  <c r="CY149" i="1"/>
  <c r="CX149" i="1"/>
  <c r="CW149" i="1"/>
  <c r="CV149" i="1"/>
  <c r="CU149" i="1"/>
  <c r="CT149" i="1"/>
  <c r="CS149" i="1"/>
  <c r="CR149" i="1"/>
  <c r="CQ149" i="1"/>
  <c r="CP149" i="1"/>
  <c r="CO149" i="1"/>
  <c r="DO148" i="1"/>
  <c r="DN148" i="1"/>
  <c r="DM148" i="1"/>
  <c r="DL148" i="1"/>
  <c r="DK148" i="1"/>
  <c r="DJ148" i="1"/>
  <c r="DG148" i="1"/>
  <c r="DF148" i="1"/>
  <c r="DE148" i="1"/>
  <c r="DD148" i="1"/>
  <c r="DC148" i="1"/>
  <c r="DB148" i="1"/>
  <c r="CY148" i="1"/>
  <c r="CX148" i="1"/>
  <c r="CW148" i="1"/>
  <c r="CV148" i="1"/>
  <c r="CU148" i="1"/>
  <c r="CT148" i="1"/>
  <c r="CS148" i="1"/>
  <c r="CR148" i="1"/>
  <c r="CQ148" i="1"/>
  <c r="CP148" i="1"/>
  <c r="CO148" i="1"/>
  <c r="DO147" i="1"/>
  <c r="DN147" i="1"/>
  <c r="DM147" i="1"/>
  <c r="DL147" i="1"/>
  <c r="DK147" i="1"/>
  <c r="DJ147" i="1"/>
  <c r="DG147" i="1"/>
  <c r="DF147" i="1"/>
  <c r="DE147" i="1"/>
  <c r="DD147" i="1"/>
  <c r="DC147" i="1"/>
  <c r="DB147" i="1"/>
  <c r="CY147" i="1"/>
  <c r="CX147" i="1"/>
  <c r="CW147" i="1"/>
  <c r="CV147" i="1"/>
  <c r="CU147" i="1"/>
  <c r="CT147" i="1"/>
  <c r="CS147" i="1"/>
  <c r="CR147" i="1"/>
  <c r="CQ147" i="1"/>
  <c r="CP147" i="1"/>
  <c r="CO147" i="1"/>
  <c r="DO146" i="1"/>
  <c r="DN146" i="1"/>
  <c r="DM146" i="1"/>
  <c r="DL146" i="1"/>
  <c r="DK146" i="1"/>
  <c r="DJ146" i="1"/>
  <c r="DG146" i="1"/>
  <c r="DF146" i="1"/>
  <c r="DE146" i="1"/>
  <c r="DD146" i="1"/>
  <c r="DC146" i="1"/>
  <c r="DB146" i="1"/>
  <c r="CY146" i="1"/>
  <c r="CX146" i="1"/>
  <c r="CW146" i="1"/>
  <c r="CV146" i="1"/>
  <c r="CU146" i="1"/>
  <c r="CT146" i="1"/>
  <c r="CS146" i="1"/>
  <c r="CR146" i="1"/>
  <c r="CQ146" i="1"/>
  <c r="CP146" i="1"/>
  <c r="CO146" i="1"/>
  <c r="DO145" i="1"/>
  <c r="DN145" i="1"/>
  <c r="DM145" i="1"/>
  <c r="DL145" i="1"/>
  <c r="DK145" i="1"/>
  <c r="DJ145" i="1"/>
  <c r="DG145" i="1"/>
  <c r="DF145" i="1"/>
  <c r="DE145" i="1"/>
  <c r="DD145" i="1"/>
  <c r="DC145" i="1"/>
  <c r="DB145" i="1"/>
  <c r="CY145" i="1"/>
  <c r="CX145" i="1"/>
  <c r="CW145" i="1"/>
  <c r="CV145" i="1"/>
  <c r="CU145" i="1"/>
  <c r="CT145" i="1"/>
  <c r="CS145" i="1"/>
  <c r="CR145" i="1"/>
  <c r="CQ145" i="1"/>
  <c r="CP145" i="1"/>
  <c r="CO145" i="1"/>
  <c r="DO144" i="1"/>
  <c r="DN144" i="1"/>
  <c r="DM144" i="1"/>
  <c r="DL144" i="1"/>
  <c r="DK144" i="1"/>
  <c r="DJ144" i="1"/>
  <c r="DG144" i="1"/>
  <c r="DF144" i="1"/>
  <c r="DE144" i="1"/>
  <c r="DD144" i="1"/>
  <c r="DC144" i="1"/>
  <c r="DB144" i="1"/>
  <c r="CY144" i="1"/>
  <c r="CX144" i="1"/>
  <c r="CW144" i="1"/>
  <c r="CV144" i="1"/>
  <c r="CU144" i="1"/>
  <c r="CT144" i="1"/>
  <c r="CS144" i="1"/>
  <c r="CR144" i="1"/>
  <c r="CQ144" i="1"/>
  <c r="CP144" i="1"/>
  <c r="CO144" i="1"/>
  <c r="DO143" i="1"/>
  <c r="DN143" i="1"/>
  <c r="DM143" i="1"/>
  <c r="DL143" i="1"/>
  <c r="DK143" i="1"/>
  <c r="DJ143" i="1"/>
  <c r="DG143" i="1"/>
  <c r="DF143" i="1"/>
  <c r="DE143" i="1"/>
  <c r="DD143" i="1"/>
  <c r="DC143" i="1"/>
  <c r="DB143" i="1"/>
  <c r="CY143" i="1"/>
  <c r="CX143" i="1"/>
  <c r="CW143" i="1"/>
  <c r="CV143" i="1"/>
  <c r="CU143" i="1"/>
  <c r="CT143" i="1"/>
  <c r="CS143" i="1"/>
  <c r="CR143" i="1"/>
  <c r="CQ143" i="1"/>
  <c r="CP143" i="1"/>
  <c r="CO143" i="1"/>
  <c r="DO142" i="1"/>
  <c r="DN142" i="1"/>
  <c r="DM142" i="1"/>
  <c r="DL142" i="1"/>
  <c r="DK142" i="1"/>
  <c r="DJ142" i="1"/>
  <c r="DG142" i="1"/>
  <c r="DF142" i="1"/>
  <c r="DE142" i="1"/>
  <c r="DD142" i="1"/>
  <c r="DC142" i="1"/>
  <c r="DB142" i="1"/>
  <c r="CY142" i="1"/>
  <c r="CX142" i="1"/>
  <c r="CW142" i="1"/>
  <c r="CV142" i="1"/>
  <c r="CU142" i="1"/>
  <c r="CT142" i="1"/>
  <c r="CS142" i="1"/>
  <c r="CR142" i="1"/>
  <c r="CQ142" i="1"/>
  <c r="CP142" i="1"/>
  <c r="CO142" i="1"/>
  <c r="DO141" i="1"/>
  <c r="DN141" i="1"/>
  <c r="DM141" i="1"/>
  <c r="DL141" i="1"/>
  <c r="DK141" i="1"/>
  <c r="DJ141" i="1"/>
  <c r="DG141" i="1"/>
  <c r="DF141" i="1"/>
  <c r="DE141" i="1"/>
  <c r="DD141" i="1"/>
  <c r="DC141" i="1"/>
  <c r="DB141" i="1"/>
  <c r="CY141" i="1"/>
  <c r="CX141" i="1"/>
  <c r="CW141" i="1"/>
  <c r="CV141" i="1"/>
  <c r="CU141" i="1"/>
  <c r="CT141" i="1"/>
  <c r="CS141" i="1"/>
  <c r="CR141" i="1"/>
  <c r="CQ141" i="1"/>
  <c r="CP141" i="1"/>
  <c r="CO141" i="1"/>
  <c r="DO140" i="1"/>
  <c r="DN140" i="1"/>
  <c r="DM140" i="1"/>
  <c r="DL140" i="1"/>
  <c r="DK140" i="1"/>
  <c r="DJ140" i="1"/>
  <c r="DG140" i="1"/>
  <c r="DF140" i="1"/>
  <c r="DE140" i="1"/>
  <c r="DD140" i="1"/>
  <c r="DC140" i="1"/>
  <c r="DB140" i="1"/>
  <c r="CY140" i="1"/>
  <c r="CX140" i="1"/>
  <c r="CW140" i="1"/>
  <c r="CV140" i="1"/>
  <c r="CU140" i="1"/>
  <c r="CT140" i="1"/>
  <c r="CS140" i="1"/>
  <c r="CR140" i="1"/>
  <c r="CQ140" i="1"/>
  <c r="CP140" i="1"/>
  <c r="CO140" i="1"/>
  <c r="DO139" i="1"/>
  <c r="DN139" i="1"/>
  <c r="DM139" i="1"/>
  <c r="DL139" i="1"/>
  <c r="DK139" i="1"/>
  <c r="DJ139" i="1"/>
  <c r="DG139" i="1"/>
  <c r="DF139" i="1"/>
  <c r="DE139" i="1"/>
  <c r="DD139" i="1"/>
  <c r="DC139" i="1"/>
  <c r="DB139" i="1"/>
  <c r="CY139" i="1"/>
  <c r="CX139" i="1"/>
  <c r="CW139" i="1"/>
  <c r="CV139" i="1"/>
  <c r="CU139" i="1"/>
  <c r="CT139" i="1"/>
  <c r="CS139" i="1"/>
  <c r="CR139" i="1"/>
  <c r="CQ139" i="1"/>
  <c r="CP139" i="1"/>
  <c r="CO139" i="1"/>
  <c r="DO138" i="1"/>
  <c r="DN138" i="1"/>
  <c r="DM138" i="1"/>
  <c r="DL138" i="1"/>
  <c r="DK138" i="1"/>
  <c r="DJ138" i="1"/>
  <c r="DG138" i="1"/>
  <c r="DF138" i="1"/>
  <c r="DE138" i="1"/>
  <c r="DD138" i="1"/>
  <c r="DC138" i="1"/>
  <c r="DB138" i="1"/>
  <c r="CY138" i="1"/>
  <c r="CX138" i="1"/>
  <c r="CW138" i="1"/>
  <c r="CV138" i="1"/>
  <c r="CU138" i="1"/>
  <c r="CT138" i="1"/>
  <c r="CS138" i="1"/>
  <c r="CR138" i="1"/>
  <c r="CQ138" i="1"/>
  <c r="CP138" i="1"/>
  <c r="CO138" i="1"/>
  <c r="DO137" i="1"/>
  <c r="DN137" i="1"/>
  <c r="DM137" i="1"/>
  <c r="DL137" i="1"/>
  <c r="DK137" i="1"/>
  <c r="DJ137" i="1"/>
  <c r="DG137" i="1"/>
  <c r="DF137" i="1"/>
  <c r="DE137" i="1"/>
  <c r="DD137" i="1"/>
  <c r="DC137" i="1"/>
  <c r="DB137" i="1"/>
  <c r="CY137" i="1"/>
  <c r="CX137" i="1"/>
  <c r="CW137" i="1"/>
  <c r="CV137" i="1"/>
  <c r="CU137" i="1"/>
  <c r="CT137" i="1"/>
  <c r="CS137" i="1"/>
  <c r="CR137" i="1"/>
  <c r="CQ137" i="1"/>
  <c r="CP137" i="1"/>
  <c r="CO137" i="1"/>
  <c r="DO136" i="1"/>
  <c r="DN136" i="1"/>
  <c r="DM136" i="1"/>
  <c r="DL136" i="1"/>
  <c r="DK136" i="1"/>
  <c r="DJ136" i="1"/>
  <c r="DG136" i="1"/>
  <c r="DF136" i="1"/>
  <c r="DE136" i="1"/>
  <c r="DD136" i="1"/>
  <c r="DC136" i="1"/>
  <c r="DB136" i="1"/>
  <c r="CY136" i="1"/>
  <c r="CX136" i="1"/>
  <c r="CW136" i="1"/>
  <c r="CV136" i="1"/>
  <c r="CU136" i="1"/>
  <c r="CT136" i="1"/>
  <c r="CS136" i="1"/>
  <c r="CR136" i="1"/>
  <c r="CQ136" i="1"/>
  <c r="CP136" i="1"/>
  <c r="CO136" i="1"/>
  <c r="DO135" i="1"/>
  <c r="DN135" i="1"/>
  <c r="DM135" i="1"/>
  <c r="DL135" i="1"/>
  <c r="DK135" i="1"/>
  <c r="DJ135" i="1"/>
  <c r="DG135" i="1"/>
  <c r="DF135" i="1"/>
  <c r="DE135" i="1"/>
  <c r="DD135" i="1"/>
  <c r="DC135" i="1"/>
  <c r="DB135" i="1"/>
  <c r="CY135" i="1"/>
  <c r="CX135" i="1"/>
  <c r="CW135" i="1"/>
  <c r="CV135" i="1"/>
  <c r="CU135" i="1"/>
  <c r="CT135" i="1"/>
  <c r="CS135" i="1"/>
  <c r="CR135" i="1"/>
  <c r="CQ135" i="1"/>
  <c r="CP135" i="1"/>
  <c r="CO135" i="1"/>
  <c r="DO134" i="1"/>
  <c r="DN134" i="1"/>
  <c r="DM134" i="1"/>
  <c r="DL134" i="1"/>
  <c r="DK134" i="1"/>
  <c r="DJ134" i="1"/>
  <c r="DG134" i="1"/>
  <c r="DF134" i="1"/>
  <c r="DE134" i="1"/>
  <c r="DD134" i="1"/>
  <c r="DC134" i="1"/>
  <c r="DB134" i="1"/>
  <c r="CY134" i="1"/>
  <c r="CX134" i="1"/>
  <c r="CW134" i="1"/>
  <c r="CV134" i="1"/>
  <c r="CU134" i="1"/>
  <c r="CT134" i="1"/>
  <c r="CS134" i="1"/>
  <c r="CR134" i="1"/>
  <c r="CQ134" i="1"/>
  <c r="CP134" i="1"/>
  <c r="CO134" i="1"/>
  <c r="DO133" i="1"/>
  <c r="DN133" i="1"/>
  <c r="DM133" i="1"/>
  <c r="DL133" i="1"/>
  <c r="DK133" i="1"/>
  <c r="DJ133" i="1"/>
  <c r="DG133" i="1"/>
  <c r="DF133" i="1"/>
  <c r="DE133" i="1"/>
  <c r="DD133" i="1"/>
  <c r="DC133" i="1"/>
  <c r="DB133" i="1"/>
  <c r="CY133" i="1"/>
  <c r="CX133" i="1"/>
  <c r="CW133" i="1"/>
  <c r="CV133" i="1"/>
  <c r="CU133" i="1"/>
  <c r="CT133" i="1"/>
  <c r="CS133" i="1"/>
  <c r="CR133" i="1"/>
  <c r="CQ133" i="1"/>
  <c r="CP133" i="1"/>
  <c r="CO133" i="1"/>
  <c r="DO132" i="1"/>
  <c r="DN132" i="1"/>
  <c r="DM132" i="1"/>
  <c r="DL132" i="1"/>
  <c r="DK132" i="1"/>
  <c r="DJ132" i="1"/>
  <c r="DG132" i="1"/>
  <c r="DF132" i="1"/>
  <c r="DE132" i="1"/>
  <c r="DD132" i="1"/>
  <c r="DC132" i="1"/>
  <c r="DB132" i="1"/>
  <c r="CY132" i="1"/>
  <c r="CX132" i="1"/>
  <c r="CW132" i="1"/>
  <c r="CV132" i="1"/>
  <c r="CU132" i="1"/>
  <c r="CT132" i="1"/>
  <c r="CS132" i="1"/>
  <c r="CR132" i="1"/>
  <c r="CQ132" i="1"/>
  <c r="CP132" i="1"/>
  <c r="CO132" i="1"/>
  <c r="DO131" i="1"/>
  <c r="DN131" i="1"/>
  <c r="DM131" i="1"/>
  <c r="DL131" i="1"/>
  <c r="DK131" i="1"/>
  <c r="DJ131" i="1"/>
  <c r="DG131" i="1"/>
  <c r="DF131" i="1"/>
  <c r="DE131" i="1"/>
  <c r="DD131" i="1"/>
  <c r="DC131" i="1"/>
  <c r="DB131" i="1"/>
  <c r="CY131" i="1"/>
  <c r="CX131" i="1"/>
  <c r="CW131" i="1"/>
  <c r="CV131" i="1"/>
  <c r="CU131" i="1"/>
  <c r="CT131" i="1"/>
  <c r="CS131" i="1"/>
  <c r="CR131" i="1"/>
  <c r="CQ131" i="1"/>
  <c r="CP131" i="1"/>
  <c r="CO131" i="1"/>
  <c r="DO130" i="1"/>
  <c r="DN130" i="1"/>
  <c r="DM130" i="1"/>
  <c r="DL130" i="1"/>
  <c r="DK130" i="1"/>
  <c r="DJ130" i="1"/>
  <c r="DG130" i="1"/>
  <c r="DF130" i="1"/>
  <c r="DE130" i="1"/>
  <c r="DD130" i="1"/>
  <c r="DC130" i="1"/>
  <c r="DB130" i="1"/>
  <c r="CY130" i="1"/>
  <c r="CX130" i="1"/>
  <c r="CW130" i="1"/>
  <c r="CV130" i="1"/>
  <c r="CU130" i="1"/>
  <c r="CT130" i="1"/>
  <c r="CS130" i="1"/>
  <c r="CR130" i="1"/>
  <c r="CQ130" i="1"/>
  <c r="CP130" i="1"/>
  <c r="CO130" i="1"/>
  <c r="DO129" i="1"/>
  <c r="DN129" i="1"/>
  <c r="DM129" i="1"/>
  <c r="DL129" i="1"/>
  <c r="DK129" i="1"/>
  <c r="DJ129" i="1"/>
  <c r="DG129" i="1"/>
  <c r="DF129" i="1"/>
  <c r="DE129" i="1"/>
  <c r="DD129" i="1"/>
  <c r="DC129" i="1"/>
  <c r="DB129" i="1"/>
  <c r="CY129" i="1"/>
  <c r="CX129" i="1"/>
  <c r="CW129" i="1"/>
  <c r="CV129" i="1"/>
  <c r="CU129" i="1"/>
  <c r="CT129" i="1"/>
  <c r="CS129" i="1"/>
  <c r="CR129" i="1"/>
  <c r="CQ129" i="1"/>
  <c r="CP129" i="1"/>
  <c r="CO129" i="1"/>
  <c r="DO128" i="1"/>
  <c r="DN128" i="1"/>
  <c r="DM128" i="1"/>
  <c r="DL128" i="1"/>
  <c r="DK128" i="1"/>
  <c r="DJ128" i="1"/>
  <c r="DG128" i="1"/>
  <c r="DF128" i="1"/>
  <c r="DE128" i="1"/>
  <c r="DD128" i="1"/>
  <c r="DC128" i="1"/>
  <c r="DB128" i="1"/>
  <c r="CY128" i="1"/>
  <c r="CX128" i="1"/>
  <c r="CW128" i="1"/>
  <c r="CV128" i="1"/>
  <c r="CU128" i="1"/>
  <c r="CT128" i="1"/>
  <c r="CS128" i="1"/>
  <c r="CR128" i="1"/>
  <c r="CQ128" i="1"/>
  <c r="CP128" i="1"/>
  <c r="CO128" i="1"/>
  <c r="DO127" i="1"/>
  <c r="DN127" i="1"/>
  <c r="DM127" i="1"/>
  <c r="DL127" i="1"/>
  <c r="DK127" i="1"/>
  <c r="DJ127" i="1"/>
  <c r="DG127" i="1"/>
  <c r="DF127" i="1"/>
  <c r="DE127" i="1"/>
  <c r="DD127" i="1"/>
  <c r="DC127" i="1"/>
  <c r="DB127" i="1"/>
  <c r="CY127" i="1"/>
  <c r="CX127" i="1"/>
  <c r="CW127" i="1"/>
  <c r="CV127" i="1"/>
  <c r="CU127" i="1"/>
  <c r="CT127" i="1"/>
  <c r="CS127" i="1"/>
  <c r="CR127" i="1"/>
  <c r="CQ127" i="1"/>
  <c r="CP127" i="1"/>
  <c r="CO127" i="1"/>
  <c r="DO126" i="1"/>
  <c r="DN126" i="1"/>
  <c r="DM126" i="1"/>
  <c r="DL126" i="1"/>
  <c r="DK126" i="1"/>
  <c r="DJ126" i="1"/>
  <c r="DG126" i="1"/>
  <c r="DF126" i="1"/>
  <c r="DE126" i="1"/>
  <c r="DD126" i="1"/>
  <c r="DC126" i="1"/>
  <c r="DB126" i="1"/>
  <c r="CY126" i="1"/>
  <c r="CX126" i="1"/>
  <c r="CW126" i="1"/>
  <c r="CV126" i="1"/>
  <c r="CU126" i="1"/>
  <c r="CT126" i="1"/>
  <c r="CS126" i="1"/>
  <c r="CR126" i="1"/>
  <c r="CQ126" i="1"/>
  <c r="CP126" i="1"/>
  <c r="CO126" i="1"/>
  <c r="DO125" i="1"/>
  <c r="DN125" i="1"/>
  <c r="DM125" i="1"/>
  <c r="DL125" i="1"/>
  <c r="DK125" i="1"/>
  <c r="DJ125" i="1"/>
  <c r="DG125" i="1"/>
  <c r="DF125" i="1"/>
  <c r="DE125" i="1"/>
  <c r="DD125" i="1"/>
  <c r="DC125" i="1"/>
  <c r="DB125" i="1"/>
  <c r="CY125" i="1"/>
  <c r="CX125" i="1"/>
  <c r="CW125" i="1"/>
  <c r="CV125" i="1"/>
  <c r="CU125" i="1"/>
  <c r="CT125" i="1"/>
  <c r="CS125" i="1"/>
  <c r="CR125" i="1"/>
  <c r="CQ125" i="1"/>
  <c r="CP125" i="1"/>
  <c r="CO125" i="1"/>
  <c r="DO124" i="1"/>
  <c r="DN124" i="1"/>
  <c r="DM124" i="1"/>
  <c r="DL124" i="1"/>
  <c r="DK124" i="1"/>
  <c r="DJ124" i="1"/>
  <c r="DG124" i="1"/>
  <c r="DF124" i="1"/>
  <c r="DE124" i="1"/>
  <c r="DD124" i="1"/>
  <c r="DC124" i="1"/>
  <c r="DB124" i="1"/>
  <c r="CY124" i="1"/>
  <c r="CX124" i="1"/>
  <c r="CW124" i="1"/>
  <c r="CV124" i="1"/>
  <c r="CU124" i="1"/>
  <c r="CT124" i="1"/>
  <c r="CS124" i="1"/>
  <c r="CR124" i="1"/>
  <c r="CQ124" i="1"/>
  <c r="CP124" i="1"/>
  <c r="CO124" i="1"/>
  <c r="CU123" i="1"/>
  <c r="CT123" i="1"/>
  <c r="CS123" i="1"/>
  <c r="CR123" i="1"/>
  <c r="CQ123" i="1"/>
  <c r="CP123" i="1"/>
  <c r="CO123" i="1"/>
  <c r="DO122" i="1"/>
  <c r="DN122" i="1"/>
  <c r="DM122" i="1"/>
  <c r="DL122" i="1"/>
  <c r="DK122" i="1"/>
  <c r="DJ122" i="1"/>
  <c r="DG122" i="1"/>
  <c r="DF122" i="1"/>
  <c r="DE122" i="1"/>
  <c r="DD122" i="1"/>
  <c r="DC122" i="1"/>
  <c r="DB122" i="1"/>
  <c r="CY122" i="1"/>
  <c r="CX122" i="1"/>
  <c r="CW122" i="1"/>
  <c r="CV122" i="1"/>
  <c r="CU122" i="1"/>
  <c r="CT122" i="1"/>
  <c r="CS122" i="1"/>
  <c r="CR122" i="1"/>
  <c r="CQ122" i="1"/>
  <c r="CP122" i="1"/>
  <c r="CO122" i="1"/>
  <c r="DO121" i="1"/>
  <c r="DN121" i="1"/>
  <c r="DM121" i="1"/>
  <c r="DL121" i="1"/>
  <c r="DK121" i="1"/>
  <c r="DJ121" i="1"/>
  <c r="DG121" i="1"/>
  <c r="DF121" i="1"/>
  <c r="DE121" i="1"/>
  <c r="DD121" i="1"/>
  <c r="DC121" i="1"/>
  <c r="DB121" i="1"/>
  <c r="CY121" i="1"/>
  <c r="CX121" i="1"/>
  <c r="CW121" i="1"/>
  <c r="CV121" i="1"/>
  <c r="CU121" i="1"/>
  <c r="CT121" i="1"/>
  <c r="CS121" i="1"/>
  <c r="CR121" i="1"/>
  <c r="CQ121" i="1"/>
  <c r="CP121" i="1"/>
  <c r="CO121" i="1"/>
  <c r="DO120" i="1"/>
  <c r="DN120" i="1"/>
  <c r="DM120" i="1"/>
  <c r="DL120" i="1"/>
  <c r="DK120" i="1"/>
  <c r="DJ120" i="1"/>
  <c r="DG120" i="1"/>
  <c r="DF120" i="1"/>
  <c r="DE120" i="1"/>
  <c r="DD120" i="1"/>
  <c r="DC120" i="1"/>
  <c r="DB120" i="1"/>
  <c r="CY120" i="1"/>
  <c r="CX120" i="1"/>
  <c r="CW120" i="1"/>
  <c r="CV120" i="1"/>
  <c r="CU120" i="1"/>
  <c r="CT120" i="1"/>
  <c r="CS120" i="1"/>
  <c r="CR120" i="1"/>
  <c r="CQ120" i="1"/>
  <c r="CP120" i="1"/>
  <c r="CO120" i="1"/>
  <c r="DO119" i="1"/>
  <c r="DN119" i="1"/>
  <c r="DM119" i="1"/>
  <c r="DL119" i="1"/>
  <c r="DK119" i="1"/>
  <c r="DJ119" i="1"/>
  <c r="DG119" i="1"/>
  <c r="DF119" i="1"/>
  <c r="DE119" i="1"/>
  <c r="DD119" i="1"/>
  <c r="DC119" i="1"/>
  <c r="DB119" i="1"/>
  <c r="CY119" i="1"/>
  <c r="CX119" i="1"/>
  <c r="CW119" i="1"/>
  <c r="CV119" i="1"/>
  <c r="CU119" i="1"/>
  <c r="CT119" i="1"/>
  <c r="CS119" i="1"/>
  <c r="CR119" i="1"/>
  <c r="CQ119" i="1"/>
  <c r="CP119" i="1"/>
  <c r="CO119" i="1"/>
  <c r="CU118" i="1"/>
  <c r="CT118" i="1"/>
  <c r="CS118" i="1"/>
  <c r="CR118" i="1"/>
  <c r="CQ118" i="1"/>
  <c r="CP118" i="1"/>
  <c r="CO118" i="1"/>
  <c r="DO117" i="1"/>
  <c r="DN117" i="1"/>
  <c r="DM117" i="1"/>
  <c r="DL117" i="1"/>
  <c r="DK117" i="1"/>
  <c r="DJ117" i="1"/>
  <c r="DG117" i="1"/>
  <c r="DF117" i="1"/>
  <c r="DE117" i="1"/>
  <c r="DD117" i="1"/>
  <c r="DC117" i="1"/>
  <c r="DB117" i="1"/>
  <c r="CY117" i="1"/>
  <c r="CX117" i="1"/>
  <c r="CW117" i="1"/>
  <c r="CV117" i="1"/>
  <c r="CU117" i="1"/>
  <c r="CT117" i="1"/>
  <c r="CS117" i="1"/>
  <c r="CR117" i="1"/>
  <c r="CQ117" i="1"/>
  <c r="CP117" i="1"/>
  <c r="CO117" i="1"/>
  <c r="DO116" i="1"/>
  <c r="DN116" i="1"/>
  <c r="DM116" i="1"/>
  <c r="DL116" i="1"/>
  <c r="DK116" i="1"/>
  <c r="DJ116" i="1"/>
  <c r="DG116" i="1"/>
  <c r="DF116" i="1"/>
  <c r="DE116" i="1"/>
  <c r="DD116" i="1"/>
  <c r="DC116" i="1"/>
  <c r="DB116" i="1"/>
  <c r="CY116" i="1"/>
  <c r="CX116" i="1"/>
  <c r="CW116" i="1"/>
  <c r="CV116" i="1"/>
  <c r="CU116" i="1"/>
  <c r="CT116" i="1"/>
  <c r="CS116" i="1"/>
  <c r="CR116" i="1"/>
  <c r="CQ116" i="1"/>
  <c r="CP116" i="1"/>
  <c r="CO116" i="1"/>
  <c r="DO115" i="1"/>
  <c r="DN115" i="1"/>
  <c r="DM115" i="1"/>
  <c r="DL115" i="1"/>
  <c r="DK115" i="1"/>
  <c r="DJ115" i="1"/>
  <c r="DG115" i="1"/>
  <c r="DF115" i="1"/>
  <c r="DE115" i="1"/>
  <c r="DD115" i="1"/>
  <c r="DC115" i="1"/>
  <c r="DB115" i="1"/>
  <c r="CY115" i="1"/>
  <c r="CX115" i="1"/>
  <c r="CW115" i="1"/>
  <c r="CV115" i="1"/>
  <c r="CU115" i="1"/>
  <c r="CT115" i="1"/>
  <c r="CS115" i="1"/>
  <c r="CR115" i="1"/>
  <c r="CQ115" i="1"/>
  <c r="CP115" i="1"/>
  <c r="CO115" i="1"/>
  <c r="DO114" i="1"/>
  <c r="DN114" i="1"/>
  <c r="DM114" i="1"/>
  <c r="DL114" i="1"/>
  <c r="DK114" i="1"/>
  <c r="DJ114" i="1"/>
  <c r="DG114" i="1"/>
  <c r="DF114" i="1"/>
  <c r="DE114" i="1"/>
  <c r="DD114" i="1"/>
  <c r="DC114" i="1"/>
  <c r="DB114" i="1"/>
  <c r="CY114" i="1"/>
  <c r="CX114" i="1"/>
  <c r="CW114" i="1"/>
  <c r="CV114" i="1"/>
  <c r="CU114" i="1"/>
  <c r="CT114" i="1"/>
  <c r="CS114" i="1"/>
  <c r="CR114" i="1"/>
  <c r="CQ114" i="1"/>
  <c r="CP114" i="1"/>
  <c r="CO114" i="1"/>
  <c r="DO113" i="1"/>
  <c r="DN113" i="1"/>
  <c r="DM113" i="1"/>
  <c r="DL113" i="1"/>
  <c r="DK113" i="1"/>
  <c r="DJ113" i="1"/>
  <c r="DG113" i="1"/>
  <c r="DF113" i="1"/>
  <c r="DE113" i="1"/>
  <c r="DD113" i="1"/>
  <c r="DC113" i="1"/>
  <c r="DB113" i="1"/>
  <c r="CY113" i="1"/>
  <c r="CX113" i="1"/>
  <c r="CW113" i="1"/>
  <c r="CV113" i="1"/>
  <c r="CU113" i="1"/>
  <c r="CT113" i="1"/>
  <c r="CS113" i="1"/>
  <c r="CR113" i="1"/>
  <c r="CQ113" i="1"/>
  <c r="CP113" i="1"/>
  <c r="CO113" i="1"/>
  <c r="DO112" i="1"/>
  <c r="DN112" i="1"/>
  <c r="DM112" i="1"/>
  <c r="DL112" i="1"/>
  <c r="DK112" i="1"/>
  <c r="DJ112" i="1"/>
  <c r="DG112" i="1"/>
  <c r="DF112" i="1"/>
  <c r="DE112" i="1"/>
  <c r="DD112" i="1"/>
  <c r="DC112" i="1"/>
  <c r="DB112" i="1"/>
  <c r="CY112" i="1"/>
  <c r="CX112" i="1"/>
  <c r="CW112" i="1"/>
  <c r="CV112" i="1"/>
  <c r="CU112" i="1"/>
  <c r="CT112" i="1"/>
  <c r="CS112" i="1"/>
  <c r="CR112" i="1"/>
  <c r="CQ112" i="1"/>
  <c r="CP112" i="1"/>
  <c r="CO112" i="1"/>
  <c r="DO111" i="1"/>
  <c r="DN111" i="1"/>
  <c r="DM111" i="1"/>
  <c r="DL111" i="1"/>
  <c r="DK111" i="1"/>
  <c r="DJ111" i="1"/>
  <c r="DG111" i="1"/>
  <c r="DF111" i="1"/>
  <c r="DE111" i="1"/>
  <c r="DD111" i="1"/>
  <c r="DC111" i="1"/>
  <c r="DB111" i="1"/>
  <c r="CY111" i="1"/>
  <c r="CX111" i="1"/>
  <c r="CW111" i="1"/>
  <c r="CV111" i="1"/>
  <c r="CU111" i="1"/>
  <c r="CT111" i="1"/>
  <c r="CS111" i="1"/>
  <c r="CR111" i="1"/>
  <c r="CQ111" i="1"/>
  <c r="CP111" i="1"/>
  <c r="CO111" i="1"/>
  <c r="DO110" i="1"/>
  <c r="DN110" i="1"/>
  <c r="DM110" i="1"/>
  <c r="DL110" i="1"/>
  <c r="DK110" i="1"/>
  <c r="DJ110" i="1"/>
  <c r="DG110" i="1"/>
  <c r="DF110" i="1"/>
  <c r="DE110" i="1"/>
  <c r="DD110" i="1"/>
  <c r="DC110" i="1"/>
  <c r="DB110" i="1"/>
  <c r="CY110" i="1"/>
  <c r="CX110" i="1"/>
  <c r="CW110" i="1"/>
  <c r="CV110" i="1"/>
  <c r="CU110" i="1"/>
  <c r="CT110" i="1"/>
  <c r="CS110" i="1"/>
  <c r="CR110" i="1"/>
  <c r="CQ110" i="1"/>
  <c r="CP110" i="1"/>
  <c r="CO110" i="1"/>
  <c r="DO109" i="1"/>
  <c r="DN109" i="1"/>
  <c r="DM109" i="1"/>
  <c r="DL109" i="1"/>
  <c r="DK109" i="1"/>
  <c r="DJ109" i="1"/>
  <c r="DG109" i="1"/>
  <c r="DF109" i="1"/>
  <c r="DE109" i="1"/>
  <c r="DD109" i="1"/>
  <c r="DC109" i="1"/>
  <c r="DB109" i="1"/>
  <c r="CY109" i="1"/>
  <c r="CX109" i="1"/>
  <c r="CW109" i="1"/>
  <c r="CV109" i="1"/>
  <c r="CU109" i="1"/>
  <c r="CT109" i="1"/>
  <c r="CS109" i="1"/>
  <c r="CR109" i="1"/>
  <c r="CQ109" i="1"/>
  <c r="CP109" i="1"/>
  <c r="CO109" i="1"/>
  <c r="DO108" i="1"/>
  <c r="DN108" i="1"/>
  <c r="DM108" i="1"/>
  <c r="DL108" i="1"/>
  <c r="DK108" i="1"/>
  <c r="DJ108" i="1"/>
  <c r="DG108" i="1"/>
  <c r="DF108" i="1"/>
  <c r="DE108" i="1"/>
  <c r="DD108" i="1"/>
  <c r="DC108" i="1"/>
  <c r="DB108" i="1"/>
  <c r="CY108" i="1"/>
  <c r="CX108" i="1"/>
  <c r="CW108" i="1"/>
  <c r="CV108" i="1"/>
  <c r="CU108" i="1"/>
  <c r="CT108" i="1"/>
  <c r="CS108" i="1"/>
  <c r="CR108" i="1"/>
  <c r="CQ108" i="1"/>
  <c r="CP108" i="1"/>
  <c r="CO108" i="1"/>
  <c r="DO107" i="1"/>
  <c r="DN107" i="1"/>
  <c r="DM107" i="1"/>
  <c r="DL107" i="1"/>
  <c r="DK107" i="1"/>
  <c r="DJ107" i="1"/>
  <c r="DG107" i="1"/>
  <c r="DF107" i="1"/>
  <c r="DE107" i="1"/>
  <c r="DD107" i="1"/>
  <c r="DC107" i="1"/>
  <c r="DB107" i="1"/>
  <c r="CY107" i="1"/>
  <c r="CX107" i="1"/>
  <c r="CW107" i="1"/>
  <c r="CV107" i="1"/>
  <c r="CU107" i="1"/>
  <c r="CT107" i="1"/>
  <c r="CS107" i="1"/>
  <c r="CR107" i="1"/>
  <c r="CQ107" i="1"/>
  <c r="CP107" i="1"/>
  <c r="CO107" i="1"/>
  <c r="DO106" i="1"/>
  <c r="DN106" i="1"/>
  <c r="DM106" i="1"/>
  <c r="DL106" i="1"/>
  <c r="DK106" i="1"/>
  <c r="DJ106" i="1"/>
  <c r="DG106" i="1"/>
  <c r="DF106" i="1"/>
  <c r="DE106" i="1"/>
  <c r="DD106" i="1"/>
  <c r="DC106" i="1"/>
  <c r="DB106" i="1"/>
  <c r="CY106" i="1"/>
  <c r="CX106" i="1"/>
  <c r="CW106" i="1"/>
  <c r="CV106" i="1"/>
  <c r="CU106" i="1"/>
  <c r="CT106" i="1"/>
  <c r="CS106" i="1"/>
  <c r="CR106" i="1"/>
  <c r="CQ106" i="1"/>
  <c r="CP106" i="1"/>
  <c r="CO106" i="1"/>
  <c r="DO105" i="1"/>
  <c r="DN105" i="1"/>
  <c r="DM105" i="1"/>
  <c r="DL105" i="1"/>
  <c r="DK105" i="1"/>
  <c r="DJ105" i="1"/>
  <c r="DG105" i="1"/>
  <c r="DF105" i="1"/>
  <c r="DE105" i="1"/>
  <c r="DD105" i="1"/>
  <c r="DC105" i="1"/>
  <c r="DB105" i="1"/>
  <c r="CY105" i="1"/>
  <c r="CX105" i="1"/>
  <c r="CW105" i="1"/>
  <c r="CV105" i="1"/>
  <c r="CU105" i="1"/>
  <c r="CT105" i="1"/>
  <c r="CS105" i="1"/>
  <c r="CR105" i="1"/>
  <c r="CQ105" i="1"/>
  <c r="CP105" i="1"/>
  <c r="CO105" i="1"/>
  <c r="DO104" i="1"/>
  <c r="DN104" i="1"/>
  <c r="DM104" i="1"/>
  <c r="DL104" i="1"/>
  <c r="DK104" i="1"/>
  <c r="DJ104" i="1"/>
  <c r="DG104" i="1"/>
  <c r="DF104" i="1"/>
  <c r="DE104" i="1"/>
  <c r="DD104" i="1"/>
  <c r="DC104" i="1"/>
  <c r="DB104" i="1"/>
  <c r="CY104" i="1"/>
  <c r="CX104" i="1"/>
  <c r="CW104" i="1"/>
  <c r="CV104" i="1"/>
  <c r="CU104" i="1"/>
  <c r="CT104" i="1"/>
  <c r="CS104" i="1"/>
  <c r="CR104" i="1"/>
  <c r="CQ104" i="1"/>
  <c r="CP104" i="1"/>
  <c r="CO104" i="1"/>
  <c r="DO103" i="1"/>
  <c r="DN103" i="1"/>
  <c r="DM103" i="1"/>
  <c r="DL103" i="1"/>
  <c r="DK103" i="1"/>
  <c r="DJ103" i="1"/>
  <c r="DG103" i="1"/>
  <c r="DF103" i="1"/>
  <c r="DE103" i="1"/>
  <c r="DD103" i="1"/>
  <c r="DC103" i="1"/>
  <c r="DB103" i="1"/>
  <c r="CY103" i="1"/>
  <c r="CX103" i="1"/>
  <c r="CW103" i="1"/>
  <c r="CV103" i="1"/>
  <c r="CU103" i="1"/>
  <c r="CT103" i="1"/>
  <c r="CS103" i="1"/>
  <c r="CR103" i="1"/>
  <c r="CQ103" i="1"/>
  <c r="CP103" i="1"/>
  <c r="CO103" i="1"/>
  <c r="DO102" i="1"/>
  <c r="DN102" i="1"/>
  <c r="DM102" i="1"/>
  <c r="DL102" i="1"/>
  <c r="DK102" i="1"/>
  <c r="DJ102" i="1"/>
  <c r="DG102" i="1"/>
  <c r="DF102" i="1"/>
  <c r="DE102" i="1"/>
  <c r="DD102" i="1"/>
  <c r="DC102" i="1"/>
  <c r="DB102" i="1"/>
  <c r="CY102" i="1"/>
  <c r="CX102" i="1"/>
  <c r="CW102" i="1"/>
  <c r="CV102" i="1"/>
  <c r="CU102" i="1"/>
  <c r="CT102" i="1"/>
  <c r="CS102" i="1"/>
  <c r="CR102" i="1"/>
  <c r="CQ102" i="1"/>
  <c r="CP102" i="1"/>
  <c r="CO102" i="1"/>
  <c r="DO101" i="1"/>
  <c r="DN101" i="1"/>
  <c r="DM101" i="1"/>
  <c r="DL101" i="1"/>
  <c r="DK101" i="1"/>
  <c r="DJ101" i="1"/>
  <c r="DG101" i="1"/>
  <c r="DF101" i="1"/>
  <c r="DE101" i="1"/>
  <c r="DD101" i="1"/>
  <c r="DC101" i="1"/>
  <c r="DB101" i="1"/>
  <c r="CY101" i="1"/>
  <c r="CX101" i="1"/>
  <c r="CW101" i="1"/>
  <c r="CV101" i="1"/>
  <c r="CU101" i="1"/>
  <c r="CT101" i="1"/>
  <c r="CS101" i="1"/>
  <c r="CR101" i="1"/>
  <c r="CQ101" i="1"/>
  <c r="CP101" i="1"/>
  <c r="CO101" i="1"/>
  <c r="DO100" i="1"/>
  <c r="DN100" i="1"/>
  <c r="DM100" i="1"/>
  <c r="DL100" i="1"/>
  <c r="DK100" i="1"/>
  <c r="DJ100" i="1"/>
  <c r="DG100" i="1"/>
  <c r="DF100" i="1"/>
  <c r="DE100" i="1"/>
  <c r="DD100" i="1"/>
  <c r="DC100" i="1"/>
  <c r="DB100" i="1"/>
  <c r="CY100" i="1"/>
  <c r="CX100" i="1"/>
  <c r="CW100" i="1"/>
  <c r="CV100" i="1"/>
  <c r="CU100" i="1"/>
  <c r="CT100" i="1"/>
  <c r="CS100" i="1"/>
  <c r="CR100" i="1"/>
  <c r="CQ100" i="1"/>
  <c r="CP100" i="1"/>
  <c r="CO100" i="1"/>
  <c r="DO99" i="1"/>
  <c r="DN99" i="1"/>
  <c r="DM99" i="1"/>
  <c r="DL99" i="1"/>
  <c r="DK99" i="1"/>
  <c r="DJ99" i="1"/>
  <c r="DG99" i="1"/>
  <c r="DF99" i="1"/>
  <c r="DE99" i="1"/>
  <c r="DD99" i="1"/>
  <c r="DC99" i="1"/>
  <c r="DB99" i="1"/>
  <c r="CY99" i="1"/>
  <c r="CX99" i="1"/>
  <c r="CW99" i="1"/>
  <c r="CV99" i="1"/>
  <c r="CU99" i="1"/>
  <c r="CT99" i="1"/>
  <c r="CS99" i="1"/>
  <c r="CR99" i="1"/>
  <c r="CQ99" i="1"/>
  <c r="CP99" i="1"/>
  <c r="CO99" i="1"/>
  <c r="DO98" i="1"/>
  <c r="DN98" i="1"/>
  <c r="DM98" i="1"/>
  <c r="DL98" i="1"/>
  <c r="DK98" i="1"/>
  <c r="DJ98" i="1"/>
  <c r="DG98" i="1"/>
  <c r="DF98" i="1"/>
  <c r="DE98" i="1"/>
  <c r="DD98" i="1"/>
  <c r="DC98" i="1"/>
  <c r="DB98" i="1"/>
  <c r="CY98" i="1"/>
  <c r="CX98" i="1"/>
  <c r="CW98" i="1"/>
  <c r="CV98" i="1"/>
  <c r="CU98" i="1"/>
  <c r="CT98" i="1"/>
  <c r="CS98" i="1"/>
  <c r="CR98" i="1"/>
  <c r="CQ98" i="1"/>
  <c r="CP98" i="1"/>
  <c r="CO98" i="1"/>
  <c r="DO97" i="1"/>
  <c r="DN97" i="1"/>
  <c r="DM97" i="1"/>
  <c r="DL97" i="1"/>
  <c r="DK97" i="1"/>
  <c r="DJ97" i="1"/>
  <c r="DG97" i="1"/>
  <c r="DF97" i="1"/>
  <c r="DE97" i="1"/>
  <c r="DD97" i="1"/>
  <c r="DC97" i="1"/>
  <c r="DB97" i="1"/>
  <c r="CY97" i="1"/>
  <c r="CX97" i="1"/>
  <c r="CW97" i="1"/>
  <c r="CV97" i="1"/>
  <c r="CU97" i="1"/>
  <c r="CT97" i="1"/>
  <c r="CS97" i="1"/>
  <c r="CR97" i="1"/>
  <c r="CQ97" i="1"/>
  <c r="CP97" i="1"/>
  <c r="CO97" i="1"/>
  <c r="DO96" i="1"/>
  <c r="DN96" i="1"/>
  <c r="DM96" i="1"/>
  <c r="DL96" i="1"/>
  <c r="DK96" i="1"/>
  <c r="DJ96" i="1"/>
  <c r="DG96" i="1"/>
  <c r="DF96" i="1"/>
  <c r="DE96" i="1"/>
  <c r="DD96" i="1"/>
  <c r="DC96" i="1"/>
  <c r="DB96" i="1"/>
  <c r="CY96" i="1"/>
  <c r="CX96" i="1"/>
  <c r="CW96" i="1"/>
  <c r="CV96" i="1"/>
  <c r="CU96" i="1"/>
  <c r="CT96" i="1"/>
  <c r="CS96" i="1"/>
  <c r="CR96" i="1"/>
  <c r="CQ96" i="1"/>
  <c r="CP96" i="1"/>
  <c r="CO96" i="1"/>
  <c r="DO95" i="1"/>
  <c r="DN95" i="1"/>
  <c r="DM95" i="1"/>
  <c r="DL95" i="1"/>
  <c r="DK95" i="1"/>
  <c r="DJ95" i="1"/>
  <c r="DG95" i="1"/>
  <c r="DF95" i="1"/>
  <c r="DE95" i="1"/>
  <c r="DD95" i="1"/>
  <c r="DC95" i="1"/>
  <c r="DB95" i="1"/>
  <c r="CY95" i="1"/>
  <c r="CX95" i="1"/>
  <c r="CW95" i="1"/>
  <c r="CV95" i="1"/>
  <c r="CU95" i="1"/>
  <c r="CT95" i="1"/>
  <c r="CS95" i="1"/>
  <c r="CR95" i="1"/>
  <c r="CQ95" i="1"/>
  <c r="CP95" i="1"/>
  <c r="CO95" i="1"/>
  <c r="DO94" i="1"/>
  <c r="DN94" i="1"/>
  <c r="DM94" i="1"/>
  <c r="DL94" i="1"/>
  <c r="DK94" i="1"/>
  <c r="DJ94" i="1"/>
  <c r="DG94" i="1"/>
  <c r="DF94" i="1"/>
  <c r="DE94" i="1"/>
  <c r="DD94" i="1"/>
  <c r="DC94" i="1"/>
  <c r="DB94" i="1"/>
  <c r="CY94" i="1"/>
  <c r="CX94" i="1"/>
  <c r="CW94" i="1"/>
  <c r="CV94" i="1"/>
  <c r="CU94" i="1"/>
  <c r="CT94" i="1"/>
  <c r="CS94" i="1"/>
  <c r="CR94" i="1"/>
  <c r="CQ94" i="1"/>
  <c r="CP94" i="1"/>
  <c r="CO94" i="1"/>
  <c r="DO93" i="1"/>
  <c r="DN93" i="1"/>
  <c r="DM93" i="1"/>
  <c r="DL93" i="1"/>
  <c r="DK93" i="1"/>
  <c r="DJ93" i="1"/>
  <c r="DG93" i="1"/>
  <c r="DF93" i="1"/>
  <c r="DE93" i="1"/>
  <c r="DD93" i="1"/>
  <c r="DC93" i="1"/>
  <c r="DB93" i="1"/>
  <c r="CY93" i="1"/>
  <c r="CX93" i="1"/>
  <c r="CW93" i="1"/>
  <c r="CV93" i="1"/>
  <c r="CU93" i="1"/>
  <c r="CT93" i="1"/>
  <c r="CS93" i="1"/>
  <c r="CR93" i="1"/>
  <c r="CQ93" i="1"/>
  <c r="CP93" i="1"/>
  <c r="CO93" i="1"/>
  <c r="DO92" i="1"/>
  <c r="DN92" i="1"/>
  <c r="DM92" i="1"/>
  <c r="DL92" i="1"/>
  <c r="DK92" i="1"/>
  <c r="DJ92" i="1"/>
  <c r="DG92" i="1"/>
  <c r="DF92" i="1"/>
  <c r="DE92" i="1"/>
  <c r="DD92" i="1"/>
  <c r="DC92" i="1"/>
  <c r="DB92" i="1"/>
  <c r="CY92" i="1"/>
  <c r="CX92" i="1"/>
  <c r="CW92" i="1"/>
  <c r="CV92" i="1"/>
  <c r="CU92" i="1"/>
  <c r="CT92" i="1"/>
  <c r="CS92" i="1"/>
  <c r="CR92" i="1"/>
  <c r="CQ92" i="1"/>
  <c r="CP92" i="1"/>
  <c r="CO92" i="1"/>
  <c r="DO91" i="1"/>
  <c r="DN91" i="1"/>
  <c r="DM91" i="1"/>
  <c r="DL91" i="1"/>
  <c r="DK91" i="1"/>
  <c r="DJ91" i="1"/>
  <c r="DG91" i="1"/>
  <c r="DF91" i="1"/>
  <c r="DE91" i="1"/>
  <c r="DD91" i="1"/>
  <c r="DC91" i="1"/>
  <c r="DB91" i="1"/>
  <c r="CY91" i="1"/>
  <c r="CX91" i="1"/>
  <c r="CW91" i="1"/>
  <c r="CV91" i="1"/>
  <c r="CU91" i="1"/>
  <c r="CT91" i="1"/>
  <c r="CS91" i="1"/>
  <c r="CR91" i="1"/>
  <c r="CQ91" i="1"/>
  <c r="CP91" i="1"/>
  <c r="CO91" i="1"/>
  <c r="DO90" i="1"/>
  <c r="DN90" i="1"/>
  <c r="DM90" i="1"/>
  <c r="DL90" i="1"/>
  <c r="DK90" i="1"/>
  <c r="DJ90" i="1"/>
  <c r="DG90" i="1"/>
  <c r="DF90" i="1"/>
  <c r="DE90" i="1"/>
  <c r="DD90" i="1"/>
  <c r="DC90" i="1"/>
  <c r="DB90" i="1"/>
  <c r="CY90" i="1"/>
  <c r="CX90" i="1"/>
  <c r="CW90" i="1"/>
  <c r="CV90" i="1"/>
  <c r="CU90" i="1"/>
  <c r="CT90" i="1"/>
  <c r="CS90" i="1"/>
  <c r="CR90" i="1"/>
  <c r="CQ90" i="1"/>
  <c r="CP90" i="1"/>
  <c r="CO90" i="1"/>
  <c r="DO89" i="1"/>
  <c r="DN89" i="1"/>
  <c r="DM89" i="1"/>
  <c r="DL89" i="1"/>
  <c r="DK89" i="1"/>
  <c r="DJ89" i="1"/>
  <c r="DG89" i="1"/>
  <c r="DF89" i="1"/>
  <c r="DE89" i="1"/>
  <c r="DD89" i="1"/>
  <c r="DC89" i="1"/>
  <c r="DB89" i="1"/>
  <c r="CY89" i="1"/>
  <c r="CX89" i="1"/>
  <c r="CW89" i="1"/>
  <c r="CV89" i="1"/>
  <c r="CU89" i="1"/>
  <c r="CT89" i="1"/>
  <c r="CS89" i="1"/>
  <c r="CR89" i="1"/>
  <c r="CQ89" i="1"/>
  <c r="CP89" i="1"/>
  <c r="CO89" i="1"/>
  <c r="DO88" i="1"/>
  <c r="DN88" i="1"/>
  <c r="DM88" i="1"/>
  <c r="DL88" i="1"/>
  <c r="DK88" i="1"/>
  <c r="DJ88" i="1"/>
  <c r="DG88" i="1"/>
  <c r="DF88" i="1"/>
  <c r="DE88" i="1"/>
  <c r="DD88" i="1"/>
  <c r="DC88" i="1"/>
  <c r="DB88" i="1"/>
  <c r="CY88" i="1"/>
  <c r="CX88" i="1"/>
  <c r="CW88" i="1"/>
  <c r="CV88" i="1"/>
  <c r="CU88" i="1"/>
  <c r="CT88" i="1"/>
  <c r="CS88" i="1"/>
  <c r="CR88" i="1"/>
  <c r="CQ88" i="1"/>
  <c r="CP88" i="1"/>
  <c r="CO88" i="1"/>
  <c r="DO87" i="1"/>
  <c r="DN87" i="1"/>
  <c r="DM87" i="1"/>
  <c r="DL87" i="1"/>
  <c r="DK87" i="1"/>
  <c r="DJ87" i="1"/>
  <c r="DG87" i="1"/>
  <c r="DF87" i="1"/>
  <c r="DE87" i="1"/>
  <c r="DD87" i="1"/>
  <c r="DC87" i="1"/>
  <c r="DB87" i="1"/>
  <c r="CY87" i="1"/>
  <c r="CX87" i="1"/>
  <c r="CW87" i="1"/>
  <c r="CV87" i="1"/>
  <c r="CU87" i="1"/>
  <c r="CT87" i="1"/>
  <c r="CS87" i="1"/>
  <c r="CR87" i="1"/>
  <c r="CQ87" i="1"/>
  <c r="CP87" i="1"/>
  <c r="CO87" i="1"/>
  <c r="DO86" i="1"/>
  <c r="DN86" i="1"/>
  <c r="DM86" i="1"/>
  <c r="DL86" i="1"/>
  <c r="DK86" i="1"/>
  <c r="DJ86" i="1"/>
  <c r="DG86" i="1"/>
  <c r="DF86" i="1"/>
  <c r="DE86" i="1"/>
  <c r="DD86" i="1"/>
  <c r="DC86" i="1"/>
  <c r="DB86" i="1"/>
  <c r="CY86" i="1"/>
  <c r="CX86" i="1"/>
  <c r="CW86" i="1"/>
  <c r="CV86" i="1"/>
  <c r="CU86" i="1"/>
  <c r="CT86" i="1"/>
  <c r="CS86" i="1"/>
  <c r="CR86" i="1"/>
  <c r="CQ86" i="1"/>
  <c r="CP86" i="1"/>
  <c r="CO86" i="1"/>
  <c r="DO85" i="1"/>
  <c r="DN85" i="1"/>
  <c r="DM85" i="1"/>
  <c r="DL85" i="1"/>
  <c r="DK85" i="1"/>
  <c r="DJ85" i="1"/>
  <c r="DG85" i="1"/>
  <c r="DF85" i="1"/>
  <c r="DE85" i="1"/>
  <c r="DD85" i="1"/>
  <c r="DC85" i="1"/>
  <c r="DB85" i="1"/>
  <c r="CY85" i="1"/>
  <c r="CX85" i="1"/>
  <c r="CW85" i="1"/>
  <c r="CV85" i="1"/>
  <c r="CU85" i="1"/>
  <c r="CT85" i="1"/>
  <c r="CS85" i="1"/>
  <c r="CR85" i="1"/>
  <c r="CQ85" i="1"/>
  <c r="CP85" i="1"/>
  <c r="CO85" i="1"/>
  <c r="DO84" i="1"/>
  <c r="DN84" i="1"/>
  <c r="DM84" i="1"/>
  <c r="DL84" i="1"/>
  <c r="DK84" i="1"/>
  <c r="DJ84" i="1"/>
  <c r="DG84" i="1"/>
  <c r="DF84" i="1"/>
  <c r="DE84" i="1"/>
  <c r="DD84" i="1"/>
  <c r="DC84" i="1"/>
  <c r="DB84" i="1"/>
  <c r="CY84" i="1"/>
  <c r="CX84" i="1"/>
  <c r="CW84" i="1"/>
  <c r="CV84" i="1"/>
  <c r="CU84" i="1"/>
  <c r="CT84" i="1"/>
  <c r="CS84" i="1"/>
  <c r="CR84" i="1"/>
  <c r="CQ84" i="1"/>
  <c r="CP84" i="1"/>
  <c r="CO84" i="1"/>
  <c r="DO83" i="1"/>
  <c r="DN83" i="1"/>
  <c r="DM83" i="1"/>
  <c r="DL83" i="1"/>
  <c r="DK83" i="1"/>
  <c r="DJ83" i="1"/>
  <c r="DG83" i="1"/>
  <c r="DF83" i="1"/>
  <c r="DE83" i="1"/>
  <c r="DD83" i="1"/>
  <c r="DC83" i="1"/>
  <c r="DB83" i="1"/>
  <c r="CY83" i="1"/>
  <c r="CX83" i="1"/>
  <c r="CW83" i="1"/>
  <c r="CV83" i="1"/>
  <c r="CU83" i="1"/>
  <c r="CT83" i="1"/>
  <c r="CS83" i="1"/>
  <c r="CR83" i="1"/>
  <c r="CQ83" i="1"/>
  <c r="CP83" i="1"/>
  <c r="CO83" i="1"/>
  <c r="DO82" i="1"/>
  <c r="DN82" i="1"/>
  <c r="DM82" i="1"/>
  <c r="DL82" i="1"/>
  <c r="DK82" i="1"/>
  <c r="DJ82" i="1"/>
  <c r="DG82" i="1"/>
  <c r="DF82" i="1"/>
  <c r="DE82" i="1"/>
  <c r="DD82" i="1"/>
  <c r="DC82" i="1"/>
  <c r="DB82" i="1"/>
  <c r="CY82" i="1"/>
  <c r="CX82" i="1"/>
  <c r="CW82" i="1"/>
  <c r="CV82" i="1"/>
  <c r="CU82" i="1"/>
  <c r="CT82" i="1"/>
  <c r="CS82" i="1"/>
  <c r="CR82" i="1"/>
  <c r="CQ82" i="1"/>
  <c r="CP82" i="1"/>
  <c r="CO82" i="1"/>
  <c r="DO81" i="1"/>
  <c r="DN81" i="1"/>
  <c r="DM81" i="1"/>
  <c r="DL81" i="1"/>
  <c r="DK81" i="1"/>
  <c r="DJ81" i="1"/>
  <c r="DG81" i="1"/>
  <c r="DF81" i="1"/>
  <c r="DE81" i="1"/>
  <c r="DD81" i="1"/>
  <c r="DC81" i="1"/>
  <c r="DB81" i="1"/>
  <c r="CY81" i="1"/>
  <c r="CX81" i="1"/>
  <c r="CW81" i="1"/>
  <c r="CV81" i="1"/>
  <c r="CU81" i="1"/>
  <c r="CT81" i="1"/>
  <c r="CS81" i="1"/>
  <c r="CR81" i="1"/>
  <c r="CQ81" i="1"/>
  <c r="CP81" i="1"/>
  <c r="CO81" i="1"/>
  <c r="DO80" i="1"/>
  <c r="DN80" i="1"/>
  <c r="DM80" i="1"/>
  <c r="DL80" i="1"/>
  <c r="DK80" i="1"/>
  <c r="DJ80" i="1"/>
  <c r="DG80" i="1"/>
  <c r="DF80" i="1"/>
  <c r="DE80" i="1"/>
  <c r="DD80" i="1"/>
  <c r="DC80" i="1"/>
  <c r="DB80" i="1"/>
  <c r="CY80" i="1"/>
  <c r="CX80" i="1"/>
  <c r="CW80" i="1"/>
  <c r="CV80" i="1"/>
  <c r="CU80" i="1"/>
  <c r="CT80" i="1"/>
  <c r="CS80" i="1"/>
  <c r="CR80" i="1"/>
  <c r="CQ80" i="1"/>
  <c r="CP80" i="1"/>
  <c r="CO80" i="1"/>
  <c r="DO79" i="1"/>
  <c r="DN79" i="1"/>
  <c r="DM79" i="1"/>
  <c r="DL79" i="1"/>
  <c r="DK79" i="1"/>
  <c r="DJ79" i="1"/>
  <c r="DG79" i="1"/>
  <c r="DF79" i="1"/>
  <c r="DE79" i="1"/>
  <c r="DD79" i="1"/>
  <c r="DC79" i="1"/>
  <c r="DB79" i="1"/>
  <c r="CY79" i="1"/>
  <c r="CX79" i="1"/>
  <c r="CW79" i="1"/>
  <c r="CV79" i="1"/>
  <c r="CU79" i="1"/>
  <c r="CT79" i="1"/>
  <c r="CS79" i="1"/>
  <c r="CR79" i="1"/>
  <c r="CQ79" i="1"/>
  <c r="CP79" i="1"/>
  <c r="CO79" i="1"/>
  <c r="DO78" i="1"/>
  <c r="DN78" i="1"/>
  <c r="DM78" i="1"/>
  <c r="DL78" i="1"/>
  <c r="DK78" i="1"/>
  <c r="DJ78" i="1"/>
  <c r="DG78" i="1"/>
  <c r="DF78" i="1"/>
  <c r="DE78" i="1"/>
  <c r="DD78" i="1"/>
  <c r="DC78" i="1"/>
  <c r="DB78" i="1"/>
  <c r="CY78" i="1"/>
  <c r="CX78" i="1"/>
  <c r="CW78" i="1"/>
  <c r="CV78" i="1"/>
  <c r="CU78" i="1"/>
  <c r="CT78" i="1"/>
  <c r="CS78" i="1"/>
  <c r="CR78" i="1"/>
  <c r="CQ78" i="1"/>
  <c r="CP78" i="1"/>
  <c r="CO78" i="1"/>
  <c r="DO77" i="1"/>
  <c r="DN77" i="1"/>
  <c r="DM77" i="1"/>
  <c r="DL77" i="1"/>
  <c r="DK77" i="1"/>
  <c r="DJ77" i="1"/>
  <c r="DG77" i="1"/>
  <c r="DF77" i="1"/>
  <c r="DE77" i="1"/>
  <c r="DD77" i="1"/>
  <c r="DC77" i="1"/>
  <c r="DB77" i="1"/>
  <c r="CY77" i="1"/>
  <c r="CX77" i="1"/>
  <c r="CW77" i="1"/>
  <c r="CV77" i="1"/>
  <c r="CU77" i="1"/>
  <c r="CT77" i="1"/>
  <c r="CS77" i="1"/>
  <c r="CR77" i="1"/>
  <c r="CQ77" i="1"/>
  <c r="CP77" i="1"/>
  <c r="CO77" i="1"/>
  <c r="DO76" i="1"/>
  <c r="DN76" i="1"/>
  <c r="DM76" i="1"/>
  <c r="DL76" i="1"/>
  <c r="DK76" i="1"/>
  <c r="DJ76" i="1"/>
  <c r="DG76" i="1"/>
  <c r="DF76" i="1"/>
  <c r="DE76" i="1"/>
  <c r="DD76" i="1"/>
  <c r="DC76" i="1"/>
  <c r="DB76" i="1"/>
  <c r="CY76" i="1"/>
  <c r="CX76" i="1"/>
  <c r="CW76" i="1"/>
  <c r="CV76" i="1"/>
  <c r="CU76" i="1"/>
  <c r="CT76" i="1"/>
  <c r="CS76" i="1"/>
  <c r="CR76" i="1"/>
  <c r="CQ76" i="1"/>
  <c r="CP76" i="1"/>
  <c r="CO76" i="1"/>
  <c r="DO75" i="1"/>
  <c r="DN75" i="1"/>
  <c r="DM75" i="1"/>
  <c r="DL75" i="1"/>
  <c r="DK75" i="1"/>
  <c r="DJ75" i="1"/>
  <c r="DG75" i="1"/>
  <c r="DF75" i="1"/>
  <c r="DE75" i="1"/>
  <c r="DD75" i="1"/>
  <c r="DC75" i="1"/>
  <c r="DB75" i="1"/>
  <c r="CY75" i="1"/>
  <c r="CX75" i="1"/>
  <c r="CW75" i="1"/>
  <c r="CV75" i="1"/>
  <c r="CU75" i="1"/>
  <c r="CT75" i="1"/>
  <c r="CS75" i="1"/>
  <c r="CR75" i="1"/>
  <c r="CQ75" i="1"/>
  <c r="CP75" i="1"/>
  <c r="CO75" i="1"/>
  <c r="DO74" i="1"/>
  <c r="DN74" i="1"/>
  <c r="DM74" i="1"/>
  <c r="DL74" i="1"/>
  <c r="DK74" i="1"/>
  <c r="DJ74" i="1"/>
  <c r="DG74" i="1"/>
  <c r="DF74" i="1"/>
  <c r="DE74" i="1"/>
  <c r="DD74" i="1"/>
  <c r="DC74" i="1"/>
  <c r="DB74" i="1"/>
  <c r="CY74" i="1"/>
  <c r="CX74" i="1"/>
  <c r="CW74" i="1"/>
  <c r="CV74" i="1"/>
  <c r="CU74" i="1"/>
  <c r="CT74" i="1"/>
  <c r="CS74" i="1"/>
  <c r="CR74" i="1"/>
  <c r="CQ74" i="1"/>
  <c r="CP74" i="1"/>
  <c r="CO74" i="1"/>
  <c r="DO73" i="1"/>
  <c r="DN73" i="1"/>
  <c r="DM73" i="1"/>
  <c r="DL73" i="1"/>
  <c r="DK73" i="1"/>
  <c r="DJ73" i="1"/>
  <c r="DG73" i="1"/>
  <c r="DF73" i="1"/>
  <c r="DE73" i="1"/>
  <c r="DD73" i="1"/>
  <c r="DC73" i="1"/>
  <c r="DB73" i="1"/>
  <c r="CY73" i="1"/>
  <c r="CX73" i="1"/>
  <c r="CW73" i="1"/>
  <c r="CV73" i="1"/>
  <c r="CU73" i="1"/>
  <c r="CT73" i="1"/>
  <c r="CS73" i="1"/>
  <c r="CR73" i="1"/>
  <c r="CQ73" i="1"/>
  <c r="CP73" i="1"/>
  <c r="CO73" i="1"/>
  <c r="DO72" i="1"/>
  <c r="DN72" i="1"/>
  <c r="DM72" i="1"/>
  <c r="DL72" i="1"/>
  <c r="DK72" i="1"/>
  <c r="DJ72" i="1"/>
  <c r="DG72" i="1"/>
  <c r="DF72" i="1"/>
  <c r="DE72" i="1"/>
  <c r="DD72" i="1"/>
  <c r="DC72" i="1"/>
  <c r="DB72" i="1"/>
  <c r="CY72" i="1"/>
  <c r="CX72" i="1"/>
  <c r="CW72" i="1"/>
  <c r="CV72" i="1"/>
  <c r="CU72" i="1"/>
  <c r="CT72" i="1"/>
  <c r="CS72" i="1"/>
  <c r="CR72" i="1"/>
  <c r="CQ72" i="1"/>
  <c r="CP72" i="1"/>
  <c r="CO72" i="1"/>
  <c r="DO71" i="1"/>
  <c r="DN71" i="1"/>
  <c r="DM71" i="1"/>
  <c r="DL71" i="1"/>
  <c r="DK71" i="1"/>
  <c r="DJ71" i="1"/>
  <c r="DG71" i="1"/>
  <c r="DF71" i="1"/>
  <c r="DE71" i="1"/>
  <c r="DD71" i="1"/>
  <c r="DC71" i="1"/>
  <c r="DB71" i="1"/>
  <c r="CY71" i="1"/>
  <c r="CX71" i="1"/>
  <c r="CW71" i="1"/>
  <c r="CV71" i="1"/>
  <c r="CU71" i="1"/>
  <c r="CT71" i="1"/>
  <c r="CS71" i="1"/>
  <c r="CR71" i="1"/>
  <c r="CQ71" i="1"/>
  <c r="CP71" i="1"/>
  <c r="CO71" i="1"/>
  <c r="DO70" i="1"/>
  <c r="DN70" i="1"/>
  <c r="DM70" i="1"/>
  <c r="DL70" i="1"/>
  <c r="DK70" i="1"/>
  <c r="DJ70" i="1"/>
  <c r="DG70" i="1"/>
  <c r="DF70" i="1"/>
  <c r="DE70" i="1"/>
  <c r="DD70" i="1"/>
  <c r="DC70" i="1"/>
  <c r="DB70" i="1"/>
  <c r="CY70" i="1"/>
  <c r="CX70" i="1"/>
  <c r="CW70" i="1"/>
  <c r="CV70" i="1"/>
  <c r="CU70" i="1"/>
  <c r="CT70" i="1"/>
  <c r="CS70" i="1"/>
  <c r="CR70" i="1"/>
  <c r="CQ70" i="1"/>
  <c r="CP70" i="1"/>
  <c r="CO70" i="1"/>
  <c r="DO69" i="1"/>
  <c r="DN69" i="1"/>
  <c r="DM69" i="1"/>
  <c r="DL69" i="1"/>
  <c r="DK69" i="1"/>
  <c r="DJ69" i="1"/>
  <c r="DG69" i="1"/>
  <c r="DF69" i="1"/>
  <c r="DE69" i="1"/>
  <c r="DD69" i="1"/>
  <c r="DC69" i="1"/>
  <c r="DB69" i="1"/>
  <c r="CY69" i="1"/>
  <c r="CX69" i="1"/>
  <c r="CW69" i="1"/>
  <c r="CV69" i="1"/>
  <c r="CU69" i="1"/>
  <c r="CT69" i="1"/>
  <c r="CS69" i="1"/>
  <c r="CR69" i="1"/>
  <c r="CQ69" i="1"/>
  <c r="CP69" i="1"/>
  <c r="CO69" i="1"/>
  <c r="DO68" i="1"/>
  <c r="DN68" i="1"/>
  <c r="DM68" i="1"/>
  <c r="DL68" i="1"/>
  <c r="DK68" i="1"/>
  <c r="DJ68" i="1"/>
  <c r="DG68" i="1"/>
  <c r="DF68" i="1"/>
  <c r="DE68" i="1"/>
  <c r="DD68" i="1"/>
  <c r="DC68" i="1"/>
  <c r="DB68" i="1"/>
  <c r="CY68" i="1"/>
  <c r="CX68" i="1"/>
  <c r="CW68" i="1"/>
  <c r="CV68" i="1"/>
  <c r="CU68" i="1"/>
  <c r="CT68" i="1"/>
  <c r="CS68" i="1"/>
  <c r="CR68" i="1"/>
  <c r="CQ68" i="1"/>
  <c r="CP68" i="1"/>
  <c r="CO68" i="1"/>
  <c r="DO67" i="1"/>
  <c r="DN67" i="1"/>
  <c r="DM67" i="1"/>
  <c r="DL67" i="1"/>
  <c r="DK67" i="1"/>
  <c r="DJ67" i="1"/>
  <c r="DG67" i="1"/>
  <c r="DF67" i="1"/>
  <c r="DE67" i="1"/>
  <c r="DD67" i="1"/>
  <c r="DC67" i="1"/>
  <c r="DB67" i="1"/>
  <c r="CY67" i="1"/>
  <c r="CX67" i="1"/>
  <c r="CW67" i="1"/>
  <c r="CV67" i="1"/>
  <c r="CU67" i="1"/>
  <c r="CT67" i="1"/>
  <c r="CS67" i="1"/>
  <c r="CR67" i="1"/>
  <c r="CQ67" i="1"/>
  <c r="CP67" i="1"/>
  <c r="CO67" i="1"/>
  <c r="DO66" i="1"/>
  <c r="DN66" i="1"/>
  <c r="DM66" i="1"/>
  <c r="DL66" i="1"/>
  <c r="DK66" i="1"/>
  <c r="DJ66" i="1"/>
  <c r="DG66" i="1"/>
  <c r="DF66" i="1"/>
  <c r="DE66" i="1"/>
  <c r="DD66" i="1"/>
  <c r="DC66" i="1"/>
  <c r="DB66" i="1"/>
  <c r="CY66" i="1"/>
  <c r="CX66" i="1"/>
  <c r="CW66" i="1"/>
  <c r="CV66" i="1"/>
  <c r="CU66" i="1"/>
  <c r="CT66" i="1"/>
  <c r="CS66" i="1"/>
  <c r="CR66" i="1"/>
  <c r="CQ66" i="1"/>
  <c r="CP66" i="1"/>
  <c r="CO66" i="1"/>
  <c r="DO65" i="1"/>
  <c r="DN65" i="1"/>
  <c r="DM65" i="1"/>
  <c r="DL65" i="1"/>
  <c r="DK65" i="1"/>
  <c r="DJ65" i="1"/>
  <c r="DG65" i="1"/>
  <c r="DF65" i="1"/>
  <c r="DE65" i="1"/>
  <c r="DD65" i="1"/>
  <c r="DC65" i="1"/>
  <c r="DB65" i="1"/>
  <c r="CY65" i="1"/>
  <c r="CX65" i="1"/>
  <c r="CW65" i="1"/>
  <c r="CV65" i="1"/>
  <c r="CU65" i="1"/>
  <c r="CT65" i="1"/>
  <c r="CS65" i="1"/>
  <c r="CR65" i="1"/>
  <c r="CQ65" i="1"/>
  <c r="CP65" i="1"/>
  <c r="CO65" i="1"/>
  <c r="DO64" i="1"/>
  <c r="DN64" i="1"/>
  <c r="DM64" i="1"/>
  <c r="DL64" i="1"/>
  <c r="DK64" i="1"/>
  <c r="DJ64" i="1"/>
  <c r="DG64" i="1"/>
  <c r="DF64" i="1"/>
  <c r="DE64" i="1"/>
  <c r="DD64" i="1"/>
  <c r="DC64" i="1"/>
  <c r="DB64" i="1"/>
  <c r="CY64" i="1"/>
  <c r="CX64" i="1"/>
  <c r="CW64" i="1"/>
  <c r="CV64" i="1"/>
  <c r="CU64" i="1"/>
  <c r="CT64" i="1"/>
  <c r="CS64" i="1"/>
  <c r="CR64" i="1"/>
  <c r="CQ64" i="1"/>
  <c r="CP64" i="1"/>
  <c r="CO64" i="1"/>
  <c r="DO63" i="1"/>
  <c r="DN63" i="1"/>
  <c r="DM63" i="1"/>
  <c r="DL63" i="1"/>
  <c r="DK63" i="1"/>
  <c r="DJ63" i="1"/>
  <c r="DG63" i="1"/>
  <c r="DF63" i="1"/>
  <c r="DE63" i="1"/>
  <c r="DD63" i="1"/>
  <c r="DC63" i="1"/>
  <c r="DB63" i="1"/>
  <c r="CY63" i="1"/>
  <c r="CX63" i="1"/>
  <c r="CW63" i="1"/>
  <c r="CV63" i="1"/>
  <c r="CU63" i="1"/>
  <c r="CT63" i="1"/>
  <c r="CS63" i="1"/>
  <c r="CR63" i="1"/>
  <c r="CQ63" i="1"/>
  <c r="CP63" i="1"/>
  <c r="CO63" i="1"/>
  <c r="DO62" i="1"/>
  <c r="DN62" i="1"/>
  <c r="DM62" i="1"/>
  <c r="DL62" i="1"/>
  <c r="DK62" i="1"/>
  <c r="DJ62" i="1"/>
  <c r="DG62" i="1"/>
  <c r="DF62" i="1"/>
  <c r="DE62" i="1"/>
  <c r="DD62" i="1"/>
  <c r="DC62" i="1"/>
  <c r="DB62" i="1"/>
  <c r="CY62" i="1"/>
  <c r="CX62" i="1"/>
  <c r="CW62" i="1"/>
  <c r="CV62" i="1"/>
  <c r="CU62" i="1"/>
  <c r="CT62" i="1"/>
  <c r="CS62" i="1"/>
  <c r="CR62" i="1"/>
  <c r="CQ62" i="1"/>
  <c r="CP62" i="1"/>
  <c r="CO62" i="1"/>
  <c r="DO61" i="1"/>
  <c r="DN61" i="1"/>
  <c r="DM61" i="1"/>
  <c r="DL61" i="1"/>
  <c r="DK61" i="1"/>
  <c r="DJ61" i="1"/>
  <c r="DG61" i="1"/>
  <c r="DF61" i="1"/>
  <c r="DE61" i="1"/>
  <c r="DD61" i="1"/>
  <c r="DC61" i="1"/>
  <c r="DB61" i="1"/>
  <c r="CY61" i="1"/>
  <c r="CX61" i="1"/>
  <c r="CW61" i="1"/>
  <c r="CV61" i="1"/>
  <c r="CU61" i="1"/>
  <c r="CT61" i="1"/>
  <c r="CS61" i="1"/>
  <c r="CR61" i="1"/>
  <c r="CQ61" i="1"/>
  <c r="CP61" i="1"/>
  <c r="CO61" i="1"/>
  <c r="DO60" i="1"/>
  <c r="DN60" i="1"/>
  <c r="DM60" i="1"/>
  <c r="DL60" i="1"/>
  <c r="DK60" i="1"/>
  <c r="DJ60" i="1"/>
  <c r="DG60" i="1"/>
  <c r="DF60" i="1"/>
  <c r="DE60" i="1"/>
  <c r="DD60" i="1"/>
  <c r="DC60" i="1"/>
  <c r="DB60" i="1"/>
  <c r="CY60" i="1"/>
  <c r="CX60" i="1"/>
  <c r="CW60" i="1"/>
  <c r="CV60" i="1"/>
  <c r="CU60" i="1"/>
  <c r="CT60" i="1"/>
  <c r="CS60" i="1"/>
  <c r="CR60" i="1"/>
  <c r="CQ60" i="1"/>
  <c r="CP60" i="1"/>
  <c r="CO60" i="1"/>
  <c r="DO59" i="1"/>
  <c r="DN59" i="1"/>
  <c r="DM59" i="1"/>
  <c r="DL59" i="1"/>
  <c r="DK59" i="1"/>
  <c r="DJ59" i="1"/>
  <c r="DG59" i="1"/>
  <c r="DF59" i="1"/>
  <c r="DE59" i="1"/>
  <c r="DD59" i="1"/>
  <c r="DC59" i="1"/>
  <c r="DB59" i="1"/>
  <c r="CY59" i="1"/>
  <c r="CX59" i="1"/>
  <c r="CW59" i="1"/>
  <c r="CV59" i="1"/>
  <c r="CU59" i="1"/>
  <c r="CT59" i="1"/>
  <c r="CS59" i="1"/>
  <c r="CR59" i="1"/>
  <c r="CQ59" i="1"/>
  <c r="CP59" i="1"/>
  <c r="CO59" i="1"/>
  <c r="DO58" i="1"/>
  <c r="DN58" i="1"/>
  <c r="DM58" i="1"/>
  <c r="DL58" i="1"/>
  <c r="DK58" i="1"/>
  <c r="DJ58" i="1"/>
  <c r="DG58" i="1"/>
  <c r="DF58" i="1"/>
  <c r="DE58" i="1"/>
  <c r="DD58" i="1"/>
  <c r="DC58" i="1"/>
  <c r="DB58" i="1"/>
  <c r="CY58" i="1"/>
  <c r="CX58" i="1"/>
  <c r="CW58" i="1"/>
  <c r="CV58" i="1"/>
  <c r="CU58" i="1"/>
  <c r="CT58" i="1"/>
  <c r="CS58" i="1"/>
  <c r="CR58" i="1"/>
  <c r="CQ58" i="1"/>
  <c r="CP58" i="1"/>
  <c r="CO58" i="1"/>
  <c r="DO57" i="1"/>
  <c r="DN57" i="1"/>
  <c r="DM57" i="1"/>
  <c r="DL57" i="1"/>
  <c r="DK57" i="1"/>
  <c r="DJ57" i="1"/>
  <c r="DG57" i="1"/>
  <c r="DF57" i="1"/>
  <c r="DE57" i="1"/>
  <c r="DD57" i="1"/>
  <c r="DC57" i="1"/>
  <c r="DB57" i="1"/>
  <c r="CY57" i="1"/>
  <c r="CX57" i="1"/>
  <c r="CW57" i="1"/>
  <c r="CV57" i="1"/>
  <c r="CU57" i="1"/>
  <c r="CT57" i="1"/>
  <c r="CS57" i="1"/>
  <c r="CR57" i="1"/>
  <c r="CQ57" i="1"/>
  <c r="CP57" i="1"/>
  <c r="CO57" i="1"/>
  <c r="DO56" i="1"/>
  <c r="DN56" i="1"/>
  <c r="DM56" i="1"/>
  <c r="DL56" i="1"/>
  <c r="DK56" i="1"/>
  <c r="DJ56" i="1"/>
  <c r="DG56" i="1"/>
  <c r="DF56" i="1"/>
  <c r="DE56" i="1"/>
  <c r="DD56" i="1"/>
  <c r="DC56" i="1"/>
  <c r="DB56" i="1"/>
  <c r="CY56" i="1"/>
  <c r="CX56" i="1"/>
  <c r="CW56" i="1"/>
  <c r="CV56" i="1"/>
  <c r="CU56" i="1"/>
  <c r="CT56" i="1"/>
  <c r="CS56" i="1"/>
  <c r="CR56" i="1"/>
  <c r="CQ56" i="1"/>
  <c r="CP56" i="1"/>
  <c r="CO56" i="1"/>
  <c r="DO55" i="1"/>
  <c r="DN55" i="1"/>
  <c r="DM55" i="1"/>
  <c r="DL55" i="1"/>
  <c r="DK55" i="1"/>
  <c r="DJ55" i="1"/>
  <c r="DG55" i="1"/>
  <c r="DF55" i="1"/>
  <c r="DE55" i="1"/>
  <c r="DD55" i="1"/>
  <c r="DC55" i="1"/>
  <c r="DB55" i="1"/>
  <c r="CY55" i="1"/>
  <c r="CX55" i="1"/>
  <c r="CW55" i="1"/>
  <c r="CV55" i="1"/>
  <c r="CU55" i="1"/>
  <c r="CT55" i="1"/>
  <c r="CS55" i="1"/>
  <c r="CR55" i="1"/>
  <c r="CQ55" i="1"/>
  <c r="CP55" i="1"/>
  <c r="CO55" i="1"/>
  <c r="DO54" i="1"/>
  <c r="DN54" i="1"/>
  <c r="DM54" i="1"/>
  <c r="DL54" i="1"/>
  <c r="DK54" i="1"/>
  <c r="DJ54" i="1"/>
  <c r="DG54" i="1"/>
  <c r="DF54" i="1"/>
  <c r="DE54" i="1"/>
  <c r="DD54" i="1"/>
  <c r="DC54" i="1"/>
  <c r="DB54" i="1"/>
  <c r="CY54" i="1"/>
  <c r="CX54" i="1"/>
  <c r="CW54" i="1"/>
  <c r="CV54" i="1"/>
  <c r="CU54" i="1"/>
  <c r="CT54" i="1"/>
  <c r="CS54" i="1"/>
  <c r="CR54" i="1"/>
  <c r="CQ54" i="1"/>
  <c r="CP54" i="1"/>
  <c r="CO54" i="1"/>
  <c r="DO53" i="1"/>
  <c r="DN53" i="1"/>
  <c r="DM53" i="1"/>
  <c r="DL53" i="1"/>
  <c r="DK53" i="1"/>
  <c r="DJ53" i="1"/>
  <c r="DG53" i="1"/>
  <c r="DF53" i="1"/>
  <c r="DE53" i="1"/>
  <c r="DD53" i="1"/>
  <c r="DC53" i="1"/>
  <c r="DB53" i="1"/>
  <c r="CY53" i="1"/>
  <c r="CX53" i="1"/>
  <c r="CW53" i="1"/>
  <c r="CV53" i="1"/>
  <c r="CU53" i="1"/>
  <c r="CT53" i="1"/>
  <c r="CS53" i="1"/>
  <c r="CR53" i="1"/>
  <c r="CQ53" i="1"/>
  <c r="CP53" i="1"/>
  <c r="CO53" i="1"/>
  <c r="DO52" i="1"/>
  <c r="DN52" i="1"/>
  <c r="DM52" i="1"/>
  <c r="DL52" i="1"/>
  <c r="DK52" i="1"/>
  <c r="DJ52" i="1"/>
  <c r="DG52" i="1"/>
  <c r="DF52" i="1"/>
  <c r="DE52" i="1"/>
  <c r="DD52" i="1"/>
  <c r="DC52" i="1"/>
  <c r="DB52" i="1"/>
  <c r="CY52" i="1"/>
  <c r="CX52" i="1"/>
  <c r="CW52" i="1"/>
  <c r="CV52" i="1"/>
  <c r="CU52" i="1"/>
  <c r="CT52" i="1"/>
  <c r="CS52" i="1"/>
  <c r="CR52" i="1"/>
  <c r="CQ52" i="1"/>
  <c r="CP52" i="1"/>
  <c r="CO52" i="1"/>
  <c r="DO51" i="1"/>
  <c r="DN51" i="1"/>
  <c r="DM51" i="1"/>
  <c r="DL51" i="1"/>
  <c r="DK51" i="1"/>
  <c r="DJ51" i="1"/>
  <c r="DG51" i="1"/>
  <c r="DF51" i="1"/>
  <c r="DE51" i="1"/>
  <c r="DD51" i="1"/>
  <c r="DC51" i="1"/>
  <c r="DB51" i="1"/>
  <c r="CY51" i="1"/>
  <c r="CX51" i="1"/>
  <c r="CW51" i="1"/>
  <c r="CV51" i="1"/>
  <c r="CU51" i="1"/>
  <c r="CT51" i="1"/>
  <c r="CS51" i="1"/>
  <c r="CR51" i="1"/>
  <c r="CQ51" i="1"/>
  <c r="CP51" i="1"/>
  <c r="CO51" i="1"/>
  <c r="DO50" i="1"/>
  <c r="DN50" i="1"/>
  <c r="DM50" i="1"/>
  <c r="DL50" i="1"/>
  <c r="DK50" i="1"/>
  <c r="DJ50" i="1"/>
  <c r="DG50" i="1"/>
  <c r="DF50" i="1"/>
  <c r="DE50" i="1"/>
  <c r="DD50" i="1"/>
  <c r="DC50" i="1"/>
  <c r="DB50" i="1"/>
  <c r="CY50" i="1"/>
  <c r="CX50" i="1"/>
  <c r="CW50" i="1"/>
  <c r="CV50" i="1"/>
  <c r="CU50" i="1"/>
  <c r="CT50" i="1"/>
  <c r="CS50" i="1"/>
  <c r="CR50" i="1"/>
  <c r="CQ50" i="1"/>
  <c r="CP50" i="1"/>
  <c r="CO50" i="1"/>
  <c r="DO49" i="1"/>
  <c r="DN49" i="1"/>
  <c r="DM49" i="1"/>
  <c r="DL49" i="1"/>
  <c r="DK49" i="1"/>
  <c r="DJ49" i="1"/>
  <c r="DG49" i="1"/>
  <c r="DF49" i="1"/>
  <c r="DE49" i="1"/>
  <c r="DD49" i="1"/>
  <c r="DC49" i="1"/>
  <c r="DB49" i="1"/>
  <c r="CY49" i="1"/>
  <c r="CX49" i="1"/>
  <c r="CW49" i="1"/>
  <c r="CV49" i="1"/>
  <c r="CU49" i="1"/>
  <c r="CT49" i="1"/>
  <c r="CS49" i="1"/>
  <c r="CR49" i="1"/>
  <c r="CQ49" i="1"/>
  <c r="CP49" i="1"/>
  <c r="CO49" i="1"/>
  <c r="DO48" i="1"/>
  <c r="DN48" i="1"/>
  <c r="DM48" i="1"/>
  <c r="DL48" i="1"/>
  <c r="DK48" i="1"/>
  <c r="DJ48" i="1"/>
  <c r="DG48" i="1"/>
  <c r="DF48" i="1"/>
  <c r="DE48" i="1"/>
  <c r="DD48" i="1"/>
  <c r="DC48" i="1"/>
  <c r="DB48" i="1"/>
  <c r="CY48" i="1"/>
  <c r="CX48" i="1"/>
  <c r="CW48" i="1"/>
  <c r="CV48" i="1"/>
  <c r="CU48" i="1"/>
  <c r="CT48" i="1"/>
  <c r="CS48" i="1"/>
  <c r="CR48" i="1"/>
  <c r="CQ48" i="1"/>
  <c r="CP48" i="1"/>
  <c r="CO48" i="1"/>
  <c r="DO47" i="1"/>
  <c r="DN47" i="1"/>
  <c r="DM47" i="1"/>
  <c r="DL47" i="1"/>
  <c r="DK47" i="1"/>
  <c r="DJ47" i="1"/>
  <c r="DG47" i="1"/>
  <c r="DF47" i="1"/>
  <c r="DE47" i="1"/>
  <c r="DD47" i="1"/>
  <c r="DC47" i="1"/>
  <c r="DB47" i="1"/>
  <c r="CY47" i="1"/>
  <c r="CX47" i="1"/>
  <c r="CW47" i="1"/>
  <c r="CV47" i="1"/>
  <c r="CU47" i="1"/>
  <c r="CT47" i="1"/>
  <c r="CS47" i="1"/>
  <c r="CR47" i="1"/>
  <c r="CQ47" i="1"/>
  <c r="CP47" i="1"/>
  <c r="CO47" i="1"/>
  <c r="DO46" i="1"/>
  <c r="DN46" i="1"/>
  <c r="DM46" i="1"/>
  <c r="DL46" i="1"/>
  <c r="DK46" i="1"/>
  <c r="DJ46" i="1"/>
  <c r="DG46" i="1"/>
  <c r="DF46" i="1"/>
  <c r="DE46" i="1"/>
  <c r="DD46" i="1"/>
  <c r="DC46" i="1"/>
  <c r="DB46" i="1"/>
  <c r="CY46" i="1"/>
  <c r="CX46" i="1"/>
  <c r="CW46" i="1"/>
  <c r="CV46" i="1"/>
  <c r="CU46" i="1"/>
  <c r="CT46" i="1"/>
  <c r="CS46" i="1"/>
  <c r="CR46" i="1"/>
  <c r="CQ46" i="1"/>
  <c r="CP46" i="1"/>
  <c r="CO46" i="1"/>
  <c r="DO45" i="1"/>
  <c r="DN45" i="1"/>
  <c r="DM45" i="1"/>
  <c r="DL45" i="1"/>
  <c r="DK45" i="1"/>
  <c r="DJ45" i="1"/>
  <c r="DG45" i="1"/>
  <c r="DF45" i="1"/>
  <c r="DE45" i="1"/>
  <c r="DD45" i="1"/>
  <c r="DC45" i="1"/>
  <c r="DB45" i="1"/>
  <c r="CY45" i="1"/>
  <c r="CX45" i="1"/>
  <c r="CW45" i="1"/>
  <c r="CV45" i="1"/>
  <c r="CU45" i="1"/>
  <c r="CT45" i="1"/>
  <c r="CS45" i="1"/>
  <c r="CR45" i="1"/>
  <c r="CQ45" i="1"/>
  <c r="CP45" i="1"/>
  <c r="CO45" i="1"/>
  <c r="DO44" i="1"/>
  <c r="DN44" i="1"/>
  <c r="DM44" i="1"/>
  <c r="DL44" i="1"/>
  <c r="DK44" i="1"/>
  <c r="DJ44" i="1"/>
  <c r="DG44" i="1"/>
  <c r="DF44" i="1"/>
  <c r="DE44" i="1"/>
  <c r="DD44" i="1"/>
  <c r="DC44" i="1"/>
  <c r="DB44" i="1"/>
  <c r="CY44" i="1"/>
  <c r="CX44" i="1"/>
  <c r="CW44" i="1"/>
  <c r="CV44" i="1"/>
  <c r="CU44" i="1"/>
  <c r="CT44" i="1"/>
  <c r="CS44" i="1"/>
  <c r="CR44" i="1"/>
  <c r="CQ44" i="1"/>
  <c r="CP44" i="1"/>
  <c r="CO44" i="1"/>
  <c r="DO43" i="1"/>
  <c r="DN43" i="1"/>
  <c r="DM43" i="1"/>
  <c r="DL43" i="1"/>
  <c r="DK43" i="1"/>
  <c r="DJ43" i="1"/>
  <c r="DG43" i="1"/>
  <c r="DF43" i="1"/>
  <c r="DE43" i="1"/>
  <c r="DD43" i="1"/>
  <c r="DC43" i="1"/>
  <c r="DB43" i="1"/>
  <c r="CY43" i="1"/>
  <c r="CX43" i="1"/>
  <c r="CW43" i="1"/>
  <c r="CV43" i="1"/>
  <c r="CU43" i="1"/>
  <c r="CT43" i="1"/>
  <c r="CS43" i="1"/>
  <c r="CR43" i="1"/>
  <c r="CQ43" i="1"/>
  <c r="CP43" i="1"/>
  <c r="CO43" i="1"/>
  <c r="DO42" i="1"/>
  <c r="DN42" i="1"/>
  <c r="DM42" i="1"/>
  <c r="DL42" i="1"/>
  <c r="DK42" i="1"/>
  <c r="DJ42" i="1"/>
  <c r="DG42" i="1"/>
  <c r="DF42" i="1"/>
  <c r="DE42" i="1"/>
  <c r="DD42" i="1"/>
  <c r="DC42" i="1"/>
  <c r="DB42" i="1"/>
  <c r="CY42" i="1"/>
  <c r="CX42" i="1"/>
  <c r="CW42" i="1"/>
  <c r="CV42" i="1"/>
  <c r="CU42" i="1"/>
  <c r="CT42" i="1"/>
  <c r="CS42" i="1"/>
  <c r="CR42" i="1"/>
  <c r="CQ42" i="1"/>
  <c r="CP42" i="1"/>
  <c r="CO42" i="1"/>
  <c r="DO41" i="1"/>
  <c r="DN41" i="1"/>
  <c r="DM41" i="1"/>
  <c r="DL41" i="1"/>
  <c r="DK41" i="1"/>
  <c r="DJ41" i="1"/>
  <c r="DG41" i="1"/>
  <c r="DF41" i="1"/>
  <c r="DE41" i="1"/>
  <c r="DD41" i="1"/>
  <c r="DC41" i="1"/>
  <c r="DB41" i="1"/>
  <c r="CY41" i="1"/>
  <c r="CX41" i="1"/>
  <c r="CW41" i="1"/>
  <c r="CV41" i="1"/>
  <c r="CU41" i="1"/>
  <c r="CT41" i="1"/>
  <c r="CS41" i="1"/>
  <c r="CR41" i="1"/>
  <c r="CQ41" i="1"/>
  <c r="CP41" i="1"/>
  <c r="CO41" i="1"/>
  <c r="DO40" i="1"/>
  <c r="DN40" i="1"/>
  <c r="DM40" i="1"/>
  <c r="DL40" i="1"/>
  <c r="DK40" i="1"/>
  <c r="DJ40" i="1"/>
  <c r="DG40" i="1"/>
  <c r="DF40" i="1"/>
  <c r="DE40" i="1"/>
  <c r="DD40" i="1"/>
  <c r="DC40" i="1"/>
  <c r="DB40" i="1"/>
  <c r="CY40" i="1"/>
  <c r="CX40" i="1"/>
  <c r="CW40" i="1"/>
  <c r="CV40" i="1"/>
  <c r="CU40" i="1"/>
  <c r="CT40" i="1"/>
  <c r="CS40" i="1"/>
  <c r="CR40" i="1"/>
  <c r="CQ40" i="1"/>
  <c r="CP40" i="1"/>
  <c r="CO40" i="1"/>
  <c r="DO39" i="1"/>
  <c r="DN39" i="1"/>
  <c r="DM39" i="1"/>
  <c r="DL39" i="1"/>
  <c r="DK39" i="1"/>
  <c r="DJ39" i="1"/>
  <c r="DG39" i="1"/>
  <c r="DF39" i="1"/>
  <c r="DE39" i="1"/>
  <c r="DD39" i="1"/>
  <c r="DC39" i="1"/>
  <c r="DB39" i="1"/>
  <c r="CY39" i="1"/>
  <c r="CX39" i="1"/>
  <c r="CW39" i="1"/>
  <c r="CV39" i="1"/>
  <c r="CU39" i="1"/>
  <c r="CT39" i="1"/>
  <c r="CS39" i="1"/>
  <c r="CR39" i="1"/>
  <c r="CQ39" i="1"/>
  <c r="CP39" i="1"/>
  <c r="CO39" i="1"/>
  <c r="DO38" i="1"/>
  <c r="DN38" i="1"/>
  <c r="DM38" i="1"/>
  <c r="DL38" i="1"/>
  <c r="DK38" i="1"/>
  <c r="DJ38" i="1"/>
  <c r="DG38" i="1"/>
  <c r="DF38" i="1"/>
  <c r="DE38" i="1"/>
  <c r="DD38" i="1"/>
  <c r="DC38" i="1"/>
  <c r="DB38" i="1"/>
  <c r="CY38" i="1"/>
  <c r="CX38" i="1"/>
  <c r="CW38" i="1"/>
  <c r="CV38" i="1"/>
  <c r="CU38" i="1"/>
  <c r="CT38" i="1"/>
  <c r="CS38" i="1"/>
  <c r="CR38" i="1"/>
  <c r="CQ38" i="1"/>
  <c r="CP38" i="1"/>
  <c r="CO38" i="1"/>
  <c r="DO37" i="1"/>
  <c r="DN37" i="1"/>
  <c r="DM37" i="1"/>
  <c r="DL37" i="1"/>
  <c r="DK37" i="1"/>
  <c r="DJ37" i="1"/>
  <c r="DG37" i="1"/>
  <c r="DF37" i="1"/>
  <c r="DE37" i="1"/>
  <c r="DD37" i="1"/>
  <c r="DC37" i="1"/>
  <c r="DB37" i="1"/>
  <c r="CY37" i="1"/>
  <c r="CX37" i="1"/>
  <c r="CW37" i="1"/>
  <c r="CV37" i="1"/>
  <c r="CU37" i="1"/>
  <c r="CT37" i="1"/>
  <c r="CS37" i="1"/>
  <c r="CR37" i="1"/>
  <c r="CQ37" i="1"/>
  <c r="CP37" i="1"/>
  <c r="CO37" i="1"/>
  <c r="DO36" i="1"/>
  <c r="DN36" i="1"/>
  <c r="DM36" i="1"/>
  <c r="DL36" i="1"/>
  <c r="DK36" i="1"/>
  <c r="DJ36" i="1"/>
  <c r="DG36" i="1"/>
  <c r="DF36" i="1"/>
  <c r="DE36" i="1"/>
  <c r="DD36" i="1"/>
  <c r="DC36" i="1"/>
  <c r="DB36" i="1"/>
  <c r="CY36" i="1"/>
  <c r="CX36" i="1"/>
  <c r="CW36" i="1"/>
  <c r="CV36" i="1"/>
  <c r="CU36" i="1"/>
  <c r="CT36" i="1"/>
  <c r="CS36" i="1"/>
  <c r="CR36" i="1"/>
  <c r="CQ36" i="1"/>
  <c r="CP36" i="1"/>
  <c r="CO36" i="1"/>
  <c r="DO35" i="1"/>
  <c r="DN35" i="1"/>
  <c r="DM35" i="1"/>
  <c r="DL35" i="1"/>
  <c r="DK35" i="1"/>
  <c r="DJ35" i="1"/>
  <c r="DG35" i="1"/>
  <c r="DF35" i="1"/>
  <c r="DE35" i="1"/>
  <c r="DD35" i="1"/>
  <c r="DC35" i="1"/>
  <c r="DB35" i="1"/>
  <c r="CY35" i="1"/>
  <c r="CX35" i="1"/>
  <c r="CW35" i="1"/>
  <c r="CV35" i="1"/>
  <c r="CU35" i="1"/>
  <c r="CT35" i="1"/>
  <c r="CS35" i="1"/>
  <c r="CR35" i="1"/>
  <c r="CQ35" i="1"/>
  <c r="CP35" i="1"/>
  <c r="CO35" i="1"/>
  <c r="DO34" i="1"/>
  <c r="DN34" i="1"/>
  <c r="DM34" i="1"/>
  <c r="DL34" i="1"/>
  <c r="DK34" i="1"/>
  <c r="DJ34" i="1"/>
  <c r="DG34" i="1"/>
  <c r="DF34" i="1"/>
  <c r="DE34" i="1"/>
  <c r="DD34" i="1"/>
  <c r="DC34" i="1"/>
  <c r="DB34" i="1"/>
  <c r="CY34" i="1"/>
  <c r="CX34" i="1"/>
  <c r="CW34" i="1"/>
  <c r="CV34" i="1"/>
  <c r="CU34" i="1"/>
  <c r="CT34" i="1"/>
  <c r="CS34" i="1"/>
  <c r="CR34" i="1"/>
  <c r="CQ34" i="1"/>
  <c r="CP34" i="1"/>
  <c r="CO34" i="1"/>
  <c r="DO33" i="1"/>
  <c r="DN33" i="1"/>
  <c r="DM33" i="1"/>
  <c r="DL33" i="1"/>
  <c r="DK33" i="1"/>
  <c r="DJ33" i="1"/>
  <c r="DG33" i="1"/>
  <c r="DF33" i="1"/>
  <c r="DE33" i="1"/>
  <c r="DD33" i="1"/>
  <c r="DC33" i="1"/>
  <c r="DB33" i="1"/>
  <c r="CY33" i="1"/>
  <c r="CX33" i="1"/>
  <c r="CW33" i="1"/>
  <c r="CV33" i="1"/>
  <c r="CU33" i="1"/>
  <c r="CT33" i="1"/>
  <c r="CS33" i="1"/>
  <c r="CR33" i="1"/>
  <c r="CQ33" i="1"/>
  <c r="CP33" i="1"/>
  <c r="CO33" i="1"/>
  <c r="DO32" i="1"/>
  <c r="DN32" i="1"/>
  <c r="DM32" i="1"/>
  <c r="DL32" i="1"/>
  <c r="DK32" i="1"/>
  <c r="DJ32" i="1"/>
  <c r="DG32" i="1"/>
  <c r="DF32" i="1"/>
  <c r="DE32" i="1"/>
  <c r="DD32" i="1"/>
  <c r="DC32" i="1"/>
  <c r="DB32" i="1"/>
  <c r="CY32" i="1"/>
  <c r="CX32" i="1"/>
  <c r="CW32" i="1"/>
  <c r="CV32" i="1"/>
  <c r="CU32" i="1"/>
  <c r="CT32" i="1"/>
  <c r="CS32" i="1"/>
  <c r="CR32" i="1"/>
  <c r="CQ32" i="1"/>
  <c r="CP32" i="1"/>
  <c r="CO32" i="1"/>
  <c r="DO31" i="1"/>
  <c r="DN31" i="1"/>
  <c r="DM31" i="1"/>
  <c r="DL31" i="1"/>
  <c r="DK31" i="1"/>
  <c r="DJ31" i="1"/>
  <c r="DG31" i="1"/>
  <c r="DF31" i="1"/>
  <c r="DE31" i="1"/>
  <c r="DD31" i="1"/>
  <c r="DC31" i="1"/>
  <c r="DB31" i="1"/>
  <c r="CY31" i="1"/>
  <c r="CX31" i="1"/>
  <c r="CW31" i="1"/>
  <c r="CV31" i="1"/>
  <c r="CU31" i="1"/>
  <c r="CT31" i="1"/>
  <c r="CS31" i="1"/>
  <c r="CR31" i="1"/>
  <c r="CQ31" i="1"/>
  <c r="CP31" i="1"/>
  <c r="CO31" i="1"/>
  <c r="DO30" i="1"/>
  <c r="DN30" i="1"/>
  <c r="DM30" i="1"/>
  <c r="DL30" i="1"/>
  <c r="DK30" i="1"/>
  <c r="DJ30" i="1"/>
  <c r="DG30" i="1"/>
  <c r="DF30" i="1"/>
  <c r="DE30" i="1"/>
  <c r="DD30" i="1"/>
  <c r="DC30" i="1"/>
  <c r="DB30" i="1"/>
  <c r="CY30" i="1"/>
  <c r="CX30" i="1"/>
  <c r="CW30" i="1"/>
  <c r="CV30" i="1"/>
  <c r="CU30" i="1"/>
  <c r="CT30" i="1"/>
  <c r="CS30" i="1"/>
  <c r="CR30" i="1"/>
  <c r="CQ30" i="1"/>
  <c r="CP30" i="1"/>
  <c r="CO30" i="1"/>
  <c r="DO29" i="1"/>
  <c r="DN29" i="1"/>
  <c r="DM29" i="1"/>
  <c r="DL29" i="1"/>
  <c r="DK29" i="1"/>
  <c r="DJ29" i="1"/>
  <c r="DG29" i="1"/>
  <c r="DF29" i="1"/>
  <c r="DE29" i="1"/>
  <c r="DD29" i="1"/>
  <c r="DC29" i="1"/>
  <c r="DB29" i="1"/>
  <c r="CY29" i="1"/>
  <c r="CX29" i="1"/>
  <c r="CW29" i="1"/>
  <c r="CV29" i="1"/>
  <c r="CU29" i="1"/>
  <c r="CT29" i="1"/>
  <c r="CS29" i="1"/>
  <c r="CR29" i="1"/>
  <c r="CQ29" i="1"/>
  <c r="CP29" i="1"/>
  <c r="CO29" i="1"/>
  <c r="DO28" i="1"/>
  <c r="DN28" i="1"/>
  <c r="DM28" i="1"/>
  <c r="DL28" i="1"/>
  <c r="DK28" i="1"/>
  <c r="DJ28" i="1"/>
  <c r="DG28" i="1"/>
  <c r="DF28" i="1"/>
  <c r="DE28" i="1"/>
  <c r="DD28" i="1"/>
  <c r="DC28" i="1"/>
  <c r="DB28" i="1"/>
  <c r="CY28" i="1"/>
  <c r="CX28" i="1"/>
  <c r="CW28" i="1"/>
  <c r="CV28" i="1"/>
  <c r="CU28" i="1"/>
  <c r="CT28" i="1"/>
  <c r="CS28" i="1"/>
  <c r="CR28" i="1"/>
  <c r="CQ28" i="1"/>
  <c r="CP28" i="1"/>
  <c r="CO28" i="1"/>
  <c r="DO27" i="1"/>
  <c r="DN27" i="1"/>
  <c r="DM27" i="1"/>
  <c r="DL27" i="1"/>
  <c r="DK27" i="1"/>
  <c r="DJ27" i="1"/>
  <c r="DG27" i="1"/>
  <c r="DF27" i="1"/>
  <c r="DE27" i="1"/>
  <c r="DD27" i="1"/>
  <c r="DC27" i="1"/>
  <c r="DB27" i="1"/>
  <c r="CY27" i="1"/>
  <c r="CX27" i="1"/>
  <c r="CW27" i="1"/>
  <c r="CV27" i="1"/>
  <c r="CU27" i="1"/>
  <c r="CT27" i="1"/>
  <c r="CS27" i="1"/>
  <c r="CR27" i="1"/>
  <c r="CQ27" i="1"/>
  <c r="CP27" i="1"/>
  <c r="CO27" i="1"/>
  <c r="DO26" i="1"/>
  <c r="DN26" i="1"/>
  <c r="DM26" i="1"/>
  <c r="DL26" i="1"/>
  <c r="DK26" i="1"/>
  <c r="DJ26" i="1"/>
  <c r="DG26" i="1"/>
  <c r="DF26" i="1"/>
  <c r="DE26" i="1"/>
  <c r="DD26" i="1"/>
  <c r="DC26" i="1"/>
  <c r="DB26" i="1"/>
  <c r="CY26" i="1"/>
  <c r="CX26" i="1"/>
  <c r="CW26" i="1"/>
  <c r="CV26" i="1"/>
  <c r="CU26" i="1"/>
  <c r="CT26" i="1"/>
  <c r="CS26" i="1"/>
  <c r="CR26" i="1"/>
  <c r="CQ26" i="1"/>
  <c r="CP26" i="1"/>
  <c r="CO26" i="1"/>
  <c r="DO25" i="1"/>
  <c r="DN25" i="1"/>
  <c r="DM25" i="1"/>
  <c r="DL25" i="1"/>
  <c r="DK25" i="1"/>
  <c r="DJ25" i="1"/>
  <c r="DG25" i="1"/>
  <c r="DF25" i="1"/>
  <c r="DE25" i="1"/>
  <c r="DD25" i="1"/>
  <c r="DC25" i="1"/>
  <c r="DB25" i="1"/>
  <c r="CY25" i="1"/>
  <c r="CX25" i="1"/>
  <c r="CW25" i="1"/>
  <c r="CV25" i="1"/>
  <c r="CU25" i="1"/>
  <c r="CT25" i="1"/>
  <c r="CS25" i="1"/>
  <c r="CR25" i="1"/>
  <c r="CQ25" i="1"/>
  <c r="CP25" i="1"/>
  <c r="CO25" i="1"/>
  <c r="DO24" i="1"/>
  <c r="DN24" i="1"/>
  <c r="DM24" i="1"/>
  <c r="DL24" i="1"/>
  <c r="DK24" i="1"/>
  <c r="DJ24" i="1"/>
  <c r="DG24" i="1"/>
  <c r="DF24" i="1"/>
  <c r="DE24" i="1"/>
  <c r="DD24" i="1"/>
  <c r="DC24" i="1"/>
  <c r="DB24" i="1"/>
  <c r="CY24" i="1"/>
  <c r="CX24" i="1"/>
  <c r="CW24" i="1"/>
  <c r="CV24" i="1"/>
  <c r="CU24" i="1"/>
  <c r="CT24" i="1"/>
  <c r="CS24" i="1"/>
  <c r="CR24" i="1"/>
  <c r="CQ24" i="1"/>
  <c r="CP24" i="1"/>
  <c r="CO24" i="1"/>
  <c r="DO23" i="1"/>
  <c r="DN23" i="1"/>
  <c r="DM23" i="1"/>
  <c r="DL23" i="1"/>
  <c r="DK23" i="1"/>
  <c r="DJ23" i="1"/>
  <c r="DG23" i="1"/>
  <c r="DF23" i="1"/>
  <c r="DE23" i="1"/>
  <c r="DD23" i="1"/>
  <c r="DC23" i="1"/>
  <c r="DB23" i="1"/>
  <c r="CY23" i="1"/>
  <c r="CX23" i="1"/>
  <c r="CW23" i="1"/>
  <c r="CV23" i="1"/>
  <c r="CU23" i="1"/>
  <c r="CT23" i="1"/>
  <c r="CS23" i="1"/>
  <c r="CR23" i="1"/>
  <c r="CQ23" i="1"/>
  <c r="CP23" i="1"/>
  <c r="CO23" i="1"/>
  <c r="DO22" i="1"/>
  <c r="DN22" i="1"/>
  <c r="DM22" i="1"/>
  <c r="DL22" i="1"/>
  <c r="DK22" i="1"/>
  <c r="DJ22" i="1"/>
  <c r="DG22" i="1"/>
  <c r="DF22" i="1"/>
  <c r="DE22" i="1"/>
  <c r="DD22" i="1"/>
  <c r="DC22" i="1"/>
  <c r="DB22" i="1"/>
  <c r="CY22" i="1"/>
  <c r="CX22" i="1"/>
  <c r="CW22" i="1"/>
  <c r="CV22" i="1"/>
  <c r="CU22" i="1"/>
  <c r="CT22" i="1"/>
  <c r="CS22" i="1"/>
  <c r="CR22" i="1"/>
  <c r="CQ22" i="1"/>
  <c r="CP22" i="1"/>
  <c r="CO22" i="1"/>
  <c r="DO21" i="1"/>
  <c r="DN21" i="1"/>
  <c r="DM21" i="1"/>
  <c r="DL21" i="1"/>
  <c r="DK21" i="1"/>
  <c r="DJ21" i="1"/>
  <c r="DG21" i="1"/>
  <c r="DF21" i="1"/>
  <c r="DE21" i="1"/>
  <c r="DD21" i="1"/>
  <c r="DC21" i="1"/>
  <c r="DB21" i="1"/>
  <c r="CY21" i="1"/>
  <c r="CX21" i="1"/>
  <c r="CW21" i="1"/>
  <c r="CV21" i="1"/>
  <c r="CU21" i="1"/>
  <c r="CT21" i="1"/>
  <c r="CS21" i="1"/>
  <c r="CR21" i="1"/>
  <c r="CQ21" i="1"/>
  <c r="CP21" i="1"/>
  <c r="CO21" i="1"/>
  <c r="DO20" i="1"/>
  <c r="DN20" i="1"/>
  <c r="DM20" i="1"/>
  <c r="DL20" i="1"/>
  <c r="DK20" i="1"/>
  <c r="DJ20" i="1"/>
  <c r="DG20" i="1"/>
  <c r="DF20" i="1"/>
  <c r="DE20" i="1"/>
  <c r="DD20" i="1"/>
  <c r="DC20" i="1"/>
  <c r="DB20" i="1"/>
  <c r="CY20" i="1"/>
  <c r="CX20" i="1"/>
  <c r="CW20" i="1"/>
  <c r="CV20" i="1"/>
  <c r="CU20" i="1"/>
  <c r="CT20" i="1"/>
  <c r="CS20" i="1"/>
  <c r="CR20" i="1"/>
  <c r="CQ20" i="1"/>
  <c r="CP20" i="1"/>
  <c r="CO20" i="1"/>
  <c r="DO19" i="1"/>
  <c r="DN19" i="1"/>
  <c r="DM19" i="1"/>
  <c r="DL19" i="1"/>
  <c r="DK19" i="1"/>
  <c r="DJ19" i="1"/>
  <c r="DG19" i="1"/>
  <c r="DF19" i="1"/>
  <c r="DE19" i="1"/>
  <c r="DD19" i="1"/>
  <c r="DC19" i="1"/>
  <c r="DB19" i="1"/>
  <c r="CY19" i="1"/>
  <c r="CX19" i="1"/>
  <c r="CW19" i="1"/>
  <c r="CV19" i="1"/>
  <c r="CU19" i="1"/>
  <c r="CT19" i="1"/>
  <c r="CS19" i="1"/>
  <c r="CR19" i="1"/>
  <c r="CQ19" i="1"/>
  <c r="CP19" i="1"/>
  <c r="CO19" i="1"/>
  <c r="DO18" i="1"/>
  <c r="DN18" i="1"/>
  <c r="DM18" i="1"/>
  <c r="DL18" i="1"/>
  <c r="DK18" i="1"/>
  <c r="DJ18" i="1"/>
  <c r="DG18" i="1"/>
  <c r="DF18" i="1"/>
  <c r="DE18" i="1"/>
  <c r="DD18" i="1"/>
  <c r="DC18" i="1"/>
  <c r="DB18" i="1"/>
  <c r="CY18" i="1"/>
  <c r="CX18" i="1"/>
  <c r="CW18" i="1"/>
  <c r="CV18" i="1"/>
  <c r="CU18" i="1"/>
  <c r="CT18" i="1"/>
  <c r="CS18" i="1"/>
  <c r="CR18" i="1"/>
  <c r="CQ18" i="1"/>
  <c r="CP18" i="1"/>
  <c r="CO18" i="1"/>
  <c r="DO17" i="1"/>
  <c r="DN17" i="1"/>
  <c r="DM17" i="1"/>
  <c r="DL17" i="1"/>
  <c r="DK17" i="1"/>
  <c r="DJ17" i="1"/>
  <c r="DG17" i="1"/>
  <c r="DF17" i="1"/>
  <c r="DE17" i="1"/>
  <c r="DD17" i="1"/>
  <c r="DC17" i="1"/>
  <c r="DB17" i="1"/>
  <c r="CY17" i="1"/>
  <c r="CX17" i="1"/>
  <c r="CW17" i="1"/>
  <c r="CV17" i="1"/>
  <c r="CU17" i="1"/>
  <c r="CT17" i="1"/>
  <c r="CS17" i="1"/>
  <c r="CR17" i="1"/>
  <c r="CQ17" i="1"/>
  <c r="CP17" i="1"/>
  <c r="CO17" i="1"/>
  <c r="DO16" i="1"/>
  <c r="DN16" i="1"/>
  <c r="DM16" i="1"/>
  <c r="DL16" i="1"/>
  <c r="DK16" i="1"/>
  <c r="DJ16" i="1"/>
  <c r="DG16" i="1"/>
  <c r="DF16" i="1"/>
  <c r="DE16" i="1"/>
  <c r="DD16" i="1"/>
  <c r="DC16" i="1"/>
  <c r="DB16" i="1"/>
  <c r="CY16" i="1"/>
  <c r="CX16" i="1"/>
  <c r="CW16" i="1"/>
  <c r="CV16" i="1"/>
  <c r="CU16" i="1"/>
  <c r="CT16" i="1"/>
  <c r="CS16" i="1"/>
  <c r="CR16" i="1"/>
  <c r="CQ16" i="1"/>
  <c r="CP16" i="1"/>
  <c r="CO16" i="1"/>
  <c r="DO15" i="1"/>
  <c r="DN15" i="1"/>
  <c r="DM15" i="1"/>
  <c r="DL15" i="1"/>
  <c r="DK15" i="1"/>
  <c r="DJ15" i="1"/>
  <c r="DG15" i="1"/>
  <c r="DF15" i="1"/>
  <c r="DE15" i="1"/>
  <c r="DD15" i="1"/>
  <c r="DC15" i="1"/>
  <c r="DB15" i="1"/>
  <c r="CY15" i="1"/>
  <c r="CX15" i="1"/>
  <c r="CW15" i="1"/>
  <c r="CV15" i="1"/>
  <c r="CU15" i="1"/>
  <c r="CT15" i="1"/>
  <c r="CS15" i="1"/>
  <c r="CR15" i="1"/>
  <c r="CQ15" i="1"/>
  <c r="CP15" i="1"/>
  <c r="CO15" i="1"/>
  <c r="DO14" i="1"/>
  <c r="DN14" i="1"/>
  <c r="DM14" i="1"/>
  <c r="DL14" i="1"/>
  <c r="DK14" i="1"/>
  <c r="DJ14" i="1"/>
  <c r="DG14" i="1"/>
  <c r="DF14" i="1"/>
  <c r="DE14" i="1"/>
  <c r="DD14" i="1"/>
  <c r="DC14" i="1"/>
  <c r="DB14" i="1"/>
  <c r="CY14" i="1"/>
  <c r="CX14" i="1"/>
  <c r="CW14" i="1"/>
  <c r="CV14" i="1"/>
  <c r="CU14" i="1"/>
  <c r="CT14" i="1"/>
  <c r="CS14" i="1"/>
  <c r="CR14" i="1"/>
  <c r="CQ14" i="1"/>
  <c r="CP14" i="1"/>
  <c r="CO14" i="1"/>
  <c r="DO13" i="1"/>
  <c r="DN13" i="1"/>
  <c r="DM13" i="1"/>
  <c r="DL13" i="1"/>
  <c r="DK13" i="1"/>
  <c r="DJ13" i="1"/>
  <c r="DG13" i="1"/>
  <c r="DF13" i="1"/>
  <c r="DE13" i="1"/>
  <c r="DD13" i="1"/>
  <c r="DC13" i="1"/>
  <c r="DB13" i="1"/>
  <c r="CY13" i="1"/>
  <c r="CX13" i="1"/>
  <c r="CW13" i="1"/>
  <c r="CV13" i="1"/>
  <c r="CU13" i="1"/>
  <c r="CT13" i="1"/>
  <c r="CS13" i="1"/>
  <c r="CR13" i="1"/>
  <c r="CQ13" i="1"/>
  <c r="CP13" i="1"/>
  <c r="CO13" i="1"/>
  <c r="DO12" i="1"/>
  <c r="DN12" i="1"/>
  <c r="DM12" i="1"/>
  <c r="DL12" i="1"/>
  <c r="DK12" i="1"/>
  <c r="DJ12" i="1"/>
  <c r="DG12" i="1"/>
  <c r="DF12" i="1"/>
  <c r="DE12" i="1"/>
  <c r="DD12" i="1"/>
  <c r="DC12" i="1"/>
  <c r="DB12" i="1"/>
  <c r="CY12" i="1"/>
  <c r="CX12" i="1"/>
  <c r="CW12" i="1"/>
  <c r="CV12" i="1"/>
  <c r="CU12" i="1"/>
  <c r="CT12" i="1"/>
  <c r="CS12" i="1"/>
  <c r="CR12" i="1"/>
  <c r="CQ12" i="1"/>
  <c r="CP12" i="1"/>
  <c r="CO12" i="1"/>
  <c r="DO11" i="1"/>
  <c r="DN11" i="1"/>
  <c r="DM11" i="1"/>
  <c r="DL11" i="1"/>
  <c r="DK11" i="1"/>
  <c r="DJ11" i="1"/>
  <c r="DG11" i="1"/>
  <c r="DF11" i="1"/>
  <c r="DE11" i="1"/>
  <c r="DD11" i="1"/>
  <c r="DC11" i="1"/>
  <c r="DB11" i="1"/>
  <c r="CY11" i="1"/>
  <c r="CX11" i="1"/>
  <c r="CW11" i="1"/>
  <c r="CV11" i="1"/>
  <c r="CU11" i="1"/>
  <c r="CT11" i="1"/>
  <c r="CS11" i="1"/>
  <c r="CR11" i="1"/>
  <c r="CQ11" i="1"/>
  <c r="CP11" i="1"/>
  <c r="CO11" i="1"/>
  <c r="DO10" i="1"/>
  <c r="DN10" i="1"/>
  <c r="DM10" i="1"/>
  <c r="DL10" i="1"/>
  <c r="DK10" i="1"/>
  <c r="DJ10" i="1"/>
  <c r="DG10" i="1"/>
  <c r="DF10" i="1"/>
  <c r="DE10" i="1"/>
  <c r="DD10" i="1"/>
  <c r="DC10" i="1"/>
  <c r="DB10" i="1"/>
  <c r="CY10" i="1"/>
  <c r="CX10" i="1"/>
  <c r="CW10" i="1"/>
  <c r="CV10" i="1"/>
  <c r="CU10" i="1"/>
  <c r="CT10" i="1"/>
  <c r="CS10" i="1"/>
  <c r="CR10" i="1"/>
  <c r="CQ10" i="1"/>
  <c r="CP10" i="1"/>
  <c r="CO10" i="1"/>
  <c r="DO9" i="1"/>
  <c r="DN9" i="1"/>
  <c r="DM9" i="1"/>
  <c r="DL9" i="1"/>
  <c r="DK9" i="1"/>
  <c r="DJ9" i="1"/>
  <c r="DG9" i="1"/>
  <c r="DF9" i="1"/>
  <c r="DE9" i="1"/>
  <c r="DD9" i="1"/>
  <c r="DC9" i="1"/>
  <c r="DB9" i="1"/>
  <c r="CY9" i="1"/>
  <c r="CX9" i="1"/>
  <c r="CW9" i="1"/>
  <c r="CV9" i="1"/>
  <c r="CU9" i="1"/>
  <c r="CT9" i="1"/>
  <c r="CS9" i="1"/>
  <c r="CR9" i="1"/>
  <c r="CQ9" i="1"/>
  <c r="CP9" i="1"/>
  <c r="CO9" i="1"/>
  <c r="DO8" i="1"/>
  <c r="DN8" i="1"/>
  <c r="DM8" i="1"/>
  <c r="DL8" i="1"/>
  <c r="DK8" i="1"/>
  <c r="DJ8" i="1"/>
  <c r="DG8" i="1"/>
  <c r="DF8" i="1"/>
  <c r="DE8" i="1"/>
  <c r="DD8" i="1"/>
  <c r="DC8" i="1"/>
  <c r="DB8" i="1"/>
  <c r="CY8" i="1"/>
  <c r="CX8" i="1"/>
  <c r="CW8" i="1"/>
  <c r="CV8" i="1"/>
  <c r="CU8" i="1"/>
  <c r="CT8" i="1"/>
  <c r="CS8" i="1"/>
  <c r="CR8" i="1"/>
  <c r="CQ8" i="1"/>
  <c r="CP8" i="1"/>
  <c r="CO8" i="1"/>
</calcChain>
</file>

<file path=xl/sharedStrings.xml><?xml version="1.0" encoding="utf-8"?>
<sst xmlns="http://schemas.openxmlformats.org/spreadsheetml/2006/main" count="515" uniqueCount="266">
  <si>
    <t>Year</t>
  </si>
  <si>
    <t>2021-22</t>
  </si>
  <si>
    <t>This table has values for 2016-17, 2017-18, 2018-19, 2019-20 and 2020-21 currently as data for later years is unavailable</t>
  </si>
  <si>
    <t>Section 251 budget</t>
  </si>
  <si>
    <t>2020-21</t>
  </si>
  <si>
    <t>Section 251 outturn</t>
  </si>
  <si>
    <t>Place funding</t>
  </si>
  <si>
    <t>Early Years</t>
  </si>
  <si>
    <t>Primary</t>
  </si>
  <si>
    <t>Secondary</t>
  </si>
  <si>
    <t>Special schools and academies</t>
  </si>
  <si>
    <t>PRUs and AP academies</t>
  </si>
  <si>
    <t>Post School</t>
  </si>
  <si>
    <t>Top up funding (maintained schools, academies, free schools and colleges)</t>
  </si>
  <si>
    <t>Early Years (1)</t>
  </si>
  <si>
    <t>Primary (1)</t>
  </si>
  <si>
    <t>Secondary (1)</t>
  </si>
  <si>
    <t>Special schools and academies (1)</t>
  </si>
  <si>
    <t>PRUs and AP academies (1)</t>
  </si>
  <si>
    <t>Post School (1)</t>
  </si>
  <si>
    <t>Income (1)</t>
  </si>
  <si>
    <t>Top up funding (non-maintained
and independent schools and colleges)</t>
  </si>
  <si>
    <t>Early Years (2)</t>
  </si>
  <si>
    <t>Primary (2)</t>
  </si>
  <si>
    <t>Secondary (2)</t>
  </si>
  <si>
    <t>Special schools and academies (2)</t>
  </si>
  <si>
    <t>PRUs and AP academies (2)</t>
  </si>
  <si>
    <t>Post School (2)</t>
  </si>
  <si>
    <t>Income (2)</t>
  </si>
  <si>
    <t>SEN support and inclusion services</t>
  </si>
  <si>
    <t>Alternative provision services</t>
  </si>
  <si>
    <t>Hospital education services</t>
  </si>
  <si>
    <t>Therapies and other health related services</t>
  </si>
  <si>
    <t>Region</t>
  </si>
  <si>
    <t>LA code</t>
  </si>
  <si>
    <t>LA name</t>
  </si>
  <si>
    <t>2-18 Population (ONS mid-2021 projection)</t>
  </si>
  <si>
    <t>No. aged up to 25 with SEN statement or EHCP</t>
  </si>
  <si>
    <t>of these, placements in:</t>
  </si>
  <si>
    <t>of which</t>
  </si>
  <si>
    <t>Top up funding per head (maintained schools, academies, free schools and colleges)</t>
  </si>
  <si>
    <t>Top up funding per head (non-maintained
and independent schools and colleges)</t>
  </si>
  <si>
    <t>of which:</t>
  </si>
  <si>
    <t>SEN support</t>
  </si>
  <si>
    <t>Alternative</t>
  </si>
  <si>
    <t>Therapies and</t>
  </si>
  <si>
    <t>Number of individuals qualifying for deprivation, poor health and low attainment national funding formula factors</t>
  </si>
  <si>
    <t>High needs NFF 2019-20 allocation</t>
  </si>
  <si>
    <t>High needs NFF 2020-21 allocation</t>
  </si>
  <si>
    <t>High needs NFF 2021-22 allocation</t>
  </si>
  <si>
    <t>Import/export adjustments</t>
  </si>
  <si>
    <t>Top up funding</t>
  </si>
  <si>
    <t>with SEN statement or EHCP</t>
  </si>
  <si>
    <t>Mainstream schools
or academies</t>
  </si>
  <si>
    <t>Resourced provision
or SEN units</t>
  </si>
  <si>
    <t>Maintained special schools
or special academies</t>
  </si>
  <si>
    <t>NMSS or
independent schools</t>
  </si>
  <si>
    <t>Hospital schools or
alternative provision</t>
  </si>
  <si>
    <t>Post 16</t>
  </si>
  <si>
    <t>Other</t>
  </si>
  <si>
    <t>(maintained schools, academies, free schools and colleges)</t>
  </si>
  <si>
    <t>head (non-maintained
and independent schools and colleges)</t>
  </si>
  <si>
    <t>and inclusion services per head</t>
  </si>
  <si>
    <t>provision services per head</t>
  </si>
  <si>
    <t>education services per head</t>
  </si>
  <si>
    <t>other health related services</t>
  </si>
  <si>
    <t>FSM</t>
  </si>
  <si>
    <t>IDACI band F</t>
  </si>
  <si>
    <t>IDACI band E</t>
  </si>
  <si>
    <t>IDACI band D</t>
  </si>
  <si>
    <t>IDACI band C</t>
  </si>
  <si>
    <t>IDACI band B</t>
  </si>
  <si>
    <t>IDACI band A</t>
  </si>
  <si>
    <t>Children with bad health</t>
  </si>
  <si>
    <t>Children with DLA</t>
  </si>
  <si>
    <t>KS2 low attainment</t>
  </si>
  <si>
    <t>KS4 low attainment</t>
  </si>
  <si>
    <t>2019-20 allocation</t>
  </si>
  <si>
    <t>2020-21 allocation</t>
  </si>
  <si>
    <t>2021-22 allocation</t>
  </si>
  <si>
    <t>adjustments</t>
  </si>
  <si>
    <t>Income</t>
  </si>
  <si>
    <t>(non-maintained
and independent schools and colleges)</t>
  </si>
  <si>
    <t xml:space="preserve">EAST MIDLANDS </t>
  </si>
  <si>
    <t>Derby</t>
  </si>
  <si>
    <t>Derbyshire</t>
  </si>
  <si>
    <t>Leicester</t>
  </si>
  <si>
    <t>Leicestershire</t>
  </si>
  <si>
    <t>Lincolnshire</t>
  </si>
  <si>
    <t>Northamptonshire</t>
  </si>
  <si>
    <t>North Northamptonshire</t>
  </si>
  <si>
    <t>Nottingham</t>
  </si>
  <si>
    <t>Nottinghamshire</t>
  </si>
  <si>
    <t>Rutland</t>
  </si>
  <si>
    <t>West Northamptonshire</t>
  </si>
  <si>
    <t xml:space="preserve">EAST OF ENGLAND </t>
  </si>
  <si>
    <t>Bedford Borough</t>
  </si>
  <si>
    <t>Cambridgeshire</t>
  </si>
  <si>
    <t>Central Bedfordshire</t>
  </si>
  <si>
    <t>Essex</t>
  </si>
  <si>
    <t>Hertfordshire</t>
  </si>
  <si>
    <t>Luton</t>
  </si>
  <si>
    <t>Norfolk</t>
  </si>
  <si>
    <t>Peterborough</t>
  </si>
  <si>
    <t>Southend-on-Sea</t>
  </si>
  <si>
    <t>Suffolk</t>
  </si>
  <si>
    <t>Thurrock</t>
  </si>
  <si>
    <t xml:space="preserve">INNER LONDON </t>
  </si>
  <si>
    <t>Camden</t>
  </si>
  <si>
    <t>Hackney</t>
  </si>
  <si>
    <t>Hammersmith and Fulham</t>
  </si>
  <si>
    <t>Haringey</t>
  </si>
  <si>
    <t>Islington</t>
  </si>
  <si>
    <t>Kensington and Chelsea</t>
  </si>
  <si>
    <t>Lambeth</t>
  </si>
  <si>
    <t>Lewisham</t>
  </si>
  <si>
    <t>Newham</t>
  </si>
  <si>
    <t>Southwark</t>
  </si>
  <si>
    <t>Tower Hamlets</t>
  </si>
  <si>
    <t>Wandsworth</t>
  </si>
  <si>
    <t>Westminster</t>
  </si>
  <si>
    <t xml:space="preserve">NORTH EAST </t>
  </si>
  <si>
    <t>Darlington</t>
  </si>
  <si>
    <t>Durham</t>
  </si>
  <si>
    <t>Gateshead</t>
  </si>
  <si>
    <t>Hartlepool</t>
  </si>
  <si>
    <t>Middlesbrough</t>
  </si>
  <si>
    <t>Newcastle upon Tyne</t>
  </si>
  <si>
    <t>North Tyneside</t>
  </si>
  <si>
    <t>Northumberland</t>
  </si>
  <si>
    <t>Redcar and Cleveland</t>
  </si>
  <si>
    <t>South Tyneside</t>
  </si>
  <si>
    <t>Stockton-on-Tees</t>
  </si>
  <si>
    <t>Sunderland</t>
  </si>
  <si>
    <t xml:space="preserve">NORTH WEST </t>
  </si>
  <si>
    <t>Blackburn with Darwen</t>
  </si>
  <si>
    <t>Blackpool</t>
  </si>
  <si>
    <t>Bolton</t>
  </si>
  <si>
    <t>Bury</t>
  </si>
  <si>
    <t>Cheshire East</t>
  </si>
  <si>
    <t>Cheshire West And Chester</t>
  </si>
  <si>
    <t>Cumbria</t>
  </si>
  <si>
    <t>Halton</t>
  </si>
  <si>
    <t>Knowsley</t>
  </si>
  <si>
    <t>Lancashire</t>
  </si>
  <si>
    <t>Liverpool</t>
  </si>
  <si>
    <t>Manchester</t>
  </si>
  <si>
    <t>Oldham</t>
  </si>
  <si>
    <t>Rochdale</t>
  </si>
  <si>
    <t>Salford</t>
  </si>
  <si>
    <t>Sefton</t>
  </si>
  <si>
    <t>St Helens</t>
  </si>
  <si>
    <t>Stockport</t>
  </si>
  <si>
    <t>Tameside</t>
  </si>
  <si>
    <t>Trafford</t>
  </si>
  <si>
    <t>Warrington</t>
  </si>
  <si>
    <t>Wigan</t>
  </si>
  <si>
    <t>Wirral</t>
  </si>
  <si>
    <t xml:space="preserve">OUTER LONDON </t>
  </si>
  <si>
    <t>Barking and Dagenham</t>
  </si>
  <si>
    <t>Barnet</t>
  </si>
  <si>
    <t>Bexley</t>
  </si>
  <si>
    <t>Brent</t>
  </si>
  <si>
    <t>Bromley</t>
  </si>
  <si>
    <t>Croydon</t>
  </si>
  <si>
    <t>Ealing</t>
  </si>
  <si>
    <t>Enfield</t>
  </si>
  <si>
    <t>Greenwich</t>
  </si>
  <si>
    <t>Harrow</t>
  </si>
  <si>
    <t>Havering</t>
  </si>
  <si>
    <t>Hillingdon</t>
  </si>
  <si>
    <t>Hounslow</t>
  </si>
  <si>
    <t>Kingston upon Thames</t>
  </si>
  <si>
    <t>Merton</t>
  </si>
  <si>
    <t>Redbridge</t>
  </si>
  <si>
    <t>Richmond upon Thames</t>
  </si>
  <si>
    <t>Sutton</t>
  </si>
  <si>
    <t>Waltham Forest</t>
  </si>
  <si>
    <t xml:space="preserve">SOUTH EAST </t>
  </si>
  <si>
    <t>Bracknell Forest</t>
  </si>
  <si>
    <t>Brighton and Hove</t>
  </si>
  <si>
    <t>Buckinghamshire</t>
  </si>
  <si>
    <t>East Sussex</t>
  </si>
  <si>
    <t>Hampshire</t>
  </si>
  <si>
    <t>Isle of Wight</t>
  </si>
  <si>
    <t>Kent</t>
  </si>
  <si>
    <t>Medway</t>
  </si>
  <si>
    <t>Milton Keynes</t>
  </si>
  <si>
    <t>Oxfordshire</t>
  </si>
  <si>
    <t>Portsmouth</t>
  </si>
  <si>
    <t>Reading</t>
  </si>
  <si>
    <t>Slough</t>
  </si>
  <si>
    <t>Southampton</t>
  </si>
  <si>
    <t>Surrey</t>
  </si>
  <si>
    <t>West Berkshire</t>
  </si>
  <si>
    <t>West Sussex</t>
  </si>
  <si>
    <t>Windsor and Maidenhead</t>
  </si>
  <si>
    <t>Wokingham</t>
  </si>
  <si>
    <t xml:space="preserve">SOUTH WEST </t>
  </si>
  <si>
    <t>Bath and North East Somerset</t>
  </si>
  <si>
    <t>Bournemouth</t>
  </si>
  <si>
    <t>Bournemouth, Christchurch &amp; Poole</t>
  </si>
  <si>
    <t>Bristol, City of</t>
  </si>
  <si>
    <t>Cornwall</t>
  </si>
  <si>
    <t>Devon</t>
  </si>
  <si>
    <t>Dorset</t>
  </si>
  <si>
    <t>Dorset (New, LA code 838)</t>
  </si>
  <si>
    <t>Gloucestershire</t>
  </si>
  <si>
    <t>North Somerset</t>
  </si>
  <si>
    <t>Plymouth</t>
  </si>
  <si>
    <t>Poole</t>
  </si>
  <si>
    <t>Somerset</t>
  </si>
  <si>
    <t>South Gloucestershire</t>
  </si>
  <si>
    <t>Swindon</t>
  </si>
  <si>
    <t>Torbay</t>
  </si>
  <si>
    <t>Wiltshire</t>
  </si>
  <si>
    <t xml:space="preserve">WEST MIDLANDS </t>
  </si>
  <si>
    <t>Birmingham</t>
  </si>
  <si>
    <t>Coventry</t>
  </si>
  <si>
    <t>Dudley</t>
  </si>
  <si>
    <t>Herefordshire</t>
  </si>
  <si>
    <t>Sandwell</t>
  </si>
  <si>
    <t>Shropshire</t>
  </si>
  <si>
    <t>Solihull</t>
  </si>
  <si>
    <t>Staffordshire</t>
  </si>
  <si>
    <t>Stoke-on-Trent</t>
  </si>
  <si>
    <t>Telford and Wrekin</t>
  </si>
  <si>
    <t>Walsall</t>
  </si>
  <si>
    <t>Warwickshire</t>
  </si>
  <si>
    <t>Wolverhampton</t>
  </si>
  <si>
    <t>Worcestershire</t>
  </si>
  <si>
    <t xml:space="preserve">YORKSHIRE AND THE HUMBER </t>
  </si>
  <si>
    <t>Barnsley</t>
  </si>
  <si>
    <t>Bradford</t>
  </si>
  <si>
    <t>Calderdale</t>
  </si>
  <si>
    <t>Doncaster</t>
  </si>
  <si>
    <t>East Riding of Yorkshire</t>
  </si>
  <si>
    <t>Kingston upon Hull, City of</t>
  </si>
  <si>
    <t>Kirklees</t>
  </si>
  <si>
    <t>Leeds</t>
  </si>
  <si>
    <t>North East Lincolnshire</t>
  </si>
  <si>
    <t>North Lincolnshire</t>
  </si>
  <si>
    <t>North Yorkshire</t>
  </si>
  <si>
    <t>Rotherham</t>
  </si>
  <si>
    <t>Sheffield</t>
  </si>
  <si>
    <t>Wakefield</t>
  </si>
  <si>
    <t>York</t>
  </si>
  <si>
    <t>Table 3b: High needs outturn reported in section 251 and amounts per head of 2-18 population (Charts 3, 4, 5 and 6)*</t>
  </si>
  <si>
    <t>Hospital</t>
  </si>
  <si>
    <t>per head for special schools and AP/PRUs</t>
  </si>
  <si>
    <t>per head (maintained schools, academies, free schools and colleges)</t>
  </si>
  <si>
    <r>
      <t>Early Years</t>
    </r>
    <r>
      <rPr>
        <i/>
        <sz val="9"/>
        <color rgb="FF7095AC"/>
        <rFont val="Arial"/>
        <family val="2"/>
      </rPr>
      <t xml:space="preserve"> (1)</t>
    </r>
  </si>
  <si>
    <r>
      <t>Primary</t>
    </r>
    <r>
      <rPr>
        <i/>
        <sz val="9"/>
        <color rgb="FF7095AC"/>
        <rFont val="Arial"/>
        <family val="2"/>
      </rPr>
      <t xml:space="preserve"> (1)</t>
    </r>
  </si>
  <si>
    <r>
      <t>Secondary</t>
    </r>
    <r>
      <rPr>
        <i/>
        <sz val="9"/>
        <color rgb="FF7095AC"/>
        <rFont val="Arial"/>
        <family val="2"/>
      </rPr>
      <t xml:space="preserve"> (1)</t>
    </r>
  </si>
  <si>
    <r>
      <t>Special schools and academies</t>
    </r>
    <r>
      <rPr>
        <i/>
        <sz val="9"/>
        <color rgb="FF7095AC"/>
        <rFont val="Arial"/>
        <family val="2"/>
      </rPr>
      <t xml:space="preserve"> (1)</t>
    </r>
  </si>
  <si>
    <r>
      <t>PRUs and AP academies</t>
    </r>
    <r>
      <rPr>
        <i/>
        <sz val="9"/>
        <color rgb="FF7095AC"/>
        <rFont val="Arial"/>
        <family val="2"/>
      </rPr>
      <t xml:space="preserve"> (1)</t>
    </r>
  </si>
  <si>
    <r>
      <t>Post School</t>
    </r>
    <r>
      <rPr>
        <i/>
        <sz val="9"/>
        <color rgb="FF7095AC"/>
        <rFont val="Arial"/>
        <family val="2"/>
      </rPr>
      <t xml:space="preserve"> (1)</t>
    </r>
  </si>
  <si>
    <r>
      <t>Income</t>
    </r>
    <r>
      <rPr>
        <i/>
        <sz val="9"/>
        <color rgb="FF7095AC"/>
        <rFont val="Arial"/>
        <family val="2"/>
      </rPr>
      <t xml:space="preserve"> (1)</t>
    </r>
  </si>
  <si>
    <t>pre head (non-maintained
and independent schools and colleges)</t>
  </si>
  <si>
    <r>
      <t>Early Years</t>
    </r>
    <r>
      <rPr>
        <i/>
        <sz val="9"/>
        <color rgb="FF7095AC"/>
        <rFont val="Arial"/>
        <family val="2"/>
      </rPr>
      <t xml:space="preserve"> (2)</t>
    </r>
  </si>
  <si>
    <r>
      <t xml:space="preserve">Primary </t>
    </r>
    <r>
      <rPr>
        <i/>
        <sz val="9"/>
        <color rgb="FF7095AC"/>
        <rFont val="Arial"/>
        <family val="2"/>
      </rPr>
      <t>(2)</t>
    </r>
  </si>
  <si>
    <r>
      <t xml:space="preserve">Secondary </t>
    </r>
    <r>
      <rPr>
        <i/>
        <sz val="9"/>
        <color rgb="FF7095AC"/>
        <rFont val="Arial"/>
        <family val="2"/>
      </rPr>
      <t>(2)</t>
    </r>
  </si>
  <si>
    <r>
      <t xml:space="preserve">Special schools and academies </t>
    </r>
    <r>
      <rPr>
        <i/>
        <sz val="9"/>
        <color rgb="FF7095AC"/>
        <rFont val="Arial"/>
        <family val="2"/>
      </rPr>
      <t>(2)</t>
    </r>
  </si>
  <si>
    <r>
      <t>PRUs and AP academies</t>
    </r>
    <r>
      <rPr>
        <i/>
        <sz val="9"/>
        <color rgb="FF7095AC"/>
        <rFont val="Arial"/>
        <family val="2"/>
      </rPr>
      <t xml:space="preserve"> (2)</t>
    </r>
  </si>
  <si>
    <r>
      <t xml:space="preserve">Post School </t>
    </r>
    <r>
      <rPr>
        <i/>
        <sz val="9"/>
        <color rgb="FF7095AC"/>
        <rFont val="Arial"/>
        <family val="2"/>
      </rPr>
      <t>(2)</t>
    </r>
  </si>
  <si>
    <r>
      <t xml:space="preserve">Income </t>
    </r>
    <r>
      <rPr>
        <i/>
        <sz val="9"/>
        <color rgb="FF7095AC"/>
        <rFont val="Arial"/>
        <family val="2"/>
      </rPr>
      <t>(2)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</si>
</sst>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£&quot;#,##0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b/>
      <sz val="11"/>
      <color rgb="FFFFFFFF"/>
      <name val="Arial"/>
      <family val="2"/>
    </font>
    <font>
      <b/>
      <sz val="11"/>
      <name val="Arial"/>
      <family val="2"/>
    </font>
    <font>
      <sz val="11"/>
      <color rgb="FFFFFFFF"/>
      <name val="Arial"/>
      <family val="2"/>
    </font>
    <font>
      <sz val="9"/>
      <color rgb="FFFFFFFF"/>
      <name val="Arial"/>
      <family val="2"/>
    </font>
    <font>
      <b/>
      <sz val="9"/>
      <color rgb="FFFFFFFF"/>
      <name val="Arial"/>
      <family val="2"/>
    </font>
    <font>
      <i/>
      <sz val="9"/>
      <color rgb="FFFFFFFF"/>
      <name val="Arial"/>
      <family val="2"/>
    </font>
    <font>
      <i/>
      <sz val="11"/>
      <color rgb="FFFFFFFF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name val="Arial"/>
      <family val="2"/>
    </font>
    <font>
      <i/>
      <sz val="9"/>
      <color rgb="FF7095A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7505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7095AC"/>
        <bgColor rgb="FF000000"/>
      </patternFill>
    </fill>
    <fill>
      <patternFill patternType="solid">
        <fgColor rgb="FF7095AC"/>
        <bgColor indexed="64"/>
      </patternFill>
    </fill>
    <fill>
      <patternFill patternType="solid">
        <fgColor rgb="FFCFDCE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2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Continuous"/>
    </xf>
    <xf numFmtId="0" fontId="6" fillId="2" borderId="1" xfId="2" applyFont="1" applyFill="1" applyBorder="1" applyAlignment="1">
      <alignment horizontal="left" vertical="center"/>
    </xf>
    <xf numFmtId="0" fontId="7" fillId="3" borderId="2" xfId="2" applyFont="1" applyFill="1" applyBorder="1" applyAlignment="1">
      <alignment horizontal="right" vertical="center" wrapText="1"/>
    </xf>
    <xf numFmtId="0" fontId="7" fillId="4" borderId="1" xfId="2" applyFont="1" applyFill="1" applyBorder="1" applyAlignment="1">
      <alignment horizontal="left" vertical="center"/>
    </xf>
    <xf numFmtId="0" fontId="3" fillId="0" borderId="2" xfId="0" applyFont="1" applyBorder="1"/>
    <xf numFmtId="164" fontId="4" fillId="0" borderId="0" xfId="0" applyNumberFormat="1" applyFont="1"/>
    <xf numFmtId="164" fontId="7" fillId="0" borderId="0" xfId="2" applyNumberFormat="1" applyFont="1" applyAlignment="1">
      <alignment horizontal="left"/>
    </xf>
    <xf numFmtId="0" fontId="6" fillId="2" borderId="3" xfId="2" applyFont="1" applyFill="1" applyBorder="1" applyAlignment="1">
      <alignment horizontal="left" vertical="top" wrapText="1"/>
    </xf>
    <xf numFmtId="0" fontId="2" fillId="0" borderId="0" xfId="0" applyFont="1" applyAlignment="1">
      <alignment wrapText="1"/>
    </xf>
    <xf numFmtId="0" fontId="8" fillId="2" borderId="4" xfId="2" applyFont="1" applyFill="1" applyBorder="1" applyAlignment="1">
      <alignment horizontal="left" vertical="top" wrapText="1"/>
    </xf>
    <xf numFmtId="0" fontId="9" fillId="2" borderId="4" xfId="2" applyFont="1" applyFill="1" applyBorder="1" applyAlignment="1">
      <alignment horizontal="left" vertical="top" wrapText="1"/>
    </xf>
    <xf numFmtId="0" fontId="3" fillId="0" borderId="0" xfId="2" applyFont="1" applyAlignment="1">
      <alignment horizontal="left" vertical="top" wrapText="1"/>
    </xf>
    <xf numFmtId="0" fontId="8" fillId="2" borderId="5" xfId="2" applyFont="1" applyFill="1" applyBorder="1" applyAlignment="1">
      <alignment horizontal="left" vertical="top" wrapText="1"/>
    </xf>
    <xf numFmtId="0" fontId="9" fillId="2" borderId="1" xfId="2" applyFont="1" applyFill="1" applyBorder="1" applyAlignment="1">
      <alignment vertical="top"/>
    </xf>
    <xf numFmtId="0" fontId="9" fillId="2" borderId="6" xfId="2" applyFont="1" applyFill="1" applyBorder="1" applyAlignment="1">
      <alignment vertical="top"/>
    </xf>
    <xf numFmtId="0" fontId="9" fillId="2" borderId="7" xfId="2" applyFont="1" applyFill="1" applyBorder="1" applyAlignment="1">
      <alignment vertical="top"/>
    </xf>
    <xf numFmtId="0" fontId="2" fillId="0" borderId="8" xfId="2" applyFont="1" applyBorder="1" applyAlignment="1">
      <alignment horizontal="left" vertical="top" wrapText="1"/>
    </xf>
    <xf numFmtId="0" fontId="10" fillId="2" borderId="4" xfId="2" applyFont="1" applyFill="1" applyBorder="1" applyAlignment="1">
      <alignment horizontal="left" vertical="top" wrapText="1"/>
    </xf>
    <xf numFmtId="0" fontId="11" fillId="2" borderId="1" xfId="2" applyFont="1" applyFill="1" applyBorder="1" applyAlignment="1">
      <alignment horizontal="left" vertical="top" wrapText="1"/>
    </xf>
    <xf numFmtId="0" fontId="11" fillId="2" borderId="6" xfId="2" applyFont="1" applyFill="1" applyBorder="1" applyAlignment="1">
      <alignment horizontal="left" vertical="top" wrapText="1"/>
    </xf>
    <xf numFmtId="0" fontId="11" fillId="2" borderId="7" xfId="2" applyFont="1" applyFill="1" applyBorder="1" applyAlignment="1">
      <alignment horizontal="left" vertical="top" wrapText="1"/>
    </xf>
    <xf numFmtId="0" fontId="7" fillId="0" borderId="8" xfId="2" applyFont="1" applyBorder="1" applyAlignment="1">
      <alignment horizontal="left" vertical="top" wrapText="1"/>
    </xf>
    <xf numFmtId="0" fontId="6" fillId="2" borderId="1" xfId="2" applyFont="1" applyFill="1" applyBorder="1"/>
    <xf numFmtId="0" fontId="6" fillId="2" borderId="6" xfId="2" applyFont="1" applyFill="1" applyBorder="1"/>
    <xf numFmtId="0" fontId="6" fillId="2" borderId="7" xfId="2" applyFont="1" applyFill="1" applyBorder="1"/>
    <xf numFmtId="0" fontId="5" fillId="0" borderId="0" xfId="0" applyFont="1" applyAlignment="1">
      <alignment horizontal="left" vertical="top" wrapText="1"/>
    </xf>
    <xf numFmtId="164" fontId="6" fillId="2" borderId="3" xfId="2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1" fillId="2" borderId="1" xfId="2" applyFont="1" applyFill="1" applyBorder="1" applyAlignment="1">
      <alignment horizontal="left" vertical="top"/>
    </xf>
    <xf numFmtId="0" fontId="11" fillId="2" borderId="6" xfId="2" applyFont="1" applyFill="1" applyBorder="1" applyAlignment="1">
      <alignment horizontal="center" vertical="top"/>
    </xf>
    <xf numFmtId="0" fontId="11" fillId="2" borderId="7" xfId="2" applyFont="1" applyFill="1" applyBorder="1" applyAlignment="1">
      <alignment horizontal="center" vertical="top"/>
    </xf>
    <xf numFmtId="0" fontId="8" fillId="2" borderId="9" xfId="2" applyFont="1" applyFill="1" applyBorder="1" applyAlignment="1">
      <alignment horizontal="left" vertical="top" wrapText="1"/>
    </xf>
    <xf numFmtId="0" fontId="9" fillId="2" borderId="3" xfId="2" applyFont="1" applyFill="1" applyBorder="1" applyAlignment="1">
      <alignment horizontal="left" vertical="top" wrapText="1"/>
    </xf>
    <xf numFmtId="0" fontId="12" fillId="2" borderId="3" xfId="2" applyFont="1" applyFill="1" applyBorder="1" applyAlignment="1">
      <alignment horizontal="left" vertical="top" wrapText="1"/>
    </xf>
    <xf numFmtId="0" fontId="10" fillId="2" borderId="9" xfId="2" applyFont="1" applyFill="1" applyBorder="1" applyAlignment="1">
      <alignment horizontal="left" vertical="top" wrapText="1"/>
    </xf>
    <xf numFmtId="0" fontId="11" fillId="2" borderId="3" xfId="2" applyFont="1" applyFill="1" applyBorder="1" applyAlignment="1">
      <alignment horizontal="left" vertical="top" wrapText="1"/>
    </xf>
    <xf numFmtId="0" fontId="6" fillId="2" borderId="3" xfId="2" applyFont="1" applyFill="1" applyBorder="1" applyAlignment="1">
      <alignment wrapText="1"/>
    </xf>
    <xf numFmtId="0" fontId="2" fillId="0" borderId="3" xfId="2" applyFont="1" applyBorder="1" applyAlignment="1">
      <alignment horizontal="left" vertical="center" wrapText="1"/>
    </xf>
    <xf numFmtId="0" fontId="3" fillId="0" borderId="1" xfId="2" applyFont="1" applyBorder="1" applyAlignment="1">
      <alignment horizontal="left" vertical="center" wrapText="1"/>
    </xf>
    <xf numFmtId="0" fontId="3" fillId="0" borderId="0" xfId="2" applyFont="1" applyAlignment="1">
      <alignment horizontal="left" vertical="center" wrapText="1"/>
    </xf>
    <xf numFmtId="0" fontId="2" fillId="0" borderId="7" xfId="0" applyFont="1" applyBorder="1"/>
    <xf numFmtId="0" fontId="2" fillId="0" borderId="3" xfId="0" applyFont="1" applyBorder="1"/>
    <xf numFmtId="0" fontId="2" fillId="0" borderId="8" xfId="0" applyFont="1" applyBorder="1"/>
    <xf numFmtId="0" fontId="4" fillId="0" borderId="3" xfId="0" applyFont="1" applyBorder="1"/>
    <xf numFmtId="0" fontId="4" fillId="0" borderId="8" xfId="0" applyFont="1" applyBorder="1"/>
    <xf numFmtId="164" fontId="2" fillId="0" borderId="3" xfId="0" applyNumberFormat="1" applyFont="1" applyBorder="1"/>
    <xf numFmtId="0" fontId="7" fillId="0" borderId="3" xfId="2" applyFont="1" applyBorder="1" applyAlignment="1">
      <alignment horizontal="left" vertical="top" wrapText="1"/>
    </xf>
    <xf numFmtId="165" fontId="3" fillId="0" borderId="1" xfId="1" applyNumberFormat="1" applyFont="1" applyFill="1" applyBorder="1" applyProtection="1"/>
    <xf numFmtId="165" fontId="3" fillId="0" borderId="0" xfId="1" applyNumberFormat="1" applyFont="1" applyFill="1" applyBorder="1" applyProtection="1"/>
    <xf numFmtId="165" fontId="2" fillId="0" borderId="7" xfId="1" applyNumberFormat="1" applyFont="1" applyFill="1" applyBorder="1" applyProtection="1"/>
    <xf numFmtId="165" fontId="2" fillId="0" borderId="3" xfId="1" applyNumberFormat="1" applyFont="1" applyFill="1" applyBorder="1" applyProtection="1"/>
    <xf numFmtId="164" fontId="2" fillId="0" borderId="8" xfId="0" applyNumberFormat="1" applyFont="1" applyBorder="1"/>
    <xf numFmtId="164" fontId="4" fillId="0" borderId="3" xfId="0" applyNumberFormat="1" applyFont="1" applyBorder="1"/>
    <xf numFmtId="164" fontId="2" fillId="0" borderId="3" xfId="1" applyNumberFormat="1" applyFont="1" applyFill="1" applyBorder="1" applyProtection="1"/>
    <xf numFmtId="0" fontId="3" fillId="0" borderId="3" xfId="0" applyFont="1" applyBorder="1"/>
    <xf numFmtId="165" fontId="4" fillId="0" borderId="0" xfId="1" applyNumberFormat="1" applyFont="1" applyFill="1" applyBorder="1" applyProtection="1"/>
    <xf numFmtId="0" fontId="13" fillId="0" borderId="0" xfId="2" applyFont="1" applyAlignment="1">
      <alignment horizontal="left"/>
    </xf>
    <xf numFmtId="0" fontId="14" fillId="0" borderId="0" xfId="0" applyFont="1" applyAlignment="1">
      <alignment horizontal="right"/>
    </xf>
    <xf numFmtId="0" fontId="14" fillId="0" borderId="0" xfId="0" applyFont="1"/>
    <xf numFmtId="0" fontId="15" fillId="5" borderId="4" xfId="2" applyFont="1" applyFill="1" applyBorder="1" applyAlignment="1">
      <alignment horizontal="left" vertical="top" wrapText="1"/>
    </xf>
    <xf numFmtId="0" fontId="16" fillId="5" borderId="1" xfId="2" applyFont="1" applyFill="1" applyBorder="1" applyAlignment="1">
      <alignment horizontal="left" vertical="top" wrapText="1"/>
    </xf>
    <xf numFmtId="0" fontId="16" fillId="5" borderId="6" xfId="2" applyFont="1" applyFill="1" applyBorder="1" applyAlignment="1">
      <alignment horizontal="left" vertical="top" wrapText="1"/>
    </xf>
    <xf numFmtId="0" fontId="16" fillId="5" borderId="7" xfId="2" applyFont="1" applyFill="1" applyBorder="1" applyAlignment="1">
      <alignment horizontal="left" vertical="top" wrapText="1"/>
    </xf>
    <xf numFmtId="0" fontId="15" fillId="5" borderId="9" xfId="2" applyFont="1" applyFill="1" applyBorder="1" applyAlignment="1">
      <alignment horizontal="left" vertical="top" wrapText="1"/>
    </xf>
    <xf numFmtId="0" fontId="16" fillId="5" borderId="3" xfId="2" applyFont="1" applyFill="1" applyBorder="1" applyAlignment="1">
      <alignment horizontal="left" vertical="top" wrapText="1"/>
    </xf>
    <xf numFmtId="0" fontId="14" fillId="6" borderId="3" xfId="0" applyFont="1" applyFill="1" applyBorder="1"/>
    <xf numFmtId="0" fontId="14" fillId="6" borderId="3" xfId="0" applyFont="1" applyFill="1" applyBorder="1" applyAlignment="1">
      <alignment horizontal="right"/>
    </xf>
    <xf numFmtId="164" fontId="14" fillId="0" borderId="3" xfId="0" quotePrefix="1" applyNumberFormat="1" applyFont="1" applyBorder="1"/>
    <xf numFmtId="164" fontId="14" fillId="0" borderId="3" xfId="0" quotePrefix="1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Normal 2 2" xfId="2" xr:uid="{CAF0DCB5-C0FC-4D71-AF33-D3C0B0E449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ducationgovuk-my.sharepoint.com/personal/jack_howe-gingell_education_gov_uk/Documents/Downloads/High-Needs-LA-Benchmarking-Tool-FINAL%20(1).xlsm" TargetMode="External"/><Relationship Id="rId1" Type="http://schemas.openxmlformats.org/officeDocument/2006/relationships/externalLinkPath" Target="/personal/jack_howe-gingell_education_gov_uk/Documents/Downloads/High-Needs-LA-Benchmarking-Tool-FINAL%20(1)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ducationgovuk-my.sharepoint.com/personal/stuart_fraser_education_gov_uk/Documents/Documents/Inclusion_Dashboard_v3/data/finance/2021-22-High-Needs-LA-Benchmarking-Tool.xlsx" TargetMode="External"/><Relationship Id="rId1" Type="http://schemas.openxmlformats.org/officeDocument/2006/relationships/externalLinkPath" Target="2021-22-High-Needs-LA-Benchmarking-To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tion"/>
      <sheetName val="Glossary and sources"/>
      <sheetName val="Select comparators"/>
      <sheetName val="Compare SEN"/>
      <sheetName val="Compare s251"/>
      <sheetName val="Chart data"/>
      <sheetName val="All LA data"/>
      <sheetName val="All LA data - totals"/>
      <sheetName val="Regions"/>
      <sheetName val="Comparator calcs 2023"/>
      <sheetName val="Comparator calcs 2022"/>
      <sheetName val="Comparator calcs 2021"/>
      <sheetName val="Comparator calcs 2020"/>
      <sheetName val="Comparator calcs 2019"/>
      <sheetName val="Comparator calcs 2018"/>
      <sheetName val="Comparator calcs 2017"/>
      <sheetName val="workings"/>
      <sheetName val="Population data"/>
      <sheetName val="SEN data 2017"/>
      <sheetName val="SEN data 2018"/>
      <sheetName val="SEN data 2019"/>
      <sheetName val="SEN data 2020"/>
      <sheetName val="SEN data 2020 workings"/>
      <sheetName val="SEN data 2021"/>
      <sheetName val="SEN data 2021 workings"/>
      <sheetName val="SEN data 2023"/>
      <sheetName val="SEN2023 data"/>
      <sheetName val="SEN data 2023 workings"/>
      <sheetName val="S251 2022-23"/>
      <sheetName val="S251 2022-23 budget workings"/>
      <sheetName val="SEN data 2022"/>
      <sheetName val="SEN data 2022 workings"/>
      <sheetName val="s251 2017-18"/>
      <sheetName val="S251 2017-18 outturn"/>
      <sheetName val="s251 2018-19"/>
      <sheetName val="S251 2018-19 outturn"/>
      <sheetName val="S251 2019-20"/>
      <sheetName val="S251 2019-20 Workings"/>
      <sheetName val="S251 2019-20 outturn"/>
      <sheetName val="S251 2019-20 outturn workings"/>
      <sheetName val="S251 2020-21 outturn"/>
      <sheetName val="S251 2020-21 outturn workings"/>
      <sheetName val="S251 2021-22 outturn"/>
      <sheetName val="S251 2021-22 outturn workings"/>
      <sheetName val="Table A 2122"/>
      <sheetName val="S251 2021-22"/>
      <sheetName val="S251 2021-22 budget workings"/>
      <sheetName val="SNsWithOldDorsetBP"/>
      <sheetName val="SNsWithNewDorsetBCP"/>
    </sheetNames>
    <sheetDataSet>
      <sheetData sheetId="0"/>
      <sheetData sheetId="1"/>
      <sheetData sheetId="2">
        <row r="12">
          <cell r="D12" t="str">
            <v>2021-22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tion"/>
      <sheetName val="Glossary and sources"/>
      <sheetName val="Select comparators"/>
      <sheetName val="Compare SEN"/>
      <sheetName val="Compare s251"/>
      <sheetName val="Chart data"/>
      <sheetName val="All LA data"/>
      <sheetName val="All LA data - totals"/>
      <sheetName val="values_201819"/>
      <sheetName val="values_201920"/>
      <sheetName val="values_202021"/>
      <sheetName val="Regions"/>
      <sheetName val="Comparator calcs 2022"/>
      <sheetName val="Comparator calcs 2021"/>
      <sheetName val="Comparator calcs 2020"/>
      <sheetName val="Comparator calcs 2019"/>
      <sheetName val="Comparator calcs 2018"/>
      <sheetName val="Comparator calcs 2017"/>
      <sheetName val="Comparator calcs 2016"/>
      <sheetName val="workings"/>
      <sheetName val="Population data"/>
      <sheetName val="SEN data 2016"/>
      <sheetName val="SEN data 2017"/>
      <sheetName val="SEN data 2018"/>
      <sheetName val="SEN data 2019"/>
      <sheetName val="SEN data 2020"/>
      <sheetName val="SEN data 2020 workings"/>
      <sheetName val="SEN data 2021"/>
      <sheetName val="SEN data 2021 workings"/>
      <sheetName val="SEN data 2022"/>
      <sheetName val="SEN data 2022 workings"/>
      <sheetName val="s251 2016-17"/>
      <sheetName val="S251 2016-17 outturn"/>
      <sheetName val="s251 2017-18"/>
      <sheetName val="S251 2017-18 outturn"/>
      <sheetName val="s251 2018-19"/>
      <sheetName val="S251 2018-19 outturn"/>
      <sheetName val="S251 2019-20"/>
      <sheetName val="S251 2019-20 Workings"/>
      <sheetName val="S251 2019-20 outturn"/>
      <sheetName val="S251 2019-20 outturn workings"/>
      <sheetName val="S251 2020-21 outturn"/>
      <sheetName val="S251 2020-21 outturn workings"/>
      <sheetName val="S251 2021-22"/>
      <sheetName val="S251 2021-22 budget workings"/>
      <sheetName val="SNsWithOldDorsetBP"/>
      <sheetName val="SNsWithNewDorsetBC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C8">
            <v>831</v>
          </cell>
        </row>
        <row r="9">
          <cell r="C9">
            <v>830</v>
          </cell>
        </row>
        <row r="10">
          <cell r="C10">
            <v>856</v>
          </cell>
        </row>
        <row r="11">
          <cell r="C11">
            <v>855</v>
          </cell>
        </row>
        <row r="12">
          <cell r="C12">
            <v>925</v>
          </cell>
        </row>
        <row r="13">
          <cell r="C13">
            <v>928</v>
          </cell>
        </row>
        <row r="14">
          <cell r="C14">
            <v>940</v>
          </cell>
        </row>
        <row r="15">
          <cell r="C15">
            <v>892</v>
          </cell>
        </row>
        <row r="16">
          <cell r="C16">
            <v>891</v>
          </cell>
        </row>
        <row r="17">
          <cell r="C17">
            <v>857</v>
          </cell>
        </row>
        <row r="18">
          <cell r="C18">
            <v>822</v>
          </cell>
        </row>
        <row r="19">
          <cell r="C19">
            <v>873</v>
          </cell>
        </row>
        <row r="20">
          <cell r="C20">
            <v>823</v>
          </cell>
        </row>
        <row r="21">
          <cell r="C21">
            <v>881</v>
          </cell>
        </row>
        <row r="22">
          <cell r="C22">
            <v>919</v>
          </cell>
        </row>
        <row r="23">
          <cell r="C23">
            <v>821</v>
          </cell>
        </row>
        <row r="24">
          <cell r="C24">
            <v>926</v>
          </cell>
        </row>
        <row r="25">
          <cell r="C25">
            <v>874</v>
          </cell>
        </row>
        <row r="26">
          <cell r="C26">
            <v>882</v>
          </cell>
        </row>
        <row r="27">
          <cell r="C27">
            <v>935</v>
          </cell>
        </row>
        <row r="28">
          <cell r="C28">
            <v>883</v>
          </cell>
        </row>
        <row r="29">
          <cell r="C29">
            <v>202</v>
          </cell>
        </row>
        <row r="30">
          <cell r="C30">
            <v>204</v>
          </cell>
        </row>
        <row r="31">
          <cell r="C31">
            <v>205</v>
          </cell>
        </row>
        <row r="32">
          <cell r="C32">
            <v>309</v>
          </cell>
        </row>
        <row r="33">
          <cell r="C33">
            <v>206</v>
          </cell>
        </row>
        <row r="34">
          <cell r="C34">
            <v>207</v>
          </cell>
        </row>
        <row r="35">
          <cell r="C35">
            <v>208</v>
          </cell>
        </row>
        <row r="36">
          <cell r="C36">
            <v>209</v>
          </cell>
        </row>
        <row r="37">
          <cell r="C37">
            <v>316</v>
          </cell>
        </row>
        <row r="38">
          <cell r="C38">
            <v>210</v>
          </cell>
        </row>
        <row r="39">
          <cell r="C39">
            <v>211</v>
          </cell>
        </row>
        <row r="40">
          <cell r="C40">
            <v>212</v>
          </cell>
        </row>
        <row r="41">
          <cell r="C41">
            <v>213</v>
          </cell>
        </row>
        <row r="42">
          <cell r="C42">
            <v>841</v>
          </cell>
        </row>
        <row r="43">
          <cell r="C43">
            <v>840</v>
          </cell>
        </row>
        <row r="44">
          <cell r="C44">
            <v>390</v>
          </cell>
        </row>
        <row r="45">
          <cell r="C45">
            <v>805</v>
          </cell>
        </row>
        <row r="46">
          <cell r="C46">
            <v>806</v>
          </cell>
        </row>
        <row r="47">
          <cell r="C47">
            <v>391</v>
          </cell>
        </row>
        <row r="48">
          <cell r="C48">
            <v>392</v>
          </cell>
        </row>
        <row r="49">
          <cell r="C49">
            <v>929</v>
          </cell>
        </row>
        <row r="50">
          <cell r="C50">
            <v>807</v>
          </cell>
        </row>
        <row r="51">
          <cell r="C51">
            <v>393</v>
          </cell>
        </row>
        <row r="52">
          <cell r="C52">
            <v>808</v>
          </cell>
        </row>
        <row r="53">
          <cell r="C53">
            <v>394</v>
          </cell>
        </row>
        <row r="54">
          <cell r="C54">
            <v>889</v>
          </cell>
        </row>
        <row r="55">
          <cell r="C55">
            <v>890</v>
          </cell>
        </row>
        <row r="56">
          <cell r="C56">
            <v>350</v>
          </cell>
        </row>
        <row r="57">
          <cell r="C57">
            <v>351</v>
          </cell>
        </row>
        <row r="58">
          <cell r="C58">
            <v>895</v>
          </cell>
        </row>
        <row r="59">
          <cell r="C59">
            <v>896</v>
          </cell>
        </row>
        <row r="60">
          <cell r="C60">
            <v>909</v>
          </cell>
        </row>
        <row r="61">
          <cell r="C61">
            <v>876</v>
          </cell>
        </row>
        <row r="62">
          <cell r="C62">
            <v>340</v>
          </cell>
        </row>
        <row r="63">
          <cell r="C63">
            <v>888</v>
          </cell>
        </row>
        <row r="64">
          <cell r="C64">
            <v>341</v>
          </cell>
        </row>
        <row r="65">
          <cell r="C65">
            <v>352</v>
          </cell>
        </row>
        <row r="66">
          <cell r="C66">
            <v>353</v>
          </cell>
        </row>
        <row r="67">
          <cell r="C67">
            <v>354</v>
          </cell>
        </row>
        <row r="68">
          <cell r="C68">
            <v>355</v>
          </cell>
        </row>
        <row r="69">
          <cell r="C69">
            <v>343</v>
          </cell>
        </row>
        <row r="70">
          <cell r="C70">
            <v>342</v>
          </cell>
        </row>
        <row r="71">
          <cell r="C71">
            <v>356</v>
          </cell>
        </row>
        <row r="72">
          <cell r="C72">
            <v>357</v>
          </cell>
        </row>
        <row r="73">
          <cell r="C73">
            <v>358</v>
          </cell>
        </row>
        <row r="74">
          <cell r="C74">
            <v>877</v>
          </cell>
        </row>
        <row r="75">
          <cell r="C75">
            <v>359</v>
          </cell>
        </row>
        <row r="76">
          <cell r="C76">
            <v>344</v>
          </cell>
        </row>
        <row r="77">
          <cell r="C77">
            <v>301</v>
          </cell>
        </row>
        <row r="78">
          <cell r="C78">
            <v>302</v>
          </cell>
        </row>
        <row r="79">
          <cell r="C79">
            <v>303</v>
          </cell>
        </row>
        <row r="80">
          <cell r="C80">
            <v>304</v>
          </cell>
        </row>
        <row r="81">
          <cell r="C81">
            <v>305</v>
          </cell>
        </row>
        <row r="82">
          <cell r="C82">
            <v>306</v>
          </cell>
        </row>
        <row r="83">
          <cell r="C83">
            <v>307</v>
          </cell>
        </row>
        <row r="84">
          <cell r="C84">
            <v>308</v>
          </cell>
        </row>
        <row r="85">
          <cell r="C85">
            <v>203</v>
          </cell>
        </row>
        <row r="86">
          <cell r="C86">
            <v>310</v>
          </cell>
        </row>
        <row r="87">
          <cell r="C87">
            <v>311</v>
          </cell>
        </row>
        <row r="88">
          <cell r="C88">
            <v>312</v>
          </cell>
        </row>
        <row r="89">
          <cell r="C89">
            <v>313</v>
          </cell>
        </row>
        <row r="90">
          <cell r="C90">
            <v>314</v>
          </cell>
        </row>
        <row r="91">
          <cell r="C91">
            <v>315</v>
          </cell>
        </row>
        <row r="92">
          <cell r="C92">
            <v>317</v>
          </cell>
        </row>
        <row r="93">
          <cell r="C93">
            <v>318</v>
          </cell>
        </row>
        <row r="94">
          <cell r="C94">
            <v>319</v>
          </cell>
        </row>
        <row r="95">
          <cell r="C95">
            <v>320</v>
          </cell>
        </row>
        <row r="96">
          <cell r="C96">
            <v>867</v>
          </cell>
        </row>
        <row r="97">
          <cell r="C97">
            <v>846</v>
          </cell>
        </row>
        <row r="98">
          <cell r="C98">
            <v>825</v>
          </cell>
        </row>
        <row r="99">
          <cell r="C99">
            <v>845</v>
          </cell>
        </row>
        <row r="100">
          <cell r="C100">
            <v>850</v>
          </cell>
        </row>
        <row r="101">
          <cell r="C101">
            <v>921</v>
          </cell>
        </row>
        <row r="102">
          <cell r="C102">
            <v>886</v>
          </cell>
        </row>
        <row r="103">
          <cell r="C103">
            <v>887</v>
          </cell>
        </row>
        <row r="104">
          <cell r="C104">
            <v>826</v>
          </cell>
        </row>
        <row r="105">
          <cell r="C105">
            <v>931</v>
          </cell>
        </row>
        <row r="106">
          <cell r="C106">
            <v>851</v>
          </cell>
        </row>
        <row r="107">
          <cell r="C107">
            <v>870</v>
          </cell>
        </row>
        <row r="108">
          <cell r="C108">
            <v>871</v>
          </cell>
        </row>
        <row r="109">
          <cell r="C109">
            <v>852</v>
          </cell>
        </row>
        <row r="110">
          <cell r="C110">
            <v>936</v>
          </cell>
        </row>
        <row r="111">
          <cell r="C111">
            <v>869</v>
          </cell>
        </row>
        <row r="112">
          <cell r="C112">
            <v>938</v>
          </cell>
        </row>
        <row r="113">
          <cell r="C113">
            <v>868</v>
          </cell>
        </row>
        <row r="114">
          <cell r="C114">
            <v>872</v>
          </cell>
        </row>
        <row r="115">
          <cell r="C115">
            <v>800</v>
          </cell>
        </row>
        <row r="116">
          <cell r="C116">
            <v>837</v>
          </cell>
        </row>
        <row r="117">
          <cell r="C117">
            <v>839</v>
          </cell>
        </row>
        <row r="118">
          <cell r="C118">
            <v>801</v>
          </cell>
        </row>
        <row r="119">
          <cell r="C119">
            <v>908</v>
          </cell>
        </row>
        <row r="120">
          <cell r="C120">
            <v>878</v>
          </cell>
        </row>
        <row r="121">
          <cell r="C121">
            <v>835</v>
          </cell>
        </row>
        <row r="122">
          <cell r="C122">
            <v>838</v>
          </cell>
        </row>
        <row r="123">
          <cell r="C123">
            <v>916</v>
          </cell>
        </row>
        <row r="124">
          <cell r="C124">
            <v>802</v>
          </cell>
        </row>
        <row r="125">
          <cell r="C125">
            <v>879</v>
          </cell>
        </row>
        <row r="126">
          <cell r="C126">
            <v>836</v>
          </cell>
        </row>
        <row r="127">
          <cell r="C127">
            <v>933</v>
          </cell>
        </row>
        <row r="128">
          <cell r="C128">
            <v>803</v>
          </cell>
        </row>
        <row r="129">
          <cell r="C129">
            <v>866</v>
          </cell>
        </row>
        <row r="130">
          <cell r="C130">
            <v>880</v>
          </cell>
        </row>
        <row r="131">
          <cell r="C131">
            <v>865</v>
          </cell>
        </row>
        <row r="132">
          <cell r="C132">
            <v>330</v>
          </cell>
        </row>
        <row r="133">
          <cell r="C133">
            <v>331</v>
          </cell>
        </row>
        <row r="134">
          <cell r="C134">
            <v>332</v>
          </cell>
        </row>
        <row r="135">
          <cell r="C135">
            <v>884</v>
          </cell>
        </row>
        <row r="136">
          <cell r="C136">
            <v>333</v>
          </cell>
        </row>
        <row r="137">
          <cell r="C137">
            <v>893</v>
          </cell>
        </row>
        <row r="138">
          <cell r="C138">
            <v>334</v>
          </cell>
        </row>
        <row r="139">
          <cell r="C139">
            <v>860</v>
          </cell>
        </row>
        <row r="140">
          <cell r="C140">
            <v>861</v>
          </cell>
        </row>
        <row r="141">
          <cell r="C141">
            <v>894</v>
          </cell>
        </row>
        <row r="142">
          <cell r="C142">
            <v>335</v>
          </cell>
        </row>
        <row r="143">
          <cell r="C143">
            <v>937</v>
          </cell>
        </row>
        <row r="144">
          <cell r="C144">
            <v>336</v>
          </cell>
        </row>
        <row r="145">
          <cell r="C145">
            <v>885</v>
          </cell>
        </row>
        <row r="146">
          <cell r="C146">
            <v>370</v>
          </cell>
        </row>
        <row r="147">
          <cell r="C147">
            <v>380</v>
          </cell>
        </row>
        <row r="148">
          <cell r="C148">
            <v>381</v>
          </cell>
        </row>
        <row r="149">
          <cell r="C149">
            <v>371</v>
          </cell>
        </row>
        <row r="150">
          <cell r="C150">
            <v>811</v>
          </cell>
        </row>
        <row r="151">
          <cell r="C151">
            <v>810</v>
          </cell>
        </row>
        <row r="152">
          <cell r="C152">
            <v>382</v>
          </cell>
        </row>
        <row r="153">
          <cell r="C153">
            <v>383</v>
          </cell>
        </row>
        <row r="154">
          <cell r="C154">
            <v>812</v>
          </cell>
        </row>
        <row r="155">
          <cell r="C155">
            <v>813</v>
          </cell>
        </row>
        <row r="156">
          <cell r="C156">
            <v>815</v>
          </cell>
        </row>
        <row r="157">
          <cell r="C157">
            <v>372</v>
          </cell>
        </row>
        <row r="158">
          <cell r="C158">
            <v>373</v>
          </cell>
        </row>
        <row r="159">
          <cell r="C159">
            <v>384</v>
          </cell>
        </row>
        <row r="160">
          <cell r="C160">
            <v>816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D56B-DBCF-41F6-B22B-62161110C2A7}">
  <dimension ref="A1:DO161"/>
  <sheetViews>
    <sheetView tabSelected="1" topLeftCell="A3" workbookViewId="0">
      <selection activeCell="E15" sqref="E15"/>
    </sheetView>
  </sheetViews>
  <sheetFormatPr defaultColWidth="9" defaultRowHeight="14" x14ac:dyDescent="0.3"/>
  <cols>
    <col min="1" max="1" width="9" style="1"/>
    <col min="2" max="2" width="27.81640625" style="1" bestFit="1" customWidth="1"/>
    <col min="3" max="3" width="11.81640625" style="1" customWidth="1"/>
    <col min="4" max="4" width="27.7265625" style="1" bestFit="1" customWidth="1"/>
    <col min="5" max="5" width="21" style="2" customWidth="1"/>
    <col min="6" max="6" width="18.26953125" style="2" customWidth="1"/>
    <col min="7" max="9" width="18.26953125" style="1" customWidth="1"/>
    <col min="10" max="13" width="19.26953125" style="1" customWidth="1"/>
    <col min="14" max="16" width="19.6328125" style="1" customWidth="1"/>
    <col min="17" max="19" width="19.6328125" style="3" customWidth="1"/>
    <col min="20" max="21" width="19.6328125" style="1" customWidth="1"/>
    <col min="22" max="22" width="19.6328125" style="3" customWidth="1"/>
    <col min="23" max="41" width="19.6328125" style="1" customWidth="1"/>
    <col min="42" max="42" width="19.6328125" style="3" customWidth="1"/>
    <col min="43" max="43" width="8.26953125" style="1" customWidth="1"/>
    <col min="44" max="51" width="19.6328125" style="1" customWidth="1"/>
    <col min="52" max="54" width="18.26953125" style="1" customWidth="1"/>
    <col min="55" max="55" width="9" style="4"/>
    <col min="56" max="56" width="19" style="5" customWidth="1"/>
    <col min="57" max="58" width="18.6328125" style="5" customWidth="1"/>
    <col min="59" max="59" width="15" style="5" customWidth="1"/>
    <col min="60" max="60" width="9" style="1"/>
    <col min="61" max="86" width="19.6328125" style="1" customWidth="1"/>
    <col min="87" max="87" width="10.7265625" style="1" customWidth="1"/>
    <col min="88" max="16384" width="9" style="1"/>
  </cols>
  <sheetData>
    <row r="1" spans="1:119" ht="14.5" thickBot="1" x14ac:dyDescent="0.35">
      <c r="BM1" s="6"/>
      <c r="BN1" s="7"/>
      <c r="BO1" s="7"/>
      <c r="BP1" s="7"/>
    </row>
    <row r="2" spans="1:119" ht="14.5" thickBot="1" x14ac:dyDescent="0.35">
      <c r="B2" s="8" t="s">
        <v>0</v>
      </c>
      <c r="C2" s="9" t="s">
        <v>1</v>
      </c>
      <c r="AR2" s="10" t="s">
        <v>0</v>
      </c>
      <c r="AS2" s="11" t="s">
        <v>1</v>
      </c>
      <c r="BE2" s="12"/>
      <c r="BF2" s="12"/>
      <c r="BI2" s="3" t="s">
        <v>2</v>
      </c>
      <c r="BJ2" s="3"/>
      <c r="BK2" s="3"/>
      <c r="BL2" s="3"/>
      <c r="BM2" s="6"/>
    </row>
    <row r="3" spans="1:119" ht="14.5" thickBot="1" x14ac:dyDescent="0.35">
      <c r="P3" s="1" t="s">
        <v>3</v>
      </c>
      <c r="T3" s="5"/>
      <c r="AS3" s="11" t="s">
        <v>4</v>
      </c>
      <c r="BC3" s="12"/>
      <c r="BI3" s="1" t="s">
        <v>5</v>
      </c>
      <c r="BM3" s="5"/>
      <c r="BN3" s="5"/>
    </row>
    <row r="4" spans="1:119" ht="84" x14ac:dyDescent="0.3">
      <c r="P4" s="1" t="s">
        <v>6</v>
      </c>
      <c r="Q4" s="3" t="s">
        <v>7</v>
      </c>
      <c r="R4" s="3" t="s">
        <v>8</v>
      </c>
      <c r="S4" s="3" t="s">
        <v>9</v>
      </c>
      <c r="T4" s="1" t="s">
        <v>10</v>
      </c>
      <c r="U4" s="1" t="s">
        <v>11</v>
      </c>
      <c r="V4" s="3" t="s">
        <v>12</v>
      </c>
      <c r="W4" s="1" t="s">
        <v>13</v>
      </c>
      <c r="X4" s="1" t="s">
        <v>14</v>
      </c>
      <c r="Y4" s="1" t="s">
        <v>15</v>
      </c>
      <c r="Z4" s="1" t="s">
        <v>16</v>
      </c>
      <c r="AA4" s="1" t="s">
        <v>17</v>
      </c>
      <c r="AB4" s="1" t="s">
        <v>18</v>
      </c>
      <c r="AC4" s="1" t="s">
        <v>19</v>
      </c>
      <c r="AD4" s="1" t="s">
        <v>20</v>
      </c>
      <c r="AE4" s="1" t="s">
        <v>21</v>
      </c>
      <c r="AF4" s="1" t="s">
        <v>22</v>
      </c>
      <c r="AG4" s="1" t="s">
        <v>23</v>
      </c>
      <c r="AH4" s="1" t="s">
        <v>24</v>
      </c>
      <c r="AI4" s="1" t="s">
        <v>25</v>
      </c>
      <c r="AJ4" s="1" t="s">
        <v>26</v>
      </c>
      <c r="AK4" s="1" t="s">
        <v>27</v>
      </c>
      <c r="AL4" s="1" t="s">
        <v>28</v>
      </c>
      <c r="AM4" s="1" t="s">
        <v>29</v>
      </c>
      <c r="AN4" s="1" t="s">
        <v>30</v>
      </c>
      <c r="AO4" s="1" t="s">
        <v>31</v>
      </c>
      <c r="AP4" s="3" t="s">
        <v>32</v>
      </c>
      <c r="BD4" s="13"/>
      <c r="BI4" s="14" t="s">
        <v>6</v>
      </c>
      <c r="BJ4" s="14" t="s">
        <v>7</v>
      </c>
      <c r="BK4" s="14" t="s">
        <v>8</v>
      </c>
      <c r="BL4" s="14" t="s">
        <v>9</v>
      </c>
      <c r="BM4" s="14" t="s">
        <v>10</v>
      </c>
      <c r="BN4" s="14" t="s">
        <v>11</v>
      </c>
      <c r="BO4" s="14" t="s">
        <v>12</v>
      </c>
      <c r="BP4" s="14" t="s">
        <v>13</v>
      </c>
      <c r="BQ4" s="14" t="s">
        <v>14</v>
      </c>
      <c r="BR4" s="14" t="s">
        <v>15</v>
      </c>
      <c r="BS4" s="14" t="s">
        <v>16</v>
      </c>
      <c r="BT4" s="14" t="s">
        <v>17</v>
      </c>
      <c r="BU4" s="14" t="s">
        <v>18</v>
      </c>
      <c r="BV4" s="14" t="s">
        <v>19</v>
      </c>
      <c r="BW4" s="14" t="s">
        <v>20</v>
      </c>
      <c r="BX4" s="1" t="s">
        <v>21</v>
      </c>
      <c r="BY4" s="1" t="s">
        <v>22</v>
      </c>
      <c r="BZ4" s="1" t="s">
        <v>23</v>
      </c>
      <c r="CA4" s="1" t="s">
        <v>24</v>
      </c>
      <c r="CB4" s="1" t="s">
        <v>25</v>
      </c>
      <c r="CC4" s="1" t="s">
        <v>26</v>
      </c>
      <c r="CD4" s="1" t="s">
        <v>27</v>
      </c>
      <c r="CE4" s="1" t="s">
        <v>28</v>
      </c>
      <c r="CF4" s="1" t="s">
        <v>29</v>
      </c>
      <c r="CG4" s="1" t="s">
        <v>30</v>
      </c>
      <c r="CH4" s="1" t="s">
        <v>31</v>
      </c>
      <c r="CI4" s="1" t="s">
        <v>32</v>
      </c>
      <c r="CO4" s="63" t="s">
        <v>247</v>
      </c>
      <c r="CP4" s="64"/>
      <c r="CQ4" s="64"/>
      <c r="CR4" s="64"/>
      <c r="CS4" s="65"/>
      <c r="CT4" s="65"/>
      <c r="CU4" s="64"/>
      <c r="CV4" s="65"/>
      <c r="CW4" s="65"/>
      <c r="CX4" s="65"/>
      <c r="CY4" s="65"/>
      <c r="CZ4" s="65"/>
      <c r="DA4" s="65"/>
      <c r="DB4" s="65"/>
      <c r="DC4" s="65"/>
      <c r="DD4" s="65"/>
      <c r="DE4" s="65"/>
      <c r="DF4" s="65"/>
      <c r="DG4" s="65"/>
      <c r="DH4" s="65"/>
      <c r="DI4" s="65"/>
      <c r="DJ4" s="65"/>
      <c r="DK4" s="65"/>
      <c r="DL4" s="65"/>
      <c r="DM4" s="65"/>
      <c r="DN4" s="65"/>
      <c r="DO4" s="64"/>
    </row>
    <row r="5" spans="1:119" s="34" customFormat="1" ht="15" customHeight="1" x14ac:dyDescent="0.3">
      <c r="A5" s="15"/>
      <c r="B5" s="16" t="s">
        <v>33</v>
      </c>
      <c r="C5" s="16" t="s">
        <v>34</v>
      </c>
      <c r="D5" s="16" t="s">
        <v>35</v>
      </c>
      <c r="E5" s="17" t="s">
        <v>36</v>
      </c>
      <c r="F5" s="18"/>
      <c r="G5" s="19" t="s">
        <v>37</v>
      </c>
      <c r="H5" s="20" t="s">
        <v>38</v>
      </c>
      <c r="I5" s="21"/>
      <c r="J5" s="21"/>
      <c r="K5" s="21"/>
      <c r="L5" s="21"/>
      <c r="M5" s="21"/>
      <c r="N5" s="22"/>
      <c r="O5" s="23"/>
      <c r="P5" s="14" t="s">
        <v>6</v>
      </c>
      <c r="Q5" s="20" t="s">
        <v>39</v>
      </c>
      <c r="R5" s="21"/>
      <c r="S5" s="21"/>
      <c r="T5" s="21"/>
      <c r="U5" s="21"/>
      <c r="V5" s="21"/>
      <c r="W5" s="24" t="s">
        <v>40</v>
      </c>
      <c r="X5" s="20" t="s">
        <v>39</v>
      </c>
      <c r="Y5" s="21"/>
      <c r="Z5" s="21"/>
      <c r="AA5" s="21"/>
      <c r="AB5" s="21"/>
      <c r="AC5" s="20"/>
      <c r="AD5" s="21"/>
      <c r="AE5" s="24" t="s">
        <v>41</v>
      </c>
      <c r="AF5" s="25" t="s">
        <v>42</v>
      </c>
      <c r="AG5" s="26"/>
      <c r="AH5" s="26"/>
      <c r="AI5" s="26"/>
      <c r="AJ5" s="26"/>
      <c r="AK5" s="26"/>
      <c r="AL5" s="27"/>
      <c r="AM5" s="24" t="s">
        <v>43</v>
      </c>
      <c r="AN5" s="24" t="s">
        <v>44</v>
      </c>
      <c r="AO5" s="24" t="s">
        <v>31</v>
      </c>
      <c r="AP5" s="24" t="s">
        <v>45</v>
      </c>
      <c r="AQ5" s="28"/>
      <c r="AR5" s="29" t="s">
        <v>46</v>
      </c>
      <c r="AS5" s="30"/>
      <c r="AT5" s="30"/>
      <c r="AU5" s="30"/>
      <c r="AV5" s="30"/>
      <c r="AW5" s="30"/>
      <c r="AX5" s="30"/>
      <c r="AY5" s="30"/>
      <c r="AZ5" s="30"/>
      <c r="BA5" s="30"/>
      <c r="BB5" s="31"/>
      <c r="BC5" s="32"/>
      <c r="BD5" s="33" t="s">
        <v>47</v>
      </c>
      <c r="BE5" s="33" t="s">
        <v>48</v>
      </c>
      <c r="BF5" s="33" t="s">
        <v>49</v>
      </c>
      <c r="BG5" s="33" t="s">
        <v>50</v>
      </c>
      <c r="BI5" s="24" t="s">
        <v>6</v>
      </c>
      <c r="BJ5" s="35" t="s">
        <v>39</v>
      </c>
      <c r="BK5" s="36"/>
      <c r="BL5" s="36"/>
      <c r="BM5" s="36"/>
      <c r="BN5" s="36"/>
      <c r="BO5" s="37"/>
      <c r="BP5" s="24" t="s">
        <v>51</v>
      </c>
      <c r="BQ5" s="25" t="s">
        <v>39</v>
      </c>
      <c r="BR5" s="26"/>
      <c r="BS5" s="26"/>
      <c r="BT5" s="26"/>
      <c r="BU5" s="26"/>
      <c r="BV5" s="26"/>
      <c r="BW5" s="27"/>
      <c r="BX5" s="24" t="s">
        <v>51</v>
      </c>
      <c r="BY5" s="25" t="s">
        <v>39</v>
      </c>
      <c r="BZ5" s="26"/>
      <c r="CA5" s="26"/>
      <c r="CB5" s="26"/>
      <c r="CC5" s="26"/>
      <c r="CD5" s="26"/>
      <c r="CE5" s="27"/>
      <c r="CF5" s="24" t="s">
        <v>43</v>
      </c>
      <c r="CG5" s="24" t="s">
        <v>44</v>
      </c>
      <c r="CH5" s="24" t="s">
        <v>31</v>
      </c>
      <c r="CI5" s="24" t="s">
        <v>45</v>
      </c>
      <c r="CO5" s="66" t="s">
        <v>6</v>
      </c>
      <c r="CP5" s="67" t="s">
        <v>42</v>
      </c>
      <c r="CQ5" s="68"/>
      <c r="CR5" s="68"/>
      <c r="CS5" s="68"/>
      <c r="CT5" s="68"/>
      <c r="CU5" s="68"/>
      <c r="CV5" s="66" t="s">
        <v>51</v>
      </c>
      <c r="CW5" s="67" t="s">
        <v>42</v>
      </c>
      <c r="CX5" s="68"/>
      <c r="CY5" s="68"/>
      <c r="CZ5" s="68"/>
      <c r="DA5" s="68"/>
      <c r="DB5" s="68"/>
      <c r="DC5" s="69"/>
      <c r="DD5" s="66" t="s">
        <v>51</v>
      </c>
      <c r="DE5" s="67" t="s">
        <v>42</v>
      </c>
      <c r="DF5" s="68"/>
      <c r="DG5" s="68"/>
      <c r="DH5" s="68"/>
      <c r="DI5" s="68"/>
      <c r="DJ5" s="68"/>
      <c r="DK5" s="69"/>
      <c r="DL5" s="66" t="s">
        <v>43</v>
      </c>
      <c r="DM5" s="66" t="s">
        <v>44</v>
      </c>
      <c r="DN5" s="66" t="s">
        <v>248</v>
      </c>
      <c r="DO5" s="66" t="s">
        <v>45</v>
      </c>
    </row>
    <row r="6" spans="1:119" s="34" customFormat="1" ht="38.25" customHeight="1" x14ac:dyDescent="0.3">
      <c r="A6" s="15"/>
      <c r="B6" s="38"/>
      <c r="C6" s="38"/>
      <c r="D6" s="38"/>
      <c r="E6" s="17" t="s">
        <v>36</v>
      </c>
      <c r="F6" s="18"/>
      <c r="G6" s="19" t="s">
        <v>52</v>
      </c>
      <c r="H6" s="39" t="s">
        <v>53</v>
      </c>
      <c r="I6" s="39" t="s">
        <v>54</v>
      </c>
      <c r="J6" s="39" t="s">
        <v>55</v>
      </c>
      <c r="K6" s="39" t="s">
        <v>56</v>
      </c>
      <c r="L6" s="39" t="s">
        <v>57</v>
      </c>
      <c r="M6" s="39" t="s">
        <v>58</v>
      </c>
      <c r="N6" s="39" t="s">
        <v>59</v>
      </c>
      <c r="O6" s="23"/>
      <c r="P6" s="14"/>
      <c r="Q6" s="40" t="s">
        <v>14</v>
      </c>
      <c r="R6" s="40" t="s">
        <v>15</v>
      </c>
      <c r="S6" s="40" t="s">
        <v>16</v>
      </c>
      <c r="T6" s="40" t="s">
        <v>10</v>
      </c>
      <c r="U6" s="40" t="s">
        <v>11</v>
      </c>
      <c r="V6" s="40" t="s">
        <v>19</v>
      </c>
      <c r="W6" s="41" t="s">
        <v>60</v>
      </c>
      <c r="X6" s="40" t="s">
        <v>14</v>
      </c>
      <c r="Y6" s="40" t="s">
        <v>15</v>
      </c>
      <c r="Z6" s="40" t="s">
        <v>16</v>
      </c>
      <c r="AA6" s="40" t="s">
        <v>17</v>
      </c>
      <c r="AB6" s="40" t="s">
        <v>18</v>
      </c>
      <c r="AC6" s="40" t="s">
        <v>19</v>
      </c>
      <c r="AD6" s="40" t="s">
        <v>20</v>
      </c>
      <c r="AE6" s="41" t="s">
        <v>61</v>
      </c>
      <c r="AF6" s="42" t="s">
        <v>22</v>
      </c>
      <c r="AG6" s="42" t="s">
        <v>23</v>
      </c>
      <c r="AH6" s="42" t="s">
        <v>24</v>
      </c>
      <c r="AI6" s="42" t="s">
        <v>25</v>
      </c>
      <c r="AJ6" s="42" t="s">
        <v>26</v>
      </c>
      <c r="AK6" s="42" t="s">
        <v>27</v>
      </c>
      <c r="AL6" s="42" t="s">
        <v>28</v>
      </c>
      <c r="AM6" s="41" t="s">
        <v>62</v>
      </c>
      <c r="AN6" s="41" t="s">
        <v>63</v>
      </c>
      <c r="AO6" s="41" t="s">
        <v>64</v>
      </c>
      <c r="AP6" s="41" t="s">
        <v>65</v>
      </c>
      <c r="AQ6" s="28"/>
      <c r="AR6" s="43" t="s">
        <v>66</v>
      </c>
      <c r="AS6" s="43" t="s">
        <v>67</v>
      </c>
      <c r="AT6" s="43" t="s">
        <v>68</v>
      </c>
      <c r="AU6" s="43" t="s">
        <v>69</v>
      </c>
      <c r="AV6" s="43" t="s">
        <v>70</v>
      </c>
      <c r="AW6" s="43" t="s">
        <v>71</v>
      </c>
      <c r="AX6" s="43" t="s">
        <v>72</v>
      </c>
      <c r="AY6" s="43" t="s">
        <v>73</v>
      </c>
      <c r="AZ6" s="43" t="s">
        <v>74</v>
      </c>
      <c r="BA6" s="43" t="s">
        <v>75</v>
      </c>
      <c r="BB6" s="43" t="s">
        <v>76</v>
      </c>
      <c r="BC6" s="32"/>
      <c r="BD6" s="33" t="s">
        <v>77</v>
      </c>
      <c r="BE6" s="33" t="s">
        <v>78</v>
      </c>
      <c r="BF6" s="33" t="s">
        <v>79</v>
      </c>
      <c r="BG6" s="33" t="s">
        <v>80</v>
      </c>
      <c r="BI6" s="41"/>
      <c r="BJ6" s="42" t="s">
        <v>22</v>
      </c>
      <c r="BK6" s="42" t="s">
        <v>23</v>
      </c>
      <c r="BL6" s="42" t="s">
        <v>24</v>
      </c>
      <c r="BM6" s="42" t="s">
        <v>10</v>
      </c>
      <c r="BN6" s="42" t="s">
        <v>11</v>
      </c>
      <c r="BO6" s="42" t="s">
        <v>27</v>
      </c>
      <c r="BP6" s="41" t="s">
        <v>60</v>
      </c>
      <c r="BQ6" s="42" t="s">
        <v>7</v>
      </c>
      <c r="BR6" s="42" t="s">
        <v>8</v>
      </c>
      <c r="BS6" s="42" t="s">
        <v>9</v>
      </c>
      <c r="BT6" s="42" t="s">
        <v>10</v>
      </c>
      <c r="BU6" s="42" t="s">
        <v>11</v>
      </c>
      <c r="BV6" s="42" t="s">
        <v>12</v>
      </c>
      <c r="BW6" s="42" t="s">
        <v>81</v>
      </c>
      <c r="BX6" s="41" t="s">
        <v>82</v>
      </c>
      <c r="BY6" s="42" t="s">
        <v>7</v>
      </c>
      <c r="BZ6" s="42" t="s">
        <v>8</v>
      </c>
      <c r="CA6" s="42" t="s">
        <v>9</v>
      </c>
      <c r="CB6" s="42" t="s">
        <v>10</v>
      </c>
      <c r="CC6" s="42" t="s">
        <v>11</v>
      </c>
      <c r="CD6" s="42" t="s">
        <v>12</v>
      </c>
      <c r="CE6" s="42" t="s">
        <v>81</v>
      </c>
      <c r="CF6" s="41" t="s">
        <v>62</v>
      </c>
      <c r="CG6" s="41" t="s">
        <v>63</v>
      </c>
      <c r="CH6" s="41" t="s">
        <v>64</v>
      </c>
      <c r="CI6" s="41" t="s">
        <v>65</v>
      </c>
      <c r="CO6" s="70" t="s">
        <v>249</v>
      </c>
      <c r="CP6" s="71" t="s">
        <v>14</v>
      </c>
      <c r="CQ6" s="71" t="s">
        <v>15</v>
      </c>
      <c r="CR6" s="71" t="s">
        <v>16</v>
      </c>
      <c r="CS6" s="71" t="s">
        <v>10</v>
      </c>
      <c r="CT6" s="71" t="s">
        <v>11</v>
      </c>
      <c r="CU6" s="71" t="s">
        <v>12</v>
      </c>
      <c r="CV6" s="70" t="s">
        <v>250</v>
      </c>
      <c r="CW6" s="71" t="s">
        <v>251</v>
      </c>
      <c r="CX6" s="71" t="s">
        <v>252</v>
      </c>
      <c r="CY6" s="71" t="s">
        <v>253</v>
      </c>
      <c r="CZ6" s="71" t="s">
        <v>254</v>
      </c>
      <c r="DA6" s="71" t="s">
        <v>255</v>
      </c>
      <c r="DB6" s="71" t="s">
        <v>256</v>
      </c>
      <c r="DC6" s="71" t="s">
        <v>257</v>
      </c>
      <c r="DD6" s="70" t="s">
        <v>258</v>
      </c>
      <c r="DE6" s="71" t="s">
        <v>259</v>
      </c>
      <c r="DF6" s="71" t="s">
        <v>260</v>
      </c>
      <c r="DG6" s="71" t="s">
        <v>261</v>
      </c>
      <c r="DH6" s="71" t="s">
        <v>262</v>
      </c>
      <c r="DI6" s="71" t="s">
        <v>263</v>
      </c>
      <c r="DJ6" s="71" t="s">
        <v>264</v>
      </c>
      <c r="DK6" s="71" t="s">
        <v>265</v>
      </c>
      <c r="DL6" s="70" t="s">
        <v>62</v>
      </c>
      <c r="DM6" s="70" t="s">
        <v>63</v>
      </c>
      <c r="DN6" s="70" t="s">
        <v>64</v>
      </c>
      <c r="DO6" s="70" t="s">
        <v>65</v>
      </c>
    </row>
    <row r="7" spans="1:119" x14ac:dyDescent="0.3">
      <c r="B7" s="44"/>
      <c r="C7" s="44"/>
      <c r="D7" s="44"/>
      <c r="E7" s="45"/>
      <c r="F7" s="46"/>
      <c r="G7" s="47"/>
      <c r="H7" s="48"/>
      <c r="I7" s="48"/>
      <c r="J7" s="48"/>
      <c r="K7" s="48"/>
      <c r="L7" s="48"/>
      <c r="M7" s="48"/>
      <c r="N7" s="48"/>
      <c r="O7" s="49"/>
      <c r="P7" s="48"/>
      <c r="Q7" s="50"/>
      <c r="R7" s="50"/>
      <c r="S7" s="50"/>
      <c r="T7" s="48"/>
      <c r="U7" s="48"/>
      <c r="V7" s="50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51"/>
      <c r="AQ7" s="49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D7" s="52"/>
      <c r="BE7" s="52"/>
      <c r="BF7" s="52"/>
      <c r="BG7" s="52"/>
      <c r="BI7" s="48"/>
      <c r="BJ7" s="48"/>
      <c r="BK7" s="48"/>
      <c r="BL7" s="48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O7" s="72"/>
      <c r="CP7" s="73"/>
      <c r="CQ7" s="73"/>
      <c r="CR7" s="73"/>
      <c r="CS7" s="72"/>
      <c r="CT7" s="72"/>
      <c r="CU7" s="73"/>
      <c r="CV7" s="72"/>
      <c r="CW7" s="72"/>
      <c r="CX7" s="72"/>
      <c r="CY7" s="72"/>
      <c r="CZ7" s="72"/>
      <c r="DA7" s="72"/>
      <c r="DB7" s="72"/>
      <c r="DC7" s="72"/>
      <c r="DD7" s="72"/>
      <c r="DE7" s="72"/>
      <c r="DF7" s="72"/>
      <c r="DG7" s="72"/>
      <c r="DH7" s="72"/>
      <c r="DI7" s="72"/>
      <c r="DJ7" s="72"/>
      <c r="DK7" s="72"/>
      <c r="DL7" s="72"/>
      <c r="DM7" s="72"/>
      <c r="DN7" s="72"/>
      <c r="DO7" s="73"/>
    </row>
    <row r="8" spans="1:119" x14ac:dyDescent="0.3">
      <c r="B8" s="48" t="s">
        <v>83</v>
      </c>
      <c r="C8" s="48">
        <v>831</v>
      </c>
      <c r="D8" s="48" t="s">
        <v>84</v>
      </c>
      <c r="E8" s="54">
        <v>57263.849999999991</v>
      </c>
      <c r="F8" s="55"/>
      <c r="G8" s="56">
        <v>2613</v>
      </c>
      <c r="H8" s="57">
        <v>814</v>
      </c>
      <c r="I8" s="57">
        <v>155</v>
      </c>
      <c r="J8" s="57">
        <v>806</v>
      </c>
      <c r="K8" s="57">
        <v>166</v>
      </c>
      <c r="L8" s="57">
        <v>7</v>
      </c>
      <c r="M8" s="57">
        <v>431</v>
      </c>
      <c r="N8" s="57">
        <v>234</v>
      </c>
      <c r="O8" s="58"/>
      <c r="P8" s="52">
        <v>9679280</v>
      </c>
      <c r="Q8" s="59">
        <v>0</v>
      </c>
      <c r="R8" s="59">
        <v>652000</v>
      </c>
      <c r="S8" s="59">
        <v>425500</v>
      </c>
      <c r="T8" s="52">
        <v>8333280</v>
      </c>
      <c r="U8" s="52">
        <v>1346000</v>
      </c>
      <c r="V8" s="59">
        <v>0</v>
      </c>
      <c r="W8" s="52">
        <v>24505713</v>
      </c>
      <c r="X8" s="52">
        <v>0</v>
      </c>
      <c r="Y8" s="52">
        <v>6080990</v>
      </c>
      <c r="Z8" s="52">
        <v>2420470</v>
      </c>
      <c r="AA8" s="52">
        <v>10459683</v>
      </c>
      <c r="AB8" s="52">
        <v>1737507</v>
      </c>
      <c r="AC8" s="52">
        <v>3807063</v>
      </c>
      <c r="AD8" s="52">
        <v>0</v>
      </c>
      <c r="AE8" s="52">
        <v>10388581</v>
      </c>
      <c r="AF8" s="52">
        <v>0</v>
      </c>
      <c r="AG8" s="52">
        <v>0</v>
      </c>
      <c r="AH8" s="52">
        <v>0</v>
      </c>
      <c r="AI8" s="52">
        <v>10050000</v>
      </c>
      <c r="AJ8" s="52">
        <v>0</v>
      </c>
      <c r="AK8" s="52">
        <v>338581</v>
      </c>
      <c r="AL8" s="52">
        <v>0</v>
      </c>
      <c r="AM8" s="52">
        <v>1323295</v>
      </c>
      <c r="AN8" s="52">
        <v>0</v>
      </c>
      <c r="AO8" s="52">
        <v>332000</v>
      </c>
      <c r="AP8" s="59">
        <v>0</v>
      </c>
      <c r="AQ8" s="58"/>
      <c r="AR8" s="48" t="e">
        <v>#REF!</v>
      </c>
      <c r="AS8" s="48" t="e">
        <v>#REF!</v>
      </c>
      <c r="AT8" s="48" t="e">
        <v>#REF!</v>
      </c>
      <c r="AU8" s="48" t="e">
        <v>#REF!</v>
      </c>
      <c r="AV8" s="48" t="e">
        <v>#REF!</v>
      </c>
      <c r="AW8" s="48" t="e">
        <v>#REF!</v>
      </c>
      <c r="AX8" s="48" t="e">
        <v>#REF!</v>
      </c>
      <c r="AY8" s="48" t="e">
        <v>#REF!</v>
      </c>
      <c r="AZ8" s="48" t="e">
        <v>#REF!</v>
      </c>
      <c r="BA8" s="48" t="e">
        <v>#REF!</v>
      </c>
      <c r="BB8" s="48" t="e">
        <v>#REF!</v>
      </c>
      <c r="BD8" s="60" t="e">
        <v>#REF!</v>
      </c>
      <c r="BE8" s="60" t="e">
        <v>#REF!</v>
      </c>
      <c r="BF8" s="60" t="e">
        <v>#REF!</v>
      </c>
      <c r="BG8" s="60" t="e">
        <v>#REF!</v>
      </c>
      <c r="BI8" s="52">
        <v>1900000</v>
      </c>
      <c r="BJ8" s="52">
        <v>0</v>
      </c>
      <c r="BK8" s="52">
        <v>24000</v>
      </c>
      <c r="BL8" s="52">
        <v>210000</v>
      </c>
      <c r="BM8" s="52">
        <v>900000</v>
      </c>
      <c r="BN8" s="52">
        <v>1000000</v>
      </c>
      <c r="BO8" s="52">
        <v>0</v>
      </c>
      <c r="BP8" s="52">
        <v>24514310</v>
      </c>
      <c r="BQ8" s="52">
        <v>230367</v>
      </c>
      <c r="BR8" s="52">
        <v>4638139</v>
      </c>
      <c r="BS8" s="52">
        <v>2144130</v>
      </c>
      <c r="BT8" s="52">
        <v>14690608</v>
      </c>
      <c r="BU8" s="52">
        <v>1395708</v>
      </c>
      <c r="BV8" s="52">
        <v>1485446</v>
      </c>
      <c r="BW8" s="52">
        <v>70088</v>
      </c>
      <c r="BX8" s="52">
        <v>12587654</v>
      </c>
      <c r="BY8" s="52">
        <v>0</v>
      </c>
      <c r="BZ8" s="52">
        <v>0</v>
      </c>
      <c r="CA8" s="52">
        <v>0</v>
      </c>
      <c r="CB8" s="52">
        <v>12153270</v>
      </c>
      <c r="CC8" s="52">
        <v>0</v>
      </c>
      <c r="CD8" s="52">
        <v>654975</v>
      </c>
      <c r="CE8" s="52">
        <v>220591</v>
      </c>
      <c r="CF8" s="52">
        <v>1142668</v>
      </c>
      <c r="CG8" s="52">
        <v>0</v>
      </c>
      <c r="CH8" s="52">
        <v>384890</v>
      </c>
      <c r="CI8" s="52">
        <v>0</v>
      </c>
      <c r="CO8" s="74">
        <f>IF(OR($C$2="2020-21")," ",INDEX('[2]All LA data - totals'!CO$8:CO$160,MATCH($C8,'[2]All LA data - totals'!$C$8:$C$160,0))/$E8)</f>
        <v>0</v>
      </c>
      <c r="CP8" s="75">
        <f>IFERROR(IF(OR($C$2="2020-21")," ",INDEX('[2]All LA data - totals'!CP$8:CP$160,MATCH($C8,'[2]All LA data - totals'!$C$8:$C$160,0))/$E8),"not applicable")</f>
        <v>0</v>
      </c>
      <c r="CQ8" s="75">
        <f>IFERROR(IF(OR($C$2="2020-21")," ",INDEX('[2]All LA data - totals'!CQ$8:CQ$160,MATCH($C8,'[2]All LA data - totals'!$C$8:$C$160,0))/$E8),"not applicable")</f>
        <v>0</v>
      </c>
      <c r="CR8" s="75">
        <f>IFERROR(IF(OR($C$2="2020-21")," ",INDEX('[2]All LA data - totals'!CR$8:CR$160,MATCH($C8,'[2]All LA data - totals'!$C$8:$C$160,0))/$E8),"not applicable")</f>
        <v>0</v>
      </c>
      <c r="CS8" s="74">
        <f>IF(OR($C$2="2020-21")," ",INDEX('[2]All LA data - totals'!CS$8:CS$160,MATCH($C8,'[2]All LA data - totals'!$C$8:$C$160,0))/$E8)</f>
        <v>0</v>
      </c>
      <c r="CT8" s="74">
        <f>IF(OR($C$2="2020-21")," ",INDEX('[2]All LA data - totals'!CT$8:CT$160,MATCH($C8,'[2]All LA data - totals'!$C$8:$C$160,0))/$E8)</f>
        <v>0</v>
      </c>
      <c r="CU8" s="75">
        <f>IFERROR(IF(OR($C$2="2020-21")," ",INDEX('[2]All LA data - totals'!CU$8:CU$160,MATCH($C8,'[2]All LA data - totals'!$C$8:$C$160,0))/$E8),"not applicable")</f>
        <v>0</v>
      </c>
      <c r="CV8" s="74">
        <f>IF(OR($C$2="2020-21")," ",INDEX('[2]All LA data - totals'!CV$8:CV$160,MATCH($C8,'[2]All LA data - totals'!$C$8:$C$160,0))/$E8)</f>
        <v>0</v>
      </c>
      <c r="CW8" s="74">
        <f>IF(OR($C$2="2020-21")," ",INDEX('[2]All LA data - totals'!CW$8:CW$160,MATCH($C8,'[2]All LA data - totals'!$C$8:$C$160,0))/$E8)</f>
        <v>0</v>
      </c>
      <c r="CX8" s="74">
        <f>IF(OR($C$2="2020-21")," ",INDEX('[2]All LA data - totals'!CX$8:CX$160,MATCH($C8,'[2]All LA data - totals'!$C$8:$C$160,0))/$E8)</f>
        <v>0</v>
      </c>
      <c r="CY8" s="74">
        <f>IF(OR($C$2="2020-21")," ",INDEX('[2]All LA data - totals'!CY$8:CY$160,MATCH($C8,'[2]All LA data - totals'!$C$8:$C$160,0))/$E8)</f>
        <v>0</v>
      </c>
      <c r="CZ8" s="74">
        <f>INDEX(BT$8:BT$160,MATCH($C8,$C$8:$C$160,0))/$E8</f>
        <v>256.54244344381317</v>
      </c>
      <c r="DA8" s="74">
        <f>INDEX(BU$8:BU$160,MATCH($C8,$C$8:$C$160,0))/$E8</f>
        <v>24.373282620710977</v>
      </c>
      <c r="DB8" s="74">
        <f>IF(OR($C$2="2020-21")," ",INDEX('[2]All LA data - totals'!DB$8:DB$160,MATCH($C8,'[2]All LA data - totals'!$C$8:$C$160,0))/$E8)</f>
        <v>0</v>
      </c>
      <c r="DC8" s="74">
        <f>IF(OR($C$2="2020-21")," ",INDEX('[2]All LA data - totals'!DC$8:DC$160,MATCH($C8,'[2]All LA data - totals'!$C$8:$C$160,0))/$E8)</f>
        <v>0</v>
      </c>
      <c r="DD8" s="74">
        <f>IF(OR($C$2="2020-21")," ",INDEX('[2]All LA data - totals'!DD$8:DD$160,MATCH($C8,'[2]All LA data - totals'!$C$8:$C$160,0))/$E8)</f>
        <v>0</v>
      </c>
      <c r="DE8" s="74">
        <f>IF(OR($C$2="2020-21")," ",INDEX('[2]All LA data - totals'!DE$8:DE$160,MATCH($C8,'[2]All LA data - totals'!$C$8:$C$160,0))/$E8)</f>
        <v>0</v>
      </c>
      <c r="DF8" s="74">
        <f>IF(OR($C$2="2020-21")," ",INDEX('[2]All LA data - totals'!DF$8:DF$160,MATCH($C8,'[2]All LA data - totals'!$C$8:$C$160,0))/$E8)</f>
        <v>0</v>
      </c>
      <c r="DG8" s="74">
        <f>IF(OR($C$2="2020-21")," ",INDEX('[2]All LA data - totals'!DG$8:DG$160,MATCH($C8,'[2]All LA data - totals'!$C$8:$C$160,0))/$E8)</f>
        <v>0</v>
      </c>
      <c r="DH8" s="74">
        <f>INDEX(CB$8:CB$160,MATCH($C8,$C$8:$C$160,0))/$E8</f>
        <v>212.23284847246563</v>
      </c>
      <c r="DI8" s="74">
        <f>INDEX(CC$8:CC$160,MATCH($C8,$C$8:$C$160,0))/$E8</f>
        <v>0</v>
      </c>
      <c r="DJ8" s="74">
        <f>IF(OR($C$2="2020-21")," ",INDEX('[2]All LA data - totals'!DJ$8:DJ$160,MATCH($C8,'[2]All LA data - totals'!$C$8:$C$160,0))/$E8)</f>
        <v>0</v>
      </c>
      <c r="DK8" s="74">
        <f>IF(OR($C$2="2020-21")," ",INDEX('[2]All LA data - totals'!DK$8:DK$160,MATCH($C8,'[2]All LA data - totals'!$C$8:$C$160,0))/$E8)</f>
        <v>0</v>
      </c>
      <c r="DL8" s="74">
        <f>IF(OR($C$2="2020-21")," ",INDEX('[2]All LA data - totals'!DL$8:DL$160,MATCH($C8,'[2]All LA data - totals'!$C$8:$C$160,0))/$E8)</f>
        <v>0</v>
      </c>
      <c r="DM8" s="74">
        <f>IF(OR($C$2="2020-21")," ",INDEX('[2]All LA data - totals'!DM$8:DM$160,MATCH($C8,'[2]All LA data - totals'!$C$8:$C$160,0))/$E8)</f>
        <v>0</v>
      </c>
      <c r="DN8" s="74">
        <f>IF(OR($C$2="2020-21")," ",INDEX('[2]All LA data - totals'!DN$8:DN$160,MATCH($C8,'[2]All LA data - totals'!$C$8:$C$160,0))/$E8)</f>
        <v>0</v>
      </c>
      <c r="DO8" s="75">
        <f>IFERROR(IF(OR($C$2="2020-21")," ",INDEX('[2]All LA data - totals'!DO$8:DO$160,MATCH($C8,'[2]All LA data - totals'!$C$8:$C$160,0))/$E8),"not applicable")</f>
        <v>0</v>
      </c>
    </row>
    <row r="9" spans="1:119" x14ac:dyDescent="0.3">
      <c r="B9" s="48" t="s">
        <v>83</v>
      </c>
      <c r="C9" s="48">
        <v>830</v>
      </c>
      <c r="D9" s="48" t="s">
        <v>85</v>
      </c>
      <c r="E9" s="54">
        <v>148496.87999999995</v>
      </c>
      <c r="F9" s="55"/>
      <c r="G9" s="56">
        <v>4001</v>
      </c>
      <c r="H9" s="57">
        <v>1793</v>
      </c>
      <c r="I9" s="57">
        <v>91</v>
      </c>
      <c r="J9" s="57">
        <v>1110</v>
      </c>
      <c r="K9" s="57">
        <v>195</v>
      </c>
      <c r="L9" s="57">
        <v>36</v>
      </c>
      <c r="M9" s="57">
        <v>544</v>
      </c>
      <c r="N9" s="57">
        <v>232</v>
      </c>
      <c r="O9" s="49"/>
      <c r="P9" s="52">
        <v>12694849.25</v>
      </c>
      <c r="Q9" s="59">
        <v>0</v>
      </c>
      <c r="R9" s="59">
        <v>866585.19</v>
      </c>
      <c r="S9" s="59">
        <v>1147000</v>
      </c>
      <c r="T9" s="52">
        <v>9909849.25</v>
      </c>
      <c r="U9" s="52">
        <v>2785000</v>
      </c>
      <c r="V9" s="59">
        <v>0</v>
      </c>
      <c r="W9" s="52">
        <v>43127313.519999996</v>
      </c>
      <c r="X9" s="52">
        <v>607943.42000000004</v>
      </c>
      <c r="Y9" s="52">
        <v>12394745.34</v>
      </c>
      <c r="Z9" s="52">
        <v>8564268.7599999998</v>
      </c>
      <c r="AA9" s="52">
        <v>16992402</v>
      </c>
      <c r="AB9" s="52">
        <v>1976357</v>
      </c>
      <c r="AC9" s="52">
        <v>2591597</v>
      </c>
      <c r="AD9" s="52">
        <v>0</v>
      </c>
      <c r="AE9" s="52">
        <v>13423526</v>
      </c>
      <c r="AF9" s="52">
        <v>0</v>
      </c>
      <c r="AG9" s="52">
        <v>0</v>
      </c>
      <c r="AH9" s="52">
        <v>0</v>
      </c>
      <c r="AI9" s="52">
        <v>11976052</v>
      </c>
      <c r="AJ9" s="52">
        <v>0</v>
      </c>
      <c r="AK9" s="52">
        <v>1447474</v>
      </c>
      <c r="AL9" s="52">
        <v>0</v>
      </c>
      <c r="AM9" s="52">
        <v>12239945.35</v>
      </c>
      <c r="AN9" s="52">
        <v>3962335</v>
      </c>
      <c r="AO9" s="52">
        <v>82000</v>
      </c>
      <c r="AP9" s="59">
        <v>0</v>
      </c>
      <c r="AQ9" s="58"/>
      <c r="AR9" s="48" t="e">
        <v>#REF!</v>
      </c>
      <c r="AS9" s="48" t="e">
        <v>#REF!</v>
      </c>
      <c r="AT9" s="48" t="e">
        <v>#REF!</v>
      </c>
      <c r="AU9" s="48" t="e">
        <v>#REF!</v>
      </c>
      <c r="AV9" s="48" t="e">
        <v>#REF!</v>
      </c>
      <c r="AW9" s="48" t="e">
        <v>#REF!</v>
      </c>
      <c r="AX9" s="48" t="e">
        <v>#REF!</v>
      </c>
      <c r="AY9" s="48" t="e">
        <v>#REF!</v>
      </c>
      <c r="AZ9" s="48" t="e">
        <v>#REF!</v>
      </c>
      <c r="BA9" s="48" t="e">
        <v>#REF!</v>
      </c>
      <c r="BB9" s="48" t="e">
        <v>#REF!</v>
      </c>
      <c r="BD9" s="60" t="e">
        <v>#REF!</v>
      </c>
      <c r="BE9" s="60" t="e">
        <v>#REF!</v>
      </c>
      <c r="BF9" s="60" t="e">
        <v>#REF!</v>
      </c>
      <c r="BG9" s="60" t="e">
        <v>#REF!</v>
      </c>
      <c r="BI9" s="52">
        <v>3200958</v>
      </c>
      <c r="BJ9" s="52">
        <v>136807</v>
      </c>
      <c r="BK9" s="52">
        <v>546585</v>
      </c>
      <c r="BL9" s="52">
        <v>469500</v>
      </c>
      <c r="BM9" s="52">
        <v>3200958</v>
      </c>
      <c r="BN9" s="52">
        <v>0</v>
      </c>
      <c r="BO9" s="52">
        <v>0</v>
      </c>
      <c r="BP9" s="52">
        <v>46044664.439999998</v>
      </c>
      <c r="BQ9" s="52">
        <v>757887</v>
      </c>
      <c r="BR9" s="52">
        <v>13624343</v>
      </c>
      <c r="BS9" s="52">
        <v>8426830</v>
      </c>
      <c r="BT9" s="52">
        <v>18803752.440000001</v>
      </c>
      <c r="BU9" s="52">
        <v>2040127</v>
      </c>
      <c r="BV9" s="52">
        <v>2391725</v>
      </c>
      <c r="BW9" s="52">
        <v>0</v>
      </c>
      <c r="BX9" s="52">
        <v>16665218</v>
      </c>
      <c r="BY9" s="52">
        <v>0</v>
      </c>
      <c r="BZ9" s="52">
        <v>0</v>
      </c>
      <c r="CA9" s="52">
        <v>0</v>
      </c>
      <c r="CB9" s="52">
        <v>15305796</v>
      </c>
      <c r="CC9" s="52">
        <v>0</v>
      </c>
      <c r="CD9" s="52">
        <v>1359422</v>
      </c>
      <c r="CE9" s="52">
        <v>0</v>
      </c>
      <c r="CF9" s="52">
        <v>11969462</v>
      </c>
      <c r="CG9" s="52">
        <v>3795565</v>
      </c>
      <c r="CH9" s="52">
        <v>171301</v>
      </c>
      <c r="CI9" s="52">
        <v>0</v>
      </c>
      <c r="CO9" s="74">
        <f>IF(OR($C$2="2020-21")," ",INDEX('[2]All LA data - totals'!CO$8:CO$160,MATCH($C9,'[2]All LA data - totals'!$C$8:$C$160,0))/$E9)</f>
        <v>0</v>
      </c>
      <c r="CP9" s="75">
        <f>IFERROR(IF(OR($C$2="2020-21")," ",INDEX('[2]All LA data - totals'!CP$8:CP$160,MATCH($C9,'[2]All LA data - totals'!$C$8:$C$160,0))/$E9),"not applicable")</f>
        <v>0</v>
      </c>
      <c r="CQ9" s="75">
        <f>IFERROR(IF(OR($C$2="2020-21")," ",INDEX('[2]All LA data - totals'!CQ$8:CQ$160,MATCH($C9,'[2]All LA data - totals'!$C$8:$C$160,0))/$E9),"not applicable")</f>
        <v>0</v>
      </c>
      <c r="CR9" s="75">
        <f>IFERROR(IF(OR($C$2="2020-21")," ",INDEX('[2]All LA data - totals'!CR$8:CR$160,MATCH($C9,'[2]All LA data - totals'!$C$8:$C$160,0))/$E9),"not applicable")</f>
        <v>0</v>
      </c>
      <c r="CS9" s="74">
        <f>IF(OR($C$2="2020-21")," ",INDEX('[2]All LA data - totals'!CS$8:CS$160,MATCH($C9,'[2]All LA data - totals'!$C$8:$C$160,0))/$E9)</f>
        <v>0</v>
      </c>
      <c r="CT9" s="74">
        <f>IF(OR($C$2="2020-21")," ",INDEX('[2]All LA data - totals'!CT$8:CT$160,MATCH($C9,'[2]All LA data - totals'!$C$8:$C$160,0))/$E9)</f>
        <v>0</v>
      </c>
      <c r="CU9" s="75">
        <f>IFERROR(IF(OR($C$2="2020-21")," ",INDEX('[2]All LA data - totals'!CU$8:CU$160,MATCH($C9,'[2]All LA data - totals'!$C$8:$C$160,0))/$E9),"not applicable")</f>
        <v>0</v>
      </c>
      <c r="CV9" s="74">
        <f>IF(OR($C$2="2020-21")," ",INDEX('[2]All LA data - totals'!CV$8:CV$160,MATCH($C9,'[2]All LA data - totals'!$C$8:$C$160,0))/$E9)</f>
        <v>0</v>
      </c>
      <c r="CW9" s="74">
        <f>IF(OR($C$2="2020-21")," ",INDEX('[2]All LA data - totals'!CW$8:CW$160,MATCH($C9,'[2]All LA data - totals'!$C$8:$C$160,0))/$E9)</f>
        <v>0</v>
      </c>
      <c r="CX9" s="74">
        <f>IF(OR($C$2="2020-21")," ",INDEX('[2]All LA data - totals'!CX$8:CX$160,MATCH($C9,'[2]All LA data - totals'!$C$8:$C$160,0))/$E9)</f>
        <v>0</v>
      </c>
      <c r="CY9" s="74">
        <f>IF(OR($C$2="2020-21")," ",INDEX('[2]All LA data - totals'!CY$8:CY$160,MATCH($C9,'[2]All LA data - totals'!$C$8:$C$160,0))/$E9)</f>
        <v>0</v>
      </c>
      <c r="CZ9" s="74">
        <f t="shared" ref="CZ9:DA72" si="0">INDEX(BT$8:BT$160,MATCH($C9,$C$8:$C$160,0))/$E9</f>
        <v>126.62725600699495</v>
      </c>
      <c r="DA9" s="74">
        <f t="shared" si="0"/>
        <v>13.738517603871548</v>
      </c>
      <c r="DB9" s="74">
        <f>IF(OR($C$2="2020-21")," ",INDEX('[2]All LA data - totals'!DB$8:DB$160,MATCH($C9,'[2]All LA data - totals'!$C$8:$C$160,0))/$E9)</f>
        <v>0</v>
      </c>
      <c r="DC9" s="74">
        <f>IF(OR($C$2="2020-21")," ",INDEX('[2]All LA data - totals'!DC$8:DC$160,MATCH($C9,'[2]All LA data - totals'!$C$8:$C$160,0))/$E9)</f>
        <v>0</v>
      </c>
      <c r="DD9" s="74">
        <f>IF(OR($C$2="2020-21")," ",INDEX('[2]All LA data - totals'!DD$8:DD$160,MATCH($C9,'[2]All LA data - totals'!$C$8:$C$160,0))/$E9)</f>
        <v>0</v>
      </c>
      <c r="DE9" s="74">
        <f>IF(OR($C$2="2020-21")," ",INDEX('[2]All LA data - totals'!DE$8:DE$160,MATCH($C9,'[2]All LA data - totals'!$C$8:$C$160,0))/$E9)</f>
        <v>0</v>
      </c>
      <c r="DF9" s="74">
        <f>IF(OR($C$2="2020-21")," ",INDEX('[2]All LA data - totals'!DF$8:DF$160,MATCH($C9,'[2]All LA data - totals'!$C$8:$C$160,0))/$E9)</f>
        <v>0</v>
      </c>
      <c r="DG9" s="74">
        <f>IF(OR($C$2="2020-21")," ",INDEX('[2]All LA data - totals'!DG$8:DG$160,MATCH($C9,'[2]All LA data - totals'!$C$8:$C$160,0))/$E9)</f>
        <v>0</v>
      </c>
      <c r="DH9" s="74">
        <f t="shared" ref="DH9:DH72" si="1">INDEX(CB$8:CB$160,MATCH($C9,$C$8:$C$160,0))/$E9</f>
        <v>103.07149887593602</v>
      </c>
      <c r="DI9" s="74">
        <f t="shared" ref="DI9:DI72" si="2">INDEX(CC$8:CC$160,MATCH($C9,$C$8:$C$160,0))/$E9</f>
        <v>0</v>
      </c>
      <c r="DJ9" s="74">
        <f>IF(OR($C$2="2020-21")," ",INDEX('[2]All LA data - totals'!DJ$8:DJ$160,MATCH($C9,'[2]All LA data - totals'!$C$8:$C$160,0))/$E9)</f>
        <v>0</v>
      </c>
      <c r="DK9" s="74">
        <f>IF(OR($C$2="2020-21")," ",INDEX('[2]All LA data - totals'!DK$8:DK$160,MATCH($C9,'[2]All LA data - totals'!$C$8:$C$160,0))/$E9)</f>
        <v>0</v>
      </c>
      <c r="DL9" s="74">
        <f>IF(OR($C$2="2020-21")," ",INDEX('[2]All LA data - totals'!DL$8:DL$160,MATCH($C9,'[2]All LA data - totals'!$C$8:$C$160,0))/$E9)</f>
        <v>0</v>
      </c>
      <c r="DM9" s="74">
        <f>IF(OR($C$2="2020-21")," ",INDEX('[2]All LA data - totals'!DM$8:DM$160,MATCH($C9,'[2]All LA data - totals'!$C$8:$C$160,0))/$E9)</f>
        <v>0</v>
      </c>
      <c r="DN9" s="74">
        <f>IF(OR($C$2="2020-21")," ",INDEX('[2]All LA data - totals'!DN$8:DN$160,MATCH($C9,'[2]All LA data - totals'!$C$8:$C$160,0))/$E9)</f>
        <v>0</v>
      </c>
      <c r="DO9" s="75">
        <f>IFERROR(IF(OR($C$2="2020-21")," ",INDEX('[2]All LA data - totals'!DO$8:DO$160,MATCH($C9,'[2]All LA data - totals'!$C$8:$C$160,0))/$E9),"not applicable")</f>
        <v>0</v>
      </c>
    </row>
    <row r="10" spans="1:119" x14ac:dyDescent="0.3">
      <c r="B10" s="48" t="s">
        <v>83</v>
      </c>
      <c r="C10" s="48">
        <v>856</v>
      </c>
      <c r="D10" s="48" t="s">
        <v>86</v>
      </c>
      <c r="E10" s="54">
        <v>80188.425999999963</v>
      </c>
      <c r="F10" s="55"/>
      <c r="G10" s="56">
        <v>2990</v>
      </c>
      <c r="H10" s="57">
        <v>836</v>
      </c>
      <c r="I10" s="57">
        <v>107</v>
      </c>
      <c r="J10" s="57">
        <v>1039</v>
      </c>
      <c r="K10" s="57">
        <v>109</v>
      </c>
      <c r="L10" s="57">
        <v>12</v>
      </c>
      <c r="M10" s="57">
        <v>540</v>
      </c>
      <c r="N10" s="57">
        <v>347</v>
      </c>
      <c r="O10" s="49"/>
      <c r="P10" s="52">
        <v>14723279.33</v>
      </c>
      <c r="Q10" s="59">
        <v>0</v>
      </c>
      <c r="R10" s="59">
        <v>675000</v>
      </c>
      <c r="S10" s="59">
        <v>402000</v>
      </c>
      <c r="T10" s="52">
        <v>13203279.33</v>
      </c>
      <c r="U10" s="52">
        <v>1520000</v>
      </c>
      <c r="V10" s="59">
        <v>0</v>
      </c>
      <c r="W10" s="52">
        <v>36346378.219999999</v>
      </c>
      <c r="X10" s="52">
        <v>0</v>
      </c>
      <c r="Y10" s="52">
        <v>10574242.460000001</v>
      </c>
      <c r="Z10" s="52">
        <v>2453520.79</v>
      </c>
      <c r="AA10" s="52">
        <v>20567743.670000002</v>
      </c>
      <c r="AB10" s="52">
        <v>1914366</v>
      </c>
      <c r="AC10" s="52">
        <v>836505.3</v>
      </c>
      <c r="AD10" s="52">
        <v>0</v>
      </c>
      <c r="AE10" s="52">
        <v>9070510</v>
      </c>
      <c r="AF10" s="52">
        <v>0</v>
      </c>
      <c r="AG10" s="52">
        <v>0</v>
      </c>
      <c r="AH10" s="52">
        <v>0</v>
      </c>
      <c r="AI10" s="52">
        <v>7419590</v>
      </c>
      <c r="AJ10" s="52">
        <v>34920</v>
      </c>
      <c r="AK10" s="52">
        <v>1616000</v>
      </c>
      <c r="AL10" s="52">
        <v>0</v>
      </c>
      <c r="AM10" s="52">
        <v>5550111</v>
      </c>
      <c r="AN10" s="52">
        <v>0</v>
      </c>
      <c r="AO10" s="52">
        <v>561400</v>
      </c>
      <c r="AP10" s="59">
        <v>0</v>
      </c>
      <c r="AQ10" s="58"/>
      <c r="AR10" s="48" t="e">
        <v>#REF!</v>
      </c>
      <c r="AS10" s="48" t="e">
        <v>#REF!</v>
      </c>
      <c r="AT10" s="48" t="e">
        <v>#REF!</v>
      </c>
      <c r="AU10" s="48" t="e">
        <v>#REF!</v>
      </c>
      <c r="AV10" s="48" t="e">
        <v>#REF!</v>
      </c>
      <c r="AW10" s="48" t="e">
        <v>#REF!</v>
      </c>
      <c r="AX10" s="48" t="e">
        <v>#REF!</v>
      </c>
      <c r="AY10" s="48" t="e">
        <v>#REF!</v>
      </c>
      <c r="AZ10" s="48" t="e">
        <v>#REF!</v>
      </c>
      <c r="BA10" s="48" t="e">
        <v>#REF!</v>
      </c>
      <c r="BB10" s="48" t="e">
        <v>#REF!</v>
      </c>
      <c r="BD10" s="60" t="e">
        <v>#REF!</v>
      </c>
      <c r="BE10" s="60" t="e">
        <v>#REF!</v>
      </c>
      <c r="BF10" s="60" t="e">
        <v>#REF!</v>
      </c>
      <c r="BG10" s="60" t="e">
        <v>#REF!</v>
      </c>
      <c r="BI10" s="52">
        <v>12416496.67</v>
      </c>
      <c r="BJ10" s="52">
        <v>0</v>
      </c>
      <c r="BK10" s="52">
        <v>653666.67000000004</v>
      </c>
      <c r="BL10" s="52">
        <v>167000</v>
      </c>
      <c r="BM10" s="52">
        <v>10796496.67</v>
      </c>
      <c r="BN10" s="52">
        <v>1620000</v>
      </c>
      <c r="BO10" s="52">
        <v>0</v>
      </c>
      <c r="BP10" s="52">
        <v>36539541.850000001</v>
      </c>
      <c r="BQ10" s="52">
        <v>0</v>
      </c>
      <c r="BR10" s="52">
        <v>12082705.84</v>
      </c>
      <c r="BS10" s="52">
        <v>1812139.67</v>
      </c>
      <c r="BT10" s="52">
        <v>19577284.600000001</v>
      </c>
      <c r="BU10" s="52">
        <v>2186796</v>
      </c>
      <c r="BV10" s="52">
        <v>880615.74</v>
      </c>
      <c r="BW10" s="52">
        <v>0</v>
      </c>
      <c r="BX10" s="52">
        <v>8851215.7200000007</v>
      </c>
      <c r="BY10" s="52">
        <v>0</v>
      </c>
      <c r="BZ10" s="52">
        <v>0</v>
      </c>
      <c r="CA10" s="52">
        <v>0</v>
      </c>
      <c r="CB10" s="52">
        <v>7466118.5700000003</v>
      </c>
      <c r="CC10" s="52">
        <v>131336.31</v>
      </c>
      <c r="CD10" s="52">
        <v>1253760.8400000001</v>
      </c>
      <c r="CE10" s="52">
        <v>0</v>
      </c>
      <c r="CF10" s="52">
        <v>5405011.9100000001</v>
      </c>
      <c r="CG10" s="52">
        <v>0</v>
      </c>
      <c r="CH10" s="52">
        <v>561400</v>
      </c>
      <c r="CI10" s="52">
        <v>0</v>
      </c>
      <c r="CO10" s="74">
        <f>IF(OR($C$2="2020-21")," ",INDEX('[2]All LA data - totals'!CO$8:CO$160,MATCH($C10,'[2]All LA data - totals'!$C$8:$C$160,0))/$E10)</f>
        <v>0</v>
      </c>
      <c r="CP10" s="75">
        <f>IFERROR(IF(OR($C$2="2020-21")," ",INDEX('[2]All LA data - totals'!CP$8:CP$160,MATCH($C10,'[2]All LA data - totals'!$C$8:$C$160,0))/$E10),"not applicable")</f>
        <v>0</v>
      </c>
      <c r="CQ10" s="75">
        <f>IFERROR(IF(OR($C$2="2020-21")," ",INDEX('[2]All LA data - totals'!CQ$8:CQ$160,MATCH($C10,'[2]All LA data - totals'!$C$8:$C$160,0))/$E10),"not applicable")</f>
        <v>0</v>
      </c>
      <c r="CR10" s="75">
        <f>IFERROR(IF(OR($C$2="2020-21")," ",INDEX('[2]All LA data - totals'!CR$8:CR$160,MATCH($C10,'[2]All LA data - totals'!$C$8:$C$160,0))/$E10),"not applicable")</f>
        <v>0</v>
      </c>
      <c r="CS10" s="74">
        <f>IF(OR($C$2="2020-21")," ",INDEX('[2]All LA data - totals'!CS$8:CS$160,MATCH($C10,'[2]All LA data - totals'!$C$8:$C$160,0))/$E10)</f>
        <v>0</v>
      </c>
      <c r="CT10" s="74">
        <f>IF(OR($C$2="2020-21")," ",INDEX('[2]All LA data - totals'!CT$8:CT$160,MATCH($C10,'[2]All LA data - totals'!$C$8:$C$160,0))/$E10)</f>
        <v>0</v>
      </c>
      <c r="CU10" s="75">
        <f>IFERROR(IF(OR($C$2="2020-21")," ",INDEX('[2]All LA data - totals'!CU$8:CU$160,MATCH($C10,'[2]All LA data - totals'!$C$8:$C$160,0))/$E10),"not applicable")</f>
        <v>0</v>
      </c>
      <c r="CV10" s="74">
        <f>IF(OR($C$2="2020-21")," ",INDEX('[2]All LA data - totals'!CV$8:CV$160,MATCH($C10,'[2]All LA data - totals'!$C$8:$C$160,0))/$E10)</f>
        <v>0</v>
      </c>
      <c r="CW10" s="74">
        <f>IF(OR($C$2="2020-21")," ",INDEX('[2]All LA data - totals'!CW$8:CW$160,MATCH($C10,'[2]All LA data - totals'!$C$8:$C$160,0))/$E10)</f>
        <v>0</v>
      </c>
      <c r="CX10" s="74">
        <f>IF(OR($C$2="2020-21")," ",INDEX('[2]All LA data - totals'!CX$8:CX$160,MATCH($C10,'[2]All LA data - totals'!$C$8:$C$160,0))/$E10)</f>
        <v>0</v>
      </c>
      <c r="CY10" s="74">
        <f>IF(OR($C$2="2020-21")," ",INDEX('[2]All LA data - totals'!CY$8:CY$160,MATCH($C10,'[2]All LA data - totals'!$C$8:$C$160,0))/$E10)</f>
        <v>0</v>
      </c>
      <c r="CZ10" s="74">
        <f t="shared" si="0"/>
        <v>244.14102603784752</v>
      </c>
      <c r="DA10" s="74">
        <f t="shared" si="0"/>
        <v>27.270718594725889</v>
      </c>
      <c r="DB10" s="74">
        <f>IF(OR($C$2="2020-21")," ",INDEX('[2]All LA data - totals'!DB$8:DB$160,MATCH($C10,'[2]All LA data - totals'!$C$8:$C$160,0))/$E10)</f>
        <v>0</v>
      </c>
      <c r="DC10" s="74">
        <f>IF(OR($C$2="2020-21")," ",INDEX('[2]All LA data - totals'!DC$8:DC$160,MATCH($C10,'[2]All LA data - totals'!$C$8:$C$160,0))/$E10)</f>
        <v>0</v>
      </c>
      <c r="DD10" s="74">
        <f>IF(OR($C$2="2020-21")," ",INDEX('[2]All LA data - totals'!DD$8:DD$160,MATCH($C10,'[2]All LA data - totals'!$C$8:$C$160,0))/$E10)</f>
        <v>0</v>
      </c>
      <c r="DE10" s="74">
        <f>IF(OR($C$2="2020-21")," ",INDEX('[2]All LA data - totals'!DE$8:DE$160,MATCH($C10,'[2]All LA data - totals'!$C$8:$C$160,0))/$E10)</f>
        <v>0</v>
      </c>
      <c r="DF10" s="74">
        <f>IF(OR($C$2="2020-21")," ",INDEX('[2]All LA data - totals'!DF$8:DF$160,MATCH($C10,'[2]All LA data - totals'!$C$8:$C$160,0))/$E10)</f>
        <v>0</v>
      </c>
      <c r="DG10" s="74">
        <f>IF(OR($C$2="2020-21")," ",INDEX('[2]All LA data - totals'!DG$8:DG$160,MATCH($C10,'[2]All LA data - totals'!$C$8:$C$160,0))/$E10)</f>
        <v>0</v>
      </c>
      <c r="DH10" s="74">
        <f t="shared" si="1"/>
        <v>93.107184445795255</v>
      </c>
      <c r="DI10" s="74">
        <f t="shared" si="2"/>
        <v>1.6378462148639763</v>
      </c>
      <c r="DJ10" s="74">
        <f>IF(OR($C$2="2020-21")," ",INDEX('[2]All LA data - totals'!DJ$8:DJ$160,MATCH($C10,'[2]All LA data - totals'!$C$8:$C$160,0))/$E10)</f>
        <v>0</v>
      </c>
      <c r="DK10" s="74">
        <f>IF(OR($C$2="2020-21")," ",INDEX('[2]All LA data - totals'!DK$8:DK$160,MATCH($C10,'[2]All LA data - totals'!$C$8:$C$160,0))/$E10)</f>
        <v>0</v>
      </c>
      <c r="DL10" s="74">
        <f>IF(OR($C$2="2020-21")," ",INDEX('[2]All LA data - totals'!DL$8:DL$160,MATCH($C10,'[2]All LA data - totals'!$C$8:$C$160,0))/$E10)</f>
        <v>0</v>
      </c>
      <c r="DM10" s="74">
        <f>IF(OR($C$2="2020-21")," ",INDEX('[2]All LA data - totals'!DM$8:DM$160,MATCH($C10,'[2]All LA data - totals'!$C$8:$C$160,0))/$E10)</f>
        <v>0</v>
      </c>
      <c r="DN10" s="74">
        <f>IF(OR($C$2="2020-21")," ",INDEX('[2]All LA data - totals'!DN$8:DN$160,MATCH($C10,'[2]All LA data - totals'!$C$8:$C$160,0))/$E10)</f>
        <v>0</v>
      </c>
      <c r="DO10" s="75">
        <f>IFERROR(IF(OR($C$2="2020-21")," ",INDEX('[2]All LA data - totals'!DO$8:DO$160,MATCH($C10,'[2]All LA data - totals'!$C$8:$C$160,0))/$E10),"not applicable")</f>
        <v>0</v>
      </c>
    </row>
    <row r="11" spans="1:119" x14ac:dyDescent="0.3">
      <c r="B11" s="48" t="s">
        <v>83</v>
      </c>
      <c r="C11" s="48">
        <v>855</v>
      </c>
      <c r="D11" s="48" t="s">
        <v>87</v>
      </c>
      <c r="E11" s="54">
        <v>140036.46399999998</v>
      </c>
      <c r="F11" s="55"/>
      <c r="G11" s="56">
        <v>5288</v>
      </c>
      <c r="H11" s="57">
        <v>1585</v>
      </c>
      <c r="I11" s="57">
        <v>476</v>
      </c>
      <c r="J11" s="57">
        <v>1432</v>
      </c>
      <c r="K11" s="57">
        <v>392</v>
      </c>
      <c r="L11" s="57">
        <v>3</v>
      </c>
      <c r="M11" s="57">
        <v>674</v>
      </c>
      <c r="N11" s="57">
        <v>726</v>
      </c>
      <c r="O11" s="49"/>
      <c r="P11" s="52">
        <v>15396140</v>
      </c>
      <c r="Q11" s="59">
        <v>0</v>
      </c>
      <c r="R11" s="59">
        <v>2028300</v>
      </c>
      <c r="S11" s="59">
        <v>1773191</v>
      </c>
      <c r="T11" s="52">
        <v>15096140</v>
      </c>
      <c r="U11" s="52">
        <v>300000</v>
      </c>
      <c r="V11" s="59">
        <v>0</v>
      </c>
      <c r="W11" s="52">
        <v>37319881</v>
      </c>
      <c r="X11" s="52">
        <v>1119835</v>
      </c>
      <c r="Y11" s="52">
        <v>10956338</v>
      </c>
      <c r="Z11" s="52">
        <v>7758389</v>
      </c>
      <c r="AA11" s="52">
        <v>16045783</v>
      </c>
      <c r="AB11" s="52">
        <v>482247</v>
      </c>
      <c r="AC11" s="52">
        <v>1176293</v>
      </c>
      <c r="AD11" s="52">
        <v>219004</v>
      </c>
      <c r="AE11" s="52">
        <v>27232746</v>
      </c>
      <c r="AF11" s="52">
        <v>0</v>
      </c>
      <c r="AG11" s="52">
        <v>158068</v>
      </c>
      <c r="AH11" s="52">
        <v>306028</v>
      </c>
      <c r="AI11" s="52">
        <v>26815523</v>
      </c>
      <c r="AJ11" s="52">
        <v>0</v>
      </c>
      <c r="AK11" s="52">
        <v>0</v>
      </c>
      <c r="AL11" s="52">
        <v>46873</v>
      </c>
      <c r="AM11" s="52">
        <v>6708206</v>
      </c>
      <c r="AN11" s="52">
        <v>2336906</v>
      </c>
      <c r="AO11" s="52">
        <v>0</v>
      </c>
      <c r="AP11" s="59">
        <v>0</v>
      </c>
      <c r="AQ11" s="58"/>
      <c r="AR11" s="48" t="e">
        <v>#REF!</v>
      </c>
      <c r="AS11" s="48" t="e">
        <v>#REF!</v>
      </c>
      <c r="AT11" s="48" t="e">
        <v>#REF!</v>
      </c>
      <c r="AU11" s="48" t="e">
        <v>#REF!</v>
      </c>
      <c r="AV11" s="48" t="e">
        <v>#REF!</v>
      </c>
      <c r="AW11" s="48" t="e">
        <v>#REF!</v>
      </c>
      <c r="AX11" s="48" t="e">
        <v>#REF!</v>
      </c>
      <c r="AY11" s="48" t="e">
        <v>#REF!</v>
      </c>
      <c r="AZ11" s="48" t="e">
        <v>#REF!</v>
      </c>
      <c r="BA11" s="48" t="e">
        <v>#REF!</v>
      </c>
      <c r="BB11" s="48" t="e">
        <v>#REF!</v>
      </c>
      <c r="BD11" s="60" t="e">
        <v>#REF!</v>
      </c>
      <c r="BE11" s="60" t="e">
        <v>#REF!</v>
      </c>
      <c r="BF11" s="60" t="e">
        <v>#REF!</v>
      </c>
      <c r="BG11" s="60" t="e">
        <v>#REF!</v>
      </c>
      <c r="BI11" s="52">
        <v>6851560</v>
      </c>
      <c r="BJ11" s="52">
        <v>0</v>
      </c>
      <c r="BK11" s="52">
        <v>813950</v>
      </c>
      <c r="BL11" s="52">
        <v>212447</v>
      </c>
      <c r="BM11" s="52">
        <v>6551560</v>
      </c>
      <c r="BN11" s="52">
        <v>300000</v>
      </c>
      <c r="BO11" s="52">
        <v>0</v>
      </c>
      <c r="BP11" s="52">
        <v>36935502</v>
      </c>
      <c r="BQ11" s="52">
        <v>594503</v>
      </c>
      <c r="BR11" s="52">
        <v>11301395</v>
      </c>
      <c r="BS11" s="52">
        <v>6301349</v>
      </c>
      <c r="BT11" s="52">
        <v>18148962</v>
      </c>
      <c r="BU11" s="52">
        <v>543853</v>
      </c>
      <c r="BV11" s="52">
        <v>302774</v>
      </c>
      <c r="BW11" s="52">
        <v>257334</v>
      </c>
      <c r="BX11" s="52">
        <v>29799381</v>
      </c>
      <c r="BY11" s="52">
        <v>0</v>
      </c>
      <c r="BZ11" s="52">
        <v>268788</v>
      </c>
      <c r="CA11" s="52">
        <v>320017</v>
      </c>
      <c r="CB11" s="52">
        <v>13093442</v>
      </c>
      <c r="CC11" s="52">
        <v>11995628</v>
      </c>
      <c r="CD11" s="52">
        <v>4205655</v>
      </c>
      <c r="CE11" s="52">
        <v>84149</v>
      </c>
      <c r="CF11" s="52">
        <v>6503982</v>
      </c>
      <c r="CG11" s="52">
        <v>2318805</v>
      </c>
      <c r="CH11" s="52">
        <v>0</v>
      </c>
      <c r="CI11" s="52">
        <v>0</v>
      </c>
      <c r="CO11" s="74">
        <f>IF(OR($C$2="2020-21")," ",INDEX('[2]All LA data - totals'!CO$8:CO$160,MATCH($C11,'[2]All LA data - totals'!$C$8:$C$160,0))/$E11)</f>
        <v>0</v>
      </c>
      <c r="CP11" s="75">
        <f>IFERROR(IF(OR($C$2="2020-21")," ",INDEX('[2]All LA data - totals'!CP$8:CP$160,MATCH($C11,'[2]All LA data - totals'!$C$8:$C$160,0))/$E11),"not applicable")</f>
        <v>0</v>
      </c>
      <c r="CQ11" s="75">
        <f>IFERROR(IF(OR($C$2="2020-21")," ",INDEX('[2]All LA data - totals'!CQ$8:CQ$160,MATCH($C11,'[2]All LA data - totals'!$C$8:$C$160,0))/$E11),"not applicable")</f>
        <v>0</v>
      </c>
      <c r="CR11" s="75">
        <f>IFERROR(IF(OR($C$2="2020-21")," ",INDEX('[2]All LA data - totals'!CR$8:CR$160,MATCH($C11,'[2]All LA data - totals'!$C$8:$C$160,0))/$E11),"not applicable")</f>
        <v>0</v>
      </c>
      <c r="CS11" s="74">
        <f>IF(OR($C$2="2020-21")," ",INDEX('[2]All LA data - totals'!CS$8:CS$160,MATCH($C11,'[2]All LA data - totals'!$C$8:$C$160,0))/$E11)</f>
        <v>0</v>
      </c>
      <c r="CT11" s="74">
        <f>IF(OR($C$2="2020-21")," ",INDEX('[2]All LA data - totals'!CT$8:CT$160,MATCH($C11,'[2]All LA data - totals'!$C$8:$C$160,0))/$E11)</f>
        <v>0</v>
      </c>
      <c r="CU11" s="75">
        <f>IFERROR(IF(OR($C$2="2020-21")," ",INDEX('[2]All LA data - totals'!CU$8:CU$160,MATCH($C11,'[2]All LA data - totals'!$C$8:$C$160,0))/$E11),"not applicable")</f>
        <v>0</v>
      </c>
      <c r="CV11" s="74">
        <f>IF(OR($C$2="2020-21")," ",INDEX('[2]All LA data - totals'!CV$8:CV$160,MATCH($C11,'[2]All LA data - totals'!$C$8:$C$160,0))/$E11)</f>
        <v>0</v>
      </c>
      <c r="CW11" s="74">
        <f>IF(OR($C$2="2020-21")," ",INDEX('[2]All LA data - totals'!CW$8:CW$160,MATCH($C11,'[2]All LA data - totals'!$C$8:$C$160,0))/$E11)</f>
        <v>0</v>
      </c>
      <c r="CX11" s="74">
        <f>IF(OR($C$2="2020-21")," ",INDEX('[2]All LA data - totals'!CX$8:CX$160,MATCH($C11,'[2]All LA data - totals'!$C$8:$C$160,0))/$E11)</f>
        <v>0</v>
      </c>
      <c r="CY11" s="74">
        <f>IF(OR($C$2="2020-21")," ",INDEX('[2]All LA data - totals'!CY$8:CY$160,MATCH($C11,'[2]All LA data - totals'!$C$8:$C$160,0))/$E11)</f>
        <v>0</v>
      </c>
      <c r="CZ11" s="74">
        <f t="shared" si="0"/>
        <v>129.60168717199261</v>
      </c>
      <c r="DA11" s="74">
        <f t="shared" si="0"/>
        <v>3.8836527606124078</v>
      </c>
      <c r="DB11" s="74">
        <f>IF(OR($C$2="2020-21")," ",INDEX('[2]All LA data - totals'!DB$8:DB$160,MATCH($C11,'[2]All LA data - totals'!$C$8:$C$160,0))/$E11)</f>
        <v>0</v>
      </c>
      <c r="DC11" s="74">
        <f>IF(OR($C$2="2020-21")," ",INDEX('[2]All LA data - totals'!DC$8:DC$160,MATCH($C11,'[2]All LA data - totals'!$C$8:$C$160,0))/$E11)</f>
        <v>0</v>
      </c>
      <c r="DD11" s="74">
        <f>IF(OR($C$2="2020-21")," ",INDEX('[2]All LA data - totals'!DD$8:DD$160,MATCH($C11,'[2]All LA data - totals'!$C$8:$C$160,0))/$E11)</f>
        <v>0</v>
      </c>
      <c r="DE11" s="74">
        <f>IF(OR($C$2="2020-21")," ",INDEX('[2]All LA data - totals'!DE$8:DE$160,MATCH($C11,'[2]All LA data - totals'!$C$8:$C$160,0))/$E11)</f>
        <v>0</v>
      </c>
      <c r="DF11" s="74">
        <f>IF(OR($C$2="2020-21")," ",INDEX('[2]All LA data - totals'!DF$8:DF$160,MATCH($C11,'[2]All LA data - totals'!$C$8:$C$160,0))/$E11)</f>
        <v>0</v>
      </c>
      <c r="DG11" s="74">
        <f>IF(OR($C$2="2020-21")," ",INDEX('[2]All LA data - totals'!DG$8:DG$160,MATCH($C11,'[2]All LA data - totals'!$C$8:$C$160,0))/$E11)</f>
        <v>0</v>
      </c>
      <c r="DH11" s="74">
        <f t="shared" si="1"/>
        <v>93.50023291076532</v>
      </c>
      <c r="DI11" s="74">
        <f t="shared" si="2"/>
        <v>85.660746189649586</v>
      </c>
      <c r="DJ11" s="74">
        <f>IF(OR($C$2="2020-21")," ",INDEX('[2]All LA data - totals'!DJ$8:DJ$160,MATCH($C11,'[2]All LA data - totals'!$C$8:$C$160,0))/$E11)</f>
        <v>0</v>
      </c>
      <c r="DK11" s="74">
        <f>IF(OR($C$2="2020-21")," ",INDEX('[2]All LA data - totals'!DK$8:DK$160,MATCH($C11,'[2]All LA data - totals'!$C$8:$C$160,0))/$E11)</f>
        <v>0</v>
      </c>
      <c r="DL11" s="74">
        <f>IF(OR($C$2="2020-21")," ",INDEX('[2]All LA data - totals'!DL$8:DL$160,MATCH($C11,'[2]All LA data - totals'!$C$8:$C$160,0))/$E11)</f>
        <v>0</v>
      </c>
      <c r="DM11" s="74">
        <f>IF(OR($C$2="2020-21")," ",INDEX('[2]All LA data - totals'!DM$8:DM$160,MATCH($C11,'[2]All LA data - totals'!$C$8:$C$160,0))/$E11)</f>
        <v>0</v>
      </c>
      <c r="DN11" s="74">
        <f>IF(OR($C$2="2020-21")," ",INDEX('[2]All LA data - totals'!DN$8:DN$160,MATCH($C11,'[2]All LA data - totals'!$C$8:$C$160,0))/$E11)</f>
        <v>0</v>
      </c>
      <c r="DO11" s="75">
        <f>IFERROR(IF(OR($C$2="2020-21")," ",INDEX('[2]All LA data - totals'!DO$8:DO$160,MATCH($C11,'[2]All LA data - totals'!$C$8:$C$160,0))/$E11),"not applicable")</f>
        <v>0</v>
      </c>
    </row>
    <row r="12" spans="1:119" x14ac:dyDescent="0.3">
      <c r="B12" s="48" t="s">
        <v>83</v>
      </c>
      <c r="C12" s="48">
        <v>925</v>
      </c>
      <c r="D12" s="48" t="s">
        <v>88</v>
      </c>
      <c r="E12" s="54">
        <v>143524.45299999989</v>
      </c>
      <c r="F12" s="55"/>
      <c r="G12" s="56">
        <v>6236</v>
      </c>
      <c r="H12" s="57">
        <v>2639</v>
      </c>
      <c r="I12" s="57">
        <v>0</v>
      </c>
      <c r="J12" s="57">
        <v>1958</v>
      </c>
      <c r="K12" s="57">
        <v>275</v>
      </c>
      <c r="L12" s="57">
        <v>42</v>
      </c>
      <c r="M12" s="57">
        <v>1025</v>
      </c>
      <c r="N12" s="57">
        <v>297</v>
      </c>
      <c r="O12" s="49"/>
      <c r="P12" s="52">
        <v>22657000</v>
      </c>
      <c r="Q12" s="59">
        <v>0</v>
      </c>
      <c r="R12" s="59">
        <v>0</v>
      </c>
      <c r="S12" s="59">
        <v>0</v>
      </c>
      <c r="T12" s="52">
        <v>19885000</v>
      </c>
      <c r="U12" s="52">
        <v>2772000</v>
      </c>
      <c r="V12" s="59">
        <v>0</v>
      </c>
      <c r="W12" s="52">
        <v>43513481</v>
      </c>
      <c r="X12" s="52">
        <v>9960</v>
      </c>
      <c r="Y12" s="52">
        <v>16279126</v>
      </c>
      <c r="Z12" s="52">
        <v>7692096</v>
      </c>
      <c r="AA12" s="52">
        <v>12661957</v>
      </c>
      <c r="AB12" s="52">
        <v>6860382</v>
      </c>
      <c r="AC12" s="52">
        <v>9960</v>
      </c>
      <c r="AD12" s="52">
        <v>0</v>
      </c>
      <c r="AE12" s="52">
        <v>16967311</v>
      </c>
      <c r="AF12" s="52">
        <v>0</v>
      </c>
      <c r="AG12" s="52">
        <v>0</v>
      </c>
      <c r="AH12" s="52">
        <v>0</v>
      </c>
      <c r="AI12" s="52">
        <v>15694260</v>
      </c>
      <c r="AJ12" s="52">
        <v>0</v>
      </c>
      <c r="AK12" s="52">
        <v>1273051</v>
      </c>
      <c r="AL12" s="52">
        <v>0</v>
      </c>
      <c r="AM12" s="52">
        <v>9700383</v>
      </c>
      <c r="AN12" s="52">
        <v>4640862</v>
      </c>
      <c r="AO12" s="52">
        <v>2502729</v>
      </c>
      <c r="AP12" s="59">
        <v>0</v>
      </c>
      <c r="AQ12" s="58"/>
      <c r="AR12" s="48" t="e">
        <v>#REF!</v>
      </c>
      <c r="AS12" s="48" t="e">
        <v>#REF!</v>
      </c>
      <c r="AT12" s="48" t="e">
        <v>#REF!</v>
      </c>
      <c r="AU12" s="48" t="e">
        <v>#REF!</v>
      </c>
      <c r="AV12" s="48" t="e">
        <v>#REF!</v>
      </c>
      <c r="AW12" s="48" t="e">
        <v>#REF!</v>
      </c>
      <c r="AX12" s="48" t="e">
        <v>#REF!</v>
      </c>
      <c r="AY12" s="48" t="e">
        <v>#REF!</v>
      </c>
      <c r="AZ12" s="48" t="e">
        <v>#REF!</v>
      </c>
      <c r="BA12" s="48" t="e">
        <v>#REF!</v>
      </c>
      <c r="BB12" s="48" t="e">
        <v>#REF!</v>
      </c>
      <c r="BD12" s="60" t="e">
        <v>#REF!</v>
      </c>
      <c r="BE12" s="60" t="e">
        <v>#REF!</v>
      </c>
      <c r="BF12" s="60" t="e">
        <v>#REF!</v>
      </c>
      <c r="BG12" s="60" t="e">
        <v>#REF!</v>
      </c>
      <c r="BI12" s="52">
        <v>6557705</v>
      </c>
      <c r="BJ12" s="52">
        <v>0</v>
      </c>
      <c r="BK12" s="52">
        <v>0</v>
      </c>
      <c r="BL12" s="52">
        <v>0</v>
      </c>
      <c r="BM12" s="52">
        <v>6557705</v>
      </c>
      <c r="BN12" s="52">
        <v>0</v>
      </c>
      <c r="BO12" s="52">
        <v>0</v>
      </c>
      <c r="BP12" s="52">
        <v>46856244.210000001</v>
      </c>
      <c r="BQ12" s="52">
        <v>0</v>
      </c>
      <c r="BR12" s="52">
        <v>18376343.859999999</v>
      </c>
      <c r="BS12" s="52">
        <v>7533138.7100000009</v>
      </c>
      <c r="BT12" s="52">
        <v>16776079.57</v>
      </c>
      <c r="BU12" s="52">
        <v>2884686.67</v>
      </c>
      <c r="BV12" s="52">
        <v>1590634.21</v>
      </c>
      <c r="BW12" s="52">
        <v>304638.81</v>
      </c>
      <c r="BX12" s="52">
        <v>16818089.130000003</v>
      </c>
      <c r="BY12" s="52">
        <v>475772.35</v>
      </c>
      <c r="BZ12" s="52">
        <v>372685</v>
      </c>
      <c r="CA12" s="52">
        <v>1175498</v>
      </c>
      <c r="CB12" s="52">
        <v>15895648.48</v>
      </c>
      <c r="CC12" s="52">
        <v>666472.92000000004</v>
      </c>
      <c r="CD12" s="52">
        <v>896392.59</v>
      </c>
      <c r="CE12" s="52">
        <v>2664380.21</v>
      </c>
      <c r="CF12" s="52">
        <v>8328776.6899999995</v>
      </c>
      <c r="CG12" s="52">
        <v>3750219.09</v>
      </c>
      <c r="CH12" s="52">
        <v>460929.88</v>
      </c>
      <c r="CI12" s="52">
        <v>78278.75</v>
      </c>
      <c r="CO12" s="74">
        <f>IF(OR($C$2="2020-21")," ",INDEX('[2]All LA data - totals'!CO$8:CO$160,MATCH($C12,'[2]All LA data - totals'!$C$8:$C$160,0))/$E12)</f>
        <v>0</v>
      </c>
      <c r="CP12" s="75">
        <f>IFERROR(IF(OR($C$2="2020-21")," ",INDEX('[2]All LA data - totals'!CP$8:CP$160,MATCH($C12,'[2]All LA data - totals'!$C$8:$C$160,0))/$E12),"not applicable")</f>
        <v>0</v>
      </c>
      <c r="CQ12" s="75">
        <f>IFERROR(IF(OR($C$2="2020-21")," ",INDEX('[2]All LA data - totals'!CQ$8:CQ$160,MATCH($C12,'[2]All LA data - totals'!$C$8:$C$160,0))/$E12),"not applicable")</f>
        <v>0</v>
      </c>
      <c r="CR12" s="75">
        <f>IFERROR(IF(OR($C$2="2020-21")," ",INDEX('[2]All LA data - totals'!CR$8:CR$160,MATCH($C12,'[2]All LA data - totals'!$C$8:$C$160,0))/$E12),"not applicable")</f>
        <v>0</v>
      </c>
      <c r="CS12" s="74">
        <f>IF(OR($C$2="2020-21")," ",INDEX('[2]All LA data - totals'!CS$8:CS$160,MATCH($C12,'[2]All LA data - totals'!$C$8:$C$160,0))/$E12)</f>
        <v>0</v>
      </c>
      <c r="CT12" s="74">
        <f>IF(OR($C$2="2020-21")," ",INDEX('[2]All LA data - totals'!CT$8:CT$160,MATCH($C12,'[2]All LA data - totals'!$C$8:$C$160,0))/$E12)</f>
        <v>0</v>
      </c>
      <c r="CU12" s="75">
        <f>IFERROR(IF(OR($C$2="2020-21")," ",INDEX('[2]All LA data - totals'!CU$8:CU$160,MATCH($C12,'[2]All LA data - totals'!$C$8:$C$160,0))/$E12),"not applicable")</f>
        <v>0</v>
      </c>
      <c r="CV12" s="74">
        <f>IF(OR($C$2="2020-21")," ",INDEX('[2]All LA data - totals'!CV$8:CV$160,MATCH($C12,'[2]All LA data - totals'!$C$8:$C$160,0))/$E12)</f>
        <v>0</v>
      </c>
      <c r="CW12" s="74">
        <f>IF(OR($C$2="2020-21")," ",INDEX('[2]All LA data - totals'!CW$8:CW$160,MATCH($C12,'[2]All LA data - totals'!$C$8:$C$160,0))/$E12)</f>
        <v>0</v>
      </c>
      <c r="CX12" s="74">
        <f>IF(OR($C$2="2020-21")," ",INDEX('[2]All LA data - totals'!CX$8:CX$160,MATCH($C12,'[2]All LA data - totals'!$C$8:$C$160,0))/$E12)</f>
        <v>0</v>
      </c>
      <c r="CY12" s="74">
        <f>IF(OR($C$2="2020-21")," ",INDEX('[2]All LA data - totals'!CY$8:CY$160,MATCH($C12,'[2]All LA data - totals'!$C$8:$C$160,0))/$E12)</f>
        <v>0</v>
      </c>
      <c r="CZ12" s="74">
        <f t="shared" si="0"/>
        <v>116.88655988119329</v>
      </c>
      <c r="DA12" s="74">
        <f t="shared" si="0"/>
        <v>20.098921192195743</v>
      </c>
      <c r="DB12" s="74">
        <f>IF(OR($C$2="2020-21")," ",INDEX('[2]All LA data - totals'!DB$8:DB$160,MATCH($C12,'[2]All LA data - totals'!$C$8:$C$160,0))/$E12)</f>
        <v>0</v>
      </c>
      <c r="DC12" s="74">
        <f>IF(OR($C$2="2020-21")," ",INDEX('[2]All LA data - totals'!DC$8:DC$160,MATCH($C12,'[2]All LA data - totals'!$C$8:$C$160,0))/$E12)</f>
        <v>0</v>
      </c>
      <c r="DD12" s="74">
        <f>IF(OR($C$2="2020-21")," ",INDEX('[2]All LA data - totals'!DD$8:DD$160,MATCH($C12,'[2]All LA data - totals'!$C$8:$C$160,0))/$E12)</f>
        <v>0</v>
      </c>
      <c r="DE12" s="74">
        <f>IF(OR($C$2="2020-21")," ",INDEX('[2]All LA data - totals'!DE$8:DE$160,MATCH($C12,'[2]All LA data - totals'!$C$8:$C$160,0))/$E12)</f>
        <v>0</v>
      </c>
      <c r="DF12" s="74">
        <f>IF(OR($C$2="2020-21")," ",INDEX('[2]All LA data - totals'!DF$8:DF$160,MATCH($C12,'[2]All LA data - totals'!$C$8:$C$160,0))/$E12)</f>
        <v>0</v>
      </c>
      <c r="DG12" s="74">
        <f>IF(OR($C$2="2020-21")," ",INDEX('[2]All LA data - totals'!DG$8:DG$160,MATCH($C12,'[2]All LA data - totals'!$C$8:$C$160,0))/$E12)</f>
        <v>0</v>
      </c>
      <c r="DH12" s="74">
        <f t="shared" si="1"/>
        <v>110.75219690960962</v>
      </c>
      <c r="DI12" s="74">
        <f t="shared" si="2"/>
        <v>4.6436193001899166</v>
      </c>
      <c r="DJ12" s="74">
        <f>IF(OR($C$2="2020-21")," ",INDEX('[2]All LA data - totals'!DJ$8:DJ$160,MATCH($C12,'[2]All LA data - totals'!$C$8:$C$160,0))/$E12)</f>
        <v>0</v>
      </c>
      <c r="DK12" s="74">
        <f>IF(OR($C$2="2020-21")," ",INDEX('[2]All LA data - totals'!DK$8:DK$160,MATCH($C12,'[2]All LA data - totals'!$C$8:$C$160,0))/$E12)</f>
        <v>0</v>
      </c>
      <c r="DL12" s="74">
        <f>IF(OR($C$2="2020-21")," ",INDEX('[2]All LA data - totals'!DL$8:DL$160,MATCH($C12,'[2]All LA data - totals'!$C$8:$C$160,0))/$E12)</f>
        <v>0</v>
      </c>
      <c r="DM12" s="74">
        <f>IF(OR($C$2="2020-21")," ",INDEX('[2]All LA data - totals'!DM$8:DM$160,MATCH($C12,'[2]All LA data - totals'!$C$8:$C$160,0))/$E12)</f>
        <v>0</v>
      </c>
      <c r="DN12" s="74">
        <f>IF(OR($C$2="2020-21")," ",INDEX('[2]All LA data - totals'!DN$8:DN$160,MATCH($C12,'[2]All LA data - totals'!$C$8:$C$160,0))/$E12)</f>
        <v>0</v>
      </c>
      <c r="DO12" s="75">
        <f>IFERROR(IF(OR($C$2="2020-21")," ",INDEX('[2]All LA data - totals'!DO$8:DO$160,MATCH($C12,'[2]All LA data - totals'!$C$8:$C$160,0))/$E12),"not applicable")</f>
        <v>0</v>
      </c>
    </row>
    <row r="13" spans="1:119" x14ac:dyDescent="0.3">
      <c r="B13" s="48" t="s">
        <v>83</v>
      </c>
      <c r="C13" s="48">
        <v>928</v>
      </c>
      <c r="D13" s="48" t="s">
        <v>89</v>
      </c>
      <c r="E13" s="54">
        <v>167161.64199999996</v>
      </c>
      <c r="F13" s="55"/>
      <c r="G13" s="56">
        <v>4847</v>
      </c>
      <c r="H13" s="57">
        <v>1158</v>
      </c>
      <c r="I13" s="57">
        <v>297</v>
      </c>
      <c r="J13" s="57">
        <v>2178</v>
      </c>
      <c r="K13" s="57">
        <v>249</v>
      </c>
      <c r="L13" s="57">
        <v>32</v>
      </c>
      <c r="M13" s="57">
        <v>723</v>
      </c>
      <c r="N13" s="57">
        <v>210</v>
      </c>
      <c r="O13" s="49"/>
      <c r="P13" s="52" t="e">
        <v>#N/A</v>
      </c>
      <c r="Q13" s="59" t="e">
        <v>#N/A</v>
      </c>
      <c r="R13" s="59" t="e">
        <v>#N/A</v>
      </c>
      <c r="S13" s="59" t="e">
        <v>#N/A</v>
      </c>
      <c r="T13" s="52" t="e">
        <v>#N/A</v>
      </c>
      <c r="U13" s="52" t="e">
        <v>#N/A</v>
      </c>
      <c r="V13" s="59" t="e">
        <v>#N/A</v>
      </c>
      <c r="W13" s="52" t="e">
        <v>#N/A</v>
      </c>
      <c r="X13" s="52" t="e">
        <v>#N/A</v>
      </c>
      <c r="Y13" s="52" t="e">
        <v>#N/A</v>
      </c>
      <c r="Z13" s="52" t="e">
        <v>#N/A</v>
      </c>
      <c r="AA13" s="52" t="e">
        <v>#N/A</v>
      </c>
      <c r="AB13" s="52" t="e">
        <v>#N/A</v>
      </c>
      <c r="AC13" s="52" t="e">
        <v>#N/A</v>
      </c>
      <c r="AD13" s="52" t="e">
        <v>#N/A</v>
      </c>
      <c r="AE13" s="52" t="e">
        <v>#N/A</v>
      </c>
      <c r="AF13" s="52" t="e">
        <v>#N/A</v>
      </c>
      <c r="AG13" s="52" t="e">
        <v>#N/A</v>
      </c>
      <c r="AH13" s="52" t="e">
        <v>#N/A</v>
      </c>
      <c r="AI13" s="52" t="e">
        <v>#N/A</v>
      </c>
      <c r="AJ13" s="52" t="e">
        <v>#N/A</v>
      </c>
      <c r="AK13" s="52" t="e">
        <v>#N/A</v>
      </c>
      <c r="AL13" s="52" t="e">
        <v>#N/A</v>
      </c>
      <c r="AM13" s="52" t="e">
        <v>#N/A</v>
      </c>
      <c r="AN13" s="52" t="e">
        <v>#N/A</v>
      </c>
      <c r="AO13" s="52" t="e">
        <v>#N/A</v>
      </c>
      <c r="AP13" s="59" t="e">
        <v>#N/A</v>
      </c>
      <c r="AQ13" s="58"/>
      <c r="AR13" s="48" t="e">
        <v>#REF!</v>
      </c>
      <c r="AS13" s="48" t="e">
        <v>#REF!</v>
      </c>
      <c r="AT13" s="48" t="e">
        <v>#REF!</v>
      </c>
      <c r="AU13" s="48" t="e">
        <v>#REF!</v>
      </c>
      <c r="AV13" s="48" t="e">
        <v>#REF!</v>
      </c>
      <c r="AW13" s="48" t="e">
        <v>#REF!</v>
      </c>
      <c r="AX13" s="48" t="e">
        <v>#REF!</v>
      </c>
      <c r="AY13" s="48" t="e">
        <v>#REF!</v>
      </c>
      <c r="AZ13" s="48" t="e">
        <v>#REF!</v>
      </c>
      <c r="BA13" s="48" t="e">
        <v>#REF!</v>
      </c>
      <c r="BB13" s="48" t="e">
        <v>#REF!</v>
      </c>
      <c r="BD13" s="60" t="e">
        <v>#REF!</v>
      </c>
      <c r="BE13" s="60" t="e">
        <v>#REF!</v>
      </c>
      <c r="BF13" s="60" t="e">
        <v>#REF!</v>
      </c>
      <c r="BG13" s="60" t="e">
        <v>#REF!</v>
      </c>
      <c r="BI13" s="52" t="e">
        <v>#N/A</v>
      </c>
      <c r="BJ13" s="52" t="e">
        <v>#N/A</v>
      </c>
      <c r="BK13" s="52" t="e">
        <v>#N/A</v>
      </c>
      <c r="BL13" s="52" t="e">
        <v>#N/A</v>
      </c>
      <c r="BM13" s="52" t="e">
        <v>#N/A</v>
      </c>
      <c r="BN13" s="52" t="e">
        <v>#N/A</v>
      </c>
      <c r="BO13" s="52" t="e">
        <v>#N/A</v>
      </c>
      <c r="BP13" s="52" t="e">
        <v>#N/A</v>
      </c>
      <c r="BQ13" s="52" t="e">
        <v>#N/A</v>
      </c>
      <c r="BR13" s="52" t="e">
        <v>#N/A</v>
      </c>
      <c r="BS13" s="52" t="e">
        <v>#N/A</v>
      </c>
      <c r="BT13" s="52" t="e">
        <v>#N/A</v>
      </c>
      <c r="BU13" s="52" t="e">
        <v>#N/A</v>
      </c>
      <c r="BV13" s="52" t="e">
        <v>#N/A</v>
      </c>
      <c r="BW13" s="52" t="e">
        <v>#N/A</v>
      </c>
      <c r="BX13" s="52" t="e">
        <v>#N/A</v>
      </c>
      <c r="BY13" s="52" t="e">
        <v>#N/A</v>
      </c>
      <c r="BZ13" s="52" t="e">
        <v>#N/A</v>
      </c>
      <c r="CA13" s="52" t="e">
        <v>#N/A</v>
      </c>
      <c r="CB13" s="52" t="e">
        <v>#N/A</v>
      </c>
      <c r="CC13" s="52" t="e">
        <v>#N/A</v>
      </c>
      <c r="CD13" s="52" t="e">
        <v>#N/A</v>
      </c>
      <c r="CE13" s="52" t="e">
        <v>#N/A</v>
      </c>
      <c r="CF13" s="52" t="e">
        <v>#N/A</v>
      </c>
      <c r="CG13" s="52" t="e">
        <v>#N/A</v>
      </c>
      <c r="CH13" s="52" t="e">
        <v>#N/A</v>
      </c>
      <c r="CI13" s="52" t="e">
        <v>#N/A</v>
      </c>
      <c r="CO13" s="74">
        <f>IF(OR($C$2="2020-21")," ",INDEX('[2]All LA data - totals'!CO$8:CO$160,MATCH($C13,'[2]All LA data - totals'!$C$8:$C$160,0))/$E13)</f>
        <v>0</v>
      </c>
      <c r="CP13" s="75">
        <f>IFERROR(IF(OR($C$2="2020-21")," ",INDEX('[2]All LA data - totals'!CP$8:CP$160,MATCH($C13,'[2]All LA data - totals'!$C$8:$C$160,0))/$E13),"not applicable")</f>
        <v>0</v>
      </c>
      <c r="CQ13" s="75">
        <f>IFERROR(IF(OR($C$2="2020-21")," ",INDEX('[2]All LA data - totals'!CQ$8:CQ$160,MATCH($C13,'[2]All LA data - totals'!$C$8:$C$160,0))/$E13),"not applicable")</f>
        <v>0</v>
      </c>
      <c r="CR13" s="75">
        <f>IFERROR(IF(OR($C$2="2020-21")," ",INDEX('[2]All LA data - totals'!CR$8:CR$160,MATCH($C13,'[2]All LA data - totals'!$C$8:$C$160,0))/$E13),"not applicable")</f>
        <v>0</v>
      </c>
      <c r="CS13" s="74">
        <f>IF(OR($C$2="2020-21")," ",INDEX('[2]All LA data - totals'!CS$8:CS$160,MATCH($C13,'[2]All LA data - totals'!$C$8:$C$160,0))/$E13)</f>
        <v>0</v>
      </c>
      <c r="CT13" s="74">
        <f>IF(OR($C$2="2020-21")," ",INDEX('[2]All LA data - totals'!CT$8:CT$160,MATCH($C13,'[2]All LA data - totals'!$C$8:$C$160,0))/$E13)</f>
        <v>0</v>
      </c>
      <c r="CU13" s="75">
        <f>IFERROR(IF(OR($C$2="2020-21")," ",INDEX('[2]All LA data - totals'!CU$8:CU$160,MATCH($C13,'[2]All LA data - totals'!$C$8:$C$160,0))/$E13),"not applicable")</f>
        <v>0</v>
      </c>
      <c r="CV13" s="74">
        <f>IF(OR($C$2="2020-21")," ",INDEX('[2]All LA data - totals'!CV$8:CV$160,MATCH($C13,'[2]All LA data - totals'!$C$8:$C$160,0))/$E13)</f>
        <v>0</v>
      </c>
      <c r="CW13" s="74">
        <f>IF(OR($C$2="2020-21")," ",INDEX('[2]All LA data - totals'!CW$8:CW$160,MATCH($C13,'[2]All LA data - totals'!$C$8:$C$160,0))/$E13)</f>
        <v>0</v>
      </c>
      <c r="CX13" s="74">
        <f>IF(OR($C$2="2020-21")," ",INDEX('[2]All LA data - totals'!CX$8:CX$160,MATCH($C13,'[2]All LA data - totals'!$C$8:$C$160,0))/$E13)</f>
        <v>0</v>
      </c>
      <c r="CY13" s="74">
        <f>IF(OR($C$2="2020-21")," ",INDEX('[2]All LA data - totals'!CY$8:CY$160,MATCH($C13,'[2]All LA data - totals'!$C$8:$C$160,0))/$E13)</f>
        <v>0</v>
      </c>
      <c r="CZ13" s="74" t="e">
        <f t="shared" si="0"/>
        <v>#N/A</v>
      </c>
      <c r="DA13" s="74" t="e">
        <f t="shared" si="0"/>
        <v>#N/A</v>
      </c>
      <c r="DB13" s="74">
        <f>IF(OR($C$2="2020-21")," ",INDEX('[2]All LA data - totals'!DB$8:DB$160,MATCH($C13,'[2]All LA data - totals'!$C$8:$C$160,0))/$E13)</f>
        <v>0</v>
      </c>
      <c r="DC13" s="74">
        <f>IF(OR($C$2="2020-21")," ",INDEX('[2]All LA data - totals'!DC$8:DC$160,MATCH($C13,'[2]All LA data - totals'!$C$8:$C$160,0))/$E13)</f>
        <v>0</v>
      </c>
      <c r="DD13" s="74">
        <f>IF(OR($C$2="2020-21")," ",INDEX('[2]All LA data - totals'!DD$8:DD$160,MATCH($C13,'[2]All LA data - totals'!$C$8:$C$160,0))/$E13)</f>
        <v>0</v>
      </c>
      <c r="DE13" s="74">
        <f>IF(OR($C$2="2020-21")," ",INDEX('[2]All LA data - totals'!DE$8:DE$160,MATCH($C13,'[2]All LA data - totals'!$C$8:$C$160,0))/$E13)</f>
        <v>0</v>
      </c>
      <c r="DF13" s="74">
        <f>IF(OR($C$2="2020-21")," ",INDEX('[2]All LA data - totals'!DF$8:DF$160,MATCH($C13,'[2]All LA data - totals'!$C$8:$C$160,0))/$E13)</f>
        <v>0</v>
      </c>
      <c r="DG13" s="74">
        <f>IF(OR($C$2="2020-21")," ",INDEX('[2]All LA data - totals'!DG$8:DG$160,MATCH($C13,'[2]All LA data - totals'!$C$8:$C$160,0))/$E13)</f>
        <v>0</v>
      </c>
      <c r="DH13" s="74" t="e">
        <f t="shared" si="1"/>
        <v>#N/A</v>
      </c>
      <c r="DI13" s="74" t="e">
        <f t="shared" si="2"/>
        <v>#N/A</v>
      </c>
      <c r="DJ13" s="74">
        <f>IF(OR($C$2="2020-21")," ",INDEX('[2]All LA data - totals'!DJ$8:DJ$160,MATCH($C13,'[2]All LA data - totals'!$C$8:$C$160,0))/$E13)</f>
        <v>0</v>
      </c>
      <c r="DK13" s="74">
        <f>IF(OR($C$2="2020-21")," ",INDEX('[2]All LA data - totals'!DK$8:DK$160,MATCH($C13,'[2]All LA data - totals'!$C$8:$C$160,0))/$E13)</f>
        <v>0</v>
      </c>
      <c r="DL13" s="74">
        <f>IF(OR($C$2="2020-21")," ",INDEX('[2]All LA data - totals'!DL$8:DL$160,MATCH($C13,'[2]All LA data - totals'!$C$8:$C$160,0))/$E13)</f>
        <v>0</v>
      </c>
      <c r="DM13" s="74">
        <f>IF(OR($C$2="2020-21")," ",INDEX('[2]All LA data - totals'!DM$8:DM$160,MATCH($C13,'[2]All LA data - totals'!$C$8:$C$160,0))/$E13)</f>
        <v>0</v>
      </c>
      <c r="DN13" s="74">
        <f>IF(OR($C$2="2020-21")," ",INDEX('[2]All LA data - totals'!DN$8:DN$160,MATCH($C13,'[2]All LA data - totals'!$C$8:$C$160,0))/$E13)</f>
        <v>0</v>
      </c>
      <c r="DO13" s="75">
        <f>IFERROR(IF(OR($C$2="2020-21")," ",INDEX('[2]All LA data - totals'!DO$8:DO$160,MATCH($C13,'[2]All LA data - totals'!$C$8:$C$160,0))/$E13),"not applicable")</f>
        <v>0</v>
      </c>
    </row>
    <row r="14" spans="1:119" x14ac:dyDescent="0.3">
      <c r="B14" s="48" t="s">
        <v>83</v>
      </c>
      <c r="C14" s="48">
        <v>940</v>
      </c>
      <c r="D14" s="48" t="s">
        <v>90</v>
      </c>
      <c r="E14" s="54">
        <v>75388</v>
      </c>
      <c r="F14" s="55"/>
      <c r="G14" s="56" t="e">
        <v>#N/A</v>
      </c>
      <c r="H14" s="57" t="e">
        <v>#N/A</v>
      </c>
      <c r="I14" s="57" t="e">
        <v>#N/A</v>
      </c>
      <c r="J14" s="57" t="e">
        <v>#N/A</v>
      </c>
      <c r="K14" s="57" t="e">
        <v>#N/A</v>
      </c>
      <c r="L14" s="57" t="e">
        <v>#N/A</v>
      </c>
      <c r="M14" s="57" t="e">
        <v>#N/A</v>
      </c>
      <c r="N14" s="57" t="e">
        <v>#N/A</v>
      </c>
      <c r="O14" s="49"/>
      <c r="P14" s="52">
        <v>10022668</v>
      </c>
      <c r="Q14" s="59">
        <v>0</v>
      </c>
      <c r="R14" s="59">
        <v>739666.67</v>
      </c>
      <c r="S14" s="59">
        <v>665000</v>
      </c>
      <c r="T14" s="52">
        <v>10022668</v>
      </c>
      <c r="U14" s="52">
        <v>0</v>
      </c>
      <c r="V14" s="59">
        <v>0</v>
      </c>
      <c r="W14" s="52">
        <v>23445160.57</v>
      </c>
      <c r="X14" s="52">
        <v>0</v>
      </c>
      <c r="Y14" s="52">
        <v>3025390.63</v>
      </c>
      <c r="Z14" s="52">
        <v>2030579.48</v>
      </c>
      <c r="AA14" s="52">
        <v>11821640</v>
      </c>
      <c r="AB14" s="52">
        <v>3757170.93</v>
      </c>
      <c r="AC14" s="52">
        <v>2810379.53</v>
      </c>
      <c r="AD14" s="52">
        <v>0</v>
      </c>
      <c r="AE14" s="52">
        <v>7197101.3099999996</v>
      </c>
      <c r="AF14" s="52">
        <v>0</v>
      </c>
      <c r="AG14" s="52">
        <v>0</v>
      </c>
      <c r="AH14" s="52">
        <v>0</v>
      </c>
      <c r="AI14" s="52">
        <v>7197101.3099999996</v>
      </c>
      <c r="AJ14" s="52">
        <v>0</v>
      </c>
      <c r="AK14" s="52">
        <v>0</v>
      </c>
      <c r="AL14" s="52">
        <v>0</v>
      </c>
      <c r="AM14" s="52">
        <v>2522294.56</v>
      </c>
      <c r="AN14" s="52">
        <v>0</v>
      </c>
      <c r="AO14" s="52">
        <v>0</v>
      </c>
      <c r="AP14" s="59">
        <v>0</v>
      </c>
      <c r="AQ14" s="58"/>
      <c r="AR14" s="48" t="e">
        <v>#REF!</v>
      </c>
      <c r="AS14" s="48" t="e">
        <v>#REF!</v>
      </c>
      <c r="AT14" s="48" t="e">
        <v>#REF!</v>
      </c>
      <c r="AU14" s="48" t="e">
        <v>#REF!</v>
      </c>
      <c r="AV14" s="48" t="e">
        <v>#REF!</v>
      </c>
      <c r="AW14" s="48" t="e">
        <v>#REF!</v>
      </c>
      <c r="AX14" s="48" t="e">
        <v>#REF!</v>
      </c>
      <c r="AY14" s="48" t="e">
        <v>#REF!</v>
      </c>
      <c r="AZ14" s="48" t="e">
        <v>#REF!</v>
      </c>
      <c r="BA14" s="48" t="e">
        <v>#REF!</v>
      </c>
      <c r="BB14" s="48" t="e">
        <v>#REF!</v>
      </c>
      <c r="BD14" s="60" t="e">
        <v>#REF!</v>
      </c>
      <c r="BE14" s="60" t="e">
        <v>#REF!</v>
      </c>
      <c r="BF14" s="60" t="e">
        <v>#REF!</v>
      </c>
      <c r="BG14" s="60" t="e">
        <v>#REF!</v>
      </c>
      <c r="BI14" s="52">
        <v>1930000</v>
      </c>
      <c r="BJ14" s="52">
        <v>0</v>
      </c>
      <c r="BK14" s="52">
        <v>87333.33</v>
      </c>
      <c r="BL14" s="52">
        <v>0</v>
      </c>
      <c r="BM14" s="52">
        <v>1930000</v>
      </c>
      <c r="BN14" s="52">
        <v>0</v>
      </c>
      <c r="BO14" s="52">
        <v>0</v>
      </c>
      <c r="BP14" s="52">
        <v>21125096.329999998</v>
      </c>
      <c r="BQ14" s="52">
        <v>0</v>
      </c>
      <c r="BR14" s="52">
        <v>4192876.2</v>
      </c>
      <c r="BS14" s="52">
        <v>2812256.67</v>
      </c>
      <c r="BT14" s="52">
        <v>13584803.459999999</v>
      </c>
      <c r="BU14" s="52">
        <v>535160</v>
      </c>
      <c r="BV14" s="52">
        <v>0</v>
      </c>
      <c r="BW14" s="52">
        <v>0</v>
      </c>
      <c r="BX14" s="52">
        <v>9771111.5299999993</v>
      </c>
      <c r="BY14" s="52">
        <v>0</v>
      </c>
      <c r="BZ14" s="52">
        <v>0</v>
      </c>
      <c r="CA14" s="52">
        <v>135500.32999999999</v>
      </c>
      <c r="CB14" s="52">
        <v>6929699.5099999998</v>
      </c>
      <c r="CC14" s="52">
        <v>690216.99</v>
      </c>
      <c r="CD14" s="52">
        <v>2015694.7</v>
      </c>
      <c r="CE14" s="52">
        <v>0</v>
      </c>
      <c r="CF14" s="52">
        <v>2677571.8299999996</v>
      </c>
      <c r="CG14" s="52">
        <v>0</v>
      </c>
      <c r="CH14" s="52">
        <v>0</v>
      </c>
      <c r="CI14" s="52">
        <v>0</v>
      </c>
      <c r="CO14" s="74">
        <f>IF(OR($C$2="2020-21")," ",INDEX('[2]All LA data - totals'!CO$8:CO$160,MATCH($C14,'[2]All LA data - totals'!$C$8:$C$160,0))/$E14)</f>
        <v>0</v>
      </c>
      <c r="CP14" s="75">
        <f>IFERROR(IF(OR($C$2="2020-21")," ",INDEX('[2]All LA data - totals'!CP$8:CP$160,MATCH($C14,'[2]All LA data - totals'!$C$8:$C$160,0))/$E14),"not applicable")</f>
        <v>0</v>
      </c>
      <c r="CQ14" s="75">
        <f>IFERROR(IF(OR($C$2="2020-21")," ",INDEX('[2]All LA data - totals'!CQ$8:CQ$160,MATCH($C14,'[2]All LA data - totals'!$C$8:$C$160,0))/$E14),"not applicable")</f>
        <v>0</v>
      </c>
      <c r="CR14" s="75">
        <f>IFERROR(IF(OR($C$2="2020-21")," ",INDEX('[2]All LA data - totals'!CR$8:CR$160,MATCH($C14,'[2]All LA data - totals'!$C$8:$C$160,0))/$E14),"not applicable")</f>
        <v>0</v>
      </c>
      <c r="CS14" s="74">
        <f>IF(OR($C$2="2020-21")," ",INDEX('[2]All LA data - totals'!CS$8:CS$160,MATCH($C14,'[2]All LA data - totals'!$C$8:$C$160,0))/$E14)</f>
        <v>0</v>
      </c>
      <c r="CT14" s="74">
        <f>IF(OR($C$2="2020-21")," ",INDEX('[2]All LA data - totals'!CT$8:CT$160,MATCH($C14,'[2]All LA data - totals'!$C$8:$C$160,0))/$E14)</f>
        <v>0</v>
      </c>
      <c r="CU14" s="75">
        <f>IFERROR(IF(OR($C$2="2020-21")," ",INDEX('[2]All LA data - totals'!CU$8:CU$160,MATCH($C14,'[2]All LA data - totals'!$C$8:$C$160,0))/$E14),"not applicable")</f>
        <v>0</v>
      </c>
      <c r="CV14" s="74">
        <f>IF(OR($C$2="2020-21")," ",INDEX('[2]All LA data - totals'!CV$8:CV$160,MATCH($C14,'[2]All LA data - totals'!$C$8:$C$160,0))/$E14)</f>
        <v>0</v>
      </c>
      <c r="CW14" s="74">
        <f>IF(OR($C$2="2020-21")," ",INDEX('[2]All LA data - totals'!CW$8:CW$160,MATCH($C14,'[2]All LA data - totals'!$C$8:$C$160,0))/$E14)</f>
        <v>0</v>
      </c>
      <c r="CX14" s="74">
        <f>IF(OR($C$2="2020-21")," ",INDEX('[2]All LA data - totals'!CX$8:CX$160,MATCH($C14,'[2]All LA data - totals'!$C$8:$C$160,0))/$E14)</f>
        <v>0</v>
      </c>
      <c r="CY14" s="74">
        <f>IF(OR($C$2="2020-21")," ",INDEX('[2]All LA data - totals'!CY$8:CY$160,MATCH($C14,'[2]All LA data - totals'!$C$8:$C$160,0))/$E14)</f>
        <v>0</v>
      </c>
      <c r="CZ14" s="74">
        <f t="shared" si="0"/>
        <v>180.19848596593621</v>
      </c>
      <c r="DA14" s="74">
        <f t="shared" si="0"/>
        <v>7.0987425054385316</v>
      </c>
      <c r="DB14" s="74">
        <f>IF(OR($C$2="2020-21")," ",INDEX('[2]All LA data - totals'!DB$8:DB$160,MATCH($C14,'[2]All LA data - totals'!$C$8:$C$160,0))/$E14)</f>
        <v>0</v>
      </c>
      <c r="DC14" s="74">
        <f>IF(OR($C$2="2020-21")," ",INDEX('[2]All LA data - totals'!DC$8:DC$160,MATCH($C14,'[2]All LA data - totals'!$C$8:$C$160,0))/$E14)</f>
        <v>0</v>
      </c>
      <c r="DD14" s="74">
        <f>IF(OR($C$2="2020-21")," ",INDEX('[2]All LA data - totals'!DD$8:DD$160,MATCH($C14,'[2]All LA data - totals'!$C$8:$C$160,0))/$E14)</f>
        <v>0</v>
      </c>
      <c r="DE14" s="74">
        <f>IF(OR($C$2="2020-21")," ",INDEX('[2]All LA data - totals'!DE$8:DE$160,MATCH($C14,'[2]All LA data - totals'!$C$8:$C$160,0))/$E14)</f>
        <v>0</v>
      </c>
      <c r="DF14" s="74">
        <f>IF(OR($C$2="2020-21")," ",INDEX('[2]All LA data - totals'!DF$8:DF$160,MATCH($C14,'[2]All LA data - totals'!$C$8:$C$160,0))/$E14)</f>
        <v>0</v>
      </c>
      <c r="DG14" s="74">
        <f>IF(OR($C$2="2020-21")," ",INDEX('[2]All LA data - totals'!DG$8:DG$160,MATCH($C14,'[2]All LA data - totals'!$C$8:$C$160,0))/$E14)</f>
        <v>0</v>
      </c>
      <c r="DH14" s="74">
        <f t="shared" si="1"/>
        <v>91.920458295749981</v>
      </c>
      <c r="DI14" s="74">
        <f t="shared" si="2"/>
        <v>9.1555285987159767</v>
      </c>
      <c r="DJ14" s="74">
        <f>IF(OR($C$2="2020-21")," ",INDEX('[2]All LA data - totals'!DJ$8:DJ$160,MATCH($C14,'[2]All LA data - totals'!$C$8:$C$160,0))/$E14)</f>
        <v>0</v>
      </c>
      <c r="DK14" s="74">
        <f>IF(OR($C$2="2020-21")," ",INDEX('[2]All LA data - totals'!DK$8:DK$160,MATCH($C14,'[2]All LA data - totals'!$C$8:$C$160,0))/$E14)</f>
        <v>0</v>
      </c>
      <c r="DL14" s="74">
        <f>IF(OR($C$2="2020-21")," ",INDEX('[2]All LA data - totals'!DL$8:DL$160,MATCH($C14,'[2]All LA data - totals'!$C$8:$C$160,0))/$E14)</f>
        <v>0</v>
      </c>
      <c r="DM14" s="74">
        <f>IF(OR($C$2="2020-21")," ",INDEX('[2]All LA data - totals'!DM$8:DM$160,MATCH($C14,'[2]All LA data - totals'!$C$8:$C$160,0))/$E14)</f>
        <v>0</v>
      </c>
      <c r="DN14" s="74">
        <f>IF(OR($C$2="2020-21")," ",INDEX('[2]All LA data - totals'!DN$8:DN$160,MATCH($C14,'[2]All LA data - totals'!$C$8:$C$160,0))/$E14)</f>
        <v>0</v>
      </c>
      <c r="DO14" s="75">
        <f>IFERROR(IF(OR($C$2="2020-21")," ",INDEX('[2]All LA data - totals'!DO$8:DO$160,MATCH($C14,'[2]All LA data - totals'!$C$8:$C$160,0))/$E14),"not applicable")</f>
        <v>0</v>
      </c>
    </row>
    <row r="15" spans="1:119" x14ac:dyDescent="0.3">
      <c r="B15" s="48" t="s">
        <v>83</v>
      </c>
      <c r="C15" s="48">
        <v>892</v>
      </c>
      <c r="D15" s="48" t="s">
        <v>91</v>
      </c>
      <c r="E15" s="54">
        <v>67155.911999999982</v>
      </c>
      <c r="F15" s="55"/>
      <c r="G15" s="56">
        <v>1231</v>
      </c>
      <c r="H15" s="57">
        <v>299</v>
      </c>
      <c r="I15" s="57">
        <v>28</v>
      </c>
      <c r="J15" s="57">
        <v>576</v>
      </c>
      <c r="K15" s="57">
        <v>55</v>
      </c>
      <c r="L15" s="57">
        <v>2</v>
      </c>
      <c r="M15" s="57">
        <v>203</v>
      </c>
      <c r="N15" s="57">
        <v>68</v>
      </c>
      <c r="O15" s="49"/>
      <c r="P15" s="52">
        <v>7676667</v>
      </c>
      <c r="Q15" s="59">
        <v>0</v>
      </c>
      <c r="R15" s="59">
        <v>66500</v>
      </c>
      <c r="S15" s="59">
        <v>216667</v>
      </c>
      <c r="T15" s="52">
        <v>6136667</v>
      </c>
      <c r="U15" s="52">
        <v>1540000</v>
      </c>
      <c r="V15" s="59">
        <v>0</v>
      </c>
      <c r="W15" s="52">
        <v>22806514</v>
      </c>
      <c r="X15" s="52">
        <v>13202</v>
      </c>
      <c r="Y15" s="52">
        <v>6501175</v>
      </c>
      <c r="Z15" s="52">
        <v>2714200</v>
      </c>
      <c r="AA15" s="52">
        <v>7416091</v>
      </c>
      <c r="AB15" s="52">
        <v>4861846</v>
      </c>
      <c r="AC15" s="52">
        <v>1300000</v>
      </c>
      <c r="AD15" s="52">
        <v>0</v>
      </c>
      <c r="AE15" s="52">
        <v>1765756</v>
      </c>
      <c r="AF15" s="52">
        <v>60458</v>
      </c>
      <c r="AG15" s="52">
        <v>0</v>
      </c>
      <c r="AH15" s="52">
        <v>0</v>
      </c>
      <c r="AI15" s="52">
        <v>1705298</v>
      </c>
      <c r="AJ15" s="52">
        <v>0</v>
      </c>
      <c r="AK15" s="52">
        <v>0</v>
      </c>
      <c r="AL15" s="52">
        <v>0</v>
      </c>
      <c r="AM15" s="52">
        <v>6147974</v>
      </c>
      <c r="AN15" s="52">
        <v>2191927</v>
      </c>
      <c r="AO15" s="52">
        <v>2135131</v>
      </c>
      <c r="AP15" s="59">
        <v>80000</v>
      </c>
      <c r="AQ15" s="58"/>
      <c r="AR15" s="48" t="e">
        <v>#REF!</v>
      </c>
      <c r="AS15" s="48" t="e">
        <v>#REF!</v>
      </c>
      <c r="AT15" s="48" t="e">
        <v>#REF!</v>
      </c>
      <c r="AU15" s="48" t="e">
        <v>#REF!</v>
      </c>
      <c r="AV15" s="48" t="e">
        <v>#REF!</v>
      </c>
      <c r="AW15" s="48" t="e">
        <v>#REF!</v>
      </c>
      <c r="AX15" s="48" t="e">
        <v>#REF!</v>
      </c>
      <c r="AY15" s="48" t="e">
        <v>#REF!</v>
      </c>
      <c r="AZ15" s="48" t="e">
        <v>#REF!</v>
      </c>
      <c r="BA15" s="48" t="e">
        <v>#REF!</v>
      </c>
      <c r="BB15" s="48" t="e">
        <v>#REF!</v>
      </c>
      <c r="BD15" s="60" t="e">
        <v>#REF!</v>
      </c>
      <c r="BE15" s="60" t="e">
        <v>#REF!</v>
      </c>
      <c r="BF15" s="60" t="e">
        <v>#REF!</v>
      </c>
      <c r="BG15" s="60" t="e">
        <v>#REF!</v>
      </c>
      <c r="BI15" s="52">
        <v>2922756.22</v>
      </c>
      <c r="BJ15" s="52">
        <v>0</v>
      </c>
      <c r="BK15" s="52">
        <v>0</v>
      </c>
      <c r="BL15" s="52">
        <v>0</v>
      </c>
      <c r="BM15" s="52">
        <v>2922756.22</v>
      </c>
      <c r="BN15" s="52">
        <v>0</v>
      </c>
      <c r="BO15" s="52">
        <v>0</v>
      </c>
      <c r="BP15" s="52">
        <v>19863462</v>
      </c>
      <c r="BQ15" s="52">
        <v>74479</v>
      </c>
      <c r="BR15" s="52">
        <v>5101118</v>
      </c>
      <c r="BS15" s="52">
        <v>1959848</v>
      </c>
      <c r="BT15" s="52">
        <v>7568810</v>
      </c>
      <c r="BU15" s="52">
        <v>3881594</v>
      </c>
      <c r="BV15" s="52">
        <v>1277613</v>
      </c>
      <c r="BW15" s="52">
        <v>0</v>
      </c>
      <c r="BX15" s="52">
        <v>1548571</v>
      </c>
      <c r="BY15" s="52">
        <v>0</v>
      </c>
      <c r="BZ15" s="52">
        <v>0</v>
      </c>
      <c r="CA15" s="52">
        <v>0</v>
      </c>
      <c r="CB15" s="52">
        <v>1548571</v>
      </c>
      <c r="CC15" s="52">
        <v>0</v>
      </c>
      <c r="CD15" s="52">
        <v>0</v>
      </c>
      <c r="CE15" s="52">
        <v>0</v>
      </c>
      <c r="CF15" s="52">
        <v>4722521</v>
      </c>
      <c r="CG15" s="52">
        <v>939827</v>
      </c>
      <c r="CH15" s="52">
        <v>2123321</v>
      </c>
      <c r="CI15" s="52">
        <v>0</v>
      </c>
      <c r="CO15" s="74">
        <f>IF(OR($C$2="2020-21")," ",INDEX('[2]All LA data - totals'!CO$8:CO$160,MATCH($C15,'[2]All LA data - totals'!$C$8:$C$160,0))/$E15)</f>
        <v>0</v>
      </c>
      <c r="CP15" s="75">
        <f>IFERROR(IF(OR($C$2="2020-21")," ",INDEX('[2]All LA data - totals'!CP$8:CP$160,MATCH($C15,'[2]All LA data - totals'!$C$8:$C$160,0))/$E15),"not applicable")</f>
        <v>0</v>
      </c>
      <c r="CQ15" s="75">
        <f>IFERROR(IF(OR($C$2="2020-21")," ",INDEX('[2]All LA data - totals'!CQ$8:CQ$160,MATCH($C15,'[2]All LA data - totals'!$C$8:$C$160,0))/$E15),"not applicable")</f>
        <v>0</v>
      </c>
      <c r="CR15" s="75">
        <f>IFERROR(IF(OR($C$2="2020-21")," ",INDEX('[2]All LA data - totals'!CR$8:CR$160,MATCH($C15,'[2]All LA data - totals'!$C$8:$C$160,0))/$E15),"not applicable")</f>
        <v>0</v>
      </c>
      <c r="CS15" s="74">
        <f>IF(OR($C$2="2020-21")," ",INDEX('[2]All LA data - totals'!CS$8:CS$160,MATCH($C15,'[2]All LA data - totals'!$C$8:$C$160,0))/$E15)</f>
        <v>0</v>
      </c>
      <c r="CT15" s="74">
        <f>IF(OR($C$2="2020-21")," ",INDEX('[2]All LA data - totals'!CT$8:CT$160,MATCH($C15,'[2]All LA data - totals'!$C$8:$C$160,0))/$E15)</f>
        <v>0</v>
      </c>
      <c r="CU15" s="75">
        <f>IFERROR(IF(OR($C$2="2020-21")," ",INDEX('[2]All LA data - totals'!CU$8:CU$160,MATCH($C15,'[2]All LA data - totals'!$C$8:$C$160,0))/$E15),"not applicable")</f>
        <v>0</v>
      </c>
      <c r="CV15" s="74">
        <f>IF(OR($C$2="2020-21")," ",INDEX('[2]All LA data - totals'!CV$8:CV$160,MATCH($C15,'[2]All LA data - totals'!$C$8:$C$160,0))/$E15)</f>
        <v>0</v>
      </c>
      <c r="CW15" s="74">
        <f>IF(OR($C$2="2020-21")," ",INDEX('[2]All LA data - totals'!CW$8:CW$160,MATCH($C15,'[2]All LA data - totals'!$C$8:$C$160,0))/$E15)</f>
        <v>0</v>
      </c>
      <c r="CX15" s="74">
        <f>IF(OR($C$2="2020-21")," ",INDEX('[2]All LA data - totals'!CX$8:CX$160,MATCH($C15,'[2]All LA data - totals'!$C$8:$C$160,0))/$E15)</f>
        <v>0</v>
      </c>
      <c r="CY15" s="74">
        <f>IF(OR($C$2="2020-21")," ",INDEX('[2]All LA data - totals'!CY$8:CY$160,MATCH($C15,'[2]All LA data - totals'!$C$8:$C$160,0))/$E15)</f>
        <v>0</v>
      </c>
      <c r="CZ15" s="74">
        <f t="shared" si="0"/>
        <v>112.70504374953619</v>
      </c>
      <c r="DA15" s="74">
        <f t="shared" si="0"/>
        <v>57.79973623171108</v>
      </c>
      <c r="DB15" s="74">
        <f>IF(OR($C$2="2020-21")," ",INDEX('[2]All LA data - totals'!DB$8:DB$160,MATCH($C15,'[2]All LA data - totals'!$C$8:$C$160,0))/$E15)</f>
        <v>0</v>
      </c>
      <c r="DC15" s="74">
        <f>IF(OR($C$2="2020-21")," ",INDEX('[2]All LA data - totals'!DC$8:DC$160,MATCH($C15,'[2]All LA data - totals'!$C$8:$C$160,0))/$E15)</f>
        <v>0</v>
      </c>
      <c r="DD15" s="74">
        <f>IF(OR($C$2="2020-21")," ",INDEX('[2]All LA data - totals'!DD$8:DD$160,MATCH($C15,'[2]All LA data - totals'!$C$8:$C$160,0))/$E15)</f>
        <v>0</v>
      </c>
      <c r="DE15" s="74">
        <f>IF(OR($C$2="2020-21")," ",INDEX('[2]All LA data - totals'!DE$8:DE$160,MATCH($C15,'[2]All LA data - totals'!$C$8:$C$160,0))/$E15)</f>
        <v>0</v>
      </c>
      <c r="DF15" s="74">
        <f>IF(OR($C$2="2020-21")," ",INDEX('[2]All LA data - totals'!DF$8:DF$160,MATCH($C15,'[2]All LA data - totals'!$C$8:$C$160,0))/$E15)</f>
        <v>0</v>
      </c>
      <c r="DG15" s="74">
        <f>IF(OR($C$2="2020-21")," ",INDEX('[2]All LA data - totals'!DG$8:DG$160,MATCH($C15,'[2]All LA data - totals'!$C$8:$C$160,0))/$E15)</f>
        <v>0</v>
      </c>
      <c r="DH15" s="74">
        <f t="shared" si="1"/>
        <v>23.059339883583153</v>
      </c>
      <c r="DI15" s="74">
        <f t="shared" si="2"/>
        <v>0</v>
      </c>
      <c r="DJ15" s="74">
        <f>IF(OR($C$2="2020-21")," ",INDEX('[2]All LA data - totals'!DJ$8:DJ$160,MATCH($C15,'[2]All LA data - totals'!$C$8:$C$160,0))/$E15)</f>
        <v>0</v>
      </c>
      <c r="DK15" s="74">
        <f>IF(OR($C$2="2020-21")," ",INDEX('[2]All LA data - totals'!DK$8:DK$160,MATCH($C15,'[2]All LA data - totals'!$C$8:$C$160,0))/$E15)</f>
        <v>0</v>
      </c>
      <c r="DL15" s="74">
        <f>IF(OR($C$2="2020-21")," ",INDEX('[2]All LA data - totals'!DL$8:DL$160,MATCH($C15,'[2]All LA data - totals'!$C$8:$C$160,0))/$E15)</f>
        <v>0</v>
      </c>
      <c r="DM15" s="74">
        <f>IF(OR($C$2="2020-21")," ",INDEX('[2]All LA data - totals'!DM$8:DM$160,MATCH($C15,'[2]All LA data - totals'!$C$8:$C$160,0))/$E15)</f>
        <v>0</v>
      </c>
      <c r="DN15" s="74">
        <f>IF(OR($C$2="2020-21")," ",INDEX('[2]All LA data - totals'!DN$8:DN$160,MATCH($C15,'[2]All LA data - totals'!$C$8:$C$160,0))/$E15)</f>
        <v>0</v>
      </c>
      <c r="DO15" s="75">
        <f>IFERROR(IF(OR($C$2="2020-21")," ",INDEX('[2]All LA data - totals'!DO$8:DO$160,MATCH($C15,'[2]All LA data - totals'!$C$8:$C$160,0))/$E15),"not applicable")</f>
        <v>0</v>
      </c>
    </row>
    <row r="16" spans="1:119" x14ac:dyDescent="0.3">
      <c r="B16" s="48" t="s">
        <v>83</v>
      </c>
      <c r="C16" s="48">
        <v>891</v>
      </c>
      <c r="D16" s="48" t="s">
        <v>92</v>
      </c>
      <c r="E16" s="54">
        <v>163060.54599999977</v>
      </c>
      <c r="F16" s="55"/>
      <c r="G16" s="56">
        <v>3033</v>
      </c>
      <c r="H16" s="57">
        <v>743</v>
      </c>
      <c r="I16" s="57">
        <v>0</v>
      </c>
      <c r="J16" s="57">
        <v>1190</v>
      </c>
      <c r="K16" s="57">
        <v>268</v>
      </c>
      <c r="L16" s="57">
        <v>0</v>
      </c>
      <c r="M16" s="57">
        <v>560</v>
      </c>
      <c r="N16" s="57">
        <v>272</v>
      </c>
      <c r="O16" s="49"/>
      <c r="P16" s="52">
        <v>10133823</v>
      </c>
      <c r="Q16" s="59">
        <v>0</v>
      </c>
      <c r="R16" s="59">
        <v>0</v>
      </c>
      <c r="S16" s="59">
        <v>0</v>
      </c>
      <c r="T16" s="52">
        <v>10133823</v>
      </c>
      <c r="U16" s="52">
        <v>0</v>
      </c>
      <c r="V16" s="59">
        <v>0</v>
      </c>
      <c r="W16" s="52">
        <v>46812583</v>
      </c>
      <c r="X16" s="52">
        <v>0</v>
      </c>
      <c r="Y16" s="52">
        <v>11358199</v>
      </c>
      <c r="Z16" s="52">
        <v>10646272</v>
      </c>
      <c r="AA16" s="52">
        <v>19950715</v>
      </c>
      <c r="AB16" s="52">
        <v>0</v>
      </c>
      <c r="AC16" s="52">
        <v>6000000</v>
      </c>
      <c r="AD16" s="52">
        <v>1142603</v>
      </c>
      <c r="AE16" s="52">
        <v>19378157</v>
      </c>
      <c r="AF16" s="52">
        <v>0</v>
      </c>
      <c r="AG16" s="52">
        <v>0</v>
      </c>
      <c r="AH16" s="52">
        <v>0</v>
      </c>
      <c r="AI16" s="52">
        <v>19378157</v>
      </c>
      <c r="AJ16" s="52">
        <v>0</v>
      </c>
      <c r="AK16" s="52">
        <v>0</v>
      </c>
      <c r="AL16" s="52">
        <v>0</v>
      </c>
      <c r="AM16" s="52">
        <v>8456157</v>
      </c>
      <c r="AN16" s="52">
        <v>1433000</v>
      </c>
      <c r="AO16" s="52">
        <v>0</v>
      </c>
      <c r="AP16" s="59">
        <v>0</v>
      </c>
      <c r="AQ16" s="58"/>
      <c r="AR16" s="48" t="e">
        <v>#REF!</v>
      </c>
      <c r="AS16" s="48" t="e">
        <v>#REF!</v>
      </c>
      <c r="AT16" s="48" t="e">
        <v>#REF!</v>
      </c>
      <c r="AU16" s="48" t="e">
        <v>#REF!</v>
      </c>
      <c r="AV16" s="48" t="e">
        <v>#REF!</v>
      </c>
      <c r="AW16" s="48" t="e">
        <v>#REF!</v>
      </c>
      <c r="AX16" s="48" t="e">
        <v>#REF!</v>
      </c>
      <c r="AY16" s="48" t="e">
        <v>#REF!</v>
      </c>
      <c r="AZ16" s="48" t="e">
        <v>#REF!</v>
      </c>
      <c r="BA16" s="48" t="e">
        <v>#REF!</v>
      </c>
      <c r="BB16" s="48" t="e">
        <v>#REF!</v>
      </c>
      <c r="BD16" s="60" t="e">
        <v>#REF!</v>
      </c>
      <c r="BE16" s="60" t="e">
        <v>#REF!</v>
      </c>
      <c r="BF16" s="60" t="e">
        <v>#REF!</v>
      </c>
      <c r="BG16" s="60" t="e">
        <v>#REF!</v>
      </c>
      <c r="BI16" s="52">
        <v>7048332</v>
      </c>
      <c r="BJ16" s="52">
        <v>0</v>
      </c>
      <c r="BK16" s="52">
        <v>0</v>
      </c>
      <c r="BL16" s="52">
        <v>0</v>
      </c>
      <c r="BM16" s="52">
        <v>7048332</v>
      </c>
      <c r="BN16" s="52">
        <v>0</v>
      </c>
      <c r="BO16" s="52">
        <v>0</v>
      </c>
      <c r="BP16" s="52">
        <v>45189355.960000001</v>
      </c>
      <c r="BQ16" s="52">
        <v>0</v>
      </c>
      <c r="BR16" s="52">
        <v>11038200</v>
      </c>
      <c r="BS16" s="52">
        <v>10639973</v>
      </c>
      <c r="BT16" s="52">
        <v>18354504.960000001</v>
      </c>
      <c r="BU16" s="52">
        <v>0</v>
      </c>
      <c r="BV16" s="52">
        <v>5871840</v>
      </c>
      <c r="BW16" s="52">
        <v>715162</v>
      </c>
      <c r="BX16" s="52">
        <v>20612426.02</v>
      </c>
      <c r="BY16" s="52">
        <v>0</v>
      </c>
      <c r="BZ16" s="52">
        <v>0</v>
      </c>
      <c r="CA16" s="52">
        <v>0</v>
      </c>
      <c r="CB16" s="52">
        <v>21035507.460000001</v>
      </c>
      <c r="CC16" s="52">
        <v>0</v>
      </c>
      <c r="CD16" s="52">
        <v>0</v>
      </c>
      <c r="CE16" s="52">
        <v>423081.44</v>
      </c>
      <c r="CF16" s="52">
        <v>7713150.4700000007</v>
      </c>
      <c r="CG16" s="52">
        <v>1829720.17</v>
      </c>
      <c r="CH16" s="52">
        <v>0</v>
      </c>
      <c r="CI16" s="52">
        <v>0</v>
      </c>
      <c r="CO16" s="74">
        <f>IF(OR($C$2="2020-21")," ",INDEX('[2]All LA data - totals'!CO$8:CO$160,MATCH($C16,'[2]All LA data - totals'!$C$8:$C$160,0))/$E16)</f>
        <v>0</v>
      </c>
      <c r="CP16" s="75">
        <f>IFERROR(IF(OR($C$2="2020-21")," ",INDEX('[2]All LA data - totals'!CP$8:CP$160,MATCH($C16,'[2]All LA data - totals'!$C$8:$C$160,0))/$E16),"not applicable")</f>
        <v>0</v>
      </c>
      <c r="CQ16" s="75">
        <f>IFERROR(IF(OR($C$2="2020-21")," ",INDEX('[2]All LA data - totals'!CQ$8:CQ$160,MATCH($C16,'[2]All LA data - totals'!$C$8:$C$160,0))/$E16),"not applicable")</f>
        <v>0</v>
      </c>
      <c r="CR16" s="75">
        <f>IFERROR(IF(OR($C$2="2020-21")," ",INDEX('[2]All LA data - totals'!CR$8:CR$160,MATCH($C16,'[2]All LA data - totals'!$C$8:$C$160,0))/$E16),"not applicable")</f>
        <v>0</v>
      </c>
      <c r="CS16" s="74">
        <f>IF(OR($C$2="2020-21")," ",INDEX('[2]All LA data - totals'!CS$8:CS$160,MATCH($C16,'[2]All LA data - totals'!$C$8:$C$160,0))/$E16)</f>
        <v>0</v>
      </c>
      <c r="CT16" s="74">
        <f>IF(OR($C$2="2020-21")," ",INDEX('[2]All LA data - totals'!CT$8:CT$160,MATCH($C16,'[2]All LA data - totals'!$C$8:$C$160,0))/$E16)</f>
        <v>0</v>
      </c>
      <c r="CU16" s="75">
        <f>IFERROR(IF(OR($C$2="2020-21")," ",INDEX('[2]All LA data - totals'!CU$8:CU$160,MATCH($C16,'[2]All LA data - totals'!$C$8:$C$160,0))/$E16),"not applicable")</f>
        <v>0</v>
      </c>
      <c r="CV16" s="74">
        <f>IF(OR($C$2="2020-21")," ",INDEX('[2]All LA data - totals'!CV$8:CV$160,MATCH($C16,'[2]All LA data - totals'!$C$8:$C$160,0))/$E16)</f>
        <v>0</v>
      </c>
      <c r="CW16" s="74">
        <f>IF(OR($C$2="2020-21")," ",INDEX('[2]All LA data - totals'!CW$8:CW$160,MATCH($C16,'[2]All LA data - totals'!$C$8:$C$160,0))/$E16)</f>
        <v>0</v>
      </c>
      <c r="CX16" s="74">
        <f>IF(OR($C$2="2020-21")," ",INDEX('[2]All LA data - totals'!CX$8:CX$160,MATCH($C16,'[2]All LA data - totals'!$C$8:$C$160,0))/$E16)</f>
        <v>0</v>
      </c>
      <c r="CY16" s="74">
        <f>IF(OR($C$2="2020-21")," ",INDEX('[2]All LA data - totals'!CY$8:CY$160,MATCH($C16,'[2]All LA data - totals'!$C$8:$C$160,0))/$E16)</f>
        <v>0</v>
      </c>
      <c r="CZ16" s="74">
        <f t="shared" si="0"/>
        <v>112.5625138039218</v>
      </c>
      <c r="DA16" s="74">
        <f t="shared" si="0"/>
        <v>0</v>
      </c>
      <c r="DB16" s="74">
        <f>IF(OR($C$2="2020-21")," ",INDEX('[2]All LA data - totals'!DB$8:DB$160,MATCH($C16,'[2]All LA data - totals'!$C$8:$C$160,0))/$E16)</f>
        <v>0</v>
      </c>
      <c r="DC16" s="74">
        <f>IF(OR($C$2="2020-21")," ",INDEX('[2]All LA data - totals'!DC$8:DC$160,MATCH($C16,'[2]All LA data - totals'!$C$8:$C$160,0))/$E16)</f>
        <v>0</v>
      </c>
      <c r="DD16" s="74">
        <f>IF(OR($C$2="2020-21")," ",INDEX('[2]All LA data - totals'!DD$8:DD$160,MATCH($C16,'[2]All LA data - totals'!$C$8:$C$160,0))/$E16)</f>
        <v>0</v>
      </c>
      <c r="DE16" s="74">
        <f>IF(OR($C$2="2020-21")," ",INDEX('[2]All LA data - totals'!DE$8:DE$160,MATCH($C16,'[2]All LA data - totals'!$C$8:$C$160,0))/$E16)</f>
        <v>0</v>
      </c>
      <c r="DF16" s="74">
        <f>IF(OR($C$2="2020-21")," ",INDEX('[2]All LA data - totals'!DF$8:DF$160,MATCH($C16,'[2]All LA data - totals'!$C$8:$C$160,0))/$E16)</f>
        <v>0</v>
      </c>
      <c r="DG16" s="74">
        <f>IF(OR($C$2="2020-21")," ",INDEX('[2]All LA data - totals'!DG$8:DG$160,MATCH($C16,'[2]All LA data - totals'!$C$8:$C$160,0))/$E16)</f>
        <v>0</v>
      </c>
      <c r="DH16" s="74">
        <f t="shared" si="1"/>
        <v>129.0042746453212</v>
      </c>
      <c r="DI16" s="74">
        <f t="shared" si="2"/>
        <v>0</v>
      </c>
      <c r="DJ16" s="74">
        <f>IF(OR($C$2="2020-21")," ",INDEX('[2]All LA data - totals'!DJ$8:DJ$160,MATCH($C16,'[2]All LA data - totals'!$C$8:$C$160,0))/$E16)</f>
        <v>0</v>
      </c>
      <c r="DK16" s="74">
        <f>IF(OR($C$2="2020-21")," ",INDEX('[2]All LA data - totals'!DK$8:DK$160,MATCH($C16,'[2]All LA data - totals'!$C$8:$C$160,0))/$E16)</f>
        <v>0</v>
      </c>
      <c r="DL16" s="74">
        <f>IF(OR($C$2="2020-21")," ",INDEX('[2]All LA data - totals'!DL$8:DL$160,MATCH($C16,'[2]All LA data - totals'!$C$8:$C$160,0))/$E16)</f>
        <v>0</v>
      </c>
      <c r="DM16" s="74">
        <f>IF(OR($C$2="2020-21")," ",INDEX('[2]All LA data - totals'!DM$8:DM$160,MATCH($C16,'[2]All LA data - totals'!$C$8:$C$160,0))/$E16)</f>
        <v>0</v>
      </c>
      <c r="DN16" s="74">
        <f>IF(OR($C$2="2020-21")," ",INDEX('[2]All LA data - totals'!DN$8:DN$160,MATCH($C16,'[2]All LA data - totals'!$C$8:$C$160,0))/$E16)</f>
        <v>0</v>
      </c>
      <c r="DO16" s="75">
        <f>IFERROR(IF(OR($C$2="2020-21")," ",INDEX('[2]All LA data - totals'!DO$8:DO$160,MATCH($C16,'[2]All LA data - totals'!$C$8:$C$160,0))/$E16),"not applicable")</f>
        <v>0</v>
      </c>
    </row>
    <row r="17" spans="2:119" x14ac:dyDescent="0.3">
      <c r="B17" s="48" t="s">
        <v>83</v>
      </c>
      <c r="C17" s="48">
        <v>857</v>
      </c>
      <c r="D17" s="48" t="s">
        <v>93</v>
      </c>
      <c r="E17" s="54">
        <v>7940.6099999999969</v>
      </c>
      <c r="F17" s="55"/>
      <c r="G17" s="56">
        <v>261</v>
      </c>
      <c r="H17" s="57">
        <v>92</v>
      </c>
      <c r="I17" s="57">
        <v>51</v>
      </c>
      <c r="J17" s="57">
        <v>39</v>
      </c>
      <c r="K17" s="57">
        <v>22</v>
      </c>
      <c r="L17" s="57">
        <v>0</v>
      </c>
      <c r="M17" s="57">
        <v>48</v>
      </c>
      <c r="N17" s="57">
        <v>9</v>
      </c>
      <c r="O17" s="49"/>
      <c r="P17" s="52">
        <v>75000</v>
      </c>
      <c r="Q17" s="59">
        <v>0</v>
      </c>
      <c r="R17" s="59">
        <v>140000</v>
      </c>
      <c r="S17" s="59">
        <v>262334</v>
      </c>
      <c r="T17" s="52">
        <v>75000</v>
      </c>
      <c r="U17" s="52">
        <v>0</v>
      </c>
      <c r="V17" s="59">
        <v>0</v>
      </c>
      <c r="W17" s="52">
        <v>1735800</v>
      </c>
      <c r="X17" s="52">
        <v>0</v>
      </c>
      <c r="Y17" s="52">
        <v>583000</v>
      </c>
      <c r="Z17" s="52">
        <v>397900</v>
      </c>
      <c r="AA17" s="52">
        <v>517300</v>
      </c>
      <c r="AB17" s="52">
        <v>0</v>
      </c>
      <c r="AC17" s="52">
        <v>237600</v>
      </c>
      <c r="AD17" s="52">
        <v>0</v>
      </c>
      <c r="AE17" s="52">
        <v>2116800</v>
      </c>
      <c r="AF17" s="52">
        <v>0</v>
      </c>
      <c r="AG17" s="52">
        <v>0</v>
      </c>
      <c r="AH17" s="52">
        <v>431100</v>
      </c>
      <c r="AI17" s="52">
        <v>1603400</v>
      </c>
      <c r="AJ17" s="52">
        <v>0</v>
      </c>
      <c r="AK17" s="52">
        <v>82300</v>
      </c>
      <c r="AL17" s="52">
        <v>0</v>
      </c>
      <c r="AM17" s="52">
        <v>246200</v>
      </c>
      <c r="AN17" s="52">
        <v>195000</v>
      </c>
      <c r="AO17" s="52">
        <v>0</v>
      </c>
      <c r="AP17" s="59">
        <v>0</v>
      </c>
      <c r="AQ17" s="58"/>
      <c r="AR17" s="48" t="e">
        <v>#REF!</v>
      </c>
      <c r="AS17" s="48" t="e">
        <v>#REF!</v>
      </c>
      <c r="AT17" s="48" t="e">
        <v>#REF!</v>
      </c>
      <c r="AU17" s="48" t="e">
        <v>#REF!</v>
      </c>
      <c r="AV17" s="48" t="e">
        <v>#REF!</v>
      </c>
      <c r="AW17" s="48" t="e">
        <v>#REF!</v>
      </c>
      <c r="AX17" s="48" t="e">
        <v>#REF!</v>
      </c>
      <c r="AY17" s="48" t="e">
        <v>#REF!</v>
      </c>
      <c r="AZ17" s="48" t="e">
        <v>#REF!</v>
      </c>
      <c r="BA17" s="48" t="e">
        <v>#REF!</v>
      </c>
      <c r="BB17" s="48" t="e">
        <v>#REF!</v>
      </c>
      <c r="BD17" s="60" t="e">
        <v>#REF!</v>
      </c>
      <c r="BE17" s="60" t="e">
        <v>#REF!</v>
      </c>
      <c r="BF17" s="60" t="e">
        <v>#REF!</v>
      </c>
      <c r="BG17" s="60" t="e">
        <v>#REF!</v>
      </c>
      <c r="BI17" s="52">
        <v>75000</v>
      </c>
      <c r="BJ17" s="52">
        <v>0</v>
      </c>
      <c r="BK17" s="52">
        <v>140000</v>
      </c>
      <c r="BL17" s="52">
        <v>0</v>
      </c>
      <c r="BM17" s="52">
        <v>75000</v>
      </c>
      <c r="BN17" s="52">
        <v>0</v>
      </c>
      <c r="BO17" s="52">
        <v>0</v>
      </c>
      <c r="BP17" s="52">
        <v>2598740.5099999998</v>
      </c>
      <c r="BQ17" s="52">
        <v>0</v>
      </c>
      <c r="BR17" s="52">
        <v>910735.44</v>
      </c>
      <c r="BS17" s="52">
        <v>505407.65</v>
      </c>
      <c r="BT17" s="52">
        <v>999567.25</v>
      </c>
      <c r="BU17" s="52">
        <v>0</v>
      </c>
      <c r="BV17" s="52">
        <v>183030.17</v>
      </c>
      <c r="BW17" s="52">
        <v>0</v>
      </c>
      <c r="BX17" s="52">
        <v>1843262.1700000002</v>
      </c>
      <c r="BY17" s="52">
        <v>0</v>
      </c>
      <c r="BZ17" s="52">
        <v>0</v>
      </c>
      <c r="CA17" s="52">
        <v>0</v>
      </c>
      <c r="CB17" s="52">
        <v>1577524.1</v>
      </c>
      <c r="CC17" s="52">
        <v>146164.54999999999</v>
      </c>
      <c r="CD17" s="52">
        <v>119573.52</v>
      </c>
      <c r="CE17" s="52">
        <v>0</v>
      </c>
      <c r="CF17" s="52">
        <v>247857</v>
      </c>
      <c r="CG17" s="52">
        <v>207240.21</v>
      </c>
      <c r="CH17" s="52">
        <v>0</v>
      </c>
      <c r="CI17" s="52">
        <v>0</v>
      </c>
      <c r="CO17" s="74">
        <f>IF(OR($C$2="2020-21")," ",INDEX('[2]All LA data - totals'!CO$8:CO$160,MATCH($C17,'[2]All LA data - totals'!$C$8:$C$160,0))/$E17)</f>
        <v>0</v>
      </c>
      <c r="CP17" s="75">
        <f>IFERROR(IF(OR($C$2="2020-21")," ",INDEX('[2]All LA data - totals'!CP$8:CP$160,MATCH($C17,'[2]All LA data - totals'!$C$8:$C$160,0))/$E17),"not applicable")</f>
        <v>0</v>
      </c>
      <c r="CQ17" s="75">
        <f>IFERROR(IF(OR($C$2="2020-21")," ",INDEX('[2]All LA data - totals'!CQ$8:CQ$160,MATCH($C17,'[2]All LA data - totals'!$C$8:$C$160,0))/$E17),"not applicable")</f>
        <v>0</v>
      </c>
      <c r="CR17" s="75">
        <f>IFERROR(IF(OR($C$2="2020-21")," ",INDEX('[2]All LA data - totals'!CR$8:CR$160,MATCH($C17,'[2]All LA data - totals'!$C$8:$C$160,0))/$E17),"not applicable")</f>
        <v>0</v>
      </c>
      <c r="CS17" s="74">
        <f>IF(OR($C$2="2020-21")," ",INDEX('[2]All LA data - totals'!CS$8:CS$160,MATCH($C17,'[2]All LA data - totals'!$C$8:$C$160,0))/$E17)</f>
        <v>0</v>
      </c>
      <c r="CT17" s="74">
        <f>IF(OR($C$2="2020-21")," ",INDEX('[2]All LA data - totals'!CT$8:CT$160,MATCH($C17,'[2]All LA data - totals'!$C$8:$C$160,0))/$E17)</f>
        <v>0</v>
      </c>
      <c r="CU17" s="75">
        <f>IFERROR(IF(OR($C$2="2020-21")," ",INDEX('[2]All LA data - totals'!CU$8:CU$160,MATCH($C17,'[2]All LA data - totals'!$C$8:$C$160,0))/$E17),"not applicable")</f>
        <v>0</v>
      </c>
      <c r="CV17" s="74">
        <f>IF(OR($C$2="2020-21")," ",INDEX('[2]All LA data - totals'!CV$8:CV$160,MATCH($C17,'[2]All LA data - totals'!$C$8:$C$160,0))/$E17)</f>
        <v>0</v>
      </c>
      <c r="CW17" s="74">
        <f>IF(OR($C$2="2020-21")," ",INDEX('[2]All LA data - totals'!CW$8:CW$160,MATCH($C17,'[2]All LA data - totals'!$C$8:$C$160,0))/$E17)</f>
        <v>0</v>
      </c>
      <c r="CX17" s="74">
        <f>IF(OR($C$2="2020-21")," ",INDEX('[2]All LA data - totals'!CX$8:CX$160,MATCH($C17,'[2]All LA data - totals'!$C$8:$C$160,0))/$E17)</f>
        <v>0</v>
      </c>
      <c r="CY17" s="74">
        <f>IF(OR($C$2="2020-21")," ",INDEX('[2]All LA data - totals'!CY$8:CY$160,MATCH($C17,'[2]All LA data - totals'!$C$8:$C$160,0))/$E17)</f>
        <v>0</v>
      </c>
      <c r="CZ17" s="74">
        <f t="shared" si="0"/>
        <v>125.88041095079602</v>
      </c>
      <c r="DA17" s="74">
        <f t="shared" si="0"/>
        <v>0</v>
      </c>
      <c r="DB17" s="74">
        <f>IF(OR($C$2="2020-21")," ",INDEX('[2]All LA data - totals'!DB$8:DB$160,MATCH($C17,'[2]All LA data - totals'!$C$8:$C$160,0))/$E17)</f>
        <v>0</v>
      </c>
      <c r="DC17" s="74">
        <f>IF(OR($C$2="2020-21")," ",INDEX('[2]All LA data - totals'!DC$8:DC$160,MATCH($C17,'[2]All LA data - totals'!$C$8:$C$160,0))/$E17)</f>
        <v>0</v>
      </c>
      <c r="DD17" s="74">
        <f>IF(OR($C$2="2020-21")," ",INDEX('[2]All LA data - totals'!DD$8:DD$160,MATCH($C17,'[2]All LA data - totals'!$C$8:$C$160,0))/$E17)</f>
        <v>0</v>
      </c>
      <c r="DE17" s="74">
        <f>IF(OR($C$2="2020-21")," ",INDEX('[2]All LA data - totals'!DE$8:DE$160,MATCH($C17,'[2]All LA data - totals'!$C$8:$C$160,0))/$E17)</f>
        <v>0</v>
      </c>
      <c r="DF17" s="74">
        <f>IF(OR($C$2="2020-21")," ",INDEX('[2]All LA data - totals'!DF$8:DF$160,MATCH($C17,'[2]All LA data - totals'!$C$8:$C$160,0))/$E17)</f>
        <v>0</v>
      </c>
      <c r="DG17" s="74">
        <f>IF(OR($C$2="2020-21")," ",INDEX('[2]All LA data - totals'!DG$8:DG$160,MATCH($C17,'[2]All LA data - totals'!$C$8:$C$160,0))/$E17)</f>
        <v>0</v>
      </c>
      <c r="DH17" s="74">
        <f t="shared" si="1"/>
        <v>198.66535442491204</v>
      </c>
      <c r="DI17" s="74">
        <f t="shared" si="2"/>
        <v>18.407219344609551</v>
      </c>
      <c r="DJ17" s="74">
        <f>IF(OR($C$2="2020-21")," ",INDEX('[2]All LA data - totals'!DJ$8:DJ$160,MATCH($C17,'[2]All LA data - totals'!$C$8:$C$160,0))/$E17)</f>
        <v>0</v>
      </c>
      <c r="DK17" s="74">
        <f>IF(OR($C$2="2020-21")," ",INDEX('[2]All LA data - totals'!DK$8:DK$160,MATCH($C17,'[2]All LA data - totals'!$C$8:$C$160,0))/$E17)</f>
        <v>0</v>
      </c>
      <c r="DL17" s="74">
        <f>IF(OR($C$2="2020-21")," ",INDEX('[2]All LA data - totals'!DL$8:DL$160,MATCH($C17,'[2]All LA data - totals'!$C$8:$C$160,0))/$E17)</f>
        <v>0</v>
      </c>
      <c r="DM17" s="74">
        <f>IF(OR($C$2="2020-21")," ",INDEX('[2]All LA data - totals'!DM$8:DM$160,MATCH($C17,'[2]All LA data - totals'!$C$8:$C$160,0))/$E17)</f>
        <v>0</v>
      </c>
      <c r="DN17" s="74">
        <f>IF(OR($C$2="2020-21")," ",INDEX('[2]All LA data - totals'!DN$8:DN$160,MATCH($C17,'[2]All LA data - totals'!$C$8:$C$160,0))/$E17)</f>
        <v>0</v>
      </c>
      <c r="DO17" s="75">
        <f>IFERROR(IF(OR($C$2="2020-21")," ",INDEX('[2]All LA data - totals'!DO$8:DO$160,MATCH($C17,'[2]All LA data - totals'!$C$8:$C$160,0))/$E17),"not applicable")</f>
        <v>0</v>
      </c>
    </row>
    <row r="18" spans="2:119" x14ac:dyDescent="0.3">
      <c r="B18" s="48" t="s">
        <v>83</v>
      </c>
      <c r="C18" s="48">
        <v>941</v>
      </c>
      <c r="D18" s="48" t="s">
        <v>94</v>
      </c>
      <c r="E18" s="54">
        <v>87470</v>
      </c>
      <c r="F18" s="55"/>
      <c r="G18" s="56" t="e">
        <v>#N/A</v>
      </c>
      <c r="H18" s="57" t="e">
        <v>#N/A</v>
      </c>
      <c r="I18" s="57" t="e">
        <v>#N/A</v>
      </c>
      <c r="J18" s="57" t="e">
        <v>#N/A</v>
      </c>
      <c r="K18" s="57" t="e">
        <v>#N/A</v>
      </c>
      <c r="L18" s="57" t="e">
        <v>#N/A</v>
      </c>
      <c r="M18" s="57" t="e">
        <v>#N/A</v>
      </c>
      <c r="N18" s="57" t="e">
        <v>#N/A</v>
      </c>
      <c r="O18" s="49"/>
      <c r="P18" s="52">
        <v>12219996</v>
      </c>
      <c r="Q18" s="59">
        <v>0</v>
      </c>
      <c r="R18" s="59">
        <v>808500</v>
      </c>
      <c r="S18" s="59">
        <v>156000</v>
      </c>
      <c r="T18" s="52">
        <v>10734167</v>
      </c>
      <c r="U18" s="52">
        <v>1485829</v>
      </c>
      <c r="V18" s="59">
        <v>0</v>
      </c>
      <c r="W18" s="52">
        <v>26859082</v>
      </c>
      <c r="X18" s="52">
        <v>0</v>
      </c>
      <c r="Y18" s="52">
        <v>4784838</v>
      </c>
      <c r="Z18" s="52">
        <v>2927381</v>
      </c>
      <c r="AA18" s="52">
        <v>13368286</v>
      </c>
      <c r="AB18" s="52">
        <v>2670000</v>
      </c>
      <c r="AC18" s="52">
        <v>3108577</v>
      </c>
      <c r="AD18" s="52">
        <v>0</v>
      </c>
      <c r="AE18" s="52">
        <v>11378559</v>
      </c>
      <c r="AF18" s="52">
        <v>0</v>
      </c>
      <c r="AG18" s="52">
        <v>0</v>
      </c>
      <c r="AH18" s="52">
        <v>0</v>
      </c>
      <c r="AI18" s="52">
        <v>11378559</v>
      </c>
      <c r="AJ18" s="52">
        <v>0</v>
      </c>
      <c r="AK18" s="52">
        <v>0</v>
      </c>
      <c r="AL18" s="52">
        <v>0</v>
      </c>
      <c r="AM18" s="52">
        <v>2597695</v>
      </c>
      <c r="AN18" s="52">
        <v>0</v>
      </c>
      <c r="AO18" s="52">
        <v>505858</v>
      </c>
      <c r="AP18" s="59">
        <v>0</v>
      </c>
      <c r="AQ18" s="58"/>
      <c r="AR18" s="48" t="e">
        <v>#REF!</v>
      </c>
      <c r="AS18" s="48" t="e">
        <v>#REF!</v>
      </c>
      <c r="AT18" s="48" t="e">
        <v>#REF!</v>
      </c>
      <c r="AU18" s="48" t="e">
        <v>#REF!</v>
      </c>
      <c r="AV18" s="48" t="e">
        <v>#REF!</v>
      </c>
      <c r="AW18" s="48" t="e">
        <v>#REF!</v>
      </c>
      <c r="AX18" s="48" t="e">
        <v>#REF!</v>
      </c>
      <c r="AY18" s="48" t="e">
        <v>#REF!</v>
      </c>
      <c r="AZ18" s="48" t="e">
        <v>#REF!</v>
      </c>
      <c r="BA18" s="48" t="e">
        <v>#REF!</v>
      </c>
      <c r="BB18" s="48" t="e">
        <v>#REF!</v>
      </c>
      <c r="BD18" s="60" t="e">
        <v>#REF!</v>
      </c>
      <c r="BE18" s="60" t="e">
        <v>#REF!</v>
      </c>
      <c r="BF18" s="60" t="e">
        <v>#REF!</v>
      </c>
      <c r="BG18" s="60" t="e">
        <v>#REF!</v>
      </c>
      <c r="BI18" s="52">
        <v>2586046</v>
      </c>
      <c r="BJ18" s="52">
        <v>0</v>
      </c>
      <c r="BK18" s="52">
        <v>500311</v>
      </c>
      <c r="BL18" s="52">
        <v>422289</v>
      </c>
      <c r="BM18" s="52">
        <v>2586046</v>
      </c>
      <c r="BN18" s="52">
        <v>0</v>
      </c>
      <c r="BO18" s="52">
        <v>0</v>
      </c>
      <c r="BP18" s="52">
        <v>21976804</v>
      </c>
      <c r="BQ18" s="52">
        <v>0</v>
      </c>
      <c r="BR18" s="52">
        <v>3803310</v>
      </c>
      <c r="BS18" s="52">
        <v>2539995</v>
      </c>
      <c r="BT18" s="52">
        <v>12755707</v>
      </c>
      <c r="BU18" s="52">
        <v>693136</v>
      </c>
      <c r="BV18" s="52">
        <v>2184656</v>
      </c>
      <c r="BW18" s="52">
        <v>0</v>
      </c>
      <c r="BX18" s="52">
        <v>12336553</v>
      </c>
      <c r="BY18" s="52">
        <v>0</v>
      </c>
      <c r="BZ18" s="52">
        <v>6068340</v>
      </c>
      <c r="CA18" s="52">
        <v>5074225</v>
      </c>
      <c r="CB18" s="52">
        <v>833683</v>
      </c>
      <c r="CC18" s="52">
        <v>216726</v>
      </c>
      <c r="CD18" s="52">
        <v>143579</v>
      </c>
      <c r="CE18" s="52">
        <v>0</v>
      </c>
      <c r="CF18" s="52">
        <v>2167452</v>
      </c>
      <c r="CG18" s="52">
        <v>0</v>
      </c>
      <c r="CH18" s="52">
        <v>505858</v>
      </c>
      <c r="CI18" s="52">
        <v>0</v>
      </c>
      <c r="CO18" s="74" t="e">
        <f>IF(OR($C$2="2020-21")," ",INDEX('[2]All LA data - totals'!CO$8:CO$160,MATCH($C18,'[2]All LA data - totals'!$C$8:$C$160,0))/$E18)</f>
        <v>#N/A</v>
      </c>
      <c r="CP18" s="75" t="str">
        <f>IFERROR(IF(OR($C$2="2020-21")," ",INDEX('[2]All LA data - totals'!CP$8:CP$160,MATCH($C18,'[2]All LA data - totals'!$C$8:$C$160,0))/$E18),"not applicable")</f>
        <v>not applicable</v>
      </c>
      <c r="CQ18" s="75" t="str">
        <f>IFERROR(IF(OR($C$2="2020-21")," ",INDEX('[2]All LA data - totals'!CQ$8:CQ$160,MATCH($C18,'[2]All LA data - totals'!$C$8:$C$160,0))/$E18),"not applicable")</f>
        <v>not applicable</v>
      </c>
      <c r="CR18" s="75" t="str">
        <f>IFERROR(IF(OR($C$2="2020-21")," ",INDEX('[2]All LA data - totals'!CR$8:CR$160,MATCH($C18,'[2]All LA data - totals'!$C$8:$C$160,0))/$E18),"not applicable")</f>
        <v>not applicable</v>
      </c>
      <c r="CS18" s="74" t="e">
        <f>IF(OR($C$2="2020-21")," ",INDEX('[2]All LA data - totals'!CS$8:CS$160,MATCH($C18,'[2]All LA data - totals'!$C$8:$C$160,0))/$E18)</f>
        <v>#N/A</v>
      </c>
      <c r="CT18" s="74" t="e">
        <f>IF(OR($C$2="2020-21")," ",INDEX('[2]All LA data - totals'!CT$8:CT$160,MATCH($C18,'[2]All LA data - totals'!$C$8:$C$160,0))/$E18)</f>
        <v>#N/A</v>
      </c>
      <c r="CU18" s="75" t="str">
        <f>IFERROR(IF(OR($C$2="2020-21")," ",INDEX('[2]All LA data - totals'!CU$8:CU$160,MATCH($C18,'[2]All LA data - totals'!$C$8:$C$160,0))/$E18),"not applicable")</f>
        <v>not applicable</v>
      </c>
      <c r="CV18" s="74" t="e">
        <f>IF(OR($C$2="2020-21")," ",INDEX('[2]All LA data - totals'!CV$8:CV$160,MATCH($C18,'[2]All LA data - totals'!$C$8:$C$160,0))/$E18)</f>
        <v>#N/A</v>
      </c>
      <c r="CW18" s="74" t="e">
        <f>IF(OR($C$2="2020-21")," ",INDEX('[2]All LA data - totals'!CW$8:CW$160,MATCH($C18,'[2]All LA data - totals'!$C$8:$C$160,0))/$E18)</f>
        <v>#N/A</v>
      </c>
      <c r="CX18" s="74" t="e">
        <f>IF(OR($C$2="2020-21")," ",INDEX('[2]All LA data - totals'!CX$8:CX$160,MATCH($C18,'[2]All LA data - totals'!$C$8:$C$160,0))/$E18)</f>
        <v>#N/A</v>
      </c>
      <c r="CY18" s="74" t="e">
        <f>IF(OR($C$2="2020-21")," ",INDEX('[2]All LA data - totals'!CY$8:CY$160,MATCH($C18,'[2]All LA data - totals'!$C$8:$C$160,0))/$E18)</f>
        <v>#N/A</v>
      </c>
      <c r="CZ18" s="74">
        <f t="shared" si="0"/>
        <v>145.82950725963187</v>
      </c>
      <c r="DA18" s="74">
        <f t="shared" si="0"/>
        <v>7.9242711786898363</v>
      </c>
      <c r="DB18" s="74" t="e">
        <f>IF(OR($C$2="2020-21")," ",INDEX('[2]All LA data - totals'!DB$8:DB$160,MATCH($C18,'[2]All LA data - totals'!$C$8:$C$160,0))/$E18)</f>
        <v>#N/A</v>
      </c>
      <c r="DC18" s="74" t="e">
        <f>IF(OR($C$2="2020-21")," ",INDEX('[2]All LA data - totals'!DC$8:DC$160,MATCH($C18,'[2]All LA data - totals'!$C$8:$C$160,0))/$E18)</f>
        <v>#N/A</v>
      </c>
      <c r="DD18" s="74" t="e">
        <f>IF(OR($C$2="2020-21")," ",INDEX('[2]All LA data - totals'!DD$8:DD$160,MATCH($C18,'[2]All LA data - totals'!$C$8:$C$160,0))/$E18)</f>
        <v>#N/A</v>
      </c>
      <c r="DE18" s="74" t="e">
        <f>IF(OR($C$2="2020-21")," ",INDEX('[2]All LA data - totals'!DE$8:DE$160,MATCH($C18,'[2]All LA data - totals'!$C$8:$C$160,0))/$E18)</f>
        <v>#N/A</v>
      </c>
      <c r="DF18" s="74" t="e">
        <f>IF(OR($C$2="2020-21")," ",INDEX('[2]All LA data - totals'!DF$8:DF$160,MATCH($C18,'[2]All LA data - totals'!$C$8:$C$160,0))/$E18)</f>
        <v>#N/A</v>
      </c>
      <c r="DG18" s="74" t="e">
        <f>IF(OR($C$2="2020-21")," ",INDEX('[2]All LA data - totals'!DG$8:DG$160,MATCH($C18,'[2]All LA data - totals'!$C$8:$C$160,0))/$E18)</f>
        <v>#N/A</v>
      </c>
      <c r="DH18" s="74">
        <f t="shared" si="1"/>
        <v>9.5310735109180289</v>
      </c>
      <c r="DI18" s="74">
        <f t="shared" si="2"/>
        <v>2.4777180747684922</v>
      </c>
      <c r="DJ18" s="74" t="e">
        <f>IF(OR($C$2="2020-21")," ",INDEX('[2]All LA data - totals'!DJ$8:DJ$160,MATCH($C18,'[2]All LA data - totals'!$C$8:$C$160,0))/$E18)</f>
        <v>#N/A</v>
      </c>
      <c r="DK18" s="74" t="e">
        <f>IF(OR($C$2="2020-21")," ",INDEX('[2]All LA data - totals'!DK$8:DK$160,MATCH($C18,'[2]All LA data - totals'!$C$8:$C$160,0))/$E18)</f>
        <v>#N/A</v>
      </c>
      <c r="DL18" s="74" t="e">
        <f>IF(OR($C$2="2020-21")," ",INDEX('[2]All LA data - totals'!DL$8:DL$160,MATCH($C18,'[2]All LA data - totals'!$C$8:$C$160,0))/$E18)</f>
        <v>#N/A</v>
      </c>
      <c r="DM18" s="74" t="e">
        <f>IF(OR($C$2="2020-21")," ",INDEX('[2]All LA data - totals'!DM$8:DM$160,MATCH($C18,'[2]All LA data - totals'!$C$8:$C$160,0))/$E18)</f>
        <v>#N/A</v>
      </c>
      <c r="DN18" s="74" t="e">
        <f>IF(OR($C$2="2020-21")," ",INDEX('[2]All LA data - totals'!DN$8:DN$160,MATCH($C18,'[2]All LA data - totals'!$C$8:$C$160,0))/$E18)</f>
        <v>#N/A</v>
      </c>
      <c r="DO18" s="75" t="str">
        <f>IFERROR(IF(OR($C$2="2020-21")," ",INDEX('[2]All LA data - totals'!DO$8:DO$160,MATCH($C18,'[2]All LA data - totals'!$C$8:$C$160,0))/$E18),"not applicable")</f>
        <v>not applicable</v>
      </c>
    </row>
    <row r="19" spans="2:119" x14ac:dyDescent="0.3">
      <c r="B19" s="48" t="s">
        <v>95</v>
      </c>
      <c r="C19" s="48">
        <v>822</v>
      </c>
      <c r="D19" s="48" t="s">
        <v>96</v>
      </c>
      <c r="E19" s="54">
        <v>39720.211999999992</v>
      </c>
      <c r="F19" s="55"/>
      <c r="G19" s="56">
        <v>1301</v>
      </c>
      <c r="H19" s="57">
        <v>572</v>
      </c>
      <c r="I19" s="57">
        <v>83</v>
      </c>
      <c r="J19" s="57">
        <v>357</v>
      </c>
      <c r="K19" s="57">
        <v>42</v>
      </c>
      <c r="L19" s="57">
        <v>5</v>
      </c>
      <c r="M19" s="57">
        <v>190</v>
      </c>
      <c r="N19" s="57">
        <v>52</v>
      </c>
      <c r="O19" s="49"/>
      <c r="P19" s="52">
        <v>4582500</v>
      </c>
      <c r="Q19" s="59">
        <v>0</v>
      </c>
      <c r="R19" s="59">
        <v>72000</v>
      </c>
      <c r="S19" s="59">
        <v>426000</v>
      </c>
      <c r="T19" s="52">
        <v>3962500</v>
      </c>
      <c r="U19" s="52">
        <v>620000</v>
      </c>
      <c r="V19" s="59">
        <v>0</v>
      </c>
      <c r="W19" s="52">
        <v>12638156</v>
      </c>
      <c r="X19" s="52">
        <v>327923</v>
      </c>
      <c r="Y19" s="52">
        <v>3008770</v>
      </c>
      <c r="Z19" s="52">
        <v>2528908</v>
      </c>
      <c r="AA19" s="52">
        <v>5006864</v>
      </c>
      <c r="AB19" s="52">
        <v>1021348</v>
      </c>
      <c r="AC19" s="52">
        <v>744343</v>
      </c>
      <c r="AD19" s="52">
        <v>0</v>
      </c>
      <c r="AE19" s="52">
        <v>1657892</v>
      </c>
      <c r="AF19" s="52">
        <v>8174</v>
      </c>
      <c r="AG19" s="52">
        <v>0</v>
      </c>
      <c r="AH19" s="52">
        <v>0</v>
      </c>
      <c r="AI19" s="52">
        <v>620498</v>
      </c>
      <c r="AJ19" s="52">
        <v>46798</v>
      </c>
      <c r="AK19" s="52">
        <v>982422</v>
      </c>
      <c r="AL19" s="52">
        <v>0</v>
      </c>
      <c r="AM19" s="52">
        <v>3286668</v>
      </c>
      <c r="AN19" s="52">
        <v>2260441</v>
      </c>
      <c r="AO19" s="52">
        <v>813760</v>
      </c>
      <c r="AP19" s="59">
        <v>112119</v>
      </c>
      <c r="AQ19" s="58"/>
      <c r="AR19" s="48" t="e">
        <v>#REF!</v>
      </c>
      <c r="AS19" s="48" t="e">
        <v>#REF!</v>
      </c>
      <c r="AT19" s="48" t="e">
        <v>#REF!</v>
      </c>
      <c r="AU19" s="48" t="e">
        <v>#REF!</v>
      </c>
      <c r="AV19" s="48" t="e">
        <v>#REF!</v>
      </c>
      <c r="AW19" s="48" t="e">
        <v>#REF!</v>
      </c>
      <c r="AX19" s="48" t="e">
        <v>#REF!</v>
      </c>
      <c r="AY19" s="48" t="e">
        <v>#REF!</v>
      </c>
      <c r="AZ19" s="48" t="e">
        <v>#REF!</v>
      </c>
      <c r="BA19" s="48" t="e">
        <v>#REF!</v>
      </c>
      <c r="BB19" s="48" t="e">
        <v>#REF!</v>
      </c>
      <c r="BD19" s="60" t="e">
        <v>#REF!</v>
      </c>
      <c r="BE19" s="60" t="e">
        <v>#REF!</v>
      </c>
      <c r="BF19" s="60" t="e">
        <v>#REF!</v>
      </c>
      <c r="BG19" s="60" t="e">
        <v>#REF!</v>
      </c>
      <c r="BI19" s="52">
        <v>1092499.03</v>
      </c>
      <c r="BJ19" s="52">
        <v>0</v>
      </c>
      <c r="BK19" s="52">
        <v>0</v>
      </c>
      <c r="BL19" s="52">
        <v>28667</v>
      </c>
      <c r="BM19" s="52">
        <v>979166.03</v>
      </c>
      <c r="BN19" s="52">
        <v>113333</v>
      </c>
      <c r="BO19" s="52">
        <v>0</v>
      </c>
      <c r="BP19" s="52">
        <v>12990608.4</v>
      </c>
      <c r="BQ19" s="52">
        <v>180861.24</v>
      </c>
      <c r="BR19" s="52">
        <v>3162095</v>
      </c>
      <c r="BS19" s="52">
        <v>2827581.87</v>
      </c>
      <c r="BT19" s="52">
        <v>5096058.38</v>
      </c>
      <c r="BU19" s="52">
        <v>964906.89</v>
      </c>
      <c r="BV19" s="52">
        <v>759105.02</v>
      </c>
      <c r="BW19" s="52">
        <v>0</v>
      </c>
      <c r="BX19" s="52">
        <v>1846714.35</v>
      </c>
      <c r="BY19" s="52">
        <v>238473.55</v>
      </c>
      <c r="BZ19" s="52">
        <v>0</v>
      </c>
      <c r="CA19" s="52">
        <v>0</v>
      </c>
      <c r="CB19" s="52">
        <v>502991.94</v>
      </c>
      <c r="CC19" s="52">
        <v>0</v>
      </c>
      <c r="CD19" s="52">
        <v>1105248.8600000001</v>
      </c>
      <c r="CE19" s="52">
        <v>0</v>
      </c>
      <c r="CF19" s="52">
        <v>3380202.3200000003</v>
      </c>
      <c r="CG19" s="52">
        <v>1632030.62</v>
      </c>
      <c r="CH19" s="52">
        <v>815178.11</v>
      </c>
      <c r="CI19" s="52">
        <v>71575.600000000006</v>
      </c>
      <c r="CO19" s="74">
        <f>IF(OR($C$2="2020-21")," ",INDEX('[2]All LA data - totals'!CO$8:CO$160,MATCH($C19,'[2]All LA data - totals'!$C$8:$C$160,0))/$E19)</f>
        <v>0</v>
      </c>
      <c r="CP19" s="75">
        <f>IFERROR(IF(OR($C$2="2020-21")," ",INDEX('[2]All LA data - totals'!CP$8:CP$160,MATCH($C19,'[2]All LA data - totals'!$C$8:$C$160,0))/$E19),"not applicable")</f>
        <v>0</v>
      </c>
      <c r="CQ19" s="75">
        <f>IFERROR(IF(OR($C$2="2020-21")," ",INDEX('[2]All LA data - totals'!CQ$8:CQ$160,MATCH($C19,'[2]All LA data - totals'!$C$8:$C$160,0))/$E19),"not applicable")</f>
        <v>0</v>
      </c>
      <c r="CR19" s="75">
        <f>IFERROR(IF(OR($C$2="2020-21")," ",INDEX('[2]All LA data - totals'!CR$8:CR$160,MATCH($C19,'[2]All LA data - totals'!$C$8:$C$160,0))/$E19),"not applicable")</f>
        <v>0</v>
      </c>
      <c r="CS19" s="74">
        <f>IF(OR($C$2="2020-21")," ",INDEX('[2]All LA data - totals'!CS$8:CS$160,MATCH($C19,'[2]All LA data - totals'!$C$8:$C$160,0))/$E19)</f>
        <v>0</v>
      </c>
      <c r="CT19" s="74">
        <f>IF(OR($C$2="2020-21")," ",INDEX('[2]All LA data - totals'!CT$8:CT$160,MATCH($C19,'[2]All LA data - totals'!$C$8:$C$160,0))/$E19)</f>
        <v>0</v>
      </c>
      <c r="CU19" s="75">
        <f>IFERROR(IF(OR($C$2="2020-21")," ",INDEX('[2]All LA data - totals'!CU$8:CU$160,MATCH($C19,'[2]All LA data - totals'!$C$8:$C$160,0))/$E19),"not applicable")</f>
        <v>0</v>
      </c>
      <c r="CV19" s="74">
        <f>IF(OR($C$2="2020-21")," ",INDEX('[2]All LA data - totals'!CV$8:CV$160,MATCH($C19,'[2]All LA data - totals'!$C$8:$C$160,0))/$E19)</f>
        <v>0</v>
      </c>
      <c r="CW19" s="74">
        <f>IF(OR($C$2="2020-21")," ",INDEX('[2]All LA data - totals'!CW$8:CW$160,MATCH($C19,'[2]All LA data - totals'!$C$8:$C$160,0))/$E19)</f>
        <v>0</v>
      </c>
      <c r="CX19" s="74">
        <f>IF(OR($C$2="2020-21")," ",INDEX('[2]All LA data - totals'!CX$8:CX$160,MATCH($C19,'[2]All LA data - totals'!$C$8:$C$160,0))/$E19)</f>
        <v>0</v>
      </c>
      <c r="CY19" s="74">
        <f>IF(OR($C$2="2020-21")," ",INDEX('[2]All LA data - totals'!CY$8:CY$160,MATCH($C19,'[2]All LA data - totals'!$C$8:$C$160,0))/$E19)</f>
        <v>0</v>
      </c>
      <c r="CZ19" s="74">
        <f t="shared" si="0"/>
        <v>128.29887161730156</v>
      </c>
      <c r="DA19" s="74">
        <f t="shared" si="0"/>
        <v>24.292591640749556</v>
      </c>
      <c r="DB19" s="74">
        <f>IF(OR($C$2="2020-21")," ",INDEX('[2]All LA data - totals'!DB$8:DB$160,MATCH($C19,'[2]All LA data - totals'!$C$8:$C$160,0))/$E19)</f>
        <v>0</v>
      </c>
      <c r="DC19" s="74">
        <f>IF(OR($C$2="2020-21")," ",INDEX('[2]All LA data - totals'!DC$8:DC$160,MATCH($C19,'[2]All LA data - totals'!$C$8:$C$160,0))/$E19)</f>
        <v>0</v>
      </c>
      <c r="DD19" s="74">
        <f>IF(OR($C$2="2020-21")," ",INDEX('[2]All LA data - totals'!DD$8:DD$160,MATCH($C19,'[2]All LA data - totals'!$C$8:$C$160,0))/$E19)</f>
        <v>0</v>
      </c>
      <c r="DE19" s="74">
        <f>IF(OR($C$2="2020-21")," ",INDEX('[2]All LA data - totals'!DE$8:DE$160,MATCH($C19,'[2]All LA data - totals'!$C$8:$C$160,0))/$E19)</f>
        <v>0</v>
      </c>
      <c r="DF19" s="74">
        <f>IF(OR($C$2="2020-21")," ",INDEX('[2]All LA data - totals'!DF$8:DF$160,MATCH($C19,'[2]All LA data - totals'!$C$8:$C$160,0))/$E19)</f>
        <v>0</v>
      </c>
      <c r="DG19" s="74">
        <f>IF(OR($C$2="2020-21")," ",INDEX('[2]All LA data - totals'!DG$8:DG$160,MATCH($C19,'[2]All LA data - totals'!$C$8:$C$160,0))/$E19)</f>
        <v>0</v>
      </c>
      <c r="DH19" s="74">
        <f t="shared" si="1"/>
        <v>12.66337500917669</v>
      </c>
      <c r="DI19" s="74">
        <f t="shared" si="2"/>
        <v>0</v>
      </c>
      <c r="DJ19" s="74">
        <f>IF(OR($C$2="2020-21")," ",INDEX('[2]All LA data - totals'!DJ$8:DJ$160,MATCH($C19,'[2]All LA data - totals'!$C$8:$C$160,0))/$E19)</f>
        <v>0</v>
      </c>
      <c r="DK19" s="74">
        <f>IF(OR($C$2="2020-21")," ",INDEX('[2]All LA data - totals'!DK$8:DK$160,MATCH($C19,'[2]All LA data - totals'!$C$8:$C$160,0))/$E19)</f>
        <v>0</v>
      </c>
      <c r="DL19" s="74">
        <f>IF(OR($C$2="2020-21")," ",INDEX('[2]All LA data - totals'!DL$8:DL$160,MATCH($C19,'[2]All LA data - totals'!$C$8:$C$160,0))/$E19)</f>
        <v>0</v>
      </c>
      <c r="DM19" s="74">
        <f>IF(OR($C$2="2020-21")," ",INDEX('[2]All LA data - totals'!DM$8:DM$160,MATCH($C19,'[2]All LA data - totals'!$C$8:$C$160,0))/$E19)</f>
        <v>0</v>
      </c>
      <c r="DN19" s="74">
        <f>IF(OR($C$2="2020-21")," ",INDEX('[2]All LA data - totals'!DN$8:DN$160,MATCH($C19,'[2]All LA data - totals'!$C$8:$C$160,0))/$E19)</f>
        <v>0</v>
      </c>
      <c r="DO19" s="75">
        <f>IFERROR(IF(OR($C$2="2020-21")," ",INDEX('[2]All LA data - totals'!DO$8:DO$160,MATCH($C19,'[2]All LA data - totals'!$C$8:$C$160,0))/$E19),"not applicable")</f>
        <v>0</v>
      </c>
    </row>
    <row r="20" spans="2:119" x14ac:dyDescent="0.3">
      <c r="B20" s="48" t="s">
        <v>95</v>
      </c>
      <c r="C20" s="48">
        <v>873</v>
      </c>
      <c r="D20" s="48" t="s">
        <v>97</v>
      </c>
      <c r="E20" s="54">
        <v>132138.8709999999</v>
      </c>
      <c r="F20" s="55"/>
      <c r="G20" s="56">
        <v>5292</v>
      </c>
      <c r="H20" s="57">
        <v>2060</v>
      </c>
      <c r="I20" s="57">
        <v>201</v>
      </c>
      <c r="J20" s="57">
        <v>1415</v>
      </c>
      <c r="K20" s="57">
        <v>225</v>
      </c>
      <c r="L20" s="57">
        <v>0</v>
      </c>
      <c r="M20" s="57">
        <v>1020</v>
      </c>
      <c r="N20" s="57">
        <v>371</v>
      </c>
      <c r="O20" s="49"/>
      <c r="P20" s="52">
        <v>16542887</v>
      </c>
      <c r="Q20" s="59">
        <v>0</v>
      </c>
      <c r="R20" s="59">
        <v>45800</v>
      </c>
      <c r="S20" s="59">
        <v>1954200</v>
      </c>
      <c r="T20" s="52">
        <v>15131236</v>
      </c>
      <c r="U20" s="52">
        <v>1411651</v>
      </c>
      <c r="V20" s="59">
        <v>0</v>
      </c>
      <c r="W20" s="52">
        <v>43844908</v>
      </c>
      <c r="X20" s="52">
        <v>698596</v>
      </c>
      <c r="Y20" s="52">
        <v>11129321</v>
      </c>
      <c r="Z20" s="52">
        <v>6441426</v>
      </c>
      <c r="AA20" s="52">
        <v>17091847</v>
      </c>
      <c r="AB20" s="52">
        <v>776531</v>
      </c>
      <c r="AC20" s="52">
        <v>7707187</v>
      </c>
      <c r="AD20" s="52">
        <v>0</v>
      </c>
      <c r="AE20" s="52">
        <v>14536512</v>
      </c>
      <c r="AF20" s="52">
        <v>784013</v>
      </c>
      <c r="AG20" s="52">
        <v>99496</v>
      </c>
      <c r="AH20" s="52">
        <v>61674</v>
      </c>
      <c r="AI20" s="52">
        <v>13746520</v>
      </c>
      <c r="AJ20" s="52">
        <v>576851</v>
      </c>
      <c r="AK20" s="52">
        <v>0</v>
      </c>
      <c r="AL20" s="52">
        <v>732042</v>
      </c>
      <c r="AM20" s="52">
        <v>6941963</v>
      </c>
      <c r="AN20" s="52">
        <v>9159912</v>
      </c>
      <c r="AO20" s="52">
        <v>102082</v>
      </c>
      <c r="AP20" s="59">
        <v>633130</v>
      </c>
      <c r="AQ20" s="58"/>
      <c r="AR20" s="48" t="e">
        <v>#REF!</v>
      </c>
      <c r="AS20" s="48" t="e">
        <v>#REF!</v>
      </c>
      <c r="AT20" s="48" t="e">
        <v>#REF!</v>
      </c>
      <c r="AU20" s="48" t="e">
        <v>#REF!</v>
      </c>
      <c r="AV20" s="48" t="e">
        <v>#REF!</v>
      </c>
      <c r="AW20" s="48" t="e">
        <v>#REF!</v>
      </c>
      <c r="AX20" s="48" t="e">
        <v>#REF!</v>
      </c>
      <c r="AY20" s="48" t="e">
        <v>#REF!</v>
      </c>
      <c r="AZ20" s="48" t="e">
        <v>#REF!</v>
      </c>
      <c r="BA20" s="48" t="e">
        <v>#REF!</v>
      </c>
      <c r="BB20" s="48" t="e">
        <v>#REF!</v>
      </c>
      <c r="BD20" s="60" t="e">
        <v>#REF!</v>
      </c>
      <c r="BE20" s="60" t="e">
        <v>#REF!</v>
      </c>
      <c r="BF20" s="60" t="e">
        <v>#REF!</v>
      </c>
      <c r="BG20" s="60" t="e">
        <v>#REF!</v>
      </c>
      <c r="BI20" s="52">
        <v>5895816</v>
      </c>
      <c r="BJ20" s="52">
        <v>0</v>
      </c>
      <c r="BK20" s="52">
        <v>132000</v>
      </c>
      <c r="BL20" s="52">
        <v>0</v>
      </c>
      <c r="BM20" s="52">
        <v>5184165</v>
      </c>
      <c r="BN20" s="52">
        <v>711651</v>
      </c>
      <c r="BO20" s="52">
        <v>0</v>
      </c>
      <c r="BP20" s="52">
        <v>47541232</v>
      </c>
      <c r="BQ20" s="52">
        <v>1249319</v>
      </c>
      <c r="BR20" s="52">
        <v>11937379</v>
      </c>
      <c r="BS20" s="52">
        <v>7884231</v>
      </c>
      <c r="BT20" s="52">
        <v>17906341</v>
      </c>
      <c r="BU20" s="52">
        <v>681224</v>
      </c>
      <c r="BV20" s="52">
        <v>7882738</v>
      </c>
      <c r="BW20" s="52">
        <v>0</v>
      </c>
      <c r="BX20" s="52">
        <v>14766666</v>
      </c>
      <c r="BY20" s="52">
        <v>285840</v>
      </c>
      <c r="BZ20" s="52">
        <v>138690</v>
      </c>
      <c r="CA20" s="52">
        <v>88364</v>
      </c>
      <c r="CB20" s="52">
        <v>14571498</v>
      </c>
      <c r="CC20" s="52">
        <v>506052</v>
      </c>
      <c r="CD20" s="52">
        <v>0</v>
      </c>
      <c r="CE20" s="52">
        <v>823778</v>
      </c>
      <c r="CF20" s="52">
        <v>6149838</v>
      </c>
      <c r="CG20" s="52">
        <v>10486577</v>
      </c>
      <c r="CH20" s="52">
        <v>101159</v>
      </c>
      <c r="CI20" s="52">
        <v>552688</v>
      </c>
      <c r="CO20" s="74">
        <f>IF(OR($C$2="2020-21")," ",INDEX('[2]All LA data - totals'!CO$8:CO$160,MATCH($C20,'[2]All LA data - totals'!$C$8:$C$160,0))/$E20)</f>
        <v>0</v>
      </c>
      <c r="CP20" s="75">
        <f>IFERROR(IF(OR($C$2="2020-21")," ",INDEX('[2]All LA data - totals'!CP$8:CP$160,MATCH($C20,'[2]All LA data - totals'!$C$8:$C$160,0))/$E20),"not applicable")</f>
        <v>0</v>
      </c>
      <c r="CQ20" s="75">
        <f>IFERROR(IF(OR($C$2="2020-21")," ",INDEX('[2]All LA data - totals'!CQ$8:CQ$160,MATCH($C20,'[2]All LA data - totals'!$C$8:$C$160,0))/$E20),"not applicable")</f>
        <v>0</v>
      </c>
      <c r="CR20" s="75">
        <f>IFERROR(IF(OR($C$2="2020-21")," ",INDEX('[2]All LA data - totals'!CR$8:CR$160,MATCH($C20,'[2]All LA data - totals'!$C$8:$C$160,0))/$E20),"not applicable")</f>
        <v>0</v>
      </c>
      <c r="CS20" s="74">
        <f>IF(OR($C$2="2020-21")," ",INDEX('[2]All LA data - totals'!CS$8:CS$160,MATCH($C20,'[2]All LA data - totals'!$C$8:$C$160,0))/$E20)</f>
        <v>0</v>
      </c>
      <c r="CT20" s="74">
        <f>IF(OR($C$2="2020-21")," ",INDEX('[2]All LA data - totals'!CT$8:CT$160,MATCH($C20,'[2]All LA data - totals'!$C$8:$C$160,0))/$E20)</f>
        <v>0</v>
      </c>
      <c r="CU20" s="75">
        <f>IFERROR(IF(OR($C$2="2020-21")," ",INDEX('[2]All LA data - totals'!CU$8:CU$160,MATCH($C20,'[2]All LA data - totals'!$C$8:$C$160,0))/$E20),"not applicable")</f>
        <v>0</v>
      </c>
      <c r="CV20" s="74">
        <f>IF(OR($C$2="2020-21")," ",INDEX('[2]All LA data - totals'!CV$8:CV$160,MATCH($C20,'[2]All LA data - totals'!$C$8:$C$160,0))/$E20)</f>
        <v>0</v>
      </c>
      <c r="CW20" s="74">
        <f>IF(OR($C$2="2020-21")," ",INDEX('[2]All LA data - totals'!CW$8:CW$160,MATCH($C20,'[2]All LA data - totals'!$C$8:$C$160,0))/$E20)</f>
        <v>0</v>
      </c>
      <c r="CX20" s="74">
        <f>IF(OR($C$2="2020-21")," ",INDEX('[2]All LA data - totals'!CX$8:CX$160,MATCH($C20,'[2]All LA data - totals'!$C$8:$C$160,0))/$E20)</f>
        <v>0</v>
      </c>
      <c r="CY20" s="74">
        <f>IF(OR($C$2="2020-21")," ",INDEX('[2]All LA data - totals'!CY$8:CY$160,MATCH($C20,'[2]All LA data - totals'!$C$8:$C$160,0))/$E20)</f>
        <v>0</v>
      </c>
      <c r="CZ20" s="74">
        <f t="shared" si="0"/>
        <v>135.51153316574056</v>
      </c>
      <c r="DA20" s="74">
        <f t="shared" si="0"/>
        <v>5.1553641622986213</v>
      </c>
      <c r="DB20" s="74">
        <f>IF(OR($C$2="2020-21")," ",INDEX('[2]All LA data - totals'!DB$8:DB$160,MATCH($C20,'[2]All LA data - totals'!$C$8:$C$160,0))/$E20)</f>
        <v>0</v>
      </c>
      <c r="DC20" s="74">
        <f>IF(OR($C$2="2020-21")," ",INDEX('[2]All LA data - totals'!DC$8:DC$160,MATCH($C20,'[2]All LA data - totals'!$C$8:$C$160,0))/$E20)</f>
        <v>0</v>
      </c>
      <c r="DD20" s="74">
        <f>IF(OR($C$2="2020-21")," ",INDEX('[2]All LA data - totals'!DD$8:DD$160,MATCH($C20,'[2]All LA data - totals'!$C$8:$C$160,0))/$E20)</f>
        <v>0</v>
      </c>
      <c r="DE20" s="74">
        <f>IF(OR($C$2="2020-21")," ",INDEX('[2]All LA data - totals'!DE$8:DE$160,MATCH($C20,'[2]All LA data - totals'!$C$8:$C$160,0))/$E20)</f>
        <v>0</v>
      </c>
      <c r="DF20" s="74">
        <f>IF(OR($C$2="2020-21")," ",INDEX('[2]All LA data - totals'!DF$8:DF$160,MATCH($C20,'[2]All LA data - totals'!$C$8:$C$160,0))/$E20)</f>
        <v>0</v>
      </c>
      <c r="DG20" s="74">
        <f>IF(OR($C$2="2020-21")," ",INDEX('[2]All LA data - totals'!DG$8:DG$160,MATCH($C20,'[2]All LA data - totals'!$C$8:$C$160,0))/$E20)</f>
        <v>0</v>
      </c>
      <c r="DH20" s="74">
        <f t="shared" si="1"/>
        <v>110.27412213927582</v>
      </c>
      <c r="DI20" s="74">
        <f t="shared" si="2"/>
        <v>3.8296982271023068</v>
      </c>
      <c r="DJ20" s="74">
        <f>IF(OR($C$2="2020-21")," ",INDEX('[2]All LA data - totals'!DJ$8:DJ$160,MATCH($C20,'[2]All LA data - totals'!$C$8:$C$160,0))/$E20)</f>
        <v>0</v>
      </c>
      <c r="DK20" s="74">
        <f>IF(OR($C$2="2020-21")," ",INDEX('[2]All LA data - totals'!DK$8:DK$160,MATCH($C20,'[2]All LA data - totals'!$C$8:$C$160,0))/$E20)</f>
        <v>0</v>
      </c>
      <c r="DL20" s="74">
        <f>IF(OR($C$2="2020-21")," ",INDEX('[2]All LA data - totals'!DL$8:DL$160,MATCH($C20,'[2]All LA data - totals'!$C$8:$C$160,0))/$E20)</f>
        <v>0</v>
      </c>
      <c r="DM20" s="74">
        <f>IF(OR($C$2="2020-21")," ",INDEX('[2]All LA data - totals'!DM$8:DM$160,MATCH($C20,'[2]All LA data - totals'!$C$8:$C$160,0))/$E20)</f>
        <v>0</v>
      </c>
      <c r="DN20" s="74">
        <f>IF(OR($C$2="2020-21")," ",INDEX('[2]All LA data - totals'!DN$8:DN$160,MATCH($C20,'[2]All LA data - totals'!$C$8:$C$160,0))/$E20)</f>
        <v>0</v>
      </c>
      <c r="DO20" s="75">
        <f>IFERROR(IF(OR($C$2="2020-21")," ",INDEX('[2]All LA data - totals'!DO$8:DO$160,MATCH($C20,'[2]All LA data - totals'!$C$8:$C$160,0))/$E20),"not applicable")</f>
        <v>0</v>
      </c>
    </row>
    <row r="21" spans="2:119" x14ac:dyDescent="0.3">
      <c r="B21" s="48" t="s">
        <v>95</v>
      </c>
      <c r="C21" s="48">
        <v>823</v>
      </c>
      <c r="D21" s="48" t="s">
        <v>98</v>
      </c>
      <c r="E21" s="54">
        <v>61244.370999999992</v>
      </c>
      <c r="F21" s="55"/>
      <c r="G21" s="56">
        <v>2105</v>
      </c>
      <c r="H21" s="57">
        <v>919</v>
      </c>
      <c r="I21" s="57">
        <v>102</v>
      </c>
      <c r="J21" s="57">
        <v>700</v>
      </c>
      <c r="K21" s="57">
        <v>42</v>
      </c>
      <c r="L21" s="57">
        <v>18</v>
      </c>
      <c r="M21" s="57">
        <v>259</v>
      </c>
      <c r="N21" s="57">
        <v>65</v>
      </c>
      <c r="O21" s="49"/>
      <c r="P21" s="52">
        <v>9179000</v>
      </c>
      <c r="Q21" s="59">
        <v>0</v>
      </c>
      <c r="R21" s="59">
        <v>439333</v>
      </c>
      <c r="S21" s="59">
        <v>394333</v>
      </c>
      <c r="T21" s="52">
        <v>7435000</v>
      </c>
      <c r="U21" s="52">
        <v>1744000</v>
      </c>
      <c r="V21" s="59">
        <v>0</v>
      </c>
      <c r="W21" s="52">
        <v>16384896</v>
      </c>
      <c r="X21" s="52">
        <v>0</v>
      </c>
      <c r="Y21" s="52">
        <v>4084700</v>
      </c>
      <c r="Z21" s="52">
        <v>4466415</v>
      </c>
      <c r="AA21" s="52">
        <v>7361842</v>
      </c>
      <c r="AB21" s="52">
        <v>0</v>
      </c>
      <c r="AC21" s="52">
        <v>471939</v>
      </c>
      <c r="AD21" s="52">
        <v>0</v>
      </c>
      <c r="AE21" s="52">
        <v>2608214</v>
      </c>
      <c r="AF21" s="52">
        <v>0</v>
      </c>
      <c r="AG21" s="52">
        <v>0</v>
      </c>
      <c r="AH21" s="52">
        <v>0</v>
      </c>
      <c r="AI21" s="52">
        <v>2608214</v>
      </c>
      <c r="AJ21" s="52">
        <v>0</v>
      </c>
      <c r="AK21" s="52">
        <v>0</v>
      </c>
      <c r="AL21" s="52">
        <v>0</v>
      </c>
      <c r="AM21" s="52">
        <v>3321296</v>
      </c>
      <c r="AN21" s="52">
        <v>1971040</v>
      </c>
      <c r="AO21" s="52">
        <v>625551</v>
      </c>
      <c r="AP21" s="59">
        <v>0</v>
      </c>
      <c r="AQ21" s="58"/>
      <c r="AR21" s="48" t="e">
        <v>#REF!</v>
      </c>
      <c r="AS21" s="48" t="e">
        <v>#REF!</v>
      </c>
      <c r="AT21" s="48" t="e">
        <v>#REF!</v>
      </c>
      <c r="AU21" s="48" t="e">
        <v>#REF!</v>
      </c>
      <c r="AV21" s="48" t="e">
        <v>#REF!</v>
      </c>
      <c r="AW21" s="48" t="e">
        <v>#REF!</v>
      </c>
      <c r="AX21" s="48" t="e">
        <v>#REF!</v>
      </c>
      <c r="AY21" s="48" t="e">
        <v>#REF!</v>
      </c>
      <c r="AZ21" s="48" t="e">
        <v>#REF!</v>
      </c>
      <c r="BA21" s="48" t="e">
        <v>#REF!</v>
      </c>
      <c r="BB21" s="48" t="e">
        <v>#REF!</v>
      </c>
      <c r="BD21" s="60" t="e">
        <v>#REF!</v>
      </c>
      <c r="BE21" s="60" t="e">
        <v>#REF!</v>
      </c>
      <c r="BF21" s="60" t="e">
        <v>#REF!</v>
      </c>
      <c r="BG21" s="60" t="e">
        <v>#REF!</v>
      </c>
      <c r="BI21" s="52">
        <v>4772500</v>
      </c>
      <c r="BJ21" s="52">
        <v>0</v>
      </c>
      <c r="BK21" s="52">
        <v>216975</v>
      </c>
      <c r="BL21" s="52">
        <v>0</v>
      </c>
      <c r="BM21" s="52">
        <v>4772500</v>
      </c>
      <c r="BN21" s="52">
        <v>0</v>
      </c>
      <c r="BO21" s="52">
        <v>0</v>
      </c>
      <c r="BP21" s="52">
        <v>21083699.700000003</v>
      </c>
      <c r="BQ21" s="52">
        <v>6012.48</v>
      </c>
      <c r="BR21" s="52">
        <v>5305432.3499999996</v>
      </c>
      <c r="BS21" s="52">
        <v>5156887.25</v>
      </c>
      <c r="BT21" s="52">
        <v>9000768.9800000004</v>
      </c>
      <c r="BU21" s="52">
        <v>173944.24</v>
      </c>
      <c r="BV21" s="52">
        <v>1593348.51</v>
      </c>
      <c r="BW21" s="52">
        <v>152694.11000000002</v>
      </c>
      <c r="BX21" s="52">
        <v>5078642.7200000007</v>
      </c>
      <c r="BY21" s="52">
        <v>0</v>
      </c>
      <c r="BZ21" s="52">
        <v>0</v>
      </c>
      <c r="CA21" s="52">
        <v>11280.37</v>
      </c>
      <c r="CB21" s="52">
        <v>845193.46</v>
      </c>
      <c r="CC21" s="52">
        <v>4722736.55</v>
      </c>
      <c r="CD21" s="52">
        <v>168152.23</v>
      </c>
      <c r="CE21" s="52">
        <v>668719.89</v>
      </c>
      <c r="CF21" s="52">
        <v>2699587.16</v>
      </c>
      <c r="CG21" s="52">
        <v>2416671.4900000002</v>
      </c>
      <c r="CH21" s="52">
        <v>447187.13</v>
      </c>
      <c r="CI21" s="52">
        <v>94249.09</v>
      </c>
      <c r="CO21" s="74">
        <f>IF(OR($C$2="2020-21")," ",INDEX('[2]All LA data - totals'!CO$8:CO$160,MATCH($C21,'[2]All LA data - totals'!$C$8:$C$160,0))/$E21)</f>
        <v>0</v>
      </c>
      <c r="CP21" s="75">
        <f>IFERROR(IF(OR($C$2="2020-21")," ",INDEX('[2]All LA data - totals'!CP$8:CP$160,MATCH($C21,'[2]All LA data - totals'!$C$8:$C$160,0))/$E21),"not applicable")</f>
        <v>0</v>
      </c>
      <c r="CQ21" s="75">
        <f>IFERROR(IF(OR($C$2="2020-21")," ",INDEX('[2]All LA data - totals'!CQ$8:CQ$160,MATCH($C21,'[2]All LA data - totals'!$C$8:$C$160,0))/$E21),"not applicable")</f>
        <v>0</v>
      </c>
      <c r="CR21" s="75">
        <f>IFERROR(IF(OR($C$2="2020-21")," ",INDEX('[2]All LA data - totals'!CR$8:CR$160,MATCH($C21,'[2]All LA data - totals'!$C$8:$C$160,0))/$E21),"not applicable")</f>
        <v>0</v>
      </c>
      <c r="CS21" s="74">
        <f>IF(OR($C$2="2020-21")," ",INDEX('[2]All LA data - totals'!CS$8:CS$160,MATCH($C21,'[2]All LA data - totals'!$C$8:$C$160,0))/$E21)</f>
        <v>0</v>
      </c>
      <c r="CT21" s="74">
        <f>IF(OR($C$2="2020-21")," ",INDEX('[2]All LA data - totals'!CT$8:CT$160,MATCH($C21,'[2]All LA data - totals'!$C$8:$C$160,0))/$E21)</f>
        <v>0</v>
      </c>
      <c r="CU21" s="75">
        <f>IFERROR(IF(OR($C$2="2020-21")," ",INDEX('[2]All LA data - totals'!CU$8:CU$160,MATCH($C21,'[2]All LA data - totals'!$C$8:$C$160,0))/$E21),"not applicable")</f>
        <v>0</v>
      </c>
      <c r="CV21" s="74">
        <f>IF(OR($C$2="2020-21")," ",INDEX('[2]All LA data - totals'!CV$8:CV$160,MATCH($C21,'[2]All LA data - totals'!$C$8:$C$160,0))/$E21)</f>
        <v>0</v>
      </c>
      <c r="CW21" s="74">
        <f>IF(OR($C$2="2020-21")," ",INDEX('[2]All LA data - totals'!CW$8:CW$160,MATCH($C21,'[2]All LA data - totals'!$C$8:$C$160,0))/$E21)</f>
        <v>0</v>
      </c>
      <c r="CX21" s="74">
        <f>IF(OR($C$2="2020-21")," ",INDEX('[2]All LA data - totals'!CX$8:CX$160,MATCH($C21,'[2]All LA data - totals'!$C$8:$C$160,0))/$E21)</f>
        <v>0</v>
      </c>
      <c r="CY21" s="74">
        <f>IF(OR($C$2="2020-21")," ",INDEX('[2]All LA data - totals'!CY$8:CY$160,MATCH($C21,'[2]All LA data - totals'!$C$8:$C$160,0))/$E21)</f>
        <v>0</v>
      </c>
      <c r="CZ21" s="74">
        <f t="shared" si="0"/>
        <v>146.96483665413106</v>
      </c>
      <c r="DA21" s="74">
        <f t="shared" si="0"/>
        <v>2.8401669763250572</v>
      </c>
      <c r="DB21" s="74">
        <f>IF(OR($C$2="2020-21")," ",INDEX('[2]All LA data - totals'!DB$8:DB$160,MATCH($C21,'[2]All LA data - totals'!$C$8:$C$160,0))/$E21)</f>
        <v>0</v>
      </c>
      <c r="DC21" s="74">
        <f>IF(OR($C$2="2020-21")," ",INDEX('[2]All LA data - totals'!DC$8:DC$160,MATCH($C21,'[2]All LA data - totals'!$C$8:$C$160,0))/$E21)</f>
        <v>0</v>
      </c>
      <c r="DD21" s="74">
        <f>IF(OR($C$2="2020-21")," ",INDEX('[2]All LA data - totals'!DD$8:DD$160,MATCH($C21,'[2]All LA data - totals'!$C$8:$C$160,0))/$E21)</f>
        <v>0</v>
      </c>
      <c r="DE21" s="74">
        <f>IF(OR($C$2="2020-21")," ",INDEX('[2]All LA data - totals'!DE$8:DE$160,MATCH($C21,'[2]All LA data - totals'!$C$8:$C$160,0))/$E21)</f>
        <v>0</v>
      </c>
      <c r="DF21" s="74">
        <f>IF(OR($C$2="2020-21")," ",INDEX('[2]All LA data - totals'!DF$8:DF$160,MATCH($C21,'[2]All LA data - totals'!$C$8:$C$160,0))/$E21)</f>
        <v>0</v>
      </c>
      <c r="DG21" s="74">
        <f>IF(OR($C$2="2020-21")," ",INDEX('[2]All LA data - totals'!DG$8:DG$160,MATCH($C21,'[2]All LA data - totals'!$C$8:$C$160,0))/$E21)</f>
        <v>0</v>
      </c>
      <c r="DH21" s="74">
        <f t="shared" si="1"/>
        <v>13.800345177844999</v>
      </c>
      <c r="DI21" s="74">
        <f t="shared" si="2"/>
        <v>77.112989698269587</v>
      </c>
      <c r="DJ21" s="74">
        <f>IF(OR($C$2="2020-21")," ",INDEX('[2]All LA data - totals'!DJ$8:DJ$160,MATCH($C21,'[2]All LA data - totals'!$C$8:$C$160,0))/$E21)</f>
        <v>0</v>
      </c>
      <c r="DK21" s="74">
        <f>IF(OR($C$2="2020-21")," ",INDEX('[2]All LA data - totals'!DK$8:DK$160,MATCH($C21,'[2]All LA data - totals'!$C$8:$C$160,0))/$E21)</f>
        <v>0</v>
      </c>
      <c r="DL21" s="74">
        <f>IF(OR($C$2="2020-21")," ",INDEX('[2]All LA data - totals'!DL$8:DL$160,MATCH($C21,'[2]All LA data - totals'!$C$8:$C$160,0))/$E21)</f>
        <v>0</v>
      </c>
      <c r="DM21" s="74">
        <f>IF(OR($C$2="2020-21")," ",INDEX('[2]All LA data - totals'!DM$8:DM$160,MATCH($C21,'[2]All LA data - totals'!$C$8:$C$160,0))/$E21)</f>
        <v>0</v>
      </c>
      <c r="DN21" s="74">
        <f>IF(OR($C$2="2020-21")," ",INDEX('[2]All LA data - totals'!DN$8:DN$160,MATCH($C21,'[2]All LA data - totals'!$C$8:$C$160,0))/$E21)</f>
        <v>0</v>
      </c>
      <c r="DO21" s="75">
        <f>IFERROR(IF(OR($C$2="2020-21")," ",INDEX('[2]All LA data - totals'!DO$8:DO$160,MATCH($C21,'[2]All LA data - totals'!$C$8:$C$160,0))/$E21),"not applicable")</f>
        <v>0</v>
      </c>
    </row>
    <row r="22" spans="2:119" x14ac:dyDescent="0.3">
      <c r="B22" s="48" t="s">
        <v>95</v>
      </c>
      <c r="C22" s="48">
        <v>881</v>
      </c>
      <c r="D22" s="48" t="s">
        <v>99</v>
      </c>
      <c r="E22" s="54">
        <v>303322.90599999978</v>
      </c>
      <c r="F22" s="55"/>
      <c r="G22" s="56">
        <v>10254</v>
      </c>
      <c r="H22" s="57">
        <v>4268</v>
      </c>
      <c r="I22" s="57">
        <v>296</v>
      </c>
      <c r="J22" s="57">
        <v>3338</v>
      </c>
      <c r="K22" s="57">
        <v>327</v>
      </c>
      <c r="L22" s="57">
        <v>56</v>
      </c>
      <c r="M22" s="57">
        <v>1059</v>
      </c>
      <c r="N22" s="57">
        <v>910</v>
      </c>
      <c r="O22" s="49"/>
      <c r="P22" s="52">
        <v>37789200</v>
      </c>
      <c r="Q22" s="59">
        <v>1798981</v>
      </c>
      <c r="R22" s="59">
        <v>1498333</v>
      </c>
      <c r="S22" s="59">
        <v>1206000</v>
      </c>
      <c r="T22" s="52">
        <v>32209200</v>
      </c>
      <c r="U22" s="52">
        <v>5580000</v>
      </c>
      <c r="V22" s="59">
        <v>0</v>
      </c>
      <c r="W22" s="52">
        <v>69474132</v>
      </c>
      <c r="X22" s="52">
        <v>0</v>
      </c>
      <c r="Y22" s="52">
        <v>13880528</v>
      </c>
      <c r="Z22" s="52">
        <v>10429262</v>
      </c>
      <c r="AA22" s="52">
        <v>33678382</v>
      </c>
      <c r="AB22" s="52">
        <v>4223915</v>
      </c>
      <c r="AC22" s="52">
        <v>7262045</v>
      </c>
      <c r="AD22" s="52">
        <v>0</v>
      </c>
      <c r="AE22" s="52">
        <v>25681854</v>
      </c>
      <c r="AF22" s="52">
        <v>0</v>
      </c>
      <c r="AG22" s="52">
        <v>0</v>
      </c>
      <c r="AH22" s="52">
        <v>0</v>
      </c>
      <c r="AI22" s="52">
        <v>25681854</v>
      </c>
      <c r="AJ22" s="52">
        <v>0</v>
      </c>
      <c r="AK22" s="52">
        <v>0</v>
      </c>
      <c r="AL22" s="52">
        <v>0</v>
      </c>
      <c r="AM22" s="52">
        <v>27306465</v>
      </c>
      <c r="AN22" s="52">
        <v>11881511</v>
      </c>
      <c r="AO22" s="52">
        <v>0</v>
      </c>
      <c r="AP22" s="59">
        <v>1475305</v>
      </c>
      <c r="AQ22" s="58"/>
      <c r="AR22" s="48" t="e">
        <v>#REF!</v>
      </c>
      <c r="AS22" s="48" t="e">
        <v>#REF!</v>
      </c>
      <c r="AT22" s="48" t="e">
        <v>#REF!</v>
      </c>
      <c r="AU22" s="48" t="e">
        <v>#REF!</v>
      </c>
      <c r="AV22" s="48" t="e">
        <v>#REF!</v>
      </c>
      <c r="AW22" s="48" t="e">
        <v>#REF!</v>
      </c>
      <c r="AX22" s="48" t="e">
        <v>#REF!</v>
      </c>
      <c r="AY22" s="48" t="e">
        <v>#REF!</v>
      </c>
      <c r="AZ22" s="48" t="e">
        <v>#REF!</v>
      </c>
      <c r="BA22" s="48" t="e">
        <v>#REF!</v>
      </c>
      <c r="BB22" s="48" t="e">
        <v>#REF!</v>
      </c>
      <c r="BD22" s="60" t="e">
        <v>#REF!</v>
      </c>
      <c r="BE22" s="60" t="e">
        <v>#REF!</v>
      </c>
      <c r="BF22" s="60" t="e">
        <v>#REF!</v>
      </c>
      <c r="BG22" s="60" t="e">
        <v>#REF!</v>
      </c>
      <c r="BI22" s="52">
        <v>14499199</v>
      </c>
      <c r="BJ22" s="52">
        <v>0</v>
      </c>
      <c r="BK22" s="52">
        <v>635999</v>
      </c>
      <c r="BL22" s="52">
        <v>0</v>
      </c>
      <c r="BM22" s="52">
        <v>12015033</v>
      </c>
      <c r="BN22" s="52">
        <v>2484166</v>
      </c>
      <c r="BO22" s="52">
        <v>0</v>
      </c>
      <c r="BP22" s="52">
        <v>72972521</v>
      </c>
      <c r="BQ22" s="52">
        <v>0</v>
      </c>
      <c r="BR22" s="52">
        <v>16928462</v>
      </c>
      <c r="BS22" s="52">
        <v>9053089</v>
      </c>
      <c r="BT22" s="52">
        <v>36549397</v>
      </c>
      <c r="BU22" s="52">
        <v>4223915</v>
      </c>
      <c r="BV22" s="52">
        <v>6217658</v>
      </c>
      <c r="BW22" s="52">
        <v>0</v>
      </c>
      <c r="BX22" s="52">
        <v>26656213</v>
      </c>
      <c r="BY22" s="52">
        <v>0</v>
      </c>
      <c r="BZ22" s="52">
        <v>0</v>
      </c>
      <c r="CA22" s="52">
        <v>0</v>
      </c>
      <c r="CB22" s="52">
        <v>26656213</v>
      </c>
      <c r="CC22" s="52">
        <v>0</v>
      </c>
      <c r="CD22" s="52">
        <v>0</v>
      </c>
      <c r="CE22" s="52">
        <v>0</v>
      </c>
      <c r="CF22" s="52">
        <v>19368305</v>
      </c>
      <c r="CG22" s="52">
        <v>8092307</v>
      </c>
      <c r="CH22" s="52">
        <v>0</v>
      </c>
      <c r="CI22" s="52">
        <v>1653149</v>
      </c>
      <c r="CO22" s="74">
        <f>IF(OR($C$2="2020-21")," ",INDEX('[2]All LA data - totals'!CO$8:CO$160,MATCH($C22,'[2]All LA data - totals'!$C$8:$C$160,0))/$E22)</f>
        <v>0</v>
      </c>
      <c r="CP22" s="75">
        <f>IFERROR(IF(OR($C$2="2020-21")," ",INDEX('[2]All LA data - totals'!CP$8:CP$160,MATCH($C22,'[2]All LA data - totals'!$C$8:$C$160,0))/$E22),"not applicable")</f>
        <v>0</v>
      </c>
      <c r="CQ22" s="75">
        <f>IFERROR(IF(OR($C$2="2020-21")," ",INDEX('[2]All LA data - totals'!CQ$8:CQ$160,MATCH($C22,'[2]All LA data - totals'!$C$8:$C$160,0))/$E22),"not applicable")</f>
        <v>0</v>
      </c>
      <c r="CR22" s="75">
        <f>IFERROR(IF(OR($C$2="2020-21")," ",INDEX('[2]All LA data - totals'!CR$8:CR$160,MATCH($C22,'[2]All LA data - totals'!$C$8:$C$160,0))/$E22),"not applicable")</f>
        <v>0</v>
      </c>
      <c r="CS22" s="74">
        <f>IF(OR($C$2="2020-21")," ",INDEX('[2]All LA data - totals'!CS$8:CS$160,MATCH($C22,'[2]All LA data - totals'!$C$8:$C$160,0))/$E22)</f>
        <v>0</v>
      </c>
      <c r="CT22" s="74">
        <f>IF(OR($C$2="2020-21")," ",INDEX('[2]All LA data - totals'!CT$8:CT$160,MATCH($C22,'[2]All LA data - totals'!$C$8:$C$160,0))/$E22)</f>
        <v>0</v>
      </c>
      <c r="CU22" s="75">
        <f>IFERROR(IF(OR($C$2="2020-21")," ",INDEX('[2]All LA data - totals'!CU$8:CU$160,MATCH($C22,'[2]All LA data - totals'!$C$8:$C$160,0))/$E22),"not applicable")</f>
        <v>0</v>
      </c>
      <c r="CV22" s="74">
        <f>IF(OR($C$2="2020-21")," ",INDEX('[2]All LA data - totals'!CV$8:CV$160,MATCH($C22,'[2]All LA data - totals'!$C$8:$C$160,0))/$E22)</f>
        <v>0</v>
      </c>
      <c r="CW22" s="74">
        <f>IF(OR($C$2="2020-21")," ",INDEX('[2]All LA data - totals'!CW$8:CW$160,MATCH($C22,'[2]All LA data - totals'!$C$8:$C$160,0))/$E22)</f>
        <v>0</v>
      </c>
      <c r="CX22" s="74">
        <f>IF(OR($C$2="2020-21")," ",INDEX('[2]All LA data - totals'!CX$8:CX$160,MATCH($C22,'[2]All LA data - totals'!$C$8:$C$160,0))/$E22)</f>
        <v>0</v>
      </c>
      <c r="CY22" s="74">
        <f>IF(OR($C$2="2020-21")," ",INDEX('[2]All LA data - totals'!CY$8:CY$160,MATCH($C22,'[2]All LA data - totals'!$C$8:$C$160,0))/$E22)</f>
        <v>0</v>
      </c>
      <c r="CZ22" s="74">
        <f t="shared" si="0"/>
        <v>120.49665975440716</v>
      </c>
      <c r="DA22" s="74">
        <f t="shared" si="0"/>
        <v>13.925473205112979</v>
      </c>
      <c r="DB22" s="74">
        <f>IF(OR($C$2="2020-21")," ",INDEX('[2]All LA data - totals'!DB$8:DB$160,MATCH($C22,'[2]All LA data - totals'!$C$8:$C$160,0))/$E22)</f>
        <v>0</v>
      </c>
      <c r="DC22" s="74">
        <f>IF(OR($C$2="2020-21")," ",INDEX('[2]All LA data - totals'!DC$8:DC$160,MATCH($C22,'[2]All LA data - totals'!$C$8:$C$160,0))/$E22)</f>
        <v>0</v>
      </c>
      <c r="DD22" s="74">
        <f>IF(OR($C$2="2020-21")," ",INDEX('[2]All LA data - totals'!DD$8:DD$160,MATCH($C22,'[2]All LA data - totals'!$C$8:$C$160,0))/$E22)</f>
        <v>0</v>
      </c>
      <c r="DE22" s="74">
        <f>IF(OR($C$2="2020-21")," ",INDEX('[2]All LA data - totals'!DE$8:DE$160,MATCH($C22,'[2]All LA data - totals'!$C$8:$C$160,0))/$E22)</f>
        <v>0</v>
      </c>
      <c r="DF22" s="74">
        <f>IF(OR($C$2="2020-21")," ",INDEX('[2]All LA data - totals'!DF$8:DF$160,MATCH($C22,'[2]All LA data - totals'!$C$8:$C$160,0))/$E22)</f>
        <v>0</v>
      </c>
      <c r="DG22" s="74">
        <f>IF(OR($C$2="2020-21")," ",INDEX('[2]All LA data - totals'!DG$8:DG$160,MATCH($C22,'[2]All LA data - totals'!$C$8:$C$160,0))/$E22)</f>
        <v>0</v>
      </c>
      <c r="DH22" s="74">
        <f t="shared" si="1"/>
        <v>87.880646244369089</v>
      </c>
      <c r="DI22" s="74">
        <f t="shared" si="2"/>
        <v>0</v>
      </c>
      <c r="DJ22" s="74">
        <f>IF(OR($C$2="2020-21")," ",INDEX('[2]All LA data - totals'!DJ$8:DJ$160,MATCH($C22,'[2]All LA data - totals'!$C$8:$C$160,0))/$E22)</f>
        <v>0</v>
      </c>
      <c r="DK22" s="74">
        <f>IF(OR($C$2="2020-21")," ",INDEX('[2]All LA data - totals'!DK$8:DK$160,MATCH($C22,'[2]All LA data - totals'!$C$8:$C$160,0))/$E22)</f>
        <v>0</v>
      </c>
      <c r="DL22" s="74">
        <f>IF(OR($C$2="2020-21")," ",INDEX('[2]All LA data - totals'!DL$8:DL$160,MATCH($C22,'[2]All LA data - totals'!$C$8:$C$160,0))/$E22)</f>
        <v>0</v>
      </c>
      <c r="DM22" s="74">
        <f>IF(OR($C$2="2020-21")," ",INDEX('[2]All LA data - totals'!DM$8:DM$160,MATCH($C22,'[2]All LA data - totals'!$C$8:$C$160,0))/$E22)</f>
        <v>0</v>
      </c>
      <c r="DN22" s="74">
        <f>IF(OR($C$2="2020-21")," ",INDEX('[2]All LA data - totals'!DN$8:DN$160,MATCH($C22,'[2]All LA data - totals'!$C$8:$C$160,0))/$E22)</f>
        <v>0</v>
      </c>
      <c r="DO22" s="75">
        <f>IFERROR(IF(OR($C$2="2020-21")," ",INDEX('[2]All LA data - totals'!DO$8:DO$160,MATCH($C22,'[2]All LA data - totals'!$C$8:$C$160,0))/$E22),"not applicable")</f>
        <v>0</v>
      </c>
    </row>
    <row r="23" spans="2:119" x14ac:dyDescent="0.3">
      <c r="B23" s="48" t="s">
        <v>95</v>
      </c>
      <c r="C23" s="48">
        <v>919</v>
      </c>
      <c r="D23" s="48" t="s">
        <v>100</v>
      </c>
      <c r="E23" s="54">
        <v>261612.50999999978</v>
      </c>
      <c r="F23" s="55"/>
      <c r="G23" s="56">
        <v>8338</v>
      </c>
      <c r="H23" s="57">
        <v>3141</v>
      </c>
      <c r="I23" s="57">
        <v>150</v>
      </c>
      <c r="J23" s="57">
        <v>2723</v>
      </c>
      <c r="K23" s="57">
        <v>324</v>
      </c>
      <c r="L23" s="57">
        <v>80</v>
      </c>
      <c r="M23" s="57">
        <v>1622</v>
      </c>
      <c r="N23" s="57">
        <v>298</v>
      </c>
      <c r="O23" s="49"/>
      <c r="P23" s="52">
        <v>29308401</v>
      </c>
      <c r="Q23" s="59">
        <v>0</v>
      </c>
      <c r="R23" s="59">
        <v>849167</v>
      </c>
      <c r="S23" s="59">
        <v>284666</v>
      </c>
      <c r="T23" s="52">
        <v>25575789</v>
      </c>
      <c r="U23" s="52">
        <v>3732612</v>
      </c>
      <c r="V23" s="59">
        <v>0</v>
      </c>
      <c r="W23" s="52">
        <v>63184136.109999999</v>
      </c>
      <c r="X23" s="52">
        <v>1415770.53</v>
      </c>
      <c r="Y23" s="52">
        <v>13778129.120000001</v>
      </c>
      <c r="Z23" s="52">
        <v>3880959.32</v>
      </c>
      <c r="AA23" s="52">
        <v>35959864.57</v>
      </c>
      <c r="AB23" s="52">
        <v>324954</v>
      </c>
      <c r="AC23" s="52">
        <v>7824458.5700000003</v>
      </c>
      <c r="AD23" s="52">
        <v>0</v>
      </c>
      <c r="AE23" s="52">
        <v>20192286.43</v>
      </c>
      <c r="AF23" s="52">
        <v>0</v>
      </c>
      <c r="AG23" s="52">
        <v>0</v>
      </c>
      <c r="AH23" s="52">
        <v>0</v>
      </c>
      <c r="AI23" s="52">
        <v>18531097.129999999</v>
      </c>
      <c r="AJ23" s="52">
        <v>0</v>
      </c>
      <c r="AK23" s="52">
        <v>1661189.3</v>
      </c>
      <c r="AL23" s="52">
        <v>0</v>
      </c>
      <c r="AM23" s="52">
        <v>14379584.42</v>
      </c>
      <c r="AN23" s="52">
        <v>12141053.859999999</v>
      </c>
      <c r="AO23" s="52">
        <v>1591013.75</v>
      </c>
      <c r="AP23" s="59">
        <v>0</v>
      </c>
      <c r="AQ23" s="58"/>
      <c r="AR23" s="48" t="e">
        <v>#REF!</v>
      </c>
      <c r="AS23" s="48" t="e">
        <v>#REF!</v>
      </c>
      <c r="AT23" s="48" t="e">
        <v>#REF!</v>
      </c>
      <c r="AU23" s="48" t="e">
        <v>#REF!</v>
      </c>
      <c r="AV23" s="48" t="e">
        <v>#REF!</v>
      </c>
      <c r="AW23" s="48" t="e">
        <v>#REF!</v>
      </c>
      <c r="AX23" s="48" t="e">
        <v>#REF!</v>
      </c>
      <c r="AY23" s="48" t="e">
        <v>#REF!</v>
      </c>
      <c r="AZ23" s="48" t="e">
        <v>#REF!</v>
      </c>
      <c r="BA23" s="48" t="e">
        <v>#REF!</v>
      </c>
      <c r="BB23" s="48" t="e">
        <v>#REF!</v>
      </c>
      <c r="BD23" s="60" t="e">
        <v>#REF!</v>
      </c>
      <c r="BE23" s="60" t="e">
        <v>#REF!</v>
      </c>
      <c r="BF23" s="60" t="e">
        <v>#REF!</v>
      </c>
      <c r="BG23" s="60" t="e">
        <v>#REF!</v>
      </c>
      <c r="BI23" s="52">
        <v>22416109.509999998</v>
      </c>
      <c r="BJ23" s="52">
        <v>0</v>
      </c>
      <c r="BK23" s="52">
        <v>792833.37</v>
      </c>
      <c r="BL23" s="52">
        <v>6000</v>
      </c>
      <c r="BM23" s="52">
        <v>20002450</v>
      </c>
      <c r="BN23" s="52">
        <v>2413659.5099999998</v>
      </c>
      <c r="BO23" s="52">
        <v>0</v>
      </c>
      <c r="BP23" s="52">
        <v>64046358.060000002</v>
      </c>
      <c r="BQ23" s="52">
        <v>1262452.83</v>
      </c>
      <c r="BR23" s="52">
        <v>14497318.189999999</v>
      </c>
      <c r="BS23" s="52">
        <v>7238807.4400000004</v>
      </c>
      <c r="BT23" s="52">
        <v>34461286.039999999</v>
      </c>
      <c r="BU23" s="52">
        <v>577845.6</v>
      </c>
      <c r="BV23" s="52">
        <v>6031294.1299999999</v>
      </c>
      <c r="BW23" s="52">
        <v>22646.17</v>
      </c>
      <c r="BX23" s="52">
        <v>20443982.310000002</v>
      </c>
      <c r="BY23" s="52">
        <v>0</v>
      </c>
      <c r="BZ23" s="52">
        <v>0</v>
      </c>
      <c r="CA23" s="52">
        <v>0</v>
      </c>
      <c r="CB23" s="52">
        <v>17927765.620000001</v>
      </c>
      <c r="CC23" s="52">
        <v>0</v>
      </c>
      <c r="CD23" s="52">
        <v>2525922.19</v>
      </c>
      <c r="CE23" s="52">
        <v>9705.5</v>
      </c>
      <c r="CF23" s="52">
        <v>12030978.58</v>
      </c>
      <c r="CG23" s="52">
        <v>11876761.859999999</v>
      </c>
      <c r="CH23" s="52">
        <v>1627458.04</v>
      </c>
      <c r="CI23" s="52">
        <v>1646834.32</v>
      </c>
      <c r="CO23" s="74">
        <f>IF(OR($C$2="2020-21")," ",INDEX('[2]All LA data - totals'!CO$8:CO$160,MATCH($C23,'[2]All LA data - totals'!$C$8:$C$160,0))/$E23)</f>
        <v>0</v>
      </c>
      <c r="CP23" s="75">
        <f>IFERROR(IF(OR($C$2="2020-21")," ",INDEX('[2]All LA data - totals'!CP$8:CP$160,MATCH($C23,'[2]All LA data - totals'!$C$8:$C$160,0))/$E23),"not applicable")</f>
        <v>0</v>
      </c>
      <c r="CQ23" s="75">
        <f>IFERROR(IF(OR($C$2="2020-21")," ",INDEX('[2]All LA data - totals'!CQ$8:CQ$160,MATCH($C23,'[2]All LA data - totals'!$C$8:$C$160,0))/$E23),"not applicable")</f>
        <v>0</v>
      </c>
      <c r="CR23" s="75">
        <f>IFERROR(IF(OR($C$2="2020-21")," ",INDEX('[2]All LA data - totals'!CR$8:CR$160,MATCH($C23,'[2]All LA data - totals'!$C$8:$C$160,0))/$E23),"not applicable")</f>
        <v>0</v>
      </c>
      <c r="CS23" s="74">
        <f>IF(OR($C$2="2020-21")," ",INDEX('[2]All LA data - totals'!CS$8:CS$160,MATCH($C23,'[2]All LA data - totals'!$C$8:$C$160,0))/$E23)</f>
        <v>0</v>
      </c>
      <c r="CT23" s="74">
        <f>IF(OR($C$2="2020-21")," ",INDEX('[2]All LA data - totals'!CT$8:CT$160,MATCH($C23,'[2]All LA data - totals'!$C$8:$C$160,0))/$E23)</f>
        <v>0</v>
      </c>
      <c r="CU23" s="75">
        <f>IFERROR(IF(OR($C$2="2020-21")," ",INDEX('[2]All LA data - totals'!CU$8:CU$160,MATCH($C23,'[2]All LA data - totals'!$C$8:$C$160,0))/$E23),"not applicable")</f>
        <v>0</v>
      </c>
      <c r="CV23" s="74">
        <f>IF(OR($C$2="2020-21")," ",INDEX('[2]All LA data - totals'!CV$8:CV$160,MATCH($C23,'[2]All LA data - totals'!$C$8:$C$160,0))/$E23)</f>
        <v>0</v>
      </c>
      <c r="CW23" s="74">
        <f>IF(OR($C$2="2020-21")," ",INDEX('[2]All LA data - totals'!CW$8:CW$160,MATCH($C23,'[2]All LA data - totals'!$C$8:$C$160,0))/$E23)</f>
        <v>0</v>
      </c>
      <c r="CX23" s="74">
        <f>IF(OR($C$2="2020-21")," ",INDEX('[2]All LA data - totals'!CX$8:CX$160,MATCH($C23,'[2]All LA data - totals'!$C$8:$C$160,0))/$E23)</f>
        <v>0</v>
      </c>
      <c r="CY23" s="74">
        <f>IF(OR($C$2="2020-21")," ",INDEX('[2]All LA data - totals'!CY$8:CY$160,MATCH($C23,'[2]All LA data - totals'!$C$8:$C$160,0))/$E23)</f>
        <v>0</v>
      </c>
      <c r="CZ23" s="74">
        <f t="shared" si="0"/>
        <v>131.7264454975797</v>
      </c>
      <c r="DA23" s="74">
        <f t="shared" si="0"/>
        <v>2.2087842817608396</v>
      </c>
      <c r="DB23" s="74">
        <f>IF(OR($C$2="2020-21")," ",INDEX('[2]All LA data - totals'!DB$8:DB$160,MATCH($C23,'[2]All LA data - totals'!$C$8:$C$160,0))/$E23)</f>
        <v>0</v>
      </c>
      <c r="DC23" s="74">
        <f>IF(OR($C$2="2020-21")," ",INDEX('[2]All LA data - totals'!DC$8:DC$160,MATCH($C23,'[2]All LA data - totals'!$C$8:$C$160,0))/$E23)</f>
        <v>0</v>
      </c>
      <c r="DD23" s="74">
        <f>IF(OR($C$2="2020-21")," ",INDEX('[2]All LA data - totals'!DD$8:DD$160,MATCH($C23,'[2]All LA data - totals'!$C$8:$C$160,0))/$E23)</f>
        <v>0</v>
      </c>
      <c r="DE23" s="74">
        <f>IF(OR($C$2="2020-21")," ",INDEX('[2]All LA data - totals'!DE$8:DE$160,MATCH($C23,'[2]All LA data - totals'!$C$8:$C$160,0))/$E23)</f>
        <v>0</v>
      </c>
      <c r="DF23" s="74">
        <f>IF(OR($C$2="2020-21")," ",INDEX('[2]All LA data - totals'!DF$8:DF$160,MATCH($C23,'[2]All LA data - totals'!$C$8:$C$160,0))/$E23)</f>
        <v>0</v>
      </c>
      <c r="DG23" s="74">
        <f>IF(OR($C$2="2020-21")," ",INDEX('[2]All LA data - totals'!DG$8:DG$160,MATCH($C23,'[2]All LA data - totals'!$C$8:$C$160,0))/$E23)</f>
        <v>0</v>
      </c>
      <c r="DH23" s="74">
        <f t="shared" si="1"/>
        <v>68.527937062337031</v>
      </c>
      <c r="DI23" s="74">
        <f t="shared" si="2"/>
        <v>0</v>
      </c>
      <c r="DJ23" s="74">
        <f>IF(OR($C$2="2020-21")," ",INDEX('[2]All LA data - totals'!DJ$8:DJ$160,MATCH($C23,'[2]All LA data - totals'!$C$8:$C$160,0))/$E23)</f>
        <v>0</v>
      </c>
      <c r="DK23" s="74">
        <f>IF(OR($C$2="2020-21")," ",INDEX('[2]All LA data - totals'!DK$8:DK$160,MATCH($C23,'[2]All LA data - totals'!$C$8:$C$160,0))/$E23)</f>
        <v>0</v>
      </c>
      <c r="DL23" s="74">
        <f>IF(OR($C$2="2020-21")," ",INDEX('[2]All LA data - totals'!DL$8:DL$160,MATCH($C23,'[2]All LA data - totals'!$C$8:$C$160,0))/$E23)</f>
        <v>0</v>
      </c>
      <c r="DM23" s="74">
        <f>IF(OR($C$2="2020-21")," ",INDEX('[2]All LA data - totals'!DM$8:DM$160,MATCH($C23,'[2]All LA data - totals'!$C$8:$C$160,0))/$E23)</f>
        <v>0</v>
      </c>
      <c r="DN23" s="74">
        <f>IF(OR($C$2="2020-21")," ",INDEX('[2]All LA data - totals'!DN$8:DN$160,MATCH($C23,'[2]All LA data - totals'!$C$8:$C$160,0))/$E23)</f>
        <v>0</v>
      </c>
      <c r="DO23" s="75">
        <f>IFERROR(IF(OR($C$2="2020-21")," ",INDEX('[2]All LA data - totals'!DO$8:DO$160,MATCH($C23,'[2]All LA data - totals'!$C$8:$C$160,0))/$E23),"not applicable")</f>
        <v>0</v>
      </c>
    </row>
    <row r="24" spans="2:119" x14ac:dyDescent="0.3">
      <c r="B24" s="48" t="s">
        <v>95</v>
      </c>
      <c r="C24" s="48">
        <v>821</v>
      </c>
      <c r="D24" s="48" t="s">
        <v>101</v>
      </c>
      <c r="E24" s="54">
        <v>53641.244999999966</v>
      </c>
      <c r="F24" s="55"/>
      <c r="G24" s="56">
        <v>1882</v>
      </c>
      <c r="H24" s="57">
        <v>804</v>
      </c>
      <c r="I24" s="57">
        <v>65</v>
      </c>
      <c r="J24" s="57">
        <v>683</v>
      </c>
      <c r="K24" s="57">
        <v>40</v>
      </c>
      <c r="L24" s="57">
        <v>0</v>
      </c>
      <c r="M24" s="57">
        <v>189</v>
      </c>
      <c r="N24" s="57">
        <v>101</v>
      </c>
      <c r="O24" s="49"/>
      <c r="P24" s="52">
        <v>8141294</v>
      </c>
      <c r="Q24" s="59">
        <v>846240</v>
      </c>
      <c r="R24" s="59">
        <v>450000</v>
      </c>
      <c r="S24" s="59">
        <v>330000</v>
      </c>
      <c r="T24" s="52">
        <v>7491294</v>
      </c>
      <c r="U24" s="52">
        <v>650000</v>
      </c>
      <c r="V24" s="59">
        <v>0</v>
      </c>
      <c r="W24" s="52">
        <v>15690464</v>
      </c>
      <c r="X24" s="52">
        <v>0</v>
      </c>
      <c r="Y24" s="52">
        <v>3518350</v>
      </c>
      <c r="Z24" s="52">
        <v>2980484</v>
      </c>
      <c r="AA24" s="52">
        <v>7790450</v>
      </c>
      <c r="AB24" s="52">
        <v>1401180</v>
      </c>
      <c r="AC24" s="52">
        <v>0</v>
      </c>
      <c r="AD24" s="52">
        <v>0</v>
      </c>
      <c r="AE24" s="52">
        <v>4356328</v>
      </c>
      <c r="AF24" s="52">
        <v>0</v>
      </c>
      <c r="AG24" s="52">
        <v>0</v>
      </c>
      <c r="AH24" s="52">
        <v>0</v>
      </c>
      <c r="AI24" s="52">
        <v>4356328</v>
      </c>
      <c r="AJ24" s="52">
        <v>0</v>
      </c>
      <c r="AK24" s="52">
        <v>0</v>
      </c>
      <c r="AL24" s="52">
        <v>0</v>
      </c>
      <c r="AM24" s="52">
        <v>5766090</v>
      </c>
      <c r="AN24" s="52">
        <v>890574</v>
      </c>
      <c r="AO24" s="52">
        <v>530476</v>
      </c>
      <c r="AP24" s="59">
        <v>0</v>
      </c>
      <c r="AQ24" s="58"/>
      <c r="AR24" s="48" t="e">
        <v>#REF!</v>
      </c>
      <c r="AS24" s="48" t="e">
        <v>#REF!</v>
      </c>
      <c r="AT24" s="48" t="e">
        <v>#REF!</v>
      </c>
      <c r="AU24" s="48" t="e">
        <v>#REF!</v>
      </c>
      <c r="AV24" s="48" t="e">
        <v>#REF!</v>
      </c>
      <c r="AW24" s="48" t="e">
        <v>#REF!</v>
      </c>
      <c r="AX24" s="48" t="e">
        <v>#REF!</v>
      </c>
      <c r="AY24" s="48" t="e">
        <v>#REF!</v>
      </c>
      <c r="AZ24" s="48" t="e">
        <v>#REF!</v>
      </c>
      <c r="BA24" s="48" t="e">
        <v>#REF!</v>
      </c>
      <c r="BB24" s="48" t="e">
        <v>#REF!</v>
      </c>
      <c r="BD24" s="60" t="e">
        <v>#REF!</v>
      </c>
      <c r="BE24" s="60" t="e">
        <v>#REF!</v>
      </c>
      <c r="BF24" s="60" t="e">
        <v>#REF!</v>
      </c>
      <c r="BG24" s="60" t="e">
        <v>#REF!</v>
      </c>
      <c r="BI24" s="52">
        <v>7314200</v>
      </c>
      <c r="BJ24" s="52">
        <v>846240</v>
      </c>
      <c r="BK24" s="52">
        <v>338000</v>
      </c>
      <c r="BL24" s="52">
        <v>75667</v>
      </c>
      <c r="BM24" s="52">
        <v>6664200</v>
      </c>
      <c r="BN24" s="52">
        <v>650000</v>
      </c>
      <c r="BO24" s="52">
        <v>0</v>
      </c>
      <c r="BP24" s="52">
        <v>16927697</v>
      </c>
      <c r="BQ24" s="52">
        <v>0</v>
      </c>
      <c r="BR24" s="52">
        <v>4262003</v>
      </c>
      <c r="BS24" s="52">
        <v>2543307</v>
      </c>
      <c r="BT24" s="52">
        <v>8721207</v>
      </c>
      <c r="BU24" s="52">
        <v>1401180</v>
      </c>
      <c r="BV24" s="52">
        <v>0</v>
      </c>
      <c r="BW24" s="52">
        <v>0</v>
      </c>
      <c r="BX24" s="52">
        <v>3591177</v>
      </c>
      <c r="BY24" s="52">
        <v>0</v>
      </c>
      <c r="BZ24" s="52">
        <v>0</v>
      </c>
      <c r="CA24" s="52">
        <v>0</v>
      </c>
      <c r="CB24" s="52">
        <v>2047481</v>
      </c>
      <c r="CC24" s="52">
        <v>0</v>
      </c>
      <c r="CD24" s="52">
        <v>1543696</v>
      </c>
      <c r="CE24" s="52">
        <v>0</v>
      </c>
      <c r="CF24" s="52">
        <v>5540461</v>
      </c>
      <c r="CG24" s="52">
        <v>322481</v>
      </c>
      <c r="CH24" s="52">
        <v>393320</v>
      </c>
      <c r="CI24" s="52">
        <v>0</v>
      </c>
      <c r="CO24" s="74">
        <f>IF(OR($C$2="2020-21")," ",INDEX('[2]All LA data - totals'!CO$8:CO$160,MATCH($C24,'[2]All LA data - totals'!$C$8:$C$160,0))/$E24)</f>
        <v>0</v>
      </c>
      <c r="CP24" s="75">
        <f>IFERROR(IF(OR($C$2="2020-21")," ",INDEX('[2]All LA data - totals'!CP$8:CP$160,MATCH($C24,'[2]All LA data - totals'!$C$8:$C$160,0))/$E24),"not applicable")</f>
        <v>0</v>
      </c>
      <c r="CQ24" s="75">
        <f>IFERROR(IF(OR($C$2="2020-21")," ",INDEX('[2]All LA data - totals'!CQ$8:CQ$160,MATCH($C24,'[2]All LA data - totals'!$C$8:$C$160,0))/$E24),"not applicable")</f>
        <v>0</v>
      </c>
      <c r="CR24" s="75">
        <f>IFERROR(IF(OR($C$2="2020-21")," ",INDEX('[2]All LA data - totals'!CR$8:CR$160,MATCH($C24,'[2]All LA data - totals'!$C$8:$C$160,0))/$E24),"not applicable")</f>
        <v>0</v>
      </c>
      <c r="CS24" s="74">
        <f>IF(OR($C$2="2020-21")," ",INDEX('[2]All LA data - totals'!CS$8:CS$160,MATCH($C24,'[2]All LA data - totals'!$C$8:$C$160,0))/$E24)</f>
        <v>0</v>
      </c>
      <c r="CT24" s="74">
        <f>IF(OR($C$2="2020-21")," ",INDEX('[2]All LA data - totals'!CT$8:CT$160,MATCH($C24,'[2]All LA data - totals'!$C$8:$C$160,0))/$E24)</f>
        <v>0</v>
      </c>
      <c r="CU24" s="75">
        <f>IFERROR(IF(OR($C$2="2020-21")," ",INDEX('[2]All LA data - totals'!CU$8:CU$160,MATCH($C24,'[2]All LA data - totals'!$C$8:$C$160,0))/$E24),"not applicable")</f>
        <v>0</v>
      </c>
      <c r="CV24" s="74">
        <f>IF(OR($C$2="2020-21")," ",INDEX('[2]All LA data - totals'!CV$8:CV$160,MATCH($C24,'[2]All LA data - totals'!$C$8:$C$160,0))/$E24)</f>
        <v>0</v>
      </c>
      <c r="CW24" s="74">
        <f>IF(OR($C$2="2020-21")," ",INDEX('[2]All LA data - totals'!CW$8:CW$160,MATCH($C24,'[2]All LA data - totals'!$C$8:$C$160,0))/$E24)</f>
        <v>0</v>
      </c>
      <c r="CX24" s="74">
        <f>IF(OR($C$2="2020-21")," ",INDEX('[2]All LA data - totals'!CX$8:CX$160,MATCH($C24,'[2]All LA data - totals'!$C$8:$C$160,0))/$E24)</f>
        <v>0</v>
      </c>
      <c r="CY24" s="74">
        <f>IF(OR($C$2="2020-21")," ",INDEX('[2]All LA data - totals'!CY$8:CY$160,MATCH($C24,'[2]All LA data - totals'!$C$8:$C$160,0))/$E24)</f>
        <v>0</v>
      </c>
      <c r="CZ24" s="74">
        <f t="shared" si="0"/>
        <v>162.58397805643784</v>
      </c>
      <c r="DA24" s="74">
        <f t="shared" si="0"/>
        <v>26.121317653980643</v>
      </c>
      <c r="DB24" s="74">
        <f>IF(OR($C$2="2020-21")," ",INDEX('[2]All LA data - totals'!DB$8:DB$160,MATCH($C24,'[2]All LA data - totals'!$C$8:$C$160,0))/$E24)</f>
        <v>0</v>
      </c>
      <c r="DC24" s="74">
        <f>IF(OR($C$2="2020-21")," ",INDEX('[2]All LA data - totals'!DC$8:DC$160,MATCH($C24,'[2]All LA data - totals'!$C$8:$C$160,0))/$E24)</f>
        <v>0</v>
      </c>
      <c r="DD24" s="74">
        <f>IF(OR($C$2="2020-21")," ",INDEX('[2]All LA data - totals'!DD$8:DD$160,MATCH($C24,'[2]All LA data - totals'!$C$8:$C$160,0))/$E24)</f>
        <v>0</v>
      </c>
      <c r="DE24" s="74">
        <f>IF(OR($C$2="2020-21")," ",INDEX('[2]All LA data - totals'!DE$8:DE$160,MATCH($C24,'[2]All LA data - totals'!$C$8:$C$160,0))/$E24)</f>
        <v>0</v>
      </c>
      <c r="DF24" s="74">
        <f>IF(OR($C$2="2020-21")," ",INDEX('[2]All LA data - totals'!DF$8:DF$160,MATCH($C24,'[2]All LA data - totals'!$C$8:$C$160,0))/$E24)</f>
        <v>0</v>
      </c>
      <c r="DG24" s="74">
        <f>IF(OR($C$2="2020-21")," ",INDEX('[2]All LA data - totals'!DG$8:DG$160,MATCH($C24,'[2]All LA data - totals'!$C$8:$C$160,0))/$E24)</f>
        <v>0</v>
      </c>
      <c r="DH24" s="74">
        <f t="shared" si="1"/>
        <v>38.16990079182542</v>
      </c>
      <c r="DI24" s="74">
        <f t="shared" si="2"/>
        <v>0</v>
      </c>
      <c r="DJ24" s="74">
        <f>IF(OR($C$2="2020-21")," ",INDEX('[2]All LA data - totals'!DJ$8:DJ$160,MATCH($C24,'[2]All LA data - totals'!$C$8:$C$160,0))/$E24)</f>
        <v>0</v>
      </c>
      <c r="DK24" s="74">
        <f>IF(OR($C$2="2020-21")," ",INDEX('[2]All LA data - totals'!DK$8:DK$160,MATCH($C24,'[2]All LA data - totals'!$C$8:$C$160,0))/$E24)</f>
        <v>0</v>
      </c>
      <c r="DL24" s="74">
        <f>IF(OR($C$2="2020-21")," ",INDEX('[2]All LA data - totals'!DL$8:DL$160,MATCH($C24,'[2]All LA data - totals'!$C$8:$C$160,0))/$E24)</f>
        <v>0</v>
      </c>
      <c r="DM24" s="74">
        <f>IF(OR($C$2="2020-21")," ",INDEX('[2]All LA data - totals'!DM$8:DM$160,MATCH($C24,'[2]All LA data - totals'!$C$8:$C$160,0))/$E24)</f>
        <v>0</v>
      </c>
      <c r="DN24" s="74">
        <f>IF(OR($C$2="2020-21")," ",INDEX('[2]All LA data - totals'!DN$8:DN$160,MATCH($C24,'[2]All LA data - totals'!$C$8:$C$160,0))/$E24)</f>
        <v>0</v>
      </c>
      <c r="DO24" s="75">
        <f>IFERROR(IF(OR($C$2="2020-21")," ",INDEX('[2]All LA data - totals'!DO$8:DO$160,MATCH($C24,'[2]All LA data - totals'!$C$8:$C$160,0))/$E24),"not applicable")</f>
        <v>0</v>
      </c>
    </row>
    <row r="25" spans="2:119" x14ac:dyDescent="0.3">
      <c r="B25" s="48" t="s">
        <v>95</v>
      </c>
      <c r="C25" s="48">
        <v>926</v>
      </c>
      <c r="D25" s="48" t="s">
        <v>102</v>
      </c>
      <c r="E25" s="54">
        <v>166555.76899999977</v>
      </c>
      <c r="F25" s="55"/>
      <c r="G25" s="56">
        <v>7753</v>
      </c>
      <c r="H25" s="57">
        <v>2131</v>
      </c>
      <c r="I25" s="57">
        <v>130</v>
      </c>
      <c r="J25" s="57">
        <v>1667</v>
      </c>
      <c r="K25" s="57">
        <v>782</v>
      </c>
      <c r="L25" s="57">
        <v>201</v>
      </c>
      <c r="M25" s="57">
        <v>2159</v>
      </c>
      <c r="N25" s="57">
        <v>683</v>
      </c>
      <c r="O25" s="49"/>
      <c r="P25" s="52">
        <v>19930000</v>
      </c>
      <c r="Q25" s="59">
        <v>0</v>
      </c>
      <c r="R25" s="59">
        <v>1934333</v>
      </c>
      <c r="S25" s="59">
        <v>312000</v>
      </c>
      <c r="T25" s="52">
        <v>16160000</v>
      </c>
      <c r="U25" s="52">
        <v>3770000</v>
      </c>
      <c r="V25" s="59">
        <v>0</v>
      </c>
      <c r="W25" s="52">
        <v>47107265</v>
      </c>
      <c r="X25" s="52">
        <v>0</v>
      </c>
      <c r="Y25" s="52">
        <v>10909915</v>
      </c>
      <c r="Z25" s="52">
        <v>2747562</v>
      </c>
      <c r="AA25" s="52">
        <v>24097497</v>
      </c>
      <c r="AB25" s="52">
        <v>5802881</v>
      </c>
      <c r="AC25" s="52">
        <v>3549410</v>
      </c>
      <c r="AD25" s="52">
        <v>0</v>
      </c>
      <c r="AE25" s="52">
        <v>34081389</v>
      </c>
      <c r="AF25" s="52">
        <v>0</v>
      </c>
      <c r="AG25" s="52">
        <v>0</v>
      </c>
      <c r="AH25" s="52">
        <v>0</v>
      </c>
      <c r="AI25" s="52">
        <v>34081389</v>
      </c>
      <c r="AJ25" s="52">
        <v>0</v>
      </c>
      <c r="AK25" s="52">
        <v>0</v>
      </c>
      <c r="AL25" s="52">
        <v>0</v>
      </c>
      <c r="AM25" s="52">
        <v>5756730</v>
      </c>
      <c r="AN25" s="52">
        <v>2038440</v>
      </c>
      <c r="AO25" s="52">
        <v>25000</v>
      </c>
      <c r="AP25" s="59">
        <v>371220</v>
      </c>
      <c r="AQ25" s="58"/>
      <c r="AR25" s="48" t="e">
        <v>#REF!</v>
      </c>
      <c r="AS25" s="48" t="e">
        <v>#REF!</v>
      </c>
      <c r="AT25" s="48" t="e">
        <v>#REF!</v>
      </c>
      <c r="AU25" s="48" t="e">
        <v>#REF!</v>
      </c>
      <c r="AV25" s="48" t="e">
        <v>#REF!</v>
      </c>
      <c r="AW25" s="48" t="e">
        <v>#REF!</v>
      </c>
      <c r="AX25" s="48" t="e">
        <v>#REF!</v>
      </c>
      <c r="AY25" s="48" t="e">
        <v>#REF!</v>
      </c>
      <c r="AZ25" s="48" t="e">
        <v>#REF!</v>
      </c>
      <c r="BA25" s="48" t="e">
        <v>#REF!</v>
      </c>
      <c r="BB25" s="48" t="e">
        <v>#REF!</v>
      </c>
      <c r="BD25" s="60" t="e">
        <v>#REF!</v>
      </c>
      <c r="BE25" s="60" t="e">
        <v>#REF!</v>
      </c>
      <c r="BF25" s="60" t="e">
        <v>#REF!</v>
      </c>
      <c r="BG25" s="60" t="e">
        <v>#REF!</v>
      </c>
      <c r="BI25" s="52">
        <v>13225501</v>
      </c>
      <c r="BJ25" s="52">
        <v>0</v>
      </c>
      <c r="BK25" s="52">
        <v>1270000</v>
      </c>
      <c r="BL25" s="52">
        <v>0</v>
      </c>
      <c r="BM25" s="52">
        <v>13225501</v>
      </c>
      <c r="BN25" s="52">
        <v>0</v>
      </c>
      <c r="BO25" s="52">
        <v>0</v>
      </c>
      <c r="BP25" s="52">
        <v>51254358</v>
      </c>
      <c r="BQ25" s="52">
        <v>0</v>
      </c>
      <c r="BR25" s="52">
        <v>10667295</v>
      </c>
      <c r="BS25" s="52">
        <v>6678816</v>
      </c>
      <c r="BT25" s="52">
        <v>24462383</v>
      </c>
      <c r="BU25" s="52">
        <v>5489851</v>
      </c>
      <c r="BV25" s="52">
        <v>3956013</v>
      </c>
      <c r="BW25" s="52">
        <v>0</v>
      </c>
      <c r="BX25" s="52">
        <v>41452473</v>
      </c>
      <c r="BY25" s="52">
        <v>0</v>
      </c>
      <c r="BZ25" s="52">
        <v>0</v>
      </c>
      <c r="CA25" s="52">
        <v>0</v>
      </c>
      <c r="CB25" s="52">
        <v>41452473</v>
      </c>
      <c r="CC25" s="52">
        <v>0</v>
      </c>
      <c r="CD25" s="52">
        <v>0</v>
      </c>
      <c r="CE25" s="52">
        <v>0</v>
      </c>
      <c r="CF25" s="52">
        <v>5682543</v>
      </c>
      <c r="CG25" s="52">
        <v>2246298</v>
      </c>
      <c r="CH25" s="52">
        <v>25000</v>
      </c>
      <c r="CI25" s="52">
        <v>350526</v>
      </c>
      <c r="CO25" s="74">
        <f>IF(OR($C$2="2020-21")," ",INDEX('[2]All LA data - totals'!CO$8:CO$160,MATCH($C25,'[2]All LA data - totals'!$C$8:$C$160,0))/$E25)</f>
        <v>0</v>
      </c>
      <c r="CP25" s="75">
        <f>IFERROR(IF(OR($C$2="2020-21")," ",INDEX('[2]All LA data - totals'!CP$8:CP$160,MATCH($C25,'[2]All LA data - totals'!$C$8:$C$160,0))/$E25),"not applicable")</f>
        <v>0</v>
      </c>
      <c r="CQ25" s="75">
        <f>IFERROR(IF(OR($C$2="2020-21")," ",INDEX('[2]All LA data - totals'!CQ$8:CQ$160,MATCH($C25,'[2]All LA data - totals'!$C$8:$C$160,0))/$E25),"not applicable")</f>
        <v>0</v>
      </c>
      <c r="CR25" s="75">
        <f>IFERROR(IF(OR($C$2="2020-21")," ",INDEX('[2]All LA data - totals'!CR$8:CR$160,MATCH($C25,'[2]All LA data - totals'!$C$8:$C$160,0))/$E25),"not applicable")</f>
        <v>0</v>
      </c>
      <c r="CS25" s="74">
        <f>IF(OR($C$2="2020-21")," ",INDEX('[2]All LA data - totals'!CS$8:CS$160,MATCH($C25,'[2]All LA data - totals'!$C$8:$C$160,0))/$E25)</f>
        <v>0</v>
      </c>
      <c r="CT25" s="74">
        <f>IF(OR($C$2="2020-21")," ",INDEX('[2]All LA data - totals'!CT$8:CT$160,MATCH($C25,'[2]All LA data - totals'!$C$8:$C$160,0))/$E25)</f>
        <v>0</v>
      </c>
      <c r="CU25" s="75">
        <f>IFERROR(IF(OR($C$2="2020-21")," ",INDEX('[2]All LA data - totals'!CU$8:CU$160,MATCH($C25,'[2]All LA data - totals'!$C$8:$C$160,0))/$E25),"not applicable")</f>
        <v>0</v>
      </c>
      <c r="CV25" s="74">
        <f>IF(OR($C$2="2020-21")," ",INDEX('[2]All LA data - totals'!CV$8:CV$160,MATCH($C25,'[2]All LA data - totals'!$C$8:$C$160,0))/$E25)</f>
        <v>0</v>
      </c>
      <c r="CW25" s="74">
        <f>IF(OR($C$2="2020-21")," ",INDEX('[2]All LA data - totals'!CW$8:CW$160,MATCH($C25,'[2]All LA data - totals'!$C$8:$C$160,0))/$E25)</f>
        <v>0</v>
      </c>
      <c r="CX25" s="74">
        <f>IF(OR($C$2="2020-21")," ",INDEX('[2]All LA data - totals'!CX$8:CX$160,MATCH($C25,'[2]All LA data - totals'!$C$8:$C$160,0))/$E25)</f>
        <v>0</v>
      </c>
      <c r="CY25" s="74">
        <f>IF(OR($C$2="2020-21")," ",INDEX('[2]All LA data - totals'!CY$8:CY$160,MATCH($C25,'[2]All LA data - totals'!$C$8:$C$160,0))/$E25)</f>
        <v>0</v>
      </c>
      <c r="CZ25" s="74">
        <f t="shared" si="0"/>
        <v>146.87202458895334</v>
      </c>
      <c r="DA25" s="74">
        <f t="shared" si="0"/>
        <v>32.961037813106358</v>
      </c>
      <c r="DB25" s="74">
        <f>IF(OR($C$2="2020-21")," ",INDEX('[2]All LA data - totals'!DB$8:DB$160,MATCH($C25,'[2]All LA data - totals'!$C$8:$C$160,0))/$E25)</f>
        <v>0</v>
      </c>
      <c r="DC25" s="74">
        <f>IF(OR($C$2="2020-21")," ",INDEX('[2]All LA data - totals'!DC$8:DC$160,MATCH($C25,'[2]All LA data - totals'!$C$8:$C$160,0))/$E25)</f>
        <v>0</v>
      </c>
      <c r="DD25" s="74">
        <f>IF(OR($C$2="2020-21")," ",INDEX('[2]All LA data - totals'!DD$8:DD$160,MATCH($C25,'[2]All LA data - totals'!$C$8:$C$160,0))/$E25)</f>
        <v>0</v>
      </c>
      <c r="DE25" s="74">
        <f>IF(OR($C$2="2020-21")," ",INDEX('[2]All LA data - totals'!DE$8:DE$160,MATCH($C25,'[2]All LA data - totals'!$C$8:$C$160,0))/$E25)</f>
        <v>0</v>
      </c>
      <c r="DF25" s="74">
        <f>IF(OR($C$2="2020-21")," ",INDEX('[2]All LA data - totals'!DF$8:DF$160,MATCH($C25,'[2]All LA data - totals'!$C$8:$C$160,0))/$E25)</f>
        <v>0</v>
      </c>
      <c r="DG25" s="74">
        <f>IF(OR($C$2="2020-21")," ",INDEX('[2]All LA data - totals'!DG$8:DG$160,MATCH($C25,'[2]All LA data - totals'!$C$8:$C$160,0))/$E25)</f>
        <v>0</v>
      </c>
      <c r="DH25" s="74">
        <f t="shared" si="1"/>
        <v>248.88043956015753</v>
      </c>
      <c r="DI25" s="74">
        <f t="shared" si="2"/>
        <v>0</v>
      </c>
      <c r="DJ25" s="74">
        <f>IF(OR($C$2="2020-21")," ",INDEX('[2]All LA data - totals'!DJ$8:DJ$160,MATCH($C25,'[2]All LA data - totals'!$C$8:$C$160,0))/$E25)</f>
        <v>0</v>
      </c>
      <c r="DK25" s="74">
        <f>IF(OR($C$2="2020-21")," ",INDEX('[2]All LA data - totals'!DK$8:DK$160,MATCH($C25,'[2]All LA data - totals'!$C$8:$C$160,0))/$E25)</f>
        <v>0</v>
      </c>
      <c r="DL25" s="74">
        <f>IF(OR($C$2="2020-21")," ",INDEX('[2]All LA data - totals'!DL$8:DL$160,MATCH($C25,'[2]All LA data - totals'!$C$8:$C$160,0))/$E25)</f>
        <v>0</v>
      </c>
      <c r="DM25" s="74">
        <f>IF(OR($C$2="2020-21")," ",INDEX('[2]All LA data - totals'!DM$8:DM$160,MATCH($C25,'[2]All LA data - totals'!$C$8:$C$160,0))/$E25)</f>
        <v>0</v>
      </c>
      <c r="DN25" s="74">
        <f>IF(OR($C$2="2020-21")," ",INDEX('[2]All LA data - totals'!DN$8:DN$160,MATCH($C25,'[2]All LA data - totals'!$C$8:$C$160,0))/$E25)</f>
        <v>0</v>
      </c>
      <c r="DO25" s="75">
        <f>IFERROR(IF(OR($C$2="2020-21")," ",INDEX('[2]All LA data - totals'!DO$8:DO$160,MATCH($C25,'[2]All LA data - totals'!$C$8:$C$160,0))/$E25),"not applicable")</f>
        <v>0</v>
      </c>
    </row>
    <row r="26" spans="2:119" x14ac:dyDescent="0.3">
      <c r="B26" s="48" t="s">
        <v>95</v>
      </c>
      <c r="C26" s="48">
        <v>874</v>
      </c>
      <c r="D26" s="48" t="s">
        <v>103</v>
      </c>
      <c r="E26" s="54">
        <v>50073.755999999972</v>
      </c>
      <c r="F26" s="55"/>
      <c r="G26" s="56">
        <v>2047</v>
      </c>
      <c r="H26" s="57">
        <v>666</v>
      </c>
      <c r="I26" s="57">
        <v>395</v>
      </c>
      <c r="J26" s="57">
        <v>255</v>
      </c>
      <c r="K26" s="57">
        <v>76</v>
      </c>
      <c r="L26" s="57">
        <v>1</v>
      </c>
      <c r="M26" s="57">
        <v>568</v>
      </c>
      <c r="N26" s="57">
        <v>86</v>
      </c>
      <c r="O26" s="49"/>
      <c r="P26" s="52">
        <v>10468238</v>
      </c>
      <c r="Q26" s="59">
        <v>0</v>
      </c>
      <c r="R26" s="59">
        <v>378165.52</v>
      </c>
      <c r="S26" s="59">
        <v>477834.48</v>
      </c>
      <c r="T26" s="52">
        <v>7918238</v>
      </c>
      <c r="U26" s="52">
        <v>2550000</v>
      </c>
      <c r="V26" s="59">
        <v>0</v>
      </c>
      <c r="W26" s="52">
        <v>15649044</v>
      </c>
      <c r="X26" s="52">
        <v>2204</v>
      </c>
      <c r="Y26" s="52">
        <v>3867128</v>
      </c>
      <c r="Z26" s="52">
        <v>2636931</v>
      </c>
      <c r="AA26" s="52">
        <v>6600782</v>
      </c>
      <c r="AB26" s="52">
        <v>763524</v>
      </c>
      <c r="AC26" s="52">
        <v>1824203</v>
      </c>
      <c r="AD26" s="52">
        <v>45728</v>
      </c>
      <c r="AE26" s="52">
        <v>5691583</v>
      </c>
      <c r="AF26" s="52">
        <v>18164</v>
      </c>
      <c r="AG26" s="52">
        <v>3196285</v>
      </c>
      <c r="AH26" s="52">
        <v>2350575</v>
      </c>
      <c r="AI26" s="52">
        <v>126559</v>
      </c>
      <c r="AJ26" s="52">
        <v>0</v>
      </c>
      <c r="AK26" s="52">
        <v>0</v>
      </c>
      <c r="AL26" s="52">
        <v>0</v>
      </c>
      <c r="AM26" s="52">
        <v>2275900.3200000003</v>
      </c>
      <c r="AN26" s="52">
        <v>167993</v>
      </c>
      <c r="AO26" s="52">
        <v>257406.69</v>
      </c>
      <c r="AP26" s="59">
        <v>250000</v>
      </c>
      <c r="AQ26" s="58"/>
      <c r="AR26" s="48" t="e">
        <v>#REF!</v>
      </c>
      <c r="AS26" s="48" t="e">
        <v>#REF!</v>
      </c>
      <c r="AT26" s="48" t="e">
        <v>#REF!</v>
      </c>
      <c r="AU26" s="48" t="e">
        <v>#REF!</v>
      </c>
      <c r="AV26" s="48" t="e">
        <v>#REF!</v>
      </c>
      <c r="AW26" s="48" t="e">
        <v>#REF!</v>
      </c>
      <c r="AX26" s="48" t="e">
        <v>#REF!</v>
      </c>
      <c r="AY26" s="48" t="e">
        <v>#REF!</v>
      </c>
      <c r="AZ26" s="48" t="e">
        <v>#REF!</v>
      </c>
      <c r="BA26" s="48" t="e">
        <v>#REF!</v>
      </c>
      <c r="BB26" s="48" t="e">
        <v>#REF!</v>
      </c>
      <c r="BD26" s="60" t="e">
        <v>#REF!</v>
      </c>
      <c r="BE26" s="60" t="e">
        <v>#REF!</v>
      </c>
      <c r="BF26" s="60" t="e">
        <v>#REF!</v>
      </c>
      <c r="BG26" s="60" t="e">
        <v>#REF!</v>
      </c>
      <c r="BI26" s="52">
        <v>4452997.34</v>
      </c>
      <c r="BJ26" s="52">
        <v>0</v>
      </c>
      <c r="BK26" s="52">
        <v>61343.81</v>
      </c>
      <c r="BL26" s="52">
        <v>99992.21</v>
      </c>
      <c r="BM26" s="52">
        <v>4452997.34</v>
      </c>
      <c r="BN26" s="52">
        <v>0</v>
      </c>
      <c r="BO26" s="52">
        <v>0</v>
      </c>
      <c r="BP26" s="52">
        <v>16073299.700000001</v>
      </c>
      <c r="BQ26" s="52">
        <v>196387.75</v>
      </c>
      <c r="BR26" s="52">
        <v>3557131.3499999996</v>
      </c>
      <c r="BS26" s="52">
        <v>5294339.93</v>
      </c>
      <c r="BT26" s="52">
        <v>3524678.42</v>
      </c>
      <c r="BU26" s="52">
        <v>1322821.71</v>
      </c>
      <c r="BV26" s="52">
        <v>2179242.2400000002</v>
      </c>
      <c r="BW26" s="52">
        <v>1301.7</v>
      </c>
      <c r="BX26" s="52">
        <v>6356749.1900000004</v>
      </c>
      <c r="BY26" s="52">
        <v>20607.560000000001</v>
      </c>
      <c r="BZ26" s="52">
        <v>3485669.49</v>
      </c>
      <c r="CA26" s="52">
        <v>2666851.2599999998</v>
      </c>
      <c r="CB26" s="52">
        <v>286737.68</v>
      </c>
      <c r="CC26" s="52">
        <v>0</v>
      </c>
      <c r="CD26" s="52">
        <v>0</v>
      </c>
      <c r="CE26" s="52">
        <v>103116.8</v>
      </c>
      <c r="CF26" s="52">
        <v>2399167.56</v>
      </c>
      <c r="CG26" s="52">
        <v>239720.89</v>
      </c>
      <c r="CH26" s="52">
        <v>172007.81</v>
      </c>
      <c r="CI26" s="52">
        <v>236723.97</v>
      </c>
      <c r="CO26" s="74">
        <f>IF(OR($C$2="2020-21")," ",INDEX('[2]All LA data - totals'!CO$8:CO$160,MATCH($C26,'[2]All LA data - totals'!$C$8:$C$160,0))/$E26)</f>
        <v>0</v>
      </c>
      <c r="CP26" s="75">
        <f>IFERROR(IF(OR($C$2="2020-21")," ",INDEX('[2]All LA data - totals'!CP$8:CP$160,MATCH($C26,'[2]All LA data - totals'!$C$8:$C$160,0))/$E26),"not applicable")</f>
        <v>0</v>
      </c>
      <c r="CQ26" s="75">
        <f>IFERROR(IF(OR($C$2="2020-21")," ",INDEX('[2]All LA data - totals'!CQ$8:CQ$160,MATCH($C26,'[2]All LA data - totals'!$C$8:$C$160,0))/$E26),"not applicable")</f>
        <v>0</v>
      </c>
      <c r="CR26" s="75">
        <f>IFERROR(IF(OR($C$2="2020-21")," ",INDEX('[2]All LA data - totals'!CR$8:CR$160,MATCH($C26,'[2]All LA data - totals'!$C$8:$C$160,0))/$E26),"not applicable")</f>
        <v>0</v>
      </c>
      <c r="CS26" s="74">
        <f>IF(OR($C$2="2020-21")," ",INDEX('[2]All LA data - totals'!CS$8:CS$160,MATCH($C26,'[2]All LA data - totals'!$C$8:$C$160,0))/$E26)</f>
        <v>0</v>
      </c>
      <c r="CT26" s="74">
        <f>IF(OR($C$2="2020-21")," ",INDEX('[2]All LA data - totals'!CT$8:CT$160,MATCH($C26,'[2]All LA data - totals'!$C$8:$C$160,0))/$E26)</f>
        <v>0</v>
      </c>
      <c r="CU26" s="75">
        <f>IFERROR(IF(OR($C$2="2020-21")," ",INDEX('[2]All LA data - totals'!CU$8:CU$160,MATCH($C26,'[2]All LA data - totals'!$C$8:$C$160,0))/$E26),"not applicable")</f>
        <v>0</v>
      </c>
      <c r="CV26" s="74">
        <f>IF(OR($C$2="2020-21")," ",INDEX('[2]All LA data - totals'!CV$8:CV$160,MATCH($C26,'[2]All LA data - totals'!$C$8:$C$160,0))/$E26)</f>
        <v>0</v>
      </c>
      <c r="CW26" s="74">
        <f>IF(OR($C$2="2020-21")," ",INDEX('[2]All LA data - totals'!CW$8:CW$160,MATCH($C26,'[2]All LA data - totals'!$C$8:$C$160,0))/$E26)</f>
        <v>0</v>
      </c>
      <c r="CX26" s="74">
        <f>IF(OR($C$2="2020-21")," ",INDEX('[2]All LA data - totals'!CX$8:CX$160,MATCH($C26,'[2]All LA data - totals'!$C$8:$C$160,0))/$E26)</f>
        <v>0</v>
      </c>
      <c r="CY26" s="74">
        <f>IF(OR($C$2="2020-21")," ",INDEX('[2]All LA data - totals'!CY$8:CY$160,MATCH($C26,'[2]All LA data - totals'!$C$8:$C$160,0))/$E26)</f>
        <v>0</v>
      </c>
      <c r="CZ26" s="74">
        <f t="shared" si="0"/>
        <v>70.389735093968227</v>
      </c>
      <c r="DA26" s="74">
        <f t="shared" si="0"/>
        <v>26.417465268632949</v>
      </c>
      <c r="DB26" s="74">
        <f>IF(OR($C$2="2020-21")," ",INDEX('[2]All LA data - totals'!DB$8:DB$160,MATCH($C26,'[2]All LA data - totals'!$C$8:$C$160,0))/$E26)</f>
        <v>0</v>
      </c>
      <c r="DC26" s="74">
        <f>IF(OR($C$2="2020-21")," ",INDEX('[2]All LA data - totals'!DC$8:DC$160,MATCH($C26,'[2]All LA data - totals'!$C$8:$C$160,0))/$E26)</f>
        <v>0</v>
      </c>
      <c r="DD26" s="74">
        <f>IF(OR($C$2="2020-21")," ",INDEX('[2]All LA data - totals'!DD$8:DD$160,MATCH($C26,'[2]All LA data - totals'!$C$8:$C$160,0))/$E26)</f>
        <v>0</v>
      </c>
      <c r="DE26" s="74">
        <f>IF(OR($C$2="2020-21")," ",INDEX('[2]All LA data - totals'!DE$8:DE$160,MATCH($C26,'[2]All LA data - totals'!$C$8:$C$160,0))/$E26)</f>
        <v>0</v>
      </c>
      <c r="DF26" s="74">
        <f>IF(OR($C$2="2020-21")," ",INDEX('[2]All LA data - totals'!DF$8:DF$160,MATCH($C26,'[2]All LA data - totals'!$C$8:$C$160,0))/$E26)</f>
        <v>0</v>
      </c>
      <c r="DG26" s="74">
        <f>IF(OR($C$2="2020-21")," ",INDEX('[2]All LA data - totals'!DG$8:DG$160,MATCH($C26,'[2]All LA data - totals'!$C$8:$C$160,0))/$E26)</f>
        <v>0</v>
      </c>
      <c r="DH26" s="74">
        <f t="shared" si="1"/>
        <v>5.7263066105925855</v>
      </c>
      <c r="DI26" s="74">
        <f t="shared" si="2"/>
        <v>0</v>
      </c>
      <c r="DJ26" s="74">
        <f>IF(OR($C$2="2020-21")," ",INDEX('[2]All LA data - totals'!DJ$8:DJ$160,MATCH($C26,'[2]All LA data - totals'!$C$8:$C$160,0))/$E26)</f>
        <v>0</v>
      </c>
      <c r="DK26" s="74">
        <f>IF(OR($C$2="2020-21")," ",INDEX('[2]All LA data - totals'!DK$8:DK$160,MATCH($C26,'[2]All LA data - totals'!$C$8:$C$160,0))/$E26)</f>
        <v>0</v>
      </c>
      <c r="DL26" s="74">
        <f>IF(OR($C$2="2020-21")," ",INDEX('[2]All LA data - totals'!DL$8:DL$160,MATCH($C26,'[2]All LA data - totals'!$C$8:$C$160,0))/$E26)</f>
        <v>0</v>
      </c>
      <c r="DM26" s="74">
        <f>IF(OR($C$2="2020-21")," ",INDEX('[2]All LA data - totals'!DM$8:DM$160,MATCH($C26,'[2]All LA data - totals'!$C$8:$C$160,0))/$E26)</f>
        <v>0</v>
      </c>
      <c r="DN26" s="74">
        <f>IF(OR($C$2="2020-21")," ",INDEX('[2]All LA data - totals'!DN$8:DN$160,MATCH($C26,'[2]All LA data - totals'!$C$8:$C$160,0))/$E26)</f>
        <v>0</v>
      </c>
      <c r="DO26" s="75">
        <f>IFERROR(IF(OR($C$2="2020-21")," ",INDEX('[2]All LA data - totals'!DO$8:DO$160,MATCH($C26,'[2]All LA data - totals'!$C$8:$C$160,0))/$E26),"not applicable")</f>
        <v>0</v>
      </c>
    </row>
    <row r="27" spans="2:119" x14ac:dyDescent="0.3">
      <c r="B27" s="48" t="s">
        <v>95</v>
      </c>
      <c r="C27" s="48">
        <v>882</v>
      </c>
      <c r="D27" s="48" t="s">
        <v>104</v>
      </c>
      <c r="E27" s="54">
        <v>38309.739000000009</v>
      </c>
      <c r="F27" s="55"/>
      <c r="G27" s="56">
        <v>1399</v>
      </c>
      <c r="H27" s="57">
        <v>517</v>
      </c>
      <c r="I27" s="57">
        <v>57</v>
      </c>
      <c r="J27" s="57">
        <v>543</v>
      </c>
      <c r="K27" s="57">
        <v>14</v>
      </c>
      <c r="L27" s="57">
        <v>2</v>
      </c>
      <c r="M27" s="57">
        <v>241</v>
      </c>
      <c r="N27" s="57">
        <v>25</v>
      </c>
      <c r="O27" s="49"/>
      <c r="P27" s="52">
        <v>6920000</v>
      </c>
      <c r="Q27" s="59">
        <v>0</v>
      </c>
      <c r="R27" s="59">
        <v>290000</v>
      </c>
      <c r="S27" s="59">
        <v>180000</v>
      </c>
      <c r="T27" s="52">
        <v>6070000</v>
      </c>
      <c r="U27" s="52">
        <v>850000</v>
      </c>
      <c r="V27" s="59">
        <v>0</v>
      </c>
      <c r="W27" s="52">
        <v>11929000</v>
      </c>
      <c r="X27" s="52">
        <v>0</v>
      </c>
      <c r="Y27" s="52">
        <v>2650000</v>
      </c>
      <c r="Z27" s="52">
        <v>2500000</v>
      </c>
      <c r="AA27" s="52">
        <v>5140000</v>
      </c>
      <c r="AB27" s="52">
        <v>695000</v>
      </c>
      <c r="AC27" s="52">
        <v>944000</v>
      </c>
      <c r="AD27" s="52">
        <v>0</v>
      </c>
      <c r="AE27" s="52">
        <v>2886937</v>
      </c>
      <c r="AF27" s="52">
        <v>130000</v>
      </c>
      <c r="AG27" s="52">
        <v>10000</v>
      </c>
      <c r="AH27" s="52">
        <v>10000</v>
      </c>
      <c r="AI27" s="52">
        <v>0</v>
      </c>
      <c r="AJ27" s="52">
        <v>2736937</v>
      </c>
      <c r="AK27" s="52">
        <v>0</v>
      </c>
      <c r="AL27" s="52">
        <v>0</v>
      </c>
      <c r="AM27" s="52">
        <v>1907500</v>
      </c>
      <c r="AN27" s="52">
        <v>535000</v>
      </c>
      <c r="AO27" s="52">
        <v>100000</v>
      </c>
      <c r="AP27" s="59">
        <v>0</v>
      </c>
      <c r="AQ27" s="58"/>
      <c r="AR27" s="48" t="e">
        <v>#REF!</v>
      </c>
      <c r="AS27" s="48" t="e">
        <v>#REF!</v>
      </c>
      <c r="AT27" s="48" t="e">
        <v>#REF!</v>
      </c>
      <c r="AU27" s="48" t="e">
        <v>#REF!</v>
      </c>
      <c r="AV27" s="48" t="e">
        <v>#REF!</v>
      </c>
      <c r="AW27" s="48" t="e">
        <v>#REF!</v>
      </c>
      <c r="AX27" s="48" t="e">
        <v>#REF!</v>
      </c>
      <c r="AY27" s="48" t="e">
        <v>#REF!</v>
      </c>
      <c r="AZ27" s="48" t="e">
        <v>#REF!</v>
      </c>
      <c r="BA27" s="48" t="e">
        <v>#REF!</v>
      </c>
      <c r="BB27" s="48" t="e">
        <v>#REF!</v>
      </c>
      <c r="BD27" s="60" t="e">
        <v>#REF!</v>
      </c>
      <c r="BE27" s="60" t="e">
        <v>#REF!</v>
      </c>
      <c r="BF27" s="60" t="e">
        <v>#REF!</v>
      </c>
      <c r="BG27" s="60" t="e">
        <v>#REF!</v>
      </c>
      <c r="BI27" s="52">
        <v>41667</v>
      </c>
      <c r="BJ27" s="52">
        <v>0</v>
      </c>
      <c r="BK27" s="52">
        <v>140500</v>
      </c>
      <c r="BL27" s="52">
        <v>0</v>
      </c>
      <c r="BM27" s="52">
        <v>0</v>
      </c>
      <c r="BN27" s="52">
        <v>41667</v>
      </c>
      <c r="BO27" s="52">
        <v>0</v>
      </c>
      <c r="BP27" s="52">
        <v>10644112</v>
      </c>
      <c r="BQ27" s="52">
        <v>16913</v>
      </c>
      <c r="BR27" s="52">
        <v>2412741</v>
      </c>
      <c r="BS27" s="52">
        <v>1352701</v>
      </c>
      <c r="BT27" s="52">
        <v>5701235</v>
      </c>
      <c r="BU27" s="52">
        <v>619488</v>
      </c>
      <c r="BV27" s="52">
        <v>675489</v>
      </c>
      <c r="BW27" s="52">
        <v>134455</v>
      </c>
      <c r="BX27" s="52">
        <v>1601133</v>
      </c>
      <c r="BY27" s="52">
        <v>67653</v>
      </c>
      <c r="BZ27" s="52">
        <v>0</v>
      </c>
      <c r="CA27" s="52">
        <v>0</v>
      </c>
      <c r="CB27" s="52">
        <v>0</v>
      </c>
      <c r="CC27" s="52">
        <v>1533480</v>
      </c>
      <c r="CD27" s="52">
        <v>0</v>
      </c>
      <c r="CE27" s="52">
        <v>0</v>
      </c>
      <c r="CF27" s="52">
        <v>1246223</v>
      </c>
      <c r="CG27" s="52">
        <v>255214</v>
      </c>
      <c r="CH27" s="52">
        <v>19912</v>
      </c>
      <c r="CI27" s="52">
        <v>0</v>
      </c>
      <c r="CO27" s="74">
        <f>IF(OR($C$2="2020-21")," ",INDEX('[2]All LA data - totals'!CO$8:CO$160,MATCH($C27,'[2]All LA data - totals'!$C$8:$C$160,0))/$E27)</f>
        <v>0</v>
      </c>
      <c r="CP27" s="75">
        <f>IFERROR(IF(OR($C$2="2020-21")," ",INDEX('[2]All LA data - totals'!CP$8:CP$160,MATCH($C27,'[2]All LA data - totals'!$C$8:$C$160,0))/$E27),"not applicable")</f>
        <v>0</v>
      </c>
      <c r="CQ27" s="75">
        <f>IFERROR(IF(OR($C$2="2020-21")," ",INDEX('[2]All LA data - totals'!CQ$8:CQ$160,MATCH($C27,'[2]All LA data - totals'!$C$8:$C$160,0))/$E27),"not applicable")</f>
        <v>0</v>
      </c>
      <c r="CR27" s="75">
        <f>IFERROR(IF(OR($C$2="2020-21")," ",INDEX('[2]All LA data - totals'!CR$8:CR$160,MATCH($C27,'[2]All LA data - totals'!$C$8:$C$160,0))/$E27),"not applicable")</f>
        <v>0</v>
      </c>
      <c r="CS27" s="74">
        <f>IF(OR($C$2="2020-21")," ",INDEX('[2]All LA data - totals'!CS$8:CS$160,MATCH($C27,'[2]All LA data - totals'!$C$8:$C$160,0))/$E27)</f>
        <v>0</v>
      </c>
      <c r="CT27" s="74">
        <f>IF(OR($C$2="2020-21")," ",INDEX('[2]All LA data - totals'!CT$8:CT$160,MATCH($C27,'[2]All LA data - totals'!$C$8:$C$160,0))/$E27)</f>
        <v>0</v>
      </c>
      <c r="CU27" s="75">
        <f>IFERROR(IF(OR($C$2="2020-21")," ",INDEX('[2]All LA data - totals'!CU$8:CU$160,MATCH($C27,'[2]All LA data - totals'!$C$8:$C$160,0))/$E27),"not applicable")</f>
        <v>0</v>
      </c>
      <c r="CV27" s="74">
        <f>IF(OR($C$2="2020-21")," ",INDEX('[2]All LA data - totals'!CV$8:CV$160,MATCH($C27,'[2]All LA data - totals'!$C$8:$C$160,0))/$E27)</f>
        <v>0</v>
      </c>
      <c r="CW27" s="74">
        <f>IF(OR($C$2="2020-21")," ",INDEX('[2]All LA data - totals'!CW$8:CW$160,MATCH($C27,'[2]All LA data - totals'!$C$8:$C$160,0))/$E27)</f>
        <v>0</v>
      </c>
      <c r="CX27" s="74">
        <f>IF(OR($C$2="2020-21")," ",INDEX('[2]All LA data - totals'!CX$8:CX$160,MATCH($C27,'[2]All LA data - totals'!$C$8:$C$160,0))/$E27)</f>
        <v>0</v>
      </c>
      <c r="CY27" s="74">
        <f>IF(OR($C$2="2020-21")," ",INDEX('[2]All LA data - totals'!CY$8:CY$160,MATCH($C27,'[2]All LA data - totals'!$C$8:$C$160,0))/$E27)</f>
        <v>0</v>
      </c>
      <c r="CZ27" s="74">
        <f t="shared" si="0"/>
        <v>148.81946859517885</v>
      </c>
      <c r="DA27" s="74">
        <f t="shared" si="0"/>
        <v>16.170509540667972</v>
      </c>
      <c r="DB27" s="74">
        <f>IF(OR($C$2="2020-21")," ",INDEX('[2]All LA data - totals'!DB$8:DB$160,MATCH($C27,'[2]All LA data - totals'!$C$8:$C$160,0))/$E27)</f>
        <v>0</v>
      </c>
      <c r="DC27" s="74">
        <f>IF(OR($C$2="2020-21")," ",INDEX('[2]All LA data - totals'!DC$8:DC$160,MATCH($C27,'[2]All LA data - totals'!$C$8:$C$160,0))/$E27)</f>
        <v>0</v>
      </c>
      <c r="DD27" s="74">
        <f>IF(OR($C$2="2020-21")," ",INDEX('[2]All LA data - totals'!DD$8:DD$160,MATCH($C27,'[2]All LA data - totals'!$C$8:$C$160,0))/$E27)</f>
        <v>0</v>
      </c>
      <c r="DE27" s="74">
        <f>IF(OR($C$2="2020-21")," ",INDEX('[2]All LA data - totals'!DE$8:DE$160,MATCH($C27,'[2]All LA data - totals'!$C$8:$C$160,0))/$E27)</f>
        <v>0</v>
      </c>
      <c r="DF27" s="74">
        <f>IF(OR($C$2="2020-21")," ",INDEX('[2]All LA data - totals'!DF$8:DF$160,MATCH($C27,'[2]All LA data - totals'!$C$8:$C$160,0))/$E27)</f>
        <v>0</v>
      </c>
      <c r="DG27" s="74">
        <f>IF(OR($C$2="2020-21")," ",INDEX('[2]All LA data - totals'!DG$8:DG$160,MATCH($C27,'[2]All LA data - totals'!$C$8:$C$160,0))/$E27)</f>
        <v>0</v>
      </c>
      <c r="DH27" s="74">
        <f t="shared" si="1"/>
        <v>0</v>
      </c>
      <c r="DI27" s="74">
        <f t="shared" si="2"/>
        <v>40.028463780450181</v>
      </c>
      <c r="DJ27" s="74">
        <f>IF(OR($C$2="2020-21")," ",INDEX('[2]All LA data - totals'!DJ$8:DJ$160,MATCH($C27,'[2]All LA data - totals'!$C$8:$C$160,0))/$E27)</f>
        <v>0</v>
      </c>
      <c r="DK27" s="74">
        <f>IF(OR($C$2="2020-21")," ",INDEX('[2]All LA data - totals'!DK$8:DK$160,MATCH($C27,'[2]All LA data - totals'!$C$8:$C$160,0))/$E27)</f>
        <v>0</v>
      </c>
      <c r="DL27" s="74">
        <f>IF(OR($C$2="2020-21")," ",INDEX('[2]All LA data - totals'!DL$8:DL$160,MATCH($C27,'[2]All LA data - totals'!$C$8:$C$160,0))/$E27)</f>
        <v>0</v>
      </c>
      <c r="DM27" s="74">
        <f>IF(OR($C$2="2020-21")," ",INDEX('[2]All LA data - totals'!DM$8:DM$160,MATCH($C27,'[2]All LA data - totals'!$C$8:$C$160,0))/$E27)</f>
        <v>0</v>
      </c>
      <c r="DN27" s="74">
        <f>IF(OR($C$2="2020-21")," ",INDEX('[2]All LA data - totals'!DN$8:DN$160,MATCH($C27,'[2]All LA data - totals'!$C$8:$C$160,0))/$E27)</f>
        <v>0</v>
      </c>
      <c r="DO27" s="75">
        <f>IFERROR(IF(OR($C$2="2020-21")," ",INDEX('[2]All LA data - totals'!DO$8:DO$160,MATCH($C27,'[2]All LA data - totals'!$C$8:$C$160,0))/$E27),"not applicable")</f>
        <v>0</v>
      </c>
    </row>
    <row r="28" spans="2:119" x14ac:dyDescent="0.3">
      <c r="B28" s="48" t="s">
        <v>95</v>
      </c>
      <c r="C28" s="48">
        <v>935</v>
      </c>
      <c r="D28" s="48" t="s">
        <v>105</v>
      </c>
      <c r="E28" s="54">
        <v>147776.22999999986</v>
      </c>
      <c r="F28" s="55"/>
      <c r="G28" s="56">
        <v>5891</v>
      </c>
      <c r="H28" s="57">
        <v>2103</v>
      </c>
      <c r="I28" s="57">
        <v>339</v>
      </c>
      <c r="J28" s="57">
        <v>1297</v>
      </c>
      <c r="K28" s="57">
        <v>267</v>
      </c>
      <c r="L28" s="57">
        <v>64</v>
      </c>
      <c r="M28" s="57">
        <v>1383</v>
      </c>
      <c r="N28" s="57">
        <v>438</v>
      </c>
      <c r="O28" s="49"/>
      <c r="P28" s="52">
        <v>16940000</v>
      </c>
      <c r="Q28" s="59">
        <v>0</v>
      </c>
      <c r="R28" s="59">
        <v>1920000</v>
      </c>
      <c r="S28" s="59">
        <v>306000</v>
      </c>
      <c r="T28" s="52">
        <v>12640000</v>
      </c>
      <c r="U28" s="52">
        <v>4300000</v>
      </c>
      <c r="V28" s="59">
        <v>0</v>
      </c>
      <c r="W28" s="52">
        <v>30466358</v>
      </c>
      <c r="X28" s="52">
        <v>0</v>
      </c>
      <c r="Y28" s="52">
        <v>8713605</v>
      </c>
      <c r="Z28" s="52">
        <v>1667163</v>
      </c>
      <c r="AA28" s="52">
        <v>11250000</v>
      </c>
      <c r="AB28" s="52">
        <v>5535590</v>
      </c>
      <c r="AC28" s="52">
        <v>3300000</v>
      </c>
      <c r="AD28" s="52">
        <v>0</v>
      </c>
      <c r="AE28" s="52">
        <v>13500000</v>
      </c>
      <c r="AF28" s="52">
        <v>0</v>
      </c>
      <c r="AG28" s="52">
        <v>10607143</v>
      </c>
      <c r="AH28" s="52">
        <v>1928571</v>
      </c>
      <c r="AI28" s="52">
        <v>419255</v>
      </c>
      <c r="AJ28" s="52">
        <v>545031</v>
      </c>
      <c r="AK28" s="52">
        <v>0</v>
      </c>
      <c r="AL28" s="52">
        <v>0</v>
      </c>
      <c r="AM28" s="52">
        <v>13767755</v>
      </c>
      <c r="AN28" s="52">
        <v>2741024</v>
      </c>
      <c r="AO28" s="52">
        <v>120000</v>
      </c>
      <c r="AP28" s="59">
        <v>0</v>
      </c>
      <c r="AQ28" s="58"/>
      <c r="AR28" s="48" t="e">
        <v>#REF!</v>
      </c>
      <c r="AS28" s="48" t="e">
        <v>#REF!</v>
      </c>
      <c r="AT28" s="48" t="e">
        <v>#REF!</v>
      </c>
      <c r="AU28" s="48" t="e">
        <v>#REF!</v>
      </c>
      <c r="AV28" s="48" t="e">
        <v>#REF!</v>
      </c>
      <c r="AW28" s="48" t="e">
        <v>#REF!</v>
      </c>
      <c r="AX28" s="48" t="e">
        <v>#REF!</v>
      </c>
      <c r="AY28" s="48" t="e">
        <v>#REF!</v>
      </c>
      <c r="AZ28" s="48" t="e">
        <v>#REF!</v>
      </c>
      <c r="BA28" s="48" t="e">
        <v>#REF!</v>
      </c>
      <c r="BB28" s="48" t="e">
        <v>#REF!</v>
      </c>
      <c r="BD28" s="60" t="e">
        <v>#REF!</v>
      </c>
      <c r="BE28" s="60" t="e">
        <v>#REF!</v>
      </c>
      <c r="BF28" s="60" t="e">
        <v>#REF!</v>
      </c>
      <c r="BG28" s="60" t="e">
        <v>#REF!</v>
      </c>
      <c r="BI28" s="52">
        <v>1683076.92</v>
      </c>
      <c r="BJ28" s="52">
        <v>0</v>
      </c>
      <c r="BK28" s="52">
        <v>534000</v>
      </c>
      <c r="BL28" s="52">
        <v>90000</v>
      </c>
      <c r="BM28" s="52">
        <v>860000</v>
      </c>
      <c r="BN28" s="52">
        <v>823076.92</v>
      </c>
      <c r="BO28" s="52">
        <v>0</v>
      </c>
      <c r="BP28" s="52">
        <v>37396995.839999996</v>
      </c>
      <c r="BQ28" s="52">
        <v>0</v>
      </c>
      <c r="BR28" s="52">
        <v>11006374.409999998</v>
      </c>
      <c r="BS28" s="52">
        <v>2238461.4300000002</v>
      </c>
      <c r="BT28" s="52">
        <v>14250410</v>
      </c>
      <c r="BU28" s="52">
        <v>5830396</v>
      </c>
      <c r="BV28" s="52">
        <v>4071354</v>
      </c>
      <c r="BW28" s="52">
        <v>0</v>
      </c>
      <c r="BX28" s="52">
        <v>14300000</v>
      </c>
      <c r="BY28" s="52">
        <v>0</v>
      </c>
      <c r="BZ28" s="52">
        <v>0</v>
      </c>
      <c r="CA28" s="52">
        <v>0</v>
      </c>
      <c r="CB28" s="52">
        <v>8600545.8000000007</v>
      </c>
      <c r="CC28" s="52">
        <v>5733697.2000000002</v>
      </c>
      <c r="CD28" s="52">
        <v>0</v>
      </c>
      <c r="CE28" s="52">
        <v>34243</v>
      </c>
      <c r="CF28" s="52">
        <v>14115376.27</v>
      </c>
      <c r="CG28" s="52">
        <v>3624165.98</v>
      </c>
      <c r="CH28" s="52">
        <v>120420.91</v>
      </c>
      <c r="CI28" s="52">
        <v>0</v>
      </c>
      <c r="CO28" s="74">
        <f>IF(OR($C$2="2020-21")," ",INDEX('[2]All LA data - totals'!CO$8:CO$160,MATCH($C28,'[2]All LA data - totals'!$C$8:$C$160,0))/$E28)</f>
        <v>0</v>
      </c>
      <c r="CP28" s="75">
        <f>IFERROR(IF(OR($C$2="2020-21")," ",INDEX('[2]All LA data - totals'!CP$8:CP$160,MATCH($C28,'[2]All LA data - totals'!$C$8:$C$160,0))/$E28),"not applicable")</f>
        <v>0</v>
      </c>
      <c r="CQ28" s="75">
        <f>IFERROR(IF(OR($C$2="2020-21")," ",INDEX('[2]All LA data - totals'!CQ$8:CQ$160,MATCH($C28,'[2]All LA data - totals'!$C$8:$C$160,0))/$E28),"not applicable")</f>
        <v>0</v>
      </c>
      <c r="CR28" s="75">
        <f>IFERROR(IF(OR($C$2="2020-21")," ",INDEX('[2]All LA data - totals'!CR$8:CR$160,MATCH($C28,'[2]All LA data - totals'!$C$8:$C$160,0))/$E28),"not applicable")</f>
        <v>0</v>
      </c>
      <c r="CS28" s="74">
        <f>IF(OR($C$2="2020-21")," ",INDEX('[2]All LA data - totals'!CS$8:CS$160,MATCH($C28,'[2]All LA data - totals'!$C$8:$C$160,0))/$E28)</f>
        <v>0</v>
      </c>
      <c r="CT28" s="74">
        <f>IF(OR($C$2="2020-21")," ",INDEX('[2]All LA data - totals'!CT$8:CT$160,MATCH($C28,'[2]All LA data - totals'!$C$8:$C$160,0))/$E28)</f>
        <v>0</v>
      </c>
      <c r="CU28" s="75">
        <f>IFERROR(IF(OR($C$2="2020-21")," ",INDEX('[2]All LA data - totals'!CU$8:CU$160,MATCH($C28,'[2]All LA data - totals'!$C$8:$C$160,0))/$E28),"not applicable")</f>
        <v>0</v>
      </c>
      <c r="CV28" s="74">
        <f>IF(OR($C$2="2020-21")," ",INDEX('[2]All LA data - totals'!CV$8:CV$160,MATCH($C28,'[2]All LA data - totals'!$C$8:$C$160,0))/$E28)</f>
        <v>0</v>
      </c>
      <c r="CW28" s="74">
        <f>IF(OR($C$2="2020-21")," ",INDEX('[2]All LA data - totals'!CW$8:CW$160,MATCH($C28,'[2]All LA data - totals'!$C$8:$C$160,0))/$E28)</f>
        <v>0</v>
      </c>
      <c r="CX28" s="74">
        <f>IF(OR($C$2="2020-21")," ",INDEX('[2]All LA data - totals'!CX$8:CX$160,MATCH($C28,'[2]All LA data - totals'!$C$8:$C$160,0))/$E28)</f>
        <v>0</v>
      </c>
      <c r="CY28" s="74">
        <f>IF(OR($C$2="2020-21")," ",INDEX('[2]All LA data - totals'!CY$8:CY$160,MATCH($C28,'[2]All LA data - totals'!$C$8:$C$160,0))/$E28)</f>
        <v>0</v>
      </c>
      <c r="CZ28" s="74">
        <f t="shared" si="0"/>
        <v>96.432355866704768</v>
      </c>
      <c r="DA28" s="74">
        <f t="shared" si="0"/>
        <v>39.454220749845938</v>
      </c>
      <c r="DB28" s="74">
        <f>IF(OR($C$2="2020-21")," ",INDEX('[2]All LA data - totals'!DB$8:DB$160,MATCH($C28,'[2]All LA data - totals'!$C$8:$C$160,0))/$E28)</f>
        <v>0</v>
      </c>
      <c r="DC28" s="74">
        <f>IF(OR($C$2="2020-21")," ",INDEX('[2]All LA data - totals'!DC$8:DC$160,MATCH($C28,'[2]All LA data - totals'!$C$8:$C$160,0))/$E28)</f>
        <v>0</v>
      </c>
      <c r="DD28" s="74">
        <f>IF(OR($C$2="2020-21")," ",INDEX('[2]All LA data - totals'!DD$8:DD$160,MATCH($C28,'[2]All LA data - totals'!$C$8:$C$160,0))/$E28)</f>
        <v>0</v>
      </c>
      <c r="DE28" s="74">
        <f>IF(OR($C$2="2020-21")," ",INDEX('[2]All LA data - totals'!DE$8:DE$160,MATCH($C28,'[2]All LA data - totals'!$C$8:$C$160,0))/$E28)</f>
        <v>0</v>
      </c>
      <c r="DF28" s="74">
        <f>IF(OR($C$2="2020-21")," ",INDEX('[2]All LA data - totals'!DF$8:DF$160,MATCH($C28,'[2]All LA data - totals'!$C$8:$C$160,0))/$E28)</f>
        <v>0</v>
      </c>
      <c r="DG28" s="74">
        <f>IF(OR($C$2="2020-21")," ",INDEX('[2]All LA data - totals'!DG$8:DG$160,MATCH($C28,'[2]All LA data - totals'!$C$8:$C$160,0))/$E28)</f>
        <v>0</v>
      </c>
      <c r="DH28" s="74">
        <f t="shared" si="1"/>
        <v>58.199791671502304</v>
      </c>
      <c r="DI28" s="74">
        <f t="shared" si="2"/>
        <v>38.799861114334867</v>
      </c>
      <c r="DJ28" s="74">
        <f>IF(OR($C$2="2020-21")," ",INDEX('[2]All LA data - totals'!DJ$8:DJ$160,MATCH($C28,'[2]All LA data - totals'!$C$8:$C$160,0))/$E28)</f>
        <v>0</v>
      </c>
      <c r="DK28" s="74">
        <f>IF(OR($C$2="2020-21")," ",INDEX('[2]All LA data - totals'!DK$8:DK$160,MATCH($C28,'[2]All LA data - totals'!$C$8:$C$160,0))/$E28)</f>
        <v>0</v>
      </c>
      <c r="DL28" s="74">
        <f>IF(OR($C$2="2020-21")," ",INDEX('[2]All LA data - totals'!DL$8:DL$160,MATCH($C28,'[2]All LA data - totals'!$C$8:$C$160,0))/$E28)</f>
        <v>0</v>
      </c>
      <c r="DM28" s="74">
        <f>IF(OR($C$2="2020-21")," ",INDEX('[2]All LA data - totals'!DM$8:DM$160,MATCH($C28,'[2]All LA data - totals'!$C$8:$C$160,0))/$E28)</f>
        <v>0</v>
      </c>
      <c r="DN28" s="74">
        <f>IF(OR($C$2="2020-21")," ",INDEX('[2]All LA data - totals'!DN$8:DN$160,MATCH($C28,'[2]All LA data - totals'!$C$8:$C$160,0))/$E28)</f>
        <v>0</v>
      </c>
      <c r="DO28" s="75">
        <f>IFERROR(IF(OR($C$2="2020-21")," ",INDEX('[2]All LA data - totals'!DO$8:DO$160,MATCH($C28,'[2]All LA data - totals'!$C$8:$C$160,0))/$E28),"not applicable")</f>
        <v>0</v>
      </c>
    </row>
    <row r="29" spans="2:119" x14ac:dyDescent="0.3">
      <c r="B29" s="48" t="s">
        <v>95</v>
      </c>
      <c r="C29" s="48">
        <v>883</v>
      </c>
      <c r="D29" s="48" t="s">
        <v>106</v>
      </c>
      <c r="E29" s="54">
        <v>43087.677999999971</v>
      </c>
      <c r="F29" s="55"/>
      <c r="G29" s="56">
        <v>1761</v>
      </c>
      <c r="H29" s="57">
        <v>821</v>
      </c>
      <c r="I29" s="57">
        <v>105</v>
      </c>
      <c r="J29" s="57">
        <v>373</v>
      </c>
      <c r="K29" s="57">
        <v>50</v>
      </c>
      <c r="L29" s="57">
        <v>9</v>
      </c>
      <c r="M29" s="57">
        <v>296</v>
      </c>
      <c r="N29" s="57">
        <v>107</v>
      </c>
      <c r="O29" s="49"/>
      <c r="P29" s="52">
        <v>4754000</v>
      </c>
      <c r="Q29" s="59">
        <v>0</v>
      </c>
      <c r="R29" s="59">
        <v>522000</v>
      </c>
      <c r="S29" s="59">
        <v>402000</v>
      </c>
      <c r="T29" s="52">
        <v>3904000</v>
      </c>
      <c r="U29" s="52">
        <v>850000</v>
      </c>
      <c r="V29" s="59">
        <v>0</v>
      </c>
      <c r="W29" s="52">
        <v>17059000</v>
      </c>
      <c r="X29" s="52">
        <v>246408</v>
      </c>
      <c r="Y29" s="52">
        <v>4407125</v>
      </c>
      <c r="Z29" s="52">
        <v>3251190</v>
      </c>
      <c r="AA29" s="52">
        <v>5466028</v>
      </c>
      <c r="AB29" s="52">
        <v>1504834</v>
      </c>
      <c r="AC29" s="52">
        <v>2183415</v>
      </c>
      <c r="AD29" s="52">
        <v>0</v>
      </c>
      <c r="AE29" s="52">
        <v>3328000</v>
      </c>
      <c r="AF29" s="52">
        <v>0</v>
      </c>
      <c r="AG29" s="52">
        <v>0</v>
      </c>
      <c r="AH29" s="52">
        <v>0</v>
      </c>
      <c r="AI29" s="52">
        <v>2853000</v>
      </c>
      <c r="AJ29" s="52">
        <v>0</v>
      </c>
      <c r="AK29" s="52">
        <v>475000</v>
      </c>
      <c r="AL29" s="52">
        <v>0</v>
      </c>
      <c r="AM29" s="52">
        <v>1429000</v>
      </c>
      <c r="AN29" s="52">
        <v>0</v>
      </c>
      <c r="AO29" s="52">
        <v>0</v>
      </c>
      <c r="AP29" s="59">
        <v>0</v>
      </c>
      <c r="AQ29" s="58"/>
      <c r="AR29" s="48" t="e">
        <v>#REF!</v>
      </c>
      <c r="AS29" s="48" t="e">
        <v>#REF!</v>
      </c>
      <c r="AT29" s="48" t="e">
        <v>#REF!</v>
      </c>
      <c r="AU29" s="48" t="e">
        <v>#REF!</v>
      </c>
      <c r="AV29" s="48" t="e">
        <v>#REF!</v>
      </c>
      <c r="AW29" s="48" t="e">
        <v>#REF!</v>
      </c>
      <c r="AX29" s="48" t="e">
        <v>#REF!</v>
      </c>
      <c r="AY29" s="48" t="e">
        <v>#REF!</v>
      </c>
      <c r="AZ29" s="48" t="e">
        <v>#REF!</v>
      </c>
      <c r="BA29" s="48" t="e">
        <v>#REF!</v>
      </c>
      <c r="BB29" s="48" t="e">
        <v>#REF!</v>
      </c>
      <c r="BD29" s="60" t="e">
        <v>#REF!</v>
      </c>
      <c r="BE29" s="60" t="e">
        <v>#REF!</v>
      </c>
      <c r="BF29" s="60" t="e">
        <v>#REF!</v>
      </c>
      <c r="BG29" s="60" t="e">
        <v>#REF!</v>
      </c>
      <c r="BI29" s="52">
        <v>0</v>
      </c>
      <c r="BJ29" s="52">
        <v>0</v>
      </c>
      <c r="BK29" s="52">
        <v>0</v>
      </c>
      <c r="BL29" s="52">
        <v>0</v>
      </c>
      <c r="BM29" s="52">
        <v>0</v>
      </c>
      <c r="BN29" s="52">
        <v>0</v>
      </c>
      <c r="BO29" s="52">
        <v>0</v>
      </c>
      <c r="BP29" s="52">
        <v>16201209</v>
      </c>
      <c r="BQ29" s="52">
        <v>47052</v>
      </c>
      <c r="BR29" s="52">
        <v>4847799</v>
      </c>
      <c r="BS29" s="52">
        <v>3042835</v>
      </c>
      <c r="BT29" s="52">
        <v>5196202</v>
      </c>
      <c r="BU29" s="52">
        <v>1528206</v>
      </c>
      <c r="BV29" s="52">
        <v>1539115</v>
      </c>
      <c r="BW29" s="52">
        <v>0</v>
      </c>
      <c r="BX29" s="52">
        <v>4001043</v>
      </c>
      <c r="BY29" s="52">
        <v>0</v>
      </c>
      <c r="BZ29" s="52">
        <v>0</v>
      </c>
      <c r="CA29" s="52">
        <v>0</v>
      </c>
      <c r="CB29" s="52">
        <v>3294784</v>
      </c>
      <c r="CC29" s="52">
        <v>0</v>
      </c>
      <c r="CD29" s="52">
        <v>706259</v>
      </c>
      <c r="CE29" s="52">
        <v>0</v>
      </c>
      <c r="CF29" s="52">
        <v>1180375</v>
      </c>
      <c r="CG29" s="52">
        <v>947098</v>
      </c>
      <c r="CH29" s="52">
        <v>0</v>
      </c>
      <c r="CI29" s="52">
        <v>0</v>
      </c>
      <c r="CO29" s="74">
        <f>IF(OR($C$2="2020-21")," ",INDEX('[2]All LA data - totals'!CO$8:CO$160,MATCH($C29,'[2]All LA data - totals'!$C$8:$C$160,0))/$E29)</f>
        <v>0</v>
      </c>
      <c r="CP29" s="75">
        <f>IFERROR(IF(OR($C$2="2020-21")," ",INDEX('[2]All LA data - totals'!CP$8:CP$160,MATCH($C29,'[2]All LA data - totals'!$C$8:$C$160,0))/$E29),"not applicable")</f>
        <v>0</v>
      </c>
      <c r="CQ29" s="75">
        <f>IFERROR(IF(OR($C$2="2020-21")," ",INDEX('[2]All LA data - totals'!CQ$8:CQ$160,MATCH($C29,'[2]All LA data - totals'!$C$8:$C$160,0))/$E29),"not applicable")</f>
        <v>0</v>
      </c>
      <c r="CR29" s="75">
        <f>IFERROR(IF(OR($C$2="2020-21")," ",INDEX('[2]All LA data - totals'!CR$8:CR$160,MATCH($C29,'[2]All LA data - totals'!$C$8:$C$160,0))/$E29),"not applicable")</f>
        <v>0</v>
      </c>
      <c r="CS29" s="74">
        <f>IF(OR($C$2="2020-21")," ",INDEX('[2]All LA data - totals'!CS$8:CS$160,MATCH($C29,'[2]All LA data - totals'!$C$8:$C$160,0))/$E29)</f>
        <v>0</v>
      </c>
      <c r="CT29" s="74">
        <f>IF(OR($C$2="2020-21")," ",INDEX('[2]All LA data - totals'!CT$8:CT$160,MATCH($C29,'[2]All LA data - totals'!$C$8:$C$160,0))/$E29)</f>
        <v>0</v>
      </c>
      <c r="CU29" s="75">
        <f>IFERROR(IF(OR($C$2="2020-21")," ",INDEX('[2]All LA data - totals'!CU$8:CU$160,MATCH($C29,'[2]All LA data - totals'!$C$8:$C$160,0))/$E29),"not applicable")</f>
        <v>0</v>
      </c>
      <c r="CV29" s="74">
        <f>IF(OR($C$2="2020-21")," ",INDEX('[2]All LA data - totals'!CV$8:CV$160,MATCH($C29,'[2]All LA data - totals'!$C$8:$C$160,0))/$E29)</f>
        <v>0</v>
      </c>
      <c r="CW29" s="74">
        <f>IF(OR($C$2="2020-21")," ",INDEX('[2]All LA data - totals'!CW$8:CW$160,MATCH($C29,'[2]All LA data - totals'!$C$8:$C$160,0))/$E29)</f>
        <v>0</v>
      </c>
      <c r="CX29" s="74">
        <f>IF(OR($C$2="2020-21")," ",INDEX('[2]All LA data - totals'!CX$8:CX$160,MATCH($C29,'[2]All LA data - totals'!$C$8:$C$160,0))/$E29)</f>
        <v>0</v>
      </c>
      <c r="CY29" s="74">
        <f>IF(OR($C$2="2020-21")," ",INDEX('[2]All LA data - totals'!CY$8:CY$160,MATCH($C29,'[2]All LA data - totals'!$C$8:$C$160,0))/$E29)</f>
        <v>0</v>
      </c>
      <c r="CZ29" s="74">
        <f t="shared" si="0"/>
        <v>120.5960089100184</v>
      </c>
      <c r="DA29" s="74">
        <f t="shared" si="0"/>
        <v>35.467355655600684</v>
      </c>
      <c r="DB29" s="74">
        <f>IF(OR($C$2="2020-21")," ",INDEX('[2]All LA data - totals'!DB$8:DB$160,MATCH($C29,'[2]All LA data - totals'!$C$8:$C$160,0))/$E29)</f>
        <v>0</v>
      </c>
      <c r="DC29" s="74">
        <f>IF(OR($C$2="2020-21")," ",INDEX('[2]All LA data - totals'!DC$8:DC$160,MATCH($C29,'[2]All LA data - totals'!$C$8:$C$160,0))/$E29)</f>
        <v>0</v>
      </c>
      <c r="DD29" s="74">
        <f>IF(OR($C$2="2020-21")," ",INDEX('[2]All LA data - totals'!DD$8:DD$160,MATCH($C29,'[2]All LA data - totals'!$C$8:$C$160,0))/$E29)</f>
        <v>0</v>
      </c>
      <c r="DE29" s="74">
        <f>IF(OR($C$2="2020-21")," ",INDEX('[2]All LA data - totals'!DE$8:DE$160,MATCH($C29,'[2]All LA data - totals'!$C$8:$C$160,0))/$E29)</f>
        <v>0</v>
      </c>
      <c r="DF29" s="74">
        <f>IF(OR($C$2="2020-21")," ",INDEX('[2]All LA data - totals'!DF$8:DF$160,MATCH($C29,'[2]All LA data - totals'!$C$8:$C$160,0))/$E29)</f>
        <v>0</v>
      </c>
      <c r="DG29" s="74">
        <f>IF(OR($C$2="2020-21")," ",INDEX('[2]All LA data - totals'!DG$8:DG$160,MATCH($C29,'[2]All LA data - totals'!$C$8:$C$160,0))/$E29)</f>
        <v>0</v>
      </c>
      <c r="DH29" s="74">
        <f t="shared" si="1"/>
        <v>76.466965799363848</v>
      </c>
      <c r="DI29" s="74">
        <f t="shared" si="2"/>
        <v>0</v>
      </c>
      <c r="DJ29" s="74">
        <f>IF(OR($C$2="2020-21")," ",INDEX('[2]All LA data - totals'!DJ$8:DJ$160,MATCH($C29,'[2]All LA data - totals'!$C$8:$C$160,0))/$E29)</f>
        <v>0</v>
      </c>
      <c r="DK29" s="74">
        <f>IF(OR($C$2="2020-21")," ",INDEX('[2]All LA data - totals'!DK$8:DK$160,MATCH($C29,'[2]All LA data - totals'!$C$8:$C$160,0))/$E29)</f>
        <v>0</v>
      </c>
      <c r="DL29" s="74">
        <f>IF(OR($C$2="2020-21")," ",INDEX('[2]All LA data - totals'!DL$8:DL$160,MATCH($C29,'[2]All LA data - totals'!$C$8:$C$160,0))/$E29)</f>
        <v>0</v>
      </c>
      <c r="DM29" s="74">
        <f>IF(OR($C$2="2020-21")," ",INDEX('[2]All LA data - totals'!DM$8:DM$160,MATCH($C29,'[2]All LA data - totals'!$C$8:$C$160,0))/$E29)</f>
        <v>0</v>
      </c>
      <c r="DN29" s="74">
        <f>IF(OR($C$2="2020-21")," ",INDEX('[2]All LA data - totals'!DN$8:DN$160,MATCH($C29,'[2]All LA data - totals'!$C$8:$C$160,0))/$E29)</f>
        <v>0</v>
      </c>
      <c r="DO29" s="75">
        <f>IFERROR(IF(OR($C$2="2020-21")," ",INDEX('[2]All LA data - totals'!DO$8:DO$160,MATCH($C29,'[2]All LA data - totals'!$C$8:$C$160,0))/$E29),"not applicable")</f>
        <v>0</v>
      </c>
    </row>
    <row r="30" spans="2:119" x14ac:dyDescent="0.3">
      <c r="B30" s="48" t="s">
        <v>107</v>
      </c>
      <c r="C30" s="48">
        <v>202</v>
      </c>
      <c r="D30" s="48" t="s">
        <v>108</v>
      </c>
      <c r="E30" s="54">
        <v>51479.853999999985</v>
      </c>
      <c r="F30" s="55"/>
      <c r="G30" s="56">
        <v>1411</v>
      </c>
      <c r="H30" s="57">
        <v>612</v>
      </c>
      <c r="I30" s="57">
        <v>79</v>
      </c>
      <c r="J30" s="57">
        <v>313</v>
      </c>
      <c r="K30" s="57">
        <v>86</v>
      </c>
      <c r="L30" s="57">
        <v>13</v>
      </c>
      <c r="M30" s="57">
        <v>227</v>
      </c>
      <c r="N30" s="57">
        <v>81</v>
      </c>
      <c r="O30" s="49"/>
      <c r="P30" s="52">
        <v>7569774</v>
      </c>
      <c r="Q30" s="59">
        <v>0</v>
      </c>
      <c r="R30" s="59">
        <v>406000</v>
      </c>
      <c r="S30" s="59">
        <v>144000</v>
      </c>
      <c r="T30" s="52">
        <v>6699774</v>
      </c>
      <c r="U30" s="52">
        <v>870000</v>
      </c>
      <c r="V30" s="59">
        <v>0</v>
      </c>
      <c r="W30" s="52">
        <v>25099635</v>
      </c>
      <c r="X30" s="52">
        <v>0</v>
      </c>
      <c r="Y30" s="52">
        <v>6738635</v>
      </c>
      <c r="Z30" s="52">
        <v>4868450</v>
      </c>
      <c r="AA30" s="52">
        <v>7910908</v>
      </c>
      <c r="AB30" s="52">
        <v>2281642</v>
      </c>
      <c r="AC30" s="52">
        <v>3300000</v>
      </c>
      <c r="AD30" s="52">
        <v>0</v>
      </c>
      <c r="AE30" s="52">
        <v>3722000</v>
      </c>
      <c r="AF30" s="52">
        <v>196230</v>
      </c>
      <c r="AG30" s="52">
        <v>180540</v>
      </c>
      <c r="AH30" s="52">
        <v>45230</v>
      </c>
      <c r="AI30" s="52">
        <v>3300000</v>
      </c>
      <c r="AJ30" s="52">
        <v>0</v>
      </c>
      <c r="AK30" s="52">
        <v>0</v>
      </c>
      <c r="AL30" s="52">
        <v>0</v>
      </c>
      <c r="AM30" s="52">
        <v>2276553</v>
      </c>
      <c r="AN30" s="52">
        <v>255000</v>
      </c>
      <c r="AO30" s="52">
        <v>45000</v>
      </c>
      <c r="AP30" s="59">
        <v>380000</v>
      </c>
      <c r="AQ30" s="58"/>
      <c r="AR30" s="48" t="e">
        <v>#REF!</v>
      </c>
      <c r="AS30" s="48" t="e">
        <v>#REF!</v>
      </c>
      <c r="AT30" s="48" t="e">
        <v>#REF!</v>
      </c>
      <c r="AU30" s="48" t="e">
        <v>#REF!</v>
      </c>
      <c r="AV30" s="48" t="e">
        <v>#REF!</v>
      </c>
      <c r="AW30" s="48" t="e">
        <v>#REF!</v>
      </c>
      <c r="AX30" s="48" t="e">
        <v>#REF!</v>
      </c>
      <c r="AY30" s="48" t="e">
        <v>#REF!</v>
      </c>
      <c r="AZ30" s="48" t="e">
        <v>#REF!</v>
      </c>
      <c r="BA30" s="48" t="e">
        <v>#REF!</v>
      </c>
      <c r="BB30" s="48" t="e">
        <v>#REF!</v>
      </c>
      <c r="BD30" s="60" t="e">
        <v>#REF!</v>
      </c>
      <c r="BE30" s="60" t="e">
        <v>#REF!</v>
      </c>
      <c r="BF30" s="60" t="e">
        <v>#REF!</v>
      </c>
      <c r="BG30" s="60" t="e">
        <v>#REF!</v>
      </c>
      <c r="BI30" s="52">
        <v>7491974</v>
      </c>
      <c r="BJ30" s="52">
        <v>0</v>
      </c>
      <c r="BK30" s="52">
        <v>378000</v>
      </c>
      <c r="BL30" s="52">
        <v>144000</v>
      </c>
      <c r="BM30" s="52">
        <v>6641974</v>
      </c>
      <c r="BN30" s="52">
        <v>850000</v>
      </c>
      <c r="BO30" s="52">
        <v>0</v>
      </c>
      <c r="BP30" s="52">
        <v>23021590.180000003</v>
      </c>
      <c r="BQ30" s="52">
        <v>0</v>
      </c>
      <c r="BR30" s="52">
        <v>6112179.8399999999</v>
      </c>
      <c r="BS30" s="52">
        <v>4588371.46</v>
      </c>
      <c r="BT30" s="52">
        <v>7911797.4400000004</v>
      </c>
      <c r="BU30" s="52">
        <v>2223271.0499999998</v>
      </c>
      <c r="BV30" s="52">
        <v>2185970.39</v>
      </c>
      <c r="BW30" s="52">
        <v>0</v>
      </c>
      <c r="BX30" s="52">
        <v>4991122.5599999996</v>
      </c>
      <c r="BY30" s="52">
        <v>291507.39</v>
      </c>
      <c r="BZ30" s="52">
        <v>178137.67</v>
      </c>
      <c r="CA30" s="52">
        <v>70894.710000000006</v>
      </c>
      <c r="CB30" s="52">
        <v>3942795.75</v>
      </c>
      <c r="CC30" s="52">
        <v>0</v>
      </c>
      <c r="CD30" s="52">
        <v>981195.07</v>
      </c>
      <c r="CE30" s="52">
        <v>473408.03</v>
      </c>
      <c r="CF30" s="52">
        <v>2249192.75</v>
      </c>
      <c r="CG30" s="52">
        <v>287728.7</v>
      </c>
      <c r="CH30" s="52">
        <v>40876</v>
      </c>
      <c r="CI30" s="52">
        <v>277532.67</v>
      </c>
      <c r="CO30" s="74">
        <f>IF(OR($C$2="2020-21")," ",INDEX('[2]All LA data - totals'!CO$8:CO$160,MATCH($C30,'[2]All LA data - totals'!$C$8:$C$160,0))/$E30)</f>
        <v>0</v>
      </c>
      <c r="CP30" s="75">
        <f>IFERROR(IF(OR($C$2="2020-21")," ",INDEX('[2]All LA data - totals'!CP$8:CP$160,MATCH($C30,'[2]All LA data - totals'!$C$8:$C$160,0))/$E30),"not applicable")</f>
        <v>0</v>
      </c>
      <c r="CQ30" s="75">
        <f>IFERROR(IF(OR($C$2="2020-21")," ",INDEX('[2]All LA data - totals'!CQ$8:CQ$160,MATCH($C30,'[2]All LA data - totals'!$C$8:$C$160,0))/$E30),"not applicable")</f>
        <v>0</v>
      </c>
      <c r="CR30" s="75">
        <f>IFERROR(IF(OR($C$2="2020-21")," ",INDEX('[2]All LA data - totals'!CR$8:CR$160,MATCH($C30,'[2]All LA data - totals'!$C$8:$C$160,0))/$E30),"not applicable")</f>
        <v>0</v>
      </c>
      <c r="CS30" s="74">
        <f>IF(OR($C$2="2020-21")," ",INDEX('[2]All LA data - totals'!CS$8:CS$160,MATCH($C30,'[2]All LA data - totals'!$C$8:$C$160,0))/$E30)</f>
        <v>0</v>
      </c>
      <c r="CT30" s="74">
        <f>IF(OR($C$2="2020-21")," ",INDEX('[2]All LA data - totals'!CT$8:CT$160,MATCH($C30,'[2]All LA data - totals'!$C$8:$C$160,0))/$E30)</f>
        <v>0</v>
      </c>
      <c r="CU30" s="75">
        <f>IFERROR(IF(OR($C$2="2020-21")," ",INDEX('[2]All LA data - totals'!CU$8:CU$160,MATCH($C30,'[2]All LA data - totals'!$C$8:$C$160,0))/$E30),"not applicable")</f>
        <v>0</v>
      </c>
      <c r="CV30" s="74">
        <f>IF(OR($C$2="2020-21")," ",INDEX('[2]All LA data - totals'!CV$8:CV$160,MATCH($C30,'[2]All LA data - totals'!$C$8:$C$160,0))/$E30)</f>
        <v>0</v>
      </c>
      <c r="CW30" s="74">
        <f>IF(OR($C$2="2020-21")," ",INDEX('[2]All LA data - totals'!CW$8:CW$160,MATCH($C30,'[2]All LA data - totals'!$C$8:$C$160,0))/$E30)</f>
        <v>0</v>
      </c>
      <c r="CX30" s="74">
        <f>IF(OR($C$2="2020-21")," ",INDEX('[2]All LA data - totals'!CX$8:CX$160,MATCH($C30,'[2]All LA data - totals'!$C$8:$C$160,0))/$E30)</f>
        <v>0</v>
      </c>
      <c r="CY30" s="74">
        <f>IF(OR($C$2="2020-21")," ",INDEX('[2]All LA data - totals'!CY$8:CY$160,MATCH($C30,'[2]All LA data - totals'!$C$8:$C$160,0))/$E30)</f>
        <v>0</v>
      </c>
      <c r="CZ30" s="74">
        <f t="shared" si="0"/>
        <v>153.68725482399392</v>
      </c>
      <c r="DA30" s="74">
        <f t="shared" si="0"/>
        <v>43.187205814530877</v>
      </c>
      <c r="DB30" s="74">
        <f>IF(OR($C$2="2020-21")," ",INDEX('[2]All LA data - totals'!DB$8:DB$160,MATCH($C30,'[2]All LA data - totals'!$C$8:$C$160,0))/$E30)</f>
        <v>0</v>
      </c>
      <c r="DC30" s="74">
        <f>IF(OR($C$2="2020-21")," ",INDEX('[2]All LA data - totals'!DC$8:DC$160,MATCH($C30,'[2]All LA data - totals'!$C$8:$C$160,0))/$E30)</f>
        <v>0</v>
      </c>
      <c r="DD30" s="74">
        <f>IF(OR($C$2="2020-21")," ",INDEX('[2]All LA data - totals'!DD$8:DD$160,MATCH($C30,'[2]All LA data - totals'!$C$8:$C$160,0))/$E30)</f>
        <v>0</v>
      </c>
      <c r="DE30" s="74">
        <f>IF(OR($C$2="2020-21")," ",INDEX('[2]All LA data - totals'!DE$8:DE$160,MATCH($C30,'[2]All LA data - totals'!$C$8:$C$160,0))/$E30)</f>
        <v>0</v>
      </c>
      <c r="DF30" s="74">
        <f>IF(OR($C$2="2020-21")," ",INDEX('[2]All LA data - totals'!DF$8:DF$160,MATCH($C30,'[2]All LA data - totals'!$C$8:$C$160,0))/$E30)</f>
        <v>0</v>
      </c>
      <c r="DG30" s="74">
        <f>IF(OR($C$2="2020-21")," ",INDEX('[2]All LA data - totals'!DG$8:DG$160,MATCH($C30,'[2]All LA data - totals'!$C$8:$C$160,0))/$E30)</f>
        <v>0</v>
      </c>
      <c r="DH30" s="74">
        <f t="shared" si="1"/>
        <v>76.589101243371843</v>
      </c>
      <c r="DI30" s="74">
        <f t="shared" si="2"/>
        <v>0</v>
      </c>
      <c r="DJ30" s="74">
        <f>IF(OR($C$2="2020-21")," ",INDEX('[2]All LA data - totals'!DJ$8:DJ$160,MATCH($C30,'[2]All LA data - totals'!$C$8:$C$160,0))/$E30)</f>
        <v>0</v>
      </c>
      <c r="DK30" s="74">
        <f>IF(OR($C$2="2020-21")," ",INDEX('[2]All LA data - totals'!DK$8:DK$160,MATCH($C30,'[2]All LA data - totals'!$C$8:$C$160,0))/$E30)</f>
        <v>0</v>
      </c>
      <c r="DL30" s="74">
        <f>IF(OR($C$2="2020-21")," ",INDEX('[2]All LA data - totals'!DL$8:DL$160,MATCH($C30,'[2]All LA data - totals'!$C$8:$C$160,0))/$E30)</f>
        <v>0</v>
      </c>
      <c r="DM30" s="74">
        <f>IF(OR($C$2="2020-21")," ",INDEX('[2]All LA data - totals'!DM$8:DM$160,MATCH($C30,'[2]All LA data - totals'!$C$8:$C$160,0))/$E30)</f>
        <v>0</v>
      </c>
      <c r="DN30" s="74">
        <f>IF(OR($C$2="2020-21")," ",INDEX('[2]All LA data - totals'!DN$8:DN$160,MATCH($C30,'[2]All LA data - totals'!$C$8:$C$160,0))/$E30)</f>
        <v>0</v>
      </c>
      <c r="DO30" s="75">
        <f>IFERROR(IF(OR($C$2="2020-21")," ",INDEX('[2]All LA data - totals'!DO$8:DO$160,MATCH($C30,'[2]All LA data - totals'!$C$8:$C$160,0))/$E30),"not applicable")</f>
        <v>0</v>
      </c>
    </row>
    <row r="31" spans="2:119" x14ac:dyDescent="0.3">
      <c r="B31" s="48" t="s">
        <v>107</v>
      </c>
      <c r="C31" s="48">
        <v>204</v>
      </c>
      <c r="D31" s="48" t="s">
        <v>109</v>
      </c>
      <c r="E31" s="54">
        <v>59459.939999999951</v>
      </c>
      <c r="F31" s="55"/>
      <c r="G31" s="56">
        <v>2645</v>
      </c>
      <c r="H31" s="57">
        <v>1324</v>
      </c>
      <c r="I31" s="57">
        <v>85</v>
      </c>
      <c r="J31" s="57">
        <v>459</v>
      </c>
      <c r="K31" s="57">
        <v>372</v>
      </c>
      <c r="L31" s="57">
        <v>20</v>
      </c>
      <c r="M31" s="57">
        <v>290</v>
      </c>
      <c r="N31" s="57">
        <v>95</v>
      </c>
      <c r="O31" s="49"/>
      <c r="P31" s="52">
        <v>6794167</v>
      </c>
      <c r="Q31" s="59">
        <v>150000</v>
      </c>
      <c r="R31" s="59">
        <v>462000</v>
      </c>
      <c r="S31" s="59">
        <v>138000</v>
      </c>
      <c r="T31" s="52">
        <v>4394167</v>
      </c>
      <c r="U31" s="52">
        <v>2400000</v>
      </c>
      <c r="V31" s="59">
        <v>0</v>
      </c>
      <c r="W31" s="52">
        <v>24185617</v>
      </c>
      <c r="X31" s="52">
        <v>577649</v>
      </c>
      <c r="Y31" s="52">
        <v>7887541</v>
      </c>
      <c r="Z31" s="52">
        <v>3606324</v>
      </c>
      <c r="AA31" s="52">
        <v>11170553</v>
      </c>
      <c r="AB31" s="52">
        <v>943550</v>
      </c>
      <c r="AC31" s="52">
        <v>0</v>
      </c>
      <c r="AD31" s="52">
        <v>0</v>
      </c>
      <c r="AE31" s="52">
        <v>17505272</v>
      </c>
      <c r="AF31" s="52">
        <v>216187</v>
      </c>
      <c r="AG31" s="52">
        <v>0</v>
      </c>
      <c r="AH31" s="52">
        <v>0</v>
      </c>
      <c r="AI31" s="52">
        <v>14019183</v>
      </c>
      <c r="AJ31" s="52">
        <v>0</v>
      </c>
      <c r="AK31" s="52">
        <v>3269902</v>
      </c>
      <c r="AL31" s="52">
        <v>0</v>
      </c>
      <c r="AM31" s="52">
        <v>3519300</v>
      </c>
      <c r="AN31" s="52">
        <v>237708</v>
      </c>
      <c r="AO31" s="52">
        <v>99810</v>
      </c>
      <c r="AP31" s="59">
        <v>435255</v>
      </c>
      <c r="AQ31" s="58"/>
      <c r="AR31" s="48" t="e">
        <v>#REF!</v>
      </c>
      <c r="AS31" s="48" t="e">
        <v>#REF!</v>
      </c>
      <c r="AT31" s="48" t="e">
        <v>#REF!</v>
      </c>
      <c r="AU31" s="48" t="e">
        <v>#REF!</v>
      </c>
      <c r="AV31" s="48" t="e">
        <v>#REF!</v>
      </c>
      <c r="AW31" s="48" t="e">
        <v>#REF!</v>
      </c>
      <c r="AX31" s="48" t="e">
        <v>#REF!</v>
      </c>
      <c r="AY31" s="48" t="e">
        <v>#REF!</v>
      </c>
      <c r="AZ31" s="48" t="e">
        <v>#REF!</v>
      </c>
      <c r="BA31" s="48" t="e">
        <v>#REF!</v>
      </c>
      <c r="BB31" s="48" t="e">
        <v>#REF!</v>
      </c>
      <c r="BD31" s="60" t="e">
        <v>#REF!</v>
      </c>
      <c r="BE31" s="60" t="e">
        <v>#REF!</v>
      </c>
      <c r="BF31" s="60" t="e">
        <v>#REF!</v>
      </c>
      <c r="BG31" s="60" t="e">
        <v>#REF!</v>
      </c>
      <c r="BI31" s="52">
        <v>6875833</v>
      </c>
      <c r="BJ31" s="52">
        <v>130000</v>
      </c>
      <c r="BK31" s="52">
        <v>526590</v>
      </c>
      <c r="BL31" s="52">
        <v>0</v>
      </c>
      <c r="BM31" s="52">
        <v>4475833</v>
      </c>
      <c r="BN31" s="52">
        <v>2400000</v>
      </c>
      <c r="BO31" s="52">
        <v>0</v>
      </c>
      <c r="BP31" s="52">
        <v>25706229</v>
      </c>
      <c r="BQ31" s="52">
        <v>0</v>
      </c>
      <c r="BR31" s="52">
        <v>8385478.25</v>
      </c>
      <c r="BS31" s="52">
        <v>7551874.75</v>
      </c>
      <c r="BT31" s="52">
        <v>9325965</v>
      </c>
      <c r="BU31" s="52">
        <v>442911</v>
      </c>
      <c r="BV31" s="52">
        <v>0</v>
      </c>
      <c r="BW31" s="52">
        <v>0</v>
      </c>
      <c r="BX31" s="52">
        <v>19190201</v>
      </c>
      <c r="BY31" s="52">
        <v>331118</v>
      </c>
      <c r="BZ31" s="52">
        <v>176904</v>
      </c>
      <c r="CA31" s="52">
        <v>180910</v>
      </c>
      <c r="CB31" s="52">
        <v>15209775</v>
      </c>
      <c r="CC31" s="52">
        <v>0</v>
      </c>
      <c r="CD31" s="52">
        <v>3291494</v>
      </c>
      <c r="CE31" s="52">
        <v>0</v>
      </c>
      <c r="CF31" s="52">
        <v>4835875</v>
      </c>
      <c r="CG31" s="52">
        <v>463157</v>
      </c>
      <c r="CH31" s="52">
        <v>0</v>
      </c>
      <c r="CI31" s="52">
        <v>678027</v>
      </c>
      <c r="CO31" s="74">
        <f>IF(OR($C$2="2020-21")," ",INDEX('[2]All LA data - totals'!CO$8:CO$160,MATCH($C31,'[2]All LA data - totals'!$C$8:$C$160,0))/$E31)</f>
        <v>0</v>
      </c>
      <c r="CP31" s="75">
        <f>IFERROR(IF(OR($C$2="2020-21")," ",INDEX('[2]All LA data - totals'!CP$8:CP$160,MATCH($C31,'[2]All LA data - totals'!$C$8:$C$160,0))/$E31),"not applicable")</f>
        <v>0</v>
      </c>
      <c r="CQ31" s="75">
        <f>IFERROR(IF(OR($C$2="2020-21")," ",INDEX('[2]All LA data - totals'!CQ$8:CQ$160,MATCH($C31,'[2]All LA data - totals'!$C$8:$C$160,0))/$E31),"not applicable")</f>
        <v>0</v>
      </c>
      <c r="CR31" s="75">
        <f>IFERROR(IF(OR($C$2="2020-21")," ",INDEX('[2]All LA data - totals'!CR$8:CR$160,MATCH($C31,'[2]All LA data - totals'!$C$8:$C$160,0))/$E31),"not applicable")</f>
        <v>0</v>
      </c>
      <c r="CS31" s="74">
        <f>IF(OR($C$2="2020-21")," ",INDEX('[2]All LA data - totals'!CS$8:CS$160,MATCH($C31,'[2]All LA data - totals'!$C$8:$C$160,0))/$E31)</f>
        <v>0</v>
      </c>
      <c r="CT31" s="74">
        <f>IF(OR($C$2="2020-21")," ",INDEX('[2]All LA data - totals'!CT$8:CT$160,MATCH($C31,'[2]All LA data - totals'!$C$8:$C$160,0))/$E31)</f>
        <v>0</v>
      </c>
      <c r="CU31" s="75">
        <f>IFERROR(IF(OR($C$2="2020-21")," ",INDEX('[2]All LA data - totals'!CU$8:CU$160,MATCH($C31,'[2]All LA data - totals'!$C$8:$C$160,0))/$E31),"not applicable")</f>
        <v>0</v>
      </c>
      <c r="CV31" s="74">
        <f>IF(OR($C$2="2020-21")," ",INDEX('[2]All LA data - totals'!CV$8:CV$160,MATCH($C31,'[2]All LA data - totals'!$C$8:$C$160,0))/$E31)</f>
        <v>0</v>
      </c>
      <c r="CW31" s="74">
        <f>IF(OR($C$2="2020-21")," ",INDEX('[2]All LA data - totals'!CW$8:CW$160,MATCH($C31,'[2]All LA data - totals'!$C$8:$C$160,0))/$E31)</f>
        <v>0</v>
      </c>
      <c r="CX31" s="74">
        <f>IF(OR($C$2="2020-21")," ",INDEX('[2]All LA data - totals'!CX$8:CX$160,MATCH($C31,'[2]All LA data - totals'!$C$8:$C$160,0))/$E31)</f>
        <v>0</v>
      </c>
      <c r="CY31" s="74">
        <f>IF(OR($C$2="2020-21")," ",INDEX('[2]All LA data - totals'!CY$8:CY$160,MATCH($C31,'[2]All LA data - totals'!$C$8:$C$160,0))/$E31)</f>
        <v>0</v>
      </c>
      <c r="CZ31" s="74">
        <f t="shared" si="0"/>
        <v>156.84450741120841</v>
      </c>
      <c r="DA31" s="74">
        <f t="shared" si="0"/>
        <v>7.4488975266372677</v>
      </c>
      <c r="DB31" s="74">
        <f>IF(OR($C$2="2020-21")," ",INDEX('[2]All LA data - totals'!DB$8:DB$160,MATCH($C31,'[2]All LA data - totals'!$C$8:$C$160,0))/$E31)</f>
        <v>0</v>
      </c>
      <c r="DC31" s="74">
        <f>IF(OR($C$2="2020-21")," ",INDEX('[2]All LA data - totals'!DC$8:DC$160,MATCH($C31,'[2]All LA data - totals'!$C$8:$C$160,0))/$E31)</f>
        <v>0</v>
      </c>
      <c r="DD31" s="74">
        <f>IF(OR($C$2="2020-21")," ",INDEX('[2]All LA data - totals'!DD$8:DD$160,MATCH($C31,'[2]All LA data - totals'!$C$8:$C$160,0))/$E31)</f>
        <v>0</v>
      </c>
      <c r="DE31" s="74">
        <f>IF(OR($C$2="2020-21")," ",INDEX('[2]All LA data - totals'!DE$8:DE$160,MATCH($C31,'[2]All LA data - totals'!$C$8:$C$160,0))/$E31)</f>
        <v>0</v>
      </c>
      <c r="DF31" s="74">
        <f>IF(OR($C$2="2020-21")," ",INDEX('[2]All LA data - totals'!DF$8:DF$160,MATCH($C31,'[2]All LA data - totals'!$C$8:$C$160,0))/$E31)</f>
        <v>0</v>
      </c>
      <c r="DG31" s="74">
        <f>IF(OR($C$2="2020-21")," ",INDEX('[2]All LA data - totals'!DG$8:DG$160,MATCH($C31,'[2]All LA data - totals'!$C$8:$C$160,0))/$E31)</f>
        <v>0</v>
      </c>
      <c r="DH31" s="74">
        <f t="shared" si="1"/>
        <v>255.79869404510015</v>
      </c>
      <c r="DI31" s="74">
        <f t="shared" si="2"/>
        <v>0</v>
      </c>
      <c r="DJ31" s="74">
        <f>IF(OR($C$2="2020-21")," ",INDEX('[2]All LA data - totals'!DJ$8:DJ$160,MATCH($C31,'[2]All LA data - totals'!$C$8:$C$160,0))/$E31)</f>
        <v>0</v>
      </c>
      <c r="DK31" s="74">
        <f>IF(OR($C$2="2020-21")," ",INDEX('[2]All LA data - totals'!DK$8:DK$160,MATCH($C31,'[2]All LA data - totals'!$C$8:$C$160,0))/$E31)</f>
        <v>0</v>
      </c>
      <c r="DL31" s="74">
        <f>IF(OR($C$2="2020-21")," ",INDEX('[2]All LA data - totals'!DL$8:DL$160,MATCH($C31,'[2]All LA data - totals'!$C$8:$C$160,0))/$E31)</f>
        <v>0</v>
      </c>
      <c r="DM31" s="74">
        <f>IF(OR($C$2="2020-21")," ",INDEX('[2]All LA data - totals'!DM$8:DM$160,MATCH($C31,'[2]All LA data - totals'!$C$8:$C$160,0))/$E31)</f>
        <v>0</v>
      </c>
      <c r="DN31" s="74">
        <f>IF(OR($C$2="2020-21")," ",INDEX('[2]All LA data - totals'!DN$8:DN$160,MATCH($C31,'[2]All LA data - totals'!$C$8:$C$160,0))/$E31)</f>
        <v>0</v>
      </c>
      <c r="DO31" s="75">
        <f>IFERROR(IF(OR($C$2="2020-21")," ",INDEX('[2]All LA data - totals'!DO$8:DO$160,MATCH($C31,'[2]All LA data - totals'!$C$8:$C$160,0))/$E31),"not applicable")</f>
        <v>0</v>
      </c>
    </row>
    <row r="32" spans="2:119" x14ac:dyDescent="0.3">
      <c r="B32" s="48" t="s">
        <v>107</v>
      </c>
      <c r="C32" s="48">
        <v>205</v>
      </c>
      <c r="D32" s="48" t="s">
        <v>110</v>
      </c>
      <c r="E32" s="54">
        <v>35922.131999999983</v>
      </c>
      <c r="F32" s="55"/>
      <c r="G32" s="56">
        <v>1224</v>
      </c>
      <c r="H32" s="57">
        <v>616</v>
      </c>
      <c r="I32" s="57">
        <v>40</v>
      </c>
      <c r="J32" s="57">
        <v>298</v>
      </c>
      <c r="K32" s="57">
        <v>81</v>
      </c>
      <c r="L32" s="57">
        <v>13</v>
      </c>
      <c r="M32" s="57">
        <v>151</v>
      </c>
      <c r="N32" s="57">
        <v>25</v>
      </c>
      <c r="O32" s="49"/>
      <c r="P32" s="52">
        <v>6052501</v>
      </c>
      <c r="Q32" s="59">
        <v>0</v>
      </c>
      <c r="R32" s="59">
        <v>281334</v>
      </c>
      <c r="S32" s="59">
        <v>300000</v>
      </c>
      <c r="T32" s="52">
        <v>5110000</v>
      </c>
      <c r="U32" s="52">
        <v>942501</v>
      </c>
      <c r="V32" s="59">
        <v>0</v>
      </c>
      <c r="W32" s="52">
        <v>14324477.989999998</v>
      </c>
      <c r="X32" s="52">
        <v>193788.27</v>
      </c>
      <c r="Y32" s="52">
        <v>5710001.8099999996</v>
      </c>
      <c r="Z32" s="52">
        <v>1905682.9100000001</v>
      </c>
      <c r="AA32" s="52">
        <v>5112905</v>
      </c>
      <c r="AB32" s="52">
        <v>0</v>
      </c>
      <c r="AC32" s="52">
        <v>1402100</v>
      </c>
      <c r="AD32" s="52">
        <v>0</v>
      </c>
      <c r="AE32" s="52">
        <v>3105000</v>
      </c>
      <c r="AF32" s="52">
        <v>70000</v>
      </c>
      <c r="AG32" s="52">
        <v>1000000</v>
      </c>
      <c r="AH32" s="52">
        <v>175000</v>
      </c>
      <c r="AI32" s="52">
        <v>1500000</v>
      </c>
      <c r="AJ32" s="52">
        <v>0</v>
      </c>
      <c r="AK32" s="52">
        <v>360000</v>
      </c>
      <c r="AL32" s="52">
        <v>0</v>
      </c>
      <c r="AM32" s="52">
        <v>2234567</v>
      </c>
      <c r="AN32" s="52">
        <v>1432198</v>
      </c>
      <c r="AO32" s="52">
        <v>85000</v>
      </c>
      <c r="AP32" s="59">
        <v>319000</v>
      </c>
      <c r="AQ32" s="58"/>
      <c r="AR32" s="48" t="e">
        <v>#REF!</v>
      </c>
      <c r="AS32" s="48" t="e">
        <v>#REF!</v>
      </c>
      <c r="AT32" s="48" t="e">
        <v>#REF!</v>
      </c>
      <c r="AU32" s="48" t="e">
        <v>#REF!</v>
      </c>
      <c r="AV32" s="48" t="e">
        <v>#REF!</v>
      </c>
      <c r="AW32" s="48" t="e">
        <v>#REF!</v>
      </c>
      <c r="AX32" s="48" t="e">
        <v>#REF!</v>
      </c>
      <c r="AY32" s="48" t="e">
        <v>#REF!</v>
      </c>
      <c r="AZ32" s="48" t="e">
        <v>#REF!</v>
      </c>
      <c r="BA32" s="48" t="e">
        <v>#REF!</v>
      </c>
      <c r="BB32" s="48" t="e">
        <v>#REF!</v>
      </c>
      <c r="BD32" s="60" t="e">
        <v>#REF!</v>
      </c>
      <c r="BE32" s="60" t="e">
        <v>#REF!</v>
      </c>
      <c r="BF32" s="60" t="e">
        <v>#REF!</v>
      </c>
      <c r="BG32" s="60" t="e">
        <v>#REF!</v>
      </c>
      <c r="BI32" s="52">
        <v>3280855</v>
      </c>
      <c r="BJ32" s="52">
        <v>0</v>
      </c>
      <c r="BK32" s="52">
        <v>120000</v>
      </c>
      <c r="BL32" s="52">
        <v>300000</v>
      </c>
      <c r="BM32" s="52">
        <v>3280855</v>
      </c>
      <c r="BN32" s="52">
        <v>0</v>
      </c>
      <c r="BO32" s="52">
        <v>0</v>
      </c>
      <c r="BP32" s="52">
        <v>13805722</v>
      </c>
      <c r="BQ32" s="52">
        <v>112485</v>
      </c>
      <c r="BR32" s="52">
        <v>4223412</v>
      </c>
      <c r="BS32" s="52">
        <v>2556619</v>
      </c>
      <c r="BT32" s="52">
        <v>5581699</v>
      </c>
      <c r="BU32" s="52">
        <v>156155</v>
      </c>
      <c r="BV32" s="52">
        <v>1175352</v>
      </c>
      <c r="BW32" s="52">
        <v>0</v>
      </c>
      <c r="BX32" s="52">
        <v>6482564</v>
      </c>
      <c r="BY32" s="52">
        <v>125158</v>
      </c>
      <c r="BZ32" s="52">
        <v>251249</v>
      </c>
      <c r="CA32" s="52">
        <v>79930</v>
      </c>
      <c r="CB32" s="52">
        <v>5261255</v>
      </c>
      <c r="CC32" s="52">
        <v>0</v>
      </c>
      <c r="CD32" s="52">
        <v>764972</v>
      </c>
      <c r="CE32" s="52">
        <v>0</v>
      </c>
      <c r="CF32" s="52">
        <v>2042889</v>
      </c>
      <c r="CG32" s="52">
        <v>1298829</v>
      </c>
      <c r="CH32" s="52">
        <v>36114</v>
      </c>
      <c r="CI32" s="52">
        <v>41549</v>
      </c>
      <c r="CO32" s="74">
        <f>IF(OR($C$2="2020-21")," ",INDEX('[2]All LA data - totals'!CO$8:CO$160,MATCH($C32,'[2]All LA data - totals'!$C$8:$C$160,0))/$E32)</f>
        <v>0</v>
      </c>
      <c r="CP32" s="75">
        <f>IFERROR(IF(OR($C$2="2020-21")," ",INDEX('[2]All LA data - totals'!CP$8:CP$160,MATCH($C32,'[2]All LA data - totals'!$C$8:$C$160,0))/$E32),"not applicable")</f>
        <v>0</v>
      </c>
      <c r="CQ32" s="75">
        <f>IFERROR(IF(OR($C$2="2020-21")," ",INDEX('[2]All LA data - totals'!CQ$8:CQ$160,MATCH($C32,'[2]All LA data - totals'!$C$8:$C$160,0))/$E32),"not applicable")</f>
        <v>0</v>
      </c>
      <c r="CR32" s="75">
        <f>IFERROR(IF(OR($C$2="2020-21")," ",INDEX('[2]All LA data - totals'!CR$8:CR$160,MATCH($C32,'[2]All LA data - totals'!$C$8:$C$160,0))/$E32),"not applicable")</f>
        <v>0</v>
      </c>
      <c r="CS32" s="74">
        <f>IF(OR($C$2="2020-21")," ",INDEX('[2]All LA data - totals'!CS$8:CS$160,MATCH($C32,'[2]All LA data - totals'!$C$8:$C$160,0))/$E32)</f>
        <v>0</v>
      </c>
      <c r="CT32" s="74">
        <f>IF(OR($C$2="2020-21")," ",INDEX('[2]All LA data - totals'!CT$8:CT$160,MATCH($C32,'[2]All LA data - totals'!$C$8:$C$160,0))/$E32)</f>
        <v>0</v>
      </c>
      <c r="CU32" s="75">
        <f>IFERROR(IF(OR($C$2="2020-21")," ",INDEX('[2]All LA data - totals'!CU$8:CU$160,MATCH($C32,'[2]All LA data - totals'!$C$8:$C$160,0))/$E32),"not applicable")</f>
        <v>0</v>
      </c>
      <c r="CV32" s="74">
        <f>IF(OR($C$2="2020-21")," ",INDEX('[2]All LA data - totals'!CV$8:CV$160,MATCH($C32,'[2]All LA data - totals'!$C$8:$C$160,0))/$E32)</f>
        <v>0</v>
      </c>
      <c r="CW32" s="74">
        <f>IF(OR($C$2="2020-21")," ",INDEX('[2]All LA data - totals'!CW$8:CW$160,MATCH($C32,'[2]All LA data - totals'!$C$8:$C$160,0))/$E32)</f>
        <v>0</v>
      </c>
      <c r="CX32" s="74">
        <f>IF(OR($C$2="2020-21")," ",INDEX('[2]All LA data - totals'!CX$8:CX$160,MATCH($C32,'[2]All LA data - totals'!$C$8:$C$160,0))/$E32)</f>
        <v>0</v>
      </c>
      <c r="CY32" s="74">
        <f>IF(OR($C$2="2020-21")," ",INDEX('[2]All LA data - totals'!CY$8:CY$160,MATCH($C32,'[2]All LA data - totals'!$C$8:$C$160,0))/$E32)</f>
        <v>0</v>
      </c>
      <c r="CZ32" s="74">
        <f t="shared" si="0"/>
        <v>155.38328849746452</v>
      </c>
      <c r="DA32" s="74">
        <f t="shared" si="0"/>
        <v>4.3470415397393474</v>
      </c>
      <c r="DB32" s="74">
        <f>IF(OR($C$2="2020-21")," ",INDEX('[2]All LA data - totals'!DB$8:DB$160,MATCH($C32,'[2]All LA data - totals'!$C$8:$C$160,0))/$E32)</f>
        <v>0</v>
      </c>
      <c r="DC32" s="74">
        <f>IF(OR($C$2="2020-21")," ",INDEX('[2]All LA data - totals'!DC$8:DC$160,MATCH($C32,'[2]All LA data - totals'!$C$8:$C$160,0))/$E32)</f>
        <v>0</v>
      </c>
      <c r="DD32" s="74">
        <f>IF(OR($C$2="2020-21")," ",INDEX('[2]All LA data - totals'!DD$8:DD$160,MATCH($C32,'[2]All LA data - totals'!$C$8:$C$160,0))/$E32)</f>
        <v>0</v>
      </c>
      <c r="DE32" s="74">
        <f>IF(OR($C$2="2020-21")," ",INDEX('[2]All LA data - totals'!DE$8:DE$160,MATCH($C32,'[2]All LA data - totals'!$C$8:$C$160,0))/$E32)</f>
        <v>0</v>
      </c>
      <c r="DF32" s="74">
        <f>IF(OR($C$2="2020-21")," ",INDEX('[2]All LA data - totals'!DF$8:DF$160,MATCH($C32,'[2]All LA data - totals'!$C$8:$C$160,0))/$E32)</f>
        <v>0</v>
      </c>
      <c r="DG32" s="74">
        <f>IF(OR($C$2="2020-21")," ",INDEX('[2]All LA data - totals'!DG$8:DG$160,MATCH($C32,'[2]All LA data - totals'!$C$8:$C$160,0))/$E32)</f>
        <v>0</v>
      </c>
      <c r="DH32" s="74">
        <f t="shared" si="1"/>
        <v>146.46277119631992</v>
      </c>
      <c r="DI32" s="74">
        <f t="shared" si="2"/>
        <v>0</v>
      </c>
      <c r="DJ32" s="74">
        <f>IF(OR($C$2="2020-21")," ",INDEX('[2]All LA data - totals'!DJ$8:DJ$160,MATCH($C32,'[2]All LA data - totals'!$C$8:$C$160,0))/$E32)</f>
        <v>0</v>
      </c>
      <c r="DK32" s="74">
        <f>IF(OR($C$2="2020-21")," ",INDEX('[2]All LA data - totals'!DK$8:DK$160,MATCH($C32,'[2]All LA data - totals'!$C$8:$C$160,0))/$E32)</f>
        <v>0</v>
      </c>
      <c r="DL32" s="74">
        <f>IF(OR($C$2="2020-21")," ",INDEX('[2]All LA data - totals'!DL$8:DL$160,MATCH($C32,'[2]All LA data - totals'!$C$8:$C$160,0))/$E32)</f>
        <v>0</v>
      </c>
      <c r="DM32" s="74">
        <f>IF(OR($C$2="2020-21")," ",INDEX('[2]All LA data - totals'!DM$8:DM$160,MATCH($C32,'[2]All LA data - totals'!$C$8:$C$160,0))/$E32)</f>
        <v>0</v>
      </c>
      <c r="DN32" s="74">
        <f>IF(OR($C$2="2020-21")," ",INDEX('[2]All LA data - totals'!DN$8:DN$160,MATCH($C32,'[2]All LA data - totals'!$C$8:$C$160,0))/$E32)</f>
        <v>0</v>
      </c>
      <c r="DO32" s="75">
        <f>IFERROR(IF(OR($C$2="2020-21")," ",INDEX('[2]All LA data - totals'!DO$8:DO$160,MATCH($C32,'[2]All LA data - totals'!$C$8:$C$160,0))/$E32),"not applicable")</f>
        <v>0</v>
      </c>
    </row>
    <row r="33" spans="2:119" x14ac:dyDescent="0.3">
      <c r="B33" s="48" t="s">
        <v>107</v>
      </c>
      <c r="C33" s="48">
        <v>309</v>
      </c>
      <c r="D33" s="48" t="s">
        <v>111</v>
      </c>
      <c r="E33" s="54">
        <v>55756.762999999955</v>
      </c>
      <c r="F33" s="55"/>
      <c r="G33" s="56">
        <v>2398</v>
      </c>
      <c r="H33" s="57">
        <v>943</v>
      </c>
      <c r="I33" s="57">
        <v>24</v>
      </c>
      <c r="J33" s="57">
        <v>484</v>
      </c>
      <c r="K33" s="57">
        <v>162</v>
      </c>
      <c r="L33" s="57">
        <v>15</v>
      </c>
      <c r="M33" s="57">
        <v>439</v>
      </c>
      <c r="N33" s="57">
        <v>331</v>
      </c>
      <c r="O33" s="49"/>
      <c r="P33" s="52">
        <v>303656</v>
      </c>
      <c r="Q33" s="59">
        <v>0</v>
      </c>
      <c r="R33" s="59">
        <v>7151352.3799999999</v>
      </c>
      <c r="S33" s="59">
        <v>5114977</v>
      </c>
      <c r="T33" s="52">
        <v>163156</v>
      </c>
      <c r="U33" s="52">
        <v>140500</v>
      </c>
      <c r="V33" s="59">
        <v>0</v>
      </c>
      <c r="W33" s="52">
        <v>23905799.999999996</v>
      </c>
      <c r="X33" s="52">
        <v>3791939.9899999998</v>
      </c>
      <c r="Y33" s="52">
        <v>11344194.609999999</v>
      </c>
      <c r="Z33" s="52">
        <v>8137013.3199999994</v>
      </c>
      <c r="AA33" s="52">
        <v>293904.24</v>
      </c>
      <c r="AB33" s="52">
        <v>73768.800000000003</v>
      </c>
      <c r="AC33" s="52">
        <v>264979.04000000004</v>
      </c>
      <c r="AD33" s="52">
        <v>0</v>
      </c>
      <c r="AE33" s="52">
        <v>7075121.9999999991</v>
      </c>
      <c r="AF33" s="52">
        <v>1065677.3999999999</v>
      </c>
      <c r="AG33" s="52">
        <v>3188144.29</v>
      </c>
      <c r="AH33" s="52">
        <v>2286806.02</v>
      </c>
      <c r="AI33" s="52">
        <v>87484.88</v>
      </c>
      <c r="AJ33" s="52">
        <v>21958.36</v>
      </c>
      <c r="AK33" s="52">
        <v>425051.05</v>
      </c>
      <c r="AL33" s="52">
        <v>0</v>
      </c>
      <c r="AM33" s="52">
        <v>1819999.99</v>
      </c>
      <c r="AN33" s="52">
        <v>2247450</v>
      </c>
      <c r="AO33" s="52">
        <v>224980</v>
      </c>
      <c r="AP33" s="59">
        <v>530000</v>
      </c>
      <c r="AQ33" s="58"/>
      <c r="AR33" s="48" t="e">
        <v>#REF!</v>
      </c>
      <c r="AS33" s="48" t="e">
        <v>#REF!</v>
      </c>
      <c r="AT33" s="48" t="e">
        <v>#REF!</v>
      </c>
      <c r="AU33" s="48" t="e">
        <v>#REF!</v>
      </c>
      <c r="AV33" s="48" t="e">
        <v>#REF!</v>
      </c>
      <c r="AW33" s="48" t="e">
        <v>#REF!</v>
      </c>
      <c r="AX33" s="48" t="e">
        <v>#REF!</v>
      </c>
      <c r="AY33" s="48" t="e">
        <v>#REF!</v>
      </c>
      <c r="AZ33" s="48" t="e">
        <v>#REF!</v>
      </c>
      <c r="BA33" s="48" t="e">
        <v>#REF!</v>
      </c>
      <c r="BB33" s="48" t="e">
        <v>#REF!</v>
      </c>
      <c r="BD33" s="60" t="e">
        <v>#REF!</v>
      </c>
      <c r="BE33" s="60" t="e">
        <v>#REF!</v>
      </c>
      <c r="BF33" s="60" t="e">
        <v>#REF!</v>
      </c>
      <c r="BG33" s="60" t="e">
        <v>#REF!</v>
      </c>
      <c r="BI33" s="52">
        <v>5590000</v>
      </c>
      <c r="BJ33" s="52">
        <v>0</v>
      </c>
      <c r="BK33" s="52">
        <v>260000</v>
      </c>
      <c r="BL33" s="52">
        <v>420000</v>
      </c>
      <c r="BM33" s="52">
        <v>4410000</v>
      </c>
      <c r="BN33" s="52">
        <v>1180000</v>
      </c>
      <c r="BO33" s="52">
        <v>0</v>
      </c>
      <c r="BP33" s="52">
        <v>23070716.130000003</v>
      </c>
      <c r="BQ33" s="52">
        <v>26710.41</v>
      </c>
      <c r="BR33" s="52">
        <v>5265007.7799999993</v>
      </c>
      <c r="BS33" s="52">
        <v>3995847.5700000003</v>
      </c>
      <c r="BT33" s="52">
        <v>12262212.16</v>
      </c>
      <c r="BU33" s="52">
        <v>1520938.21</v>
      </c>
      <c r="BV33" s="52">
        <v>0</v>
      </c>
      <c r="BW33" s="52">
        <v>0</v>
      </c>
      <c r="BX33" s="52">
        <v>14824663.539999999</v>
      </c>
      <c r="BY33" s="52">
        <v>1473464.45</v>
      </c>
      <c r="BZ33" s="52">
        <v>7767639.6500000004</v>
      </c>
      <c r="CA33" s="52">
        <v>4245224.71</v>
      </c>
      <c r="CB33" s="52">
        <v>173588.55</v>
      </c>
      <c r="CC33" s="52">
        <v>1075088.3999999999</v>
      </c>
      <c r="CD33" s="52">
        <v>89657.78</v>
      </c>
      <c r="CE33" s="52">
        <v>0</v>
      </c>
      <c r="CF33" s="52">
        <v>2528706.3499999996</v>
      </c>
      <c r="CG33" s="52">
        <v>526575.18999999994</v>
      </c>
      <c r="CH33" s="52">
        <v>226237.6</v>
      </c>
      <c r="CI33" s="52">
        <v>551692</v>
      </c>
      <c r="CO33" s="74">
        <f>IF(OR($C$2="2020-21")," ",INDEX('[2]All LA data - totals'!CO$8:CO$160,MATCH($C33,'[2]All LA data - totals'!$C$8:$C$160,0))/$E33)</f>
        <v>0</v>
      </c>
      <c r="CP33" s="75">
        <f>IFERROR(IF(OR($C$2="2020-21")," ",INDEX('[2]All LA data - totals'!CP$8:CP$160,MATCH($C33,'[2]All LA data - totals'!$C$8:$C$160,0))/$E33),"not applicable")</f>
        <v>0</v>
      </c>
      <c r="CQ33" s="75">
        <f>IFERROR(IF(OR($C$2="2020-21")," ",INDEX('[2]All LA data - totals'!CQ$8:CQ$160,MATCH($C33,'[2]All LA data - totals'!$C$8:$C$160,0))/$E33),"not applicable")</f>
        <v>0</v>
      </c>
      <c r="CR33" s="75">
        <f>IFERROR(IF(OR($C$2="2020-21")," ",INDEX('[2]All LA data - totals'!CR$8:CR$160,MATCH($C33,'[2]All LA data - totals'!$C$8:$C$160,0))/$E33),"not applicable")</f>
        <v>0</v>
      </c>
      <c r="CS33" s="74">
        <f>IF(OR($C$2="2020-21")," ",INDEX('[2]All LA data - totals'!CS$8:CS$160,MATCH($C33,'[2]All LA data - totals'!$C$8:$C$160,0))/$E33)</f>
        <v>0</v>
      </c>
      <c r="CT33" s="74">
        <f>IF(OR($C$2="2020-21")," ",INDEX('[2]All LA data - totals'!CT$8:CT$160,MATCH($C33,'[2]All LA data - totals'!$C$8:$C$160,0))/$E33)</f>
        <v>0</v>
      </c>
      <c r="CU33" s="75">
        <f>IFERROR(IF(OR($C$2="2020-21")," ",INDEX('[2]All LA data - totals'!CU$8:CU$160,MATCH($C33,'[2]All LA data - totals'!$C$8:$C$160,0))/$E33),"not applicable")</f>
        <v>0</v>
      </c>
      <c r="CV33" s="74">
        <f>IF(OR($C$2="2020-21")," ",INDEX('[2]All LA data - totals'!CV$8:CV$160,MATCH($C33,'[2]All LA data - totals'!$C$8:$C$160,0))/$E33)</f>
        <v>0</v>
      </c>
      <c r="CW33" s="74">
        <f>IF(OR($C$2="2020-21")," ",INDEX('[2]All LA data - totals'!CW$8:CW$160,MATCH($C33,'[2]All LA data - totals'!$C$8:$C$160,0))/$E33)</f>
        <v>0</v>
      </c>
      <c r="CX33" s="74">
        <f>IF(OR($C$2="2020-21")," ",INDEX('[2]All LA data - totals'!CX$8:CX$160,MATCH($C33,'[2]All LA data - totals'!$C$8:$C$160,0))/$E33)</f>
        <v>0</v>
      </c>
      <c r="CY33" s="74">
        <f>IF(OR($C$2="2020-21")," ",INDEX('[2]All LA data - totals'!CY$8:CY$160,MATCH($C33,'[2]All LA data - totals'!$C$8:$C$160,0))/$E33)</f>
        <v>0</v>
      </c>
      <c r="CZ33" s="74">
        <f t="shared" si="0"/>
        <v>219.92331513219321</v>
      </c>
      <c r="DA33" s="74">
        <f t="shared" si="0"/>
        <v>27.278093780300718</v>
      </c>
      <c r="DB33" s="74">
        <f>IF(OR($C$2="2020-21")," ",INDEX('[2]All LA data - totals'!DB$8:DB$160,MATCH($C33,'[2]All LA data - totals'!$C$8:$C$160,0))/$E33)</f>
        <v>0</v>
      </c>
      <c r="DC33" s="74">
        <f>IF(OR($C$2="2020-21")," ",INDEX('[2]All LA data - totals'!DC$8:DC$160,MATCH($C33,'[2]All LA data - totals'!$C$8:$C$160,0))/$E33)</f>
        <v>0</v>
      </c>
      <c r="DD33" s="74">
        <f>IF(OR($C$2="2020-21")," ",INDEX('[2]All LA data - totals'!DD$8:DD$160,MATCH($C33,'[2]All LA data - totals'!$C$8:$C$160,0))/$E33)</f>
        <v>0</v>
      </c>
      <c r="DE33" s="74">
        <f>IF(OR($C$2="2020-21")," ",INDEX('[2]All LA data - totals'!DE$8:DE$160,MATCH($C33,'[2]All LA data - totals'!$C$8:$C$160,0))/$E33)</f>
        <v>0</v>
      </c>
      <c r="DF33" s="74">
        <f>IF(OR($C$2="2020-21")," ",INDEX('[2]All LA data - totals'!DF$8:DF$160,MATCH($C33,'[2]All LA data - totals'!$C$8:$C$160,0))/$E33)</f>
        <v>0</v>
      </c>
      <c r="DG33" s="74">
        <f>IF(OR($C$2="2020-21")," ",INDEX('[2]All LA data - totals'!DG$8:DG$160,MATCH($C33,'[2]All LA data - totals'!$C$8:$C$160,0))/$E33)</f>
        <v>0</v>
      </c>
      <c r="DH33" s="74">
        <f t="shared" si="1"/>
        <v>3.1133182892988267</v>
      </c>
      <c r="DI33" s="74">
        <f t="shared" si="2"/>
        <v>19.281757802188064</v>
      </c>
      <c r="DJ33" s="74">
        <f>IF(OR($C$2="2020-21")," ",INDEX('[2]All LA data - totals'!DJ$8:DJ$160,MATCH($C33,'[2]All LA data - totals'!$C$8:$C$160,0))/$E33)</f>
        <v>0</v>
      </c>
      <c r="DK33" s="74">
        <f>IF(OR($C$2="2020-21")," ",INDEX('[2]All LA data - totals'!DK$8:DK$160,MATCH($C33,'[2]All LA data - totals'!$C$8:$C$160,0))/$E33)</f>
        <v>0</v>
      </c>
      <c r="DL33" s="74">
        <f>IF(OR($C$2="2020-21")," ",INDEX('[2]All LA data - totals'!DL$8:DL$160,MATCH($C33,'[2]All LA data - totals'!$C$8:$C$160,0))/$E33)</f>
        <v>0</v>
      </c>
      <c r="DM33" s="74">
        <f>IF(OR($C$2="2020-21")," ",INDEX('[2]All LA data - totals'!DM$8:DM$160,MATCH($C33,'[2]All LA data - totals'!$C$8:$C$160,0))/$E33)</f>
        <v>0</v>
      </c>
      <c r="DN33" s="74">
        <f>IF(OR($C$2="2020-21")," ",INDEX('[2]All LA data - totals'!DN$8:DN$160,MATCH($C33,'[2]All LA data - totals'!$C$8:$C$160,0))/$E33)</f>
        <v>0</v>
      </c>
      <c r="DO33" s="75">
        <f>IFERROR(IF(OR($C$2="2020-21")," ",INDEX('[2]All LA data - totals'!DO$8:DO$160,MATCH($C33,'[2]All LA data - totals'!$C$8:$C$160,0))/$E33),"not applicable")</f>
        <v>0</v>
      </c>
    </row>
    <row r="34" spans="2:119" x14ac:dyDescent="0.3">
      <c r="B34" s="48" t="s">
        <v>107</v>
      </c>
      <c r="C34" s="48">
        <v>206</v>
      </c>
      <c r="D34" s="48" t="s">
        <v>112</v>
      </c>
      <c r="E34" s="54">
        <v>40470.671999999999</v>
      </c>
      <c r="F34" s="55"/>
      <c r="G34" s="56">
        <v>1509</v>
      </c>
      <c r="H34" s="57">
        <v>692</v>
      </c>
      <c r="I34" s="57">
        <v>30</v>
      </c>
      <c r="J34" s="57">
        <v>450</v>
      </c>
      <c r="K34" s="57">
        <v>55</v>
      </c>
      <c r="L34" s="57">
        <v>28</v>
      </c>
      <c r="M34" s="57">
        <v>201</v>
      </c>
      <c r="N34" s="57">
        <v>53</v>
      </c>
      <c r="O34" s="49"/>
      <c r="P34" s="52">
        <v>6635668</v>
      </c>
      <c r="Q34" s="59">
        <v>0</v>
      </c>
      <c r="R34" s="59">
        <v>384000</v>
      </c>
      <c r="S34" s="59">
        <v>0</v>
      </c>
      <c r="T34" s="52">
        <v>5571668</v>
      </c>
      <c r="U34" s="52">
        <v>1064000</v>
      </c>
      <c r="V34" s="59">
        <v>0</v>
      </c>
      <c r="W34" s="52">
        <v>20530373</v>
      </c>
      <c r="X34" s="52">
        <v>0</v>
      </c>
      <c r="Y34" s="52">
        <v>4010062</v>
      </c>
      <c r="Z34" s="52">
        <v>610442</v>
      </c>
      <c r="AA34" s="52">
        <v>11169029</v>
      </c>
      <c r="AB34" s="52">
        <v>3981498</v>
      </c>
      <c r="AC34" s="52">
        <v>759342</v>
      </c>
      <c r="AD34" s="52">
        <v>0</v>
      </c>
      <c r="AE34" s="52">
        <v>6668006</v>
      </c>
      <c r="AF34" s="52">
        <v>0</v>
      </c>
      <c r="AG34" s="52">
        <v>0</v>
      </c>
      <c r="AH34" s="52">
        <v>0</v>
      </c>
      <c r="AI34" s="52">
        <v>4825923</v>
      </c>
      <c r="AJ34" s="52">
        <v>1842083</v>
      </c>
      <c r="AK34" s="52">
        <v>0</v>
      </c>
      <c r="AL34" s="52">
        <v>0</v>
      </c>
      <c r="AM34" s="52">
        <v>4047589</v>
      </c>
      <c r="AN34" s="52">
        <v>220308</v>
      </c>
      <c r="AO34" s="52">
        <v>0</v>
      </c>
      <c r="AP34" s="59">
        <v>0</v>
      </c>
      <c r="AQ34" s="58"/>
      <c r="AR34" s="48" t="e">
        <v>#REF!</v>
      </c>
      <c r="AS34" s="48" t="e">
        <v>#REF!</v>
      </c>
      <c r="AT34" s="48" t="e">
        <v>#REF!</v>
      </c>
      <c r="AU34" s="48" t="e">
        <v>#REF!</v>
      </c>
      <c r="AV34" s="48" t="e">
        <v>#REF!</v>
      </c>
      <c r="AW34" s="48" t="e">
        <v>#REF!</v>
      </c>
      <c r="AX34" s="48" t="e">
        <v>#REF!</v>
      </c>
      <c r="AY34" s="48" t="e">
        <v>#REF!</v>
      </c>
      <c r="AZ34" s="48" t="e">
        <v>#REF!</v>
      </c>
      <c r="BA34" s="48" t="e">
        <v>#REF!</v>
      </c>
      <c r="BB34" s="48" t="e">
        <v>#REF!</v>
      </c>
      <c r="BD34" s="60" t="e">
        <v>#REF!</v>
      </c>
      <c r="BE34" s="60" t="e">
        <v>#REF!</v>
      </c>
      <c r="BF34" s="60" t="e">
        <v>#REF!</v>
      </c>
      <c r="BG34" s="60" t="e">
        <v>#REF!</v>
      </c>
      <c r="BI34" s="52">
        <v>3174000</v>
      </c>
      <c r="BJ34" s="52">
        <v>0</v>
      </c>
      <c r="BK34" s="52">
        <v>384000</v>
      </c>
      <c r="BL34" s="52">
        <v>0</v>
      </c>
      <c r="BM34" s="52">
        <v>2110000</v>
      </c>
      <c r="BN34" s="52">
        <v>1064000</v>
      </c>
      <c r="BO34" s="52">
        <v>0</v>
      </c>
      <c r="BP34" s="52">
        <v>15368706.23</v>
      </c>
      <c r="BQ34" s="52">
        <v>165000</v>
      </c>
      <c r="BR34" s="52">
        <v>1801222.23</v>
      </c>
      <c r="BS34" s="52">
        <v>8243849</v>
      </c>
      <c r="BT34" s="52">
        <v>1925763</v>
      </c>
      <c r="BU34" s="52">
        <v>2473530</v>
      </c>
      <c r="BV34" s="52">
        <v>759342</v>
      </c>
      <c r="BW34" s="52">
        <v>0</v>
      </c>
      <c r="BX34" s="52">
        <v>5672317</v>
      </c>
      <c r="BY34" s="52">
        <v>0</v>
      </c>
      <c r="BZ34" s="52">
        <v>0</v>
      </c>
      <c r="CA34" s="52">
        <v>3830234</v>
      </c>
      <c r="CB34" s="52">
        <v>0</v>
      </c>
      <c r="CC34" s="52">
        <v>0</v>
      </c>
      <c r="CD34" s="52">
        <v>1842083</v>
      </c>
      <c r="CE34" s="52">
        <v>0</v>
      </c>
      <c r="CF34" s="52">
        <v>7501734.7699999996</v>
      </c>
      <c r="CG34" s="52">
        <v>131294</v>
      </c>
      <c r="CH34" s="52">
        <v>0</v>
      </c>
      <c r="CI34" s="52">
        <v>0</v>
      </c>
      <c r="CO34" s="74">
        <f>IF(OR($C$2="2020-21")," ",INDEX('[2]All LA data - totals'!CO$8:CO$160,MATCH($C34,'[2]All LA data - totals'!$C$8:$C$160,0))/$E34)</f>
        <v>0</v>
      </c>
      <c r="CP34" s="75">
        <f>IFERROR(IF(OR($C$2="2020-21")," ",INDEX('[2]All LA data - totals'!CP$8:CP$160,MATCH($C34,'[2]All LA data - totals'!$C$8:$C$160,0))/$E34),"not applicable")</f>
        <v>0</v>
      </c>
      <c r="CQ34" s="75">
        <f>IFERROR(IF(OR($C$2="2020-21")," ",INDEX('[2]All LA data - totals'!CQ$8:CQ$160,MATCH($C34,'[2]All LA data - totals'!$C$8:$C$160,0))/$E34),"not applicable")</f>
        <v>0</v>
      </c>
      <c r="CR34" s="75">
        <f>IFERROR(IF(OR($C$2="2020-21")," ",INDEX('[2]All LA data - totals'!CR$8:CR$160,MATCH($C34,'[2]All LA data - totals'!$C$8:$C$160,0))/$E34),"not applicable")</f>
        <v>0</v>
      </c>
      <c r="CS34" s="74">
        <f>IF(OR($C$2="2020-21")," ",INDEX('[2]All LA data - totals'!CS$8:CS$160,MATCH($C34,'[2]All LA data - totals'!$C$8:$C$160,0))/$E34)</f>
        <v>0</v>
      </c>
      <c r="CT34" s="74">
        <f>IF(OR($C$2="2020-21")," ",INDEX('[2]All LA data - totals'!CT$8:CT$160,MATCH($C34,'[2]All LA data - totals'!$C$8:$C$160,0))/$E34)</f>
        <v>0</v>
      </c>
      <c r="CU34" s="75">
        <f>IFERROR(IF(OR($C$2="2020-21")," ",INDEX('[2]All LA data - totals'!CU$8:CU$160,MATCH($C34,'[2]All LA data - totals'!$C$8:$C$160,0))/$E34),"not applicable")</f>
        <v>0</v>
      </c>
      <c r="CV34" s="74">
        <f>IF(OR($C$2="2020-21")," ",INDEX('[2]All LA data - totals'!CV$8:CV$160,MATCH($C34,'[2]All LA data - totals'!$C$8:$C$160,0))/$E34)</f>
        <v>0</v>
      </c>
      <c r="CW34" s="74">
        <f>IF(OR($C$2="2020-21")," ",INDEX('[2]All LA data - totals'!CW$8:CW$160,MATCH($C34,'[2]All LA data - totals'!$C$8:$C$160,0))/$E34)</f>
        <v>0</v>
      </c>
      <c r="CX34" s="74">
        <f>IF(OR($C$2="2020-21")," ",INDEX('[2]All LA data - totals'!CX$8:CX$160,MATCH($C34,'[2]All LA data - totals'!$C$8:$C$160,0))/$E34)</f>
        <v>0</v>
      </c>
      <c r="CY34" s="74">
        <f>IF(OR($C$2="2020-21")," ",INDEX('[2]All LA data - totals'!CY$8:CY$160,MATCH($C34,'[2]All LA data - totals'!$C$8:$C$160,0))/$E34)</f>
        <v>0</v>
      </c>
      <c r="CZ34" s="74">
        <f t="shared" si="0"/>
        <v>47.584161686270001</v>
      </c>
      <c r="DA34" s="74">
        <f t="shared" si="0"/>
        <v>61.119074079125745</v>
      </c>
      <c r="DB34" s="74">
        <f>IF(OR($C$2="2020-21")," ",INDEX('[2]All LA data - totals'!DB$8:DB$160,MATCH($C34,'[2]All LA data - totals'!$C$8:$C$160,0))/$E34)</f>
        <v>0</v>
      </c>
      <c r="DC34" s="74">
        <f>IF(OR($C$2="2020-21")," ",INDEX('[2]All LA data - totals'!DC$8:DC$160,MATCH($C34,'[2]All LA data - totals'!$C$8:$C$160,0))/$E34)</f>
        <v>0</v>
      </c>
      <c r="DD34" s="74">
        <f>IF(OR($C$2="2020-21")," ",INDEX('[2]All LA data - totals'!DD$8:DD$160,MATCH($C34,'[2]All LA data - totals'!$C$8:$C$160,0))/$E34)</f>
        <v>0</v>
      </c>
      <c r="DE34" s="74">
        <f>IF(OR($C$2="2020-21")," ",INDEX('[2]All LA data - totals'!DE$8:DE$160,MATCH($C34,'[2]All LA data - totals'!$C$8:$C$160,0))/$E34)</f>
        <v>0</v>
      </c>
      <c r="DF34" s="74">
        <f>IF(OR($C$2="2020-21")," ",INDEX('[2]All LA data - totals'!DF$8:DF$160,MATCH($C34,'[2]All LA data - totals'!$C$8:$C$160,0))/$E34)</f>
        <v>0</v>
      </c>
      <c r="DG34" s="74">
        <f>IF(OR($C$2="2020-21")," ",INDEX('[2]All LA data - totals'!DG$8:DG$160,MATCH($C34,'[2]All LA data - totals'!$C$8:$C$160,0))/$E34)</f>
        <v>0</v>
      </c>
      <c r="DH34" s="74">
        <f t="shared" si="1"/>
        <v>0</v>
      </c>
      <c r="DI34" s="74">
        <f t="shared" si="2"/>
        <v>0</v>
      </c>
      <c r="DJ34" s="74">
        <f>IF(OR($C$2="2020-21")," ",INDEX('[2]All LA data - totals'!DJ$8:DJ$160,MATCH($C34,'[2]All LA data - totals'!$C$8:$C$160,0))/$E34)</f>
        <v>0</v>
      </c>
      <c r="DK34" s="74">
        <f>IF(OR($C$2="2020-21")," ",INDEX('[2]All LA data - totals'!DK$8:DK$160,MATCH($C34,'[2]All LA data - totals'!$C$8:$C$160,0))/$E34)</f>
        <v>0</v>
      </c>
      <c r="DL34" s="74">
        <f>IF(OR($C$2="2020-21")," ",INDEX('[2]All LA data - totals'!DL$8:DL$160,MATCH($C34,'[2]All LA data - totals'!$C$8:$C$160,0))/$E34)</f>
        <v>0</v>
      </c>
      <c r="DM34" s="74">
        <f>IF(OR($C$2="2020-21")," ",INDEX('[2]All LA data - totals'!DM$8:DM$160,MATCH($C34,'[2]All LA data - totals'!$C$8:$C$160,0))/$E34)</f>
        <v>0</v>
      </c>
      <c r="DN34" s="74">
        <f>IF(OR($C$2="2020-21")," ",INDEX('[2]All LA data - totals'!DN$8:DN$160,MATCH($C34,'[2]All LA data - totals'!$C$8:$C$160,0))/$E34)</f>
        <v>0</v>
      </c>
      <c r="DO34" s="75">
        <f>IFERROR(IF(OR($C$2="2020-21")," ",INDEX('[2]All LA data - totals'!DO$8:DO$160,MATCH($C34,'[2]All LA data - totals'!$C$8:$C$160,0))/$E34),"not applicable")</f>
        <v>0</v>
      </c>
    </row>
    <row r="35" spans="2:119" x14ac:dyDescent="0.3">
      <c r="B35" s="48" t="s">
        <v>107</v>
      </c>
      <c r="C35" s="48">
        <v>207</v>
      </c>
      <c r="D35" s="48" t="s">
        <v>113</v>
      </c>
      <c r="E35" s="54">
        <v>27115.775999999969</v>
      </c>
      <c r="F35" s="55"/>
      <c r="G35" s="56">
        <v>725</v>
      </c>
      <c r="H35" s="57">
        <v>338</v>
      </c>
      <c r="I35" s="57">
        <v>21</v>
      </c>
      <c r="J35" s="57">
        <v>136</v>
      </c>
      <c r="K35" s="57">
        <v>82</v>
      </c>
      <c r="L35" s="57">
        <v>10</v>
      </c>
      <c r="M35" s="57">
        <v>105</v>
      </c>
      <c r="N35" s="57">
        <v>33</v>
      </c>
      <c r="O35" s="49"/>
      <c r="P35" s="52">
        <v>4002334</v>
      </c>
      <c r="Q35" s="59">
        <v>0</v>
      </c>
      <c r="R35" s="59">
        <v>407500</v>
      </c>
      <c r="S35" s="59">
        <v>22000</v>
      </c>
      <c r="T35" s="52">
        <v>3389639</v>
      </c>
      <c r="U35" s="52">
        <v>612695</v>
      </c>
      <c r="V35" s="59">
        <v>0</v>
      </c>
      <c r="W35" s="52">
        <v>6595485</v>
      </c>
      <c r="X35" s="52">
        <v>265282</v>
      </c>
      <c r="Y35" s="52">
        <v>2650588</v>
      </c>
      <c r="Z35" s="52">
        <v>1194770</v>
      </c>
      <c r="AA35" s="52">
        <v>1916297</v>
      </c>
      <c r="AB35" s="52">
        <v>0</v>
      </c>
      <c r="AC35" s="52">
        <v>568548</v>
      </c>
      <c r="AD35" s="52">
        <v>0</v>
      </c>
      <c r="AE35" s="52">
        <v>6030514</v>
      </c>
      <c r="AF35" s="52">
        <v>64925</v>
      </c>
      <c r="AG35" s="52">
        <v>259944</v>
      </c>
      <c r="AH35" s="52">
        <v>611242</v>
      </c>
      <c r="AI35" s="52">
        <v>3321627</v>
      </c>
      <c r="AJ35" s="52">
        <v>649394</v>
      </c>
      <c r="AK35" s="52">
        <v>1123382</v>
      </c>
      <c r="AL35" s="52">
        <v>0</v>
      </c>
      <c r="AM35" s="52">
        <v>569000</v>
      </c>
      <c r="AN35" s="52">
        <v>1015000</v>
      </c>
      <c r="AO35" s="52">
        <v>71500</v>
      </c>
      <c r="AP35" s="59">
        <v>1968000</v>
      </c>
      <c r="AQ35" s="58"/>
      <c r="AR35" s="48" t="e">
        <v>#REF!</v>
      </c>
      <c r="AS35" s="48" t="e">
        <v>#REF!</v>
      </c>
      <c r="AT35" s="48" t="e">
        <v>#REF!</v>
      </c>
      <c r="AU35" s="48" t="e">
        <v>#REF!</v>
      </c>
      <c r="AV35" s="48" t="e">
        <v>#REF!</v>
      </c>
      <c r="AW35" s="48" t="e">
        <v>#REF!</v>
      </c>
      <c r="AX35" s="48" t="e">
        <v>#REF!</v>
      </c>
      <c r="AY35" s="48" t="e">
        <v>#REF!</v>
      </c>
      <c r="AZ35" s="48" t="e">
        <v>#REF!</v>
      </c>
      <c r="BA35" s="48" t="e">
        <v>#REF!</v>
      </c>
      <c r="BB35" s="48" t="e">
        <v>#REF!</v>
      </c>
      <c r="BD35" s="60" t="e">
        <v>#REF!</v>
      </c>
      <c r="BE35" s="60" t="e">
        <v>#REF!</v>
      </c>
      <c r="BF35" s="60" t="e">
        <v>#REF!</v>
      </c>
      <c r="BG35" s="60" t="e">
        <v>#REF!</v>
      </c>
      <c r="BI35" s="52">
        <v>0</v>
      </c>
      <c r="BJ35" s="52">
        <v>105000</v>
      </c>
      <c r="BK35" s="52">
        <v>196000</v>
      </c>
      <c r="BL35" s="52">
        <v>14000</v>
      </c>
      <c r="BM35" s="52">
        <v>0</v>
      </c>
      <c r="BN35" s="52">
        <v>0</v>
      </c>
      <c r="BO35" s="52">
        <v>0</v>
      </c>
      <c r="BP35" s="52">
        <v>10452442.77</v>
      </c>
      <c r="BQ35" s="52">
        <v>191054.44</v>
      </c>
      <c r="BR35" s="52">
        <v>3359519.18</v>
      </c>
      <c r="BS35" s="52">
        <v>1267951.56</v>
      </c>
      <c r="BT35" s="52">
        <v>3963345.76</v>
      </c>
      <c r="BU35" s="52">
        <v>231045.81</v>
      </c>
      <c r="BV35" s="52">
        <v>1439526.02</v>
      </c>
      <c r="BW35" s="52">
        <v>0</v>
      </c>
      <c r="BX35" s="52">
        <v>5085085.209999999</v>
      </c>
      <c r="BY35" s="52">
        <v>2931</v>
      </c>
      <c r="BZ35" s="52">
        <v>393234.74</v>
      </c>
      <c r="CA35" s="52">
        <v>377013.84</v>
      </c>
      <c r="CB35" s="52">
        <v>3645581.86</v>
      </c>
      <c r="CC35" s="52">
        <v>179107</v>
      </c>
      <c r="CD35" s="52">
        <v>487216.77</v>
      </c>
      <c r="CE35" s="52">
        <v>0</v>
      </c>
      <c r="CF35" s="52">
        <v>1235611.6399999999</v>
      </c>
      <c r="CG35" s="52">
        <v>826657</v>
      </c>
      <c r="CH35" s="52">
        <v>1870681.75</v>
      </c>
      <c r="CI35" s="52">
        <v>960328.77</v>
      </c>
      <c r="CO35" s="74">
        <f>IF(OR($C$2="2020-21")," ",INDEX('[2]All LA data - totals'!CO$8:CO$160,MATCH($C35,'[2]All LA data - totals'!$C$8:$C$160,0))/$E35)</f>
        <v>0</v>
      </c>
      <c r="CP35" s="75">
        <f>IFERROR(IF(OR($C$2="2020-21")," ",INDEX('[2]All LA data - totals'!CP$8:CP$160,MATCH($C35,'[2]All LA data - totals'!$C$8:$C$160,0))/$E35),"not applicable")</f>
        <v>0</v>
      </c>
      <c r="CQ35" s="75">
        <f>IFERROR(IF(OR($C$2="2020-21")," ",INDEX('[2]All LA data - totals'!CQ$8:CQ$160,MATCH($C35,'[2]All LA data - totals'!$C$8:$C$160,0))/$E35),"not applicable")</f>
        <v>0</v>
      </c>
      <c r="CR35" s="75">
        <f>IFERROR(IF(OR($C$2="2020-21")," ",INDEX('[2]All LA data - totals'!CR$8:CR$160,MATCH($C35,'[2]All LA data - totals'!$C$8:$C$160,0))/$E35),"not applicable")</f>
        <v>0</v>
      </c>
      <c r="CS35" s="74">
        <f>IF(OR($C$2="2020-21")," ",INDEX('[2]All LA data - totals'!CS$8:CS$160,MATCH($C35,'[2]All LA data - totals'!$C$8:$C$160,0))/$E35)</f>
        <v>0</v>
      </c>
      <c r="CT35" s="74">
        <f>IF(OR($C$2="2020-21")," ",INDEX('[2]All LA data - totals'!CT$8:CT$160,MATCH($C35,'[2]All LA data - totals'!$C$8:$C$160,0))/$E35)</f>
        <v>0</v>
      </c>
      <c r="CU35" s="75">
        <f>IFERROR(IF(OR($C$2="2020-21")," ",INDEX('[2]All LA data - totals'!CU$8:CU$160,MATCH($C35,'[2]All LA data - totals'!$C$8:$C$160,0))/$E35),"not applicable")</f>
        <v>0</v>
      </c>
      <c r="CV35" s="74">
        <f>IF(OR($C$2="2020-21")," ",INDEX('[2]All LA data - totals'!CV$8:CV$160,MATCH($C35,'[2]All LA data - totals'!$C$8:$C$160,0))/$E35)</f>
        <v>0</v>
      </c>
      <c r="CW35" s="74">
        <f>IF(OR($C$2="2020-21")," ",INDEX('[2]All LA data - totals'!CW$8:CW$160,MATCH($C35,'[2]All LA data - totals'!$C$8:$C$160,0))/$E35)</f>
        <v>0</v>
      </c>
      <c r="CX35" s="74">
        <f>IF(OR($C$2="2020-21")," ",INDEX('[2]All LA data - totals'!CX$8:CX$160,MATCH($C35,'[2]All LA data - totals'!$C$8:$C$160,0))/$E35)</f>
        <v>0</v>
      </c>
      <c r="CY35" s="74">
        <f>IF(OR($C$2="2020-21")," ",INDEX('[2]All LA data - totals'!CY$8:CY$160,MATCH($C35,'[2]All LA data - totals'!$C$8:$C$160,0))/$E35)</f>
        <v>0</v>
      </c>
      <c r="CZ35" s="74">
        <f t="shared" si="0"/>
        <v>146.163833186998</v>
      </c>
      <c r="DA35" s="74">
        <f t="shared" si="0"/>
        <v>8.5207153946101428</v>
      </c>
      <c r="DB35" s="74">
        <f>IF(OR($C$2="2020-21")," ",INDEX('[2]All LA data - totals'!DB$8:DB$160,MATCH($C35,'[2]All LA data - totals'!$C$8:$C$160,0))/$E35)</f>
        <v>0</v>
      </c>
      <c r="DC35" s="74">
        <f>IF(OR($C$2="2020-21")," ",INDEX('[2]All LA data - totals'!DC$8:DC$160,MATCH($C35,'[2]All LA data - totals'!$C$8:$C$160,0))/$E35)</f>
        <v>0</v>
      </c>
      <c r="DD35" s="74">
        <f>IF(OR($C$2="2020-21")," ",INDEX('[2]All LA data - totals'!DD$8:DD$160,MATCH($C35,'[2]All LA data - totals'!$C$8:$C$160,0))/$E35)</f>
        <v>0</v>
      </c>
      <c r="DE35" s="74">
        <f>IF(OR($C$2="2020-21")," ",INDEX('[2]All LA data - totals'!DE$8:DE$160,MATCH($C35,'[2]All LA data - totals'!$C$8:$C$160,0))/$E35)</f>
        <v>0</v>
      </c>
      <c r="DF35" s="74">
        <f>IF(OR($C$2="2020-21")," ",INDEX('[2]All LA data - totals'!DF$8:DF$160,MATCH($C35,'[2]All LA data - totals'!$C$8:$C$160,0))/$E35)</f>
        <v>0</v>
      </c>
      <c r="DG35" s="74">
        <f>IF(OR($C$2="2020-21")," ",INDEX('[2]All LA data - totals'!DG$8:DG$160,MATCH($C35,'[2]All LA data - totals'!$C$8:$C$160,0))/$E35)</f>
        <v>0</v>
      </c>
      <c r="DH35" s="74">
        <f t="shared" si="1"/>
        <v>134.44504999598772</v>
      </c>
      <c r="DI35" s="74">
        <f t="shared" si="2"/>
        <v>6.6052691982704168</v>
      </c>
      <c r="DJ35" s="74">
        <f>IF(OR($C$2="2020-21")," ",INDEX('[2]All LA data - totals'!DJ$8:DJ$160,MATCH($C35,'[2]All LA data - totals'!$C$8:$C$160,0))/$E35)</f>
        <v>0</v>
      </c>
      <c r="DK35" s="74">
        <f>IF(OR($C$2="2020-21")," ",INDEX('[2]All LA data - totals'!DK$8:DK$160,MATCH($C35,'[2]All LA data - totals'!$C$8:$C$160,0))/$E35)</f>
        <v>0</v>
      </c>
      <c r="DL35" s="74">
        <f>IF(OR($C$2="2020-21")," ",INDEX('[2]All LA data - totals'!DL$8:DL$160,MATCH($C35,'[2]All LA data - totals'!$C$8:$C$160,0))/$E35)</f>
        <v>0</v>
      </c>
      <c r="DM35" s="74">
        <f>IF(OR($C$2="2020-21")," ",INDEX('[2]All LA data - totals'!DM$8:DM$160,MATCH($C35,'[2]All LA data - totals'!$C$8:$C$160,0))/$E35)</f>
        <v>0</v>
      </c>
      <c r="DN35" s="74">
        <f>IF(OR($C$2="2020-21")," ",INDEX('[2]All LA data - totals'!DN$8:DN$160,MATCH($C35,'[2]All LA data - totals'!$C$8:$C$160,0))/$E35)</f>
        <v>0</v>
      </c>
      <c r="DO35" s="75">
        <f>IFERROR(IF(OR($C$2="2020-21")," ",INDEX('[2]All LA data - totals'!DO$8:DO$160,MATCH($C35,'[2]All LA data - totals'!$C$8:$C$160,0))/$E35),"not applicable")</f>
        <v>0</v>
      </c>
    </row>
    <row r="36" spans="2:119" x14ac:dyDescent="0.3">
      <c r="B36" s="48" t="s">
        <v>107</v>
      </c>
      <c r="C36" s="48">
        <v>208</v>
      </c>
      <c r="D36" s="48" t="s">
        <v>114</v>
      </c>
      <c r="E36" s="54">
        <v>58036.515999999981</v>
      </c>
      <c r="F36" s="55"/>
      <c r="G36" s="56">
        <v>2741</v>
      </c>
      <c r="H36" s="57">
        <v>1117</v>
      </c>
      <c r="I36" s="57">
        <v>224</v>
      </c>
      <c r="J36" s="57">
        <v>669</v>
      </c>
      <c r="K36" s="57">
        <v>102</v>
      </c>
      <c r="L36" s="57">
        <v>49</v>
      </c>
      <c r="M36" s="57">
        <v>475</v>
      </c>
      <c r="N36" s="57">
        <v>105</v>
      </c>
      <c r="O36" s="49"/>
      <c r="P36" s="52">
        <v>7686538</v>
      </c>
      <c r="Q36" s="59">
        <v>50000</v>
      </c>
      <c r="R36" s="59">
        <v>1205333</v>
      </c>
      <c r="S36" s="59">
        <v>385167</v>
      </c>
      <c r="T36" s="52">
        <v>6315696</v>
      </c>
      <c r="U36" s="52">
        <v>1370842</v>
      </c>
      <c r="V36" s="59">
        <v>0</v>
      </c>
      <c r="W36" s="52">
        <v>34152914.5</v>
      </c>
      <c r="X36" s="52">
        <v>186427.38</v>
      </c>
      <c r="Y36" s="52">
        <v>9125812.0999999996</v>
      </c>
      <c r="Z36" s="52">
        <v>4916273.8900000006</v>
      </c>
      <c r="AA36" s="52">
        <v>15006786.41</v>
      </c>
      <c r="AB36" s="52">
        <v>1161011</v>
      </c>
      <c r="AC36" s="52">
        <v>3756603.72</v>
      </c>
      <c r="AD36" s="52">
        <v>0</v>
      </c>
      <c r="AE36" s="52">
        <v>4175743.21</v>
      </c>
      <c r="AF36" s="52">
        <v>0</v>
      </c>
      <c r="AG36" s="52">
        <v>0</v>
      </c>
      <c r="AH36" s="52">
        <v>0</v>
      </c>
      <c r="AI36" s="52">
        <v>4175743.21</v>
      </c>
      <c r="AJ36" s="52">
        <v>0</v>
      </c>
      <c r="AK36" s="52">
        <v>0</v>
      </c>
      <c r="AL36" s="52">
        <v>0</v>
      </c>
      <c r="AM36" s="52">
        <v>2962000</v>
      </c>
      <c r="AN36" s="52">
        <v>727000</v>
      </c>
      <c r="AO36" s="52">
        <v>0</v>
      </c>
      <c r="AP36" s="59">
        <v>41000</v>
      </c>
      <c r="AQ36" s="58"/>
      <c r="AR36" s="48" t="e">
        <v>#REF!</v>
      </c>
      <c r="AS36" s="48" t="e">
        <v>#REF!</v>
      </c>
      <c r="AT36" s="48" t="e">
        <v>#REF!</v>
      </c>
      <c r="AU36" s="48" t="e">
        <v>#REF!</v>
      </c>
      <c r="AV36" s="48" t="e">
        <v>#REF!</v>
      </c>
      <c r="AW36" s="48" t="e">
        <v>#REF!</v>
      </c>
      <c r="AX36" s="48" t="e">
        <v>#REF!</v>
      </c>
      <c r="AY36" s="48" t="e">
        <v>#REF!</v>
      </c>
      <c r="AZ36" s="48" t="e">
        <v>#REF!</v>
      </c>
      <c r="BA36" s="48" t="e">
        <v>#REF!</v>
      </c>
      <c r="BB36" s="48" t="e">
        <v>#REF!</v>
      </c>
      <c r="BD36" s="60" t="e">
        <v>#REF!</v>
      </c>
      <c r="BE36" s="60" t="e">
        <v>#REF!</v>
      </c>
      <c r="BF36" s="60" t="e">
        <v>#REF!</v>
      </c>
      <c r="BG36" s="60" t="e">
        <v>#REF!</v>
      </c>
      <c r="BI36" s="52">
        <v>5996165.6399999997</v>
      </c>
      <c r="BJ36" s="52">
        <v>206764.33</v>
      </c>
      <c r="BK36" s="52">
        <v>3411611.48</v>
      </c>
      <c r="BL36" s="52">
        <v>723675.16</v>
      </c>
      <c r="BM36" s="52">
        <v>5996165.6399999997</v>
      </c>
      <c r="BN36" s="52">
        <v>0</v>
      </c>
      <c r="BO36" s="52">
        <v>0</v>
      </c>
      <c r="BP36" s="52">
        <v>31430986.350000001</v>
      </c>
      <c r="BQ36" s="52">
        <v>200428.72</v>
      </c>
      <c r="BR36" s="52">
        <v>9919491.5999999996</v>
      </c>
      <c r="BS36" s="52">
        <v>2877057.5300000003</v>
      </c>
      <c r="BT36" s="52">
        <v>14290310.129999999</v>
      </c>
      <c r="BU36" s="52">
        <v>439898.04</v>
      </c>
      <c r="BV36" s="52">
        <v>3703800.33</v>
      </c>
      <c r="BW36" s="52">
        <v>0</v>
      </c>
      <c r="BX36" s="52">
        <v>5291701.41</v>
      </c>
      <c r="BY36" s="52">
        <v>0</v>
      </c>
      <c r="BZ36" s="52">
        <v>0</v>
      </c>
      <c r="CA36" s="52">
        <v>0</v>
      </c>
      <c r="CB36" s="52">
        <v>5291701.41</v>
      </c>
      <c r="CC36" s="52">
        <v>0</v>
      </c>
      <c r="CD36" s="52">
        <v>0</v>
      </c>
      <c r="CE36" s="52">
        <v>0</v>
      </c>
      <c r="CF36" s="52">
        <v>2117839.0499999998</v>
      </c>
      <c r="CG36" s="52">
        <v>1173901.08</v>
      </c>
      <c r="CH36" s="52">
        <v>0</v>
      </c>
      <c r="CI36" s="52">
        <v>262907.84999999998</v>
      </c>
      <c r="CO36" s="74">
        <f>IF(OR($C$2="2020-21")," ",INDEX('[2]All LA data - totals'!CO$8:CO$160,MATCH($C36,'[2]All LA data - totals'!$C$8:$C$160,0))/$E36)</f>
        <v>0</v>
      </c>
      <c r="CP36" s="75">
        <f>IFERROR(IF(OR($C$2="2020-21")," ",INDEX('[2]All LA data - totals'!CP$8:CP$160,MATCH($C36,'[2]All LA data - totals'!$C$8:$C$160,0))/$E36),"not applicable")</f>
        <v>0</v>
      </c>
      <c r="CQ36" s="75">
        <f>IFERROR(IF(OR($C$2="2020-21")," ",INDEX('[2]All LA data - totals'!CQ$8:CQ$160,MATCH($C36,'[2]All LA data - totals'!$C$8:$C$160,0))/$E36),"not applicable")</f>
        <v>0</v>
      </c>
      <c r="CR36" s="75">
        <f>IFERROR(IF(OR($C$2="2020-21")," ",INDEX('[2]All LA data - totals'!CR$8:CR$160,MATCH($C36,'[2]All LA data - totals'!$C$8:$C$160,0))/$E36),"not applicable")</f>
        <v>0</v>
      </c>
      <c r="CS36" s="74">
        <f>IF(OR($C$2="2020-21")," ",INDEX('[2]All LA data - totals'!CS$8:CS$160,MATCH($C36,'[2]All LA data - totals'!$C$8:$C$160,0))/$E36)</f>
        <v>0</v>
      </c>
      <c r="CT36" s="74">
        <f>IF(OR($C$2="2020-21")," ",INDEX('[2]All LA data - totals'!CT$8:CT$160,MATCH($C36,'[2]All LA data - totals'!$C$8:$C$160,0))/$E36)</f>
        <v>0</v>
      </c>
      <c r="CU36" s="75">
        <f>IFERROR(IF(OR($C$2="2020-21")," ",INDEX('[2]All LA data - totals'!CU$8:CU$160,MATCH($C36,'[2]All LA data - totals'!$C$8:$C$160,0))/$E36),"not applicable")</f>
        <v>0</v>
      </c>
      <c r="CV36" s="74">
        <f>IF(OR($C$2="2020-21")," ",INDEX('[2]All LA data - totals'!CV$8:CV$160,MATCH($C36,'[2]All LA data - totals'!$C$8:$C$160,0))/$E36)</f>
        <v>0</v>
      </c>
      <c r="CW36" s="74">
        <f>IF(OR($C$2="2020-21")," ",INDEX('[2]All LA data - totals'!CW$8:CW$160,MATCH($C36,'[2]All LA data - totals'!$C$8:$C$160,0))/$E36)</f>
        <v>0</v>
      </c>
      <c r="CX36" s="74">
        <f>IF(OR($C$2="2020-21")," ",INDEX('[2]All LA data - totals'!CX$8:CX$160,MATCH($C36,'[2]All LA data - totals'!$C$8:$C$160,0))/$E36)</f>
        <v>0</v>
      </c>
      <c r="CY36" s="74">
        <f>IF(OR($C$2="2020-21")," ",INDEX('[2]All LA data - totals'!CY$8:CY$160,MATCH($C36,'[2]All LA data - totals'!$C$8:$C$160,0))/$E36)</f>
        <v>0</v>
      </c>
      <c r="CZ36" s="74">
        <f t="shared" si="0"/>
        <v>246.22963463209962</v>
      </c>
      <c r="DA36" s="74">
        <f t="shared" si="0"/>
        <v>7.5796769054848179</v>
      </c>
      <c r="DB36" s="74">
        <f>IF(OR($C$2="2020-21")," ",INDEX('[2]All LA data - totals'!DB$8:DB$160,MATCH($C36,'[2]All LA data - totals'!$C$8:$C$160,0))/$E36)</f>
        <v>0</v>
      </c>
      <c r="DC36" s="74">
        <f>IF(OR($C$2="2020-21")," ",INDEX('[2]All LA data - totals'!DC$8:DC$160,MATCH($C36,'[2]All LA data - totals'!$C$8:$C$160,0))/$E36)</f>
        <v>0</v>
      </c>
      <c r="DD36" s="74">
        <f>IF(OR($C$2="2020-21")," ",INDEX('[2]All LA data - totals'!DD$8:DD$160,MATCH($C36,'[2]All LA data - totals'!$C$8:$C$160,0))/$E36)</f>
        <v>0</v>
      </c>
      <c r="DE36" s="74">
        <f>IF(OR($C$2="2020-21")," ",INDEX('[2]All LA data - totals'!DE$8:DE$160,MATCH($C36,'[2]All LA data - totals'!$C$8:$C$160,0))/$E36)</f>
        <v>0</v>
      </c>
      <c r="DF36" s="74">
        <f>IF(OR($C$2="2020-21")," ",INDEX('[2]All LA data - totals'!DF$8:DF$160,MATCH($C36,'[2]All LA data - totals'!$C$8:$C$160,0))/$E36)</f>
        <v>0</v>
      </c>
      <c r="DG36" s="74">
        <f>IF(OR($C$2="2020-21")," ",INDEX('[2]All LA data - totals'!DG$8:DG$160,MATCH($C36,'[2]All LA data - totals'!$C$8:$C$160,0))/$E36)</f>
        <v>0</v>
      </c>
      <c r="DH36" s="74">
        <f t="shared" si="1"/>
        <v>91.178826275512506</v>
      </c>
      <c r="DI36" s="74">
        <f t="shared" si="2"/>
        <v>0</v>
      </c>
      <c r="DJ36" s="74">
        <f>IF(OR($C$2="2020-21")," ",INDEX('[2]All LA data - totals'!DJ$8:DJ$160,MATCH($C36,'[2]All LA data - totals'!$C$8:$C$160,0))/$E36)</f>
        <v>0</v>
      </c>
      <c r="DK36" s="74">
        <f>IF(OR($C$2="2020-21")," ",INDEX('[2]All LA data - totals'!DK$8:DK$160,MATCH($C36,'[2]All LA data - totals'!$C$8:$C$160,0))/$E36)</f>
        <v>0</v>
      </c>
      <c r="DL36" s="74">
        <f>IF(OR($C$2="2020-21")," ",INDEX('[2]All LA data - totals'!DL$8:DL$160,MATCH($C36,'[2]All LA data - totals'!$C$8:$C$160,0))/$E36)</f>
        <v>0</v>
      </c>
      <c r="DM36" s="74">
        <f>IF(OR($C$2="2020-21")," ",INDEX('[2]All LA data - totals'!DM$8:DM$160,MATCH($C36,'[2]All LA data - totals'!$C$8:$C$160,0))/$E36)</f>
        <v>0</v>
      </c>
      <c r="DN36" s="74">
        <f>IF(OR($C$2="2020-21")," ",INDEX('[2]All LA data - totals'!DN$8:DN$160,MATCH($C36,'[2]All LA data - totals'!$C$8:$C$160,0))/$E36)</f>
        <v>0</v>
      </c>
      <c r="DO36" s="75">
        <f>IFERROR(IF(OR($C$2="2020-21")," ",INDEX('[2]All LA data - totals'!DO$8:DO$160,MATCH($C36,'[2]All LA data - totals'!$C$8:$C$160,0))/$E36),"not applicable")</f>
        <v>0</v>
      </c>
    </row>
    <row r="37" spans="2:119" x14ac:dyDescent="0.3">
      <c r="B37" s="48" t="s">
        <v>107</v>
      </c>
      <c r="C37" s="48">
        <v>209</v>
      </c>
      <c r="D37" s="48" t="s">
        <v>115</v>
      </c>
      <c r="E37" s="54">
        <v>63146.362999999954</v>
      </c>
      <c r="F37" s="55"/>
      <c r="G37" s="56">
        <v>2916</v>
      </c>
      <c r="H37" s="57">
        <v>1065</v>
      </c>
      <c r="I37" s="57">
        <v>166</v>
      </c>
      <c r="J37" s="57">
        <v>763</v>
      </c>
      <c r="K37" s="57">
        <v>325</v>
      </c>
      <c r="L37" s="57">
        <v>9</v>
      </c>
      <c r="M37" s="57">
        <v>467</v>
      </c>
      <c r="N37" s="57">
        <v>121</v>
      </c>
      <c r="O37" s="49"/>
      <c r="P37" s="52">
        <v>9279739.6699999999</v>
      </c>
      <c r="Q37" s="59">
        <v>0</v>
      </c>
      <c r="R37" s="59">
        <v>797229.95</v>
      </c>
      <c r="S37" s="59">
        <v>630270.05000000005</v>
      </c>
      <c r="T37" s="52">
        <v>7679739.6699999999</v>
      </c>
      <c r="U37" s="52">
        <v>1600000</v>
      </c>
      <c r="V37" s="59">
        <v>0</v>
      </c>
      <c r="W37" s="52">
        <v>35390516.859999999</v>
      </c>
      <c r="X37" s="52">
        <v>0</v>
      </c>
      <c r="Y37" s="52">
        <v>6212620.3700000001</v>
      </c>
      <c r="Z37" s="52">
        <v>2244773.08</v>
      </c>
      <c r="AA37" s="52">
        <v>19946863.890000001</v>
      </c>
      <c r="AB37" s="52">
        <v>2422000.7000000002</v>
      </c>
      <c r="AC37" s="52">
        <v>4564258.82</v>
      </c>
      <c r="AD37" s="52">
        <v>0</v>
      </c>
      <c r="AE37" s="52">
        <v>13913924.949999999</v>
      </c>
      <c r="AF37" s="52">
        <v>0</v>
      </c>
      <c r="AG37" s="52">
        <v>0</v>
      </c>
      <c r="AH37" s="52">
        <v>0</v>
      </c>
      <c r="AI37" s="52">
        <v>13913924.949999999</v>
      </c>
      <c r="AJ37" s="52">
        <v>0</v>
      </c>
      <c r="AK37" s="52">
        <v>0</v>
      </c>
      <c r="AL37" s="52">
        <v>0</v>
      </c>
      <c r="AM37" s="52">
        <v>5509266.1999999993</v>
      </c>
      <c r="AN37" s="52">
        <v>0</v>
      </c>
      <c r="AO37" s="52">
        <v>379209.23</v>
      </c>
      <c r="AP37" s="59">
        <v>102383.55</v>
      </c>
      <c r="AQ37" s="58"/>
      <c r="AR37" s="48" t="e">
        <v>#REF!</v>
      </c>
      <c r="AS37" s="48" t="e">
        <v>#REF!</v>
      </c>
      <c r="AT37" s="48" t="e">
        <v>#REF!</v>
      </c>
      <c r="AU37" s="48" t="e">
        <v>#REF!</v>
      </c>
      <c r="AV37" s="48" t="e">
        <v>#REF!</v>
      </c>
      <c r="AW37" s="48" t="e">
        <v>#REF!</v>
      </c>
      <c r="AX37" s="48" t="e">
        <v>#REF!</v>
      </c>
      <c r="AY37" s="48" t="e">
        <v>#REF!</v>
      </c>
      <c r="AZ37" s="48" t="e">
        <v>#REF!</v>
      </c>
      <c r="BA37" s="48" t="e">
        <v>#REF!</v>
      </c>
      <c r="BB37" s="48" t="e">
        <v>#REF!</v>
      </c>
      <c r="BD37" s="60" t="e">
        <v>#REF!</v>
      </c>
      <c r="BE37" s="60" t="e">
        <v>#REF!</v>
      </c>
      <c r="BF37" s="60" t="e">
        <v>#REF!</v>
      </c>
      <c r="BG37" s="60" t="e">
        <v>#REF!</v>
      </c>
      <c r="BI37" s="52">
        <v>9584162.6699999999</v>
      </c>
      <c r="BJ37" s="52">
        <v>0</v>
      </c>
      <c r="BK37" s="52">
        <v>472000</v>
      </c>
      <c r="BL37" s="52">
        <v>495333.33</v>
      </c>
      <c r="BM37" s="52">
        <v>7984162.6699999999</v>
      </c>
      <c r="BN37" s="52">
        <v>1600000</v>
      </c>
      <c r="BO37" s="52">
        <v>0</v>
      </c>
      <c r="BP37" s="52">
        <v>39303123.440000005</v>
      </c>
      <c r="BQ37" s="52">
        <v>38698.43</v>
      </c>
      <c r="BR37" s="52">
        <v>7794796.8300000001</v>
      </c>
      <c r="BS37" s="52">
        <v>4522299.41</v>
      </c>
      <c r="BT37" s="52">
        <v>18485586.950000003</v>
      </c>
      <c r="BU37" s="52">
        <v>2470653.6</v>
      </c>
      <c r="BV37" s="52">
        <v>5991088.2199999997</v>
      </c>
      <c r="BW37" s="52">
        <v>0</v>
      </c>
      <c r="BX37" s="52">
        <v>13430344.310000001</v>
      </c>
      <c r="BY37" s="52">
        <v>0</v>
      </c>
      <c r="BZ37" s="52">
        <v>0</v>
      </c>
      <c r="CA37" s="52">
        <v>0</v>
      </c>
      <c r="CB37" s="52">
        <v>12827811.460000001</v>
      </c>
      <c r="CC37" s="52">
        <v>896131.86</v>
      </c>
      <c r="CD37" s="52">
        <v>0</v>
      </c>
      <c r="CE37" s="52">
        <v>293599.01</v>
      </c>
      <c r="CF37" s="52">
        <v>5752842.96</v>
      </c>
      <c r="CG37" s="52">
        <v>0</v>
      </c>
      <c r="CH37" s="52">
        <v>362457.49</v>
      </c>
      <c r="CI37" s="52">
        <v>100000</v>
      </c>
      <c r="CO37" s="74">
        <f>IF(OR($C$2="2020-21")," ",INDEX('[2]All LA data - totals'!CO$8:CO$160,MATCH($C37,'[2]All LA data - totals'!$C$8:$C$160,0))/$E37)</f>
        <v>0</v>
      </c>
      <c r="CP37" s="75">
        <f>IFERROR(IF(OR($C$2="2020-21")," ",INDEX('[2]All LA data - totals'!CP$8:CP$160,MATCH($C37,'[2]All LA data - totals'!$C$8:$C$160,0))/$E37),"not applicable")</f>
        <v>0</v>
      </c>
      <c r="CQ37" s="75">
        <f>IFERROR(IF(OR($C$2="2020-21")," ",INDEX('[2]All LA data - totals'!CQ$8:CQ$160,MATCH($C37,'[2]All LA data - totals'!$C$8:$C$160,0))/$E37),"not applicable")</f>
        <v>0</v>
      </c>
      <c r="CR37" s="75">
        <f>IFERROR(IF(OR($C$2="2020-21")," ",INDEX('[2]All LA data - totals'!CR$8:CR$160,MATCH($C37,'[2]All LA data - totals'!$C$8:$C$160,0))/$E37),"not applicable")</f>
        <v>0</v>
      </c>
      <c r="CS37" s="74">
        <f>IF(OR($C$2="2020-21")," ",INDEX('[2]All LA data - totals'!CS$8:CS$160,MATCH($C37,'[2]All LA data - totals'!$C$8:$C$160,0))/$E37)</f>
        <v>0</v>
      </c>
      <c r="CT37" s="74">
        <f>IF(OR($C$2="2020-21")," ",INDEX('[2]All LA data - totals'!CT$8:CT$160,MATCH($C37,'[2]All LA data - totals'!$C$8:$C$160,0))/$E37)</f>
        <v>0</v>
      </c>
      <c r="CU37" s="75">
        <f>IFERROR(IF(OR($C$2="2020-21")," ",INDEX('[2]All LA data - totals'!CU$8:CU$160,MATCH($C37,'[2]All LA data - totals'!$C$8:$C$160,0))/$E37),"not applicable")</f>
        <v>0</v>
      </c>
      <c r="CV37" s="74">
        <f>IF(OR($C$2="2020-21")," ",INDEX('[2]All LA data - totals'!CV$8:CV$160,MATCH($C37,'[2]All LA data - totals'!$C$8:$C$160,0))/$E37)</f>
        <v>0</v>
      </c>
      <c r="CW37" s="74">
        <f>IF(OR($C$2="2020-21")," ",INDEX('[2]All LA data - totals'!CW$8:CW$160,MATCH($C37,'[2]All LA data - totals'!$C$8:$C$160,0))/$E37)</f>
        <v>0</v>
      </c>
      <c r="CX37" s="74">
        <f>IF(OR($C$2="2020-21")," ",INDEX('[2]All LA data - totals'!CX$8:CX$160,MATCH($C37,'[2]All LA data - totals'!$C$8:$C$160,0))/$E37)</f>
        <v>0</v>
      </c>
      <c r="CY37" s="74">
        <f>IF(OR($C$2="2020-21")," ",INDEX('[2]All LA data - totals'!CY$8:CY$160,MATCH($C37,'[2]All LA data - totals'!$C$8:$C$160,0))/$E37)</f>
        <v>0</v>
      </c>
      <c r="CZ37" s="74">
        <f t="shared" si="0"/>
        <v>292.74191056735947</v>
      </c>
      <c r="DA37" s="74">
        <f t="shared" si="0"/>
        <v>39.125825821512507</v>
      </c>
      <c r="DB37" s="74">
        <f>IF(OR($C$2="2020-21")," ",INDEX('[2]All LA data - totals'!DB$8:DB$160,MATCH($C37,'[2]All LA data - totals'!$C$8:$C$160,0))/$E37)</f>
        <v>0</v>
      </c>
      <c r="DC37" s="74">
        <f>IF(OR($C$2="2020-21")," ",INDEX('[2]All LA data - totals'!DC$8:DC$160,MATCH($C37,'[2]All LA data - totals'!$C$8:$C$160,0))/$E37)</f>
        <v>0</v>
      </c>
      <c r="DD37" s="74">
        <f>IF(OR($C$2="2020-21")," ",INDEX('[2]All LA data - totals'!DD$8:DD$160,MATCH($C37,'[2]All LA data - totals'!$C$8:$C$160,0))/$E37)</f>
        <v>0</v>
      </c>
      <c r="DE37" s="74">
        <f>IF(OR($C$2="2020-21")," ",INDEX('[2]All LA data - totals'!DE$8:DE$160,MATCH($C37,'[2]All LA data - totals'!$C$8:$C$160,0))/$E37)</f>
        <v>0</v>
      </c>
      <c r="DF37" s="74">
        <f>IF(OR($C$2="2020-21")," ",INDEX('[2]All LA data - totals'!DF$8:DF$160,MATCH($C37,'[2]All LA data - totals'!$C$8:$C$160,0))/$E37)</f>
        <v>0</v>
      </c>
      <c r="DG37" s="74">
        <f>IF(OR($C$2="2020-21")," ",INDEX('[2]All LA data - totals'!DG$8:DG$160,MATCH($C37,'[2]All LA data - totals'!$C$8:$C$160,0))/$E37)</f>
        <v>0</v>
      </c>
      <c r="DH37" s="74">
        <f t="shared" si="1"/>
        <v>203.14410601921776</v>
      </c>
      <c r="DI37" s="74">
        <f t="shared" si="2"/>
        <v>14.191345588660438</v>
      </c>
      <c r="DJ37" s="74">
        <f>IF(OR($C$2="2020-21")," ",INDEX('[2]All LA data - totals'!DJ$8:DJ$160,MATCH($C37,'[2]All LA data - totals'!$C$8:$C$160,0))/$E37)</f>
        <v>0</v>
      </c>
      <c r="DK37" s="74">
        <f>IF(OR($C$2="2020-21")," ",INDEX('[2]All LA data - totals'!DK$8:DK$160,MATCH($C37,'[2]All LA data - totals'!$C$8:$C$160,0))/$E37)</f>
        <v>0</v>
      </c>
      <c r="DL37" s="74">
        <f>IF(OR($C$2="2020-21")," ",INDEX('[2]All LA data - totals'!DL$8:DL$160,MATCH($C37,'[2]All LA data - totals'!$C$8:$C$160,0))/$E37)</f>
        <v>0</v>
      </c>
      <c r="DM37" s="74">
        <f>IF(OR($C$2="2020-21")," ",INDEX('[2]All LA data - totals'!DM$8:DM$160,MATCH($C37,'[2]All LA data - totals'!$C$8:$C$160,0))/$E37)</f>
        <v>0</v>
      </c>
      <c r="DN37" s="74">
        <f>IF(OR($C$2="2020-21")," ",INDEX('[2]All LA data - totals'!DN$8:DN$160,MATCH($C37,'[2]All LA data - totals'!$C$8:$C$160,0))/$E37)</f>
        <v>0</v>
      </c>
      <c r="DO37" s="75">
        <f>IFERROR(IF(OR($C$2="2020-21")," ",INDEX('[2]All LA data - totals'!DO$8:DO$160,MATCH($C37,'[2]All LA data - totals'!$C$8:$C$160,0))/$E37),"not applicable")</f>
        <v>0</v>
      </c>
    </row>
    <row r="38" spans="2:119" x14ac:dyDescent="0.3">
      <c r="B38" s="48" t="s">
        <v>107</v>
      </c>
      <c r="C38" s="48">
        <v>316</v>
      </c>
      <c r="D38" s="48" t="s">
        <v>116</v>
      </c>
      <c r="E38" s="54">
        <v>80603.065999999992</v>
      </c>
      <c r="F38" s="55"/>
      <c r="G38" s="56">
        <v>1606</v>
      </c>
      <c r="H38" s="57">
        <v>688</v>
      </c>
      <c r="I38" s="57">
        <v>261</v>
      </c>
      <c r="J38" s="57">
        <v>228</v>
      </c>
      <c r="K38" s="57">
        <v>47</v>
      </c>
      <c r="L38" s="57">
        <v>36</v>
      </c>
      <c r="M38" s="57">
        <v>294</v>
      </c>
      <c r="N38" s="57">
        <v>52</v>
      </c>
      <c r="O38" s="49"/>
      <c r="P38" s="52">
        <v>4326000</v>
      </c>
      <c r="Q38" s="59">
        <v>40000</v>
      </c>
      <c r="R38" s="59">
        <v>1524000</v>
      </c>
      <c r="S38" s="59">
        <v>462000</v>
      </c>
      <c r="T38" s="52">
        <v>2876000</v>
      </c>
      <c r="U38" s="52">
        <v>1450000</v>
      </c>
      <c r="V38" s="59">
        <v>0</v>
      </c>
      <c r="W38" s="52">
        <v>30718264</v>
      </c>
      <c r="X38" s="52">
        <v>289292</v>
      </c>
      <c r="Y38" s="52">
        <v>18010539</v>
      </c>
      <c r="Z38" s="52">
        <v>6915632</v>
      </c>
      <c r="AA38" s="52">
        <v>2895900</v>
      </c>
      <c r="AB38" s="52">
        <v>2675801</v>
      </c>
      <c r="AC38" s="52">
        <v>81100</v>
      </c>
      <c r="AD38" s="52">
        <v>150000</v>
      </c>
      <c r="AE38" s="52">
        <v>3107000</v>
      </c>
      <c r="AF38" s="52">
        <v>0</v>
      </c>
      <c r="AG38" s="52">
        <v>0</v>
      </c>
      <c r="AH38" s="52">
        <v>0</v>
      </c>
      <c r="AI38" s="52">
        <v>3107000</v>
      </c>
      <c r="AJ38" s="52">
        <v>0</v>
      </c>
      <c r="AK38" s="52">
        <v>0</v>
      </c>
      <c r="AL38" s="52">
        <v>0</v>
      </c>
      <c r="AM38" s="52">
        <v>3445999.99</v>
      </c>
      <c r="AN38" s="52">
        <v>1222723.3799999999</v>
      </c>
      <c r="AO38" s="52">
        <v>0</v>
      </c>
      <c r="AP38" s="59">
        <v>0</v>
      </c>
      <c r="AQ38" s="58"/>
      <c r="AR38" s="48" t="e">
        <v>#REF!</v>
      </c>
      <c r="AS38" s="48" t="e">
        <v>#REF!</v>
      </c>
      <c r="AT38" s="48" t="e">
        <v>#REF!</v>
      </c>
      <c r="AU38" s="48" t="e">
        <v>#REF!</v>
      </c>
      <c r="AV38" s="48" t="e">
        <v>#REF!</v>
      </c>
      <c r="AW38" s="48" t="e">
        <v>#REF!</v>
      </c>
      <c r="AX38" s="48" t="e">
        <v>#REF!</v>
      </c>
      <c r="AY38" s="48" t="e">
        <v>#REF!</v>
      </c>
      <c r="AZ38" s="48" t="e">
        <v>#REF!</v>
      </c>
      <c r="BA38" s="48" t="e">
        <v>#REF!</v>
      </c>
      <c r="BB38" s="48" t="e">
        <v>#REF!</v>
      </c>
      <c r="BD38" s="60" t="e">
        <v>#REF!</v>
      </c>
      <c r="BE38" s="60" t="e">
        <v>#REF!</v>
      </c>
      <c r="BF38" s="60" t="e">
        <v>#REF!</v>
      </c>
      <c r="BG38" s="60" t="e">
        <v>#REF!</v>
      </c>
      <c r="BI38" s="52">
        <v>1320000</v>
      </c>
      <c r="BJ38" s="52">
        <v>80000</v>
      </c>
      <c r="BK38" s="52">
        <v>910000</v>
      </c>
      <c r="BL38" s="52">
        <v>520000</v>
      </c>
      <c r="BM38" s="52">
        <v>0</v>
      </c>
      <c r="BN38" s="52">
        <v>1320000</v>
      </c>
      <c r="BO38" s="52">
        <v>0</v>
      </c>
      <c r="BP38" s="52">
        <v>40096971.379999995</v>
      </c>
      <c r="BQ38" s="52">
        <v>239506.25</v>
      </c>
      <c r="BR38" s="52">
        <v>20207960.939999998</v>
      </c>
      <c r="BS38" s="52">
        <v>10027816.26</v>
      </c>
      <c r="BT38" s="52">
        <v>0</v>
      </c>
      <c r="BU38" s="52">
        <v>5008753.57</v>
      </c>
      <c r="BV38" s="52">
        <v>4612934.3600000003</v>
      </c>
      <c r="BW38" s="52">
        <v>0</v>
      </c>
      <c r="BX38" s="52">
        <v>7634018.1299999999</v>
      </c>
      <c r="BY38" s="52">
        <v>0</v>
      </c>
      <c r="BZ38" s="52">
        <v>0</v>
      </c>
      <c r="CA38" s="52">
        <v>0</v>
      </c>
      <c r="CB38" s="52">
        <v>7634018.1299999999</v>
      </c>
      <c r="CC38" s="52">
        <v>0</v>
      </c>
      <c r="CD38" s="52">
        <v>0</v>
      </c>
      <c r="CE38" s="52">
        <v>0</v>
      </c>
      <c r="CF38" s="52">
        <v>5839471.7400000002</v>
      </c>
      <c r="CG38" s="52">
        <v>430656.26</v>
      </c>
      <c r="CH38" s="52">
        <v>0</v>
      </c>
      <c r="CI38" s="52">
        <v>0</v>
      </c>
      <c r="CO38" s="74">
        <f>IF(OR($C$2="2020-21")," ",INDEX('[2]All LA data - totals'!CO$8:CO$160,MATCH($C38,'[2]All LA data - totals'!$C$8:$C$160,0))/$E38)</f>
        <v>0</v>
      </c>
      <c r="CP38" s="75">
        <f>IFERROR(IF(OR($C$2="2020-21")," ",INDEX('[2]All LA data - totals'!CP$8:CP$160,MATCH($C38,'[2]All LA data - totals'!$C$8:$C$160,0))/$E38),"not applicable")</f>
        <v>0</v>
      </c>
      <c r="CQ38" s="75">
        <f>IFERROR(IF(OR($C$2="2020-21")," ",INDEX('[2]All LA data - totals'!CQ$8:CQ$160,MATCH($C38,'[2]All LA data - totals'!$C$8:$C$160,0))/$E38),"not applicable")</f>
        <v>0</v>
      </c>
      <c r="CR38" s="75">
        <f>IFERROR(IF(OR($C$2="2020-21")," ",INDEX('[2]All LA data - totals'!CR$8:CR$160,MATCH($C38,'[2]All LA data - totals'!$C$8:$C$160,0))/$E38),"not applicable")</f>
        <v>0</v>
      </c>
      <c r="CS38" s="74">
        <f>IF(OR($C$2="2020-21")," ",INDEX('[2]All LA data - totals'!CS$8:CS$160,MATCH($C38,'[2]All LA data - totals'!$C$8:$C$160,0))/$E38)</f>
        <v>0</v>
      </c>
      <c r="CT38" s="74">
        <f>IF(OR($C$2="2020-21")," ",INDEX('[2]All LA data - totals'!CT$8:CT$160,MATCH($C38,'[2]All LA data - totals'!$C$8:$C$160,0))/$E38)</f>
        <v>0</v>
      </c>
      <c r="CU38" s="75">
        <f>IFERROR(IF(OR($C$2="2020-21")," ",INDEX('[2]All LA data - totals'!CU$8:CU$160,MATCH($C38,'[2]All LA data - totals'!$C$8:$C$160,0))/$E38),"not applicable")</f>
        <v>0</v>
      </c>
      <c r="CV38" s="74">
        <f>IF(OR($C$2="2020-21")," ",INDEX('[2]All LA data - totals'!CV$8:CV$160,MATCH($C38,'[2]All LA data - totals'!$C$8:$C$160,0))/$E38)</f>
        <v>0</v>
      </c>
      <c r="CW38" s="74">
        <f>IF(OR($C$2="2020-21")," ",INDEX('[2]All LA data - totals'!CW$8:CW$160,MATCH($C38,'[2]All LA data - totals'!$C$8:$C$160,0))/$E38)</f>
        <v>0</v>
      </c>
      <c r="CX38" s="74">
        <f>IF(OR($C$2="2020-21")," ",INDEX('[2]All LA data - totals'!CX$8:CX$160,MATCH($C38,'[2]All LA data - totals'!$C$8:$C$160,0))/$E38)</f>
        <v>0</v>
      </c>
      <c r="CY38" s="74">
        <f>IF(OR($C$2="2020-21")," ",INDEX('[2]All LA data - totals'!CY$8:CY$160,MATCH($C38,'[2]All LA data - totals'!$C$8:$C$160,0))/$E38)</f>
        <v>0</v>
      </c>
      <c r="CZ38" s="74">
        <f t="shared" si="0"/>
        <v>0</v>
      </c>
      <c r="DA38" s="74">
        <f t="shared" si="0"/>
        <v>62.14098071654</v>
      </c>
      <c r="DB38" s="74">
        <f>IF(OR($C$2="2020-21")," ",INDEX('[2]All LA data - totals'!DB$8:DB$160,MATCH($C38,'[2]All LA data - totals'!$C$8:$C$160,0))/$E38)</f>
        <v>0</v>
      </c>
      <c r="DC38" s="74">
        <f>IF(OR($C$2="2020-21")," ",INDEX('[2]All LA data - totals'!DC$8:DC$160,MATCH($C38,'[2]All LA data - totals'!$C$8:$C$160,0))/$E38)</f>
        <v>0</v>
      </c>
      <c r="DD38" s="74">
        <f>IF(OR($C$2="2020-21")," ",INDEX('[2]All LA data - totals'!DD$8:DD$160,MATCH($C38,'[2]All LA data - totals'!$C$8:$C$160,0))/$E38)</f>
        <v>0</v>
      </c>
      <c r="DE38" s="74">
        <f>IF(OR($C$2="2020-21")," ",INDEX('[2]All LA data - totals'!DE$8:DE$160,MATCH($C38,'[2]All LA data - totals'!$C$8:$C$160,0))/$E38)</f>
        <v>0</v>
      </c>
      <c r="DF38" s="74">
        <f>IF(OR($C$2="2020-21")," ",INDEX('[2]All LA data - totals'!DF$8:DF$160,MATCH($C38,'[2]All LA data - totals'!$C$8:$C$160,0))/$E38)</f>
        <v>0</v>
      </c>
      <c r="DG38" s="74">
        <f>IF(OR($C$2="2020-21")," ",INDEX('[2]All LA data - totals'!DG$8:DG$160,MATCH($C38,'[2]All LA data - totals'!$C$8:$C$160,0))/$E38)</f>
        <v>0</v>
      </c>
      <c r="DH38" s="74">
        <f t="shared" si="1"/>
        <v>94.711262348258572</v>
      </c>
      <c r="DI38" s="74">
        <f t="shared" si="2"/>
        <v>0</v>
      </c>
      <c r="DJ38" s="74">
        <f>IF(OR($C$2="2020-21")," ",INDEX('[2]All LA data - totals'!DJ$8:DJ$160,MATCH($C38,'[2]All LA data - totals'!$C$8:$C$160,0))/$E38)</f>
        <v>0</v>
      </c>
      <c r="DK38" s="74">
        <f>IF(OR($C$2="2020-21")," ",INDEX('[2]All LA data - totals'!DK$8:DK$160,MATCH($C38,'[2]All LA data - totals'!$C$8:$C$160,0))/$E38)</f>
        <v>0</v>
      </c>
      <c r="DL38" s="74">
        <f>IF(OR($C$2="2020-21")," ",INDEX('[2]All LA data - totals'!DL$8:DL$160,MATCH($C38,'[2]All LA data - totals'!$C$8:$C$160,0))/$E38)</f>
        <v>0</v>
      </c>
      <c r="DM38" s="74">
        <f>IF(OR($C$2="2020-21")," ",INDEX('[2]All LA data - totals'!DM$8:DM$160,MATCH($C38,'[2]All LA data - totals'!$C$8:$C$160,0))/$E38)</f>
        <v>0</v>
      </c>
      <c r="DN38" s="74">
        <f>IF(OR($C$2="2020-21")," ",INDEX('[2]All LA data - totals'!DN$8:DN$160,MATCH($C38,'[2]All LA data - totals'!$C$8:$C$160,0))/$E38)</f>
        <v>0</v>
      </c>
      <c r="DO38" s="75">
        <f>IFERROR(IF(OR($C$2="2020-21")," ",INDEX('[2]All LA data - totals'!DO$8:DO$160,MATCH($C38,'[2]All LA data - totals'!$C$8:$C$160,0))/$E38),"not applicable")</f>
        <v>0</v>
      </c>
    </row>
    <row r="39" spans="2:119" x14ac:dyDescent="0.3">
      <c r="B39" s="48" t="s">
        <v>107</v>
      </c>
      <c r="C39" s="48">
        <v>210</v>
      </c>
      <c r="D39" s="48" t="s">
        <v>117</v>
      </c>
      <c r="E39" s="54">
        <v>61663.480999999978</v>
      </c>
      <c r="F39" s="55"/>
      <c r="G39" s="56">
        <v>2503</v>
      </c>
      <c r="H39" s="57">
        <v>1007</v>
      </c>
      <c r="I39" s="57">
        <v>88</v>
      </c>
      <c r="J39" s="57">
        <v>695</v>
      </c>
      <c r="K39" s="57">
        <v>200</v>
      </c>
      <c r="L39" s="57">
        <v>17</v>
      </c>
      <c r="M39" s="57">
        <v>359</v>
      </c>
      <c r="N39" s="57">
        <v>137</v>
      </c>
      <c r="O39" s="49"/>
      <c r="P39" s="52">
        <v>8740667.6699999999</v>
      </c>
      <c r="Q39" s="59">
        <v>0</v>
      </c>
      <c r="R39" s="59">
        <v>661833.32999999996</v>
      </c>
      <c r="S39" s="59">
        <v>42000</v>
      </c>
      <c r="T39" s="52">
        <v>7726667.6699999999</v>
      </c>
      <c r="U39" s="52">
        <v>1014000</v>
      </c>
      <c r="V39" s="59">
        <v>0</v>
      </c>
      <c r="W39" s="52">
        <v>27272994.27</v>
      </c>
      <c r="X39" s="52">
        <v>208221.1</v>
      </c>
      <c r="Y39" s="52">
        <v>5359247.04</v>
      </c>
      <c r="Z39" s="52">
        <v>1749163.74</v>
      </c>
      <c r="AA39" s="52">
        <v>16715053.210000001</v>
      </c>
      <c r="AB39" s="52">
        <v>1163930.1599999999</v>
      </c>
      <c r="AC39" s="52">
        <v>2077379.02</v>
      </c>
      <c r="AD39" s="52">
        <v>0</v>
      </c>
      <c r="AE39" s="52">
        <v>17987935.390000001</v>
      </c>
      <c r="AF39" s="52">
        <v>847918.94</v>
      </c>
      <c r="AG39" s="52">
        <v>0</v>
      </c>
      <c r="AH39" s="52">
        <v>0</v>
      </c>
      <c r="AI39" s="52">
        <v>13604163.779999999</v>
      </c>
      <c r="AJ39" s="52">
        <v>1567853.81</v>
      </c>
      <c r="AK39" s="52">
        <v>1967998.86</v>
      </c>
      <c r="AL39" s="52">
        <v>0</v>
      </c>
      <c r="AM39" s="52">
        <v>1721767</v>
      </c>
      <c r="AN39" s="52">
        <v>1773788</v>
      </c>
      <c r="AO39" s="52">
        <v>0</v>
      </c>
      <c r="AP39" s="59">
        <v>320000</v>
      </c>
      <c r="AQ39" s="58"/>
      <c r="AR39" s="48" t="e">
        <v>#REF!</v>
      </c>
      <c r="AS39" s="48" t="e">
        <v>#REF!</v>
      </c>
      <c r="AT39" s="48" t="e">
        <v>#REF!</v>
      </c>
      <c r="AU39" s="48" t="e">
        <v>#REF!</v>
      </c>
      <c r="AV39" s="48" t="e">
        <v>#REF!</v>
      </c>
      <c r="AW39" s="48" t="e">
        <v>#REF!</v>
      </c>
      <c r="AX39" s="48" t="e">
        <v>#REF!</v>
      </c>
      <c r="AY39" s="48" t="e">
        <v>#REF!</v>
      </c>
      <c r="AZ39" s="48" t="e">
        <v>#REF!</v>
      </c>
      <c r="BA39" s="48" t="e">
        <v>#REF!</v>
      </c>
      <c r="BB39" s="48" t="e">
        <v>#REF!</v>
      </c>
      <c r="BD39" s="60" t="e">
        <v>#REF!</v>
      </c>
      <c r="BE39" s="60" t="e">
        <v>#REF!</v>
      </c>
      <c r="BF39" s="60" t="e">
        <v>#REF!</v>
      </c>
      <c r="BG39" s="60" t="e">
        <v>#REF!</v>
      </c>
      <c r="BI39" s="52">
        <v>6476697.4900000002</v>
      </c>
      <c r="BJ39" s="52">
        <v>0</v>
      </c>
      <c r="BK39" s="52">
        <v>601833</v>
      </c>
      <c r="BL39" s="52">
        <v>0</v>
      </c>
      <c r="BM39" s="52">
        <v>5476697.4900000002</v>
      </c>
      <c r="BN39" s="52">
        <v>1000000</v>
      </c>
      <c r="BO39" s="52">
        <v>0</v>
      </c>
      <c r="BP39" s="52">
        <v>36915725.560000002</v>
      </c>
      <c r="BQ39" s="52">
        <v>180836.84</v>
      </c>
      <c r="BR39" s="52">
        <v>5838446.5499999998</v>
      </c>
      <c r="BS39" s="52">
        <v>3582291.6900000004</v>
      </c>
      <c r="BT39" s="52">
        <v>18372169.25</v>
      </c>
      <c r="BU39" s="52">
        <v>1100000</v>
      </c>
      <c r="BV39" s="52">
        <v>7841981.2300000004</v>
      </c>
      <c r="BW39" s="52">
        <v>0</v>
      </c>
      <c r="BX39" s="52">
        <v>8002339.709999999</v>
      </c>
      <c r="BY39" s="52">
        <v>0</v>
      </c>
      <c r="BZ39" s="52">
        <v>1531450.94</v>
      </c>
      <c r="CA39" s="52">
        <v>0</v>
      </c>
      <c r="CB39" s="52">
        <v>6470888.7699999996</v>
      </c>
      <c r="CC39" s="52">
        <v>0</v>
      </c>
      <c r="CD39" s="52">
        <v>0</v>
      </c>
      <c r="CE39" s="52">
        <v>0</v>
      </c>
      <c r="CF39" s="52">
        <v>1294687.81</v>
      </c>
      <c r="CG39" s="52">
        <v>3436522.11</v>
      </c>
      <c r="CH39" s="52">
        <v>0</v>
      </c>
      <c r="CI39" s="52">
        <v>318765</v>
      </c>
      <c r="CO39" s="74">
        <f>IF(OR($C$2="2020-21")," ",INDEX('[2]All LA data - totals'!CO$8:CO$160,MATCH($C39,'[2]All LA data - totals'!$C$8:$C$160,0))/$E39)</f>
        <v>0</v>
      </c>
      <c r="CP39" s="75">
        <f>IFERROR(IF(OR($C$2="2020-21")," ",INDEX('[2]All LA data - totals'!CP$8:CP$160,MATCH($C39,'[2]All LA data - totals'!$C$8:$C$160,0))/$E39),"not applicable")</f>
        <v>0</v>
      </c>
      <c r="CQ39" s="75">
        <f>IFERROR(IF(OR($C$2="2020-21")," ",INDEX('[2]All LA data - totals'!CQ$8:CQ$160,MATCH($C39,'[2]All LA data - totals'!$C$8:$C$160,0))/$E39),"not applicable")</f>
        <v>0</v>
      </c>
      <c r="CR39" s="75">
        <f>IFERROR(IF(OR($C$2="2020-21")," ",INDEX('[2]All LA data - totals'!CR$8:CR$160,MATCH($C39,'[2]All LA data - totals'!$C$8:$C$160,0))/$E39),"not applicable")</f>
        <v>0</v>
      </c>
      <c r="CS39" s="74">
        <f>IF(OR($C$2="2020-21")," ",INDEX('[2]All LA data - totals'!CS$8:CS$160,MATCH($C39,'[2]All LA data - totals'!$C$8:$C$160,0))/$E39)</f>
        <v>0</v>
      </c>
      <c r="CT39" s="74">
        <f>IF(OR($C$2="2020-21")," ",INDEX('[2]All LA data - totals'!CT$8:CT$160,MATCH($C39,'[2]All LA data - totals'!$C$8:$C$160,0))/$E39)</f>
        <v>0</v>
      </c>
      <c r="CU39" s="75">
        <f>IFERROR(IF(OR($C$2="2020-21")," ",INDEX('[2]All LA data - totals'!CU$8:CU$160,MATCH($C39,'[2]All LA data - totals'!$C$8:$C$160,0))/$E39),"not applicable")</f>
        <v>0</v>
      </c>
      <c r="CV39" s="74">
        <f>IF(OR($C$2="2020-21")," ",INDEX('[2]All LA data - totals'!CV$8:CV$160,MATCH($C39,'[2]All LA data - totals'!$C$8:$C$160,0))/$E39)</f>
        <v>0</v>
      </c>
      <c r="CW39" s="74">
        <f>IF(OR($C$2="2020-21")," ",INDEX('[2]All LA data - totals'!CW$8:CW$160,MATCH($C39,'[2]All LA data - totals'!$C$8:$C$160,0))/$E39)</f>
        <v>0</v>
      </c>
      <c r="CX39" s="74">
        <f>IF(OR($C$2="2020-21")," ",INDEX('[2]All LA data - totals'!CX$8:CX$160,MATCH($C39,'[2]All LA data - totals'!$C$8:$C$160,0))/$E39)</f>
        <v>0</v>
      </c>
      <c r="CY39" s="74">
        <f>IF(OR($C$2="2020-21")," ",INDEX('[2]All LA data - totals'!CY$8:CY$160,MATCH($C39,'[2]All LA data - totals'!$C$8:$C$160,0))/$E39)</f>
        <v>0</v>
      </c>
      <c r="CZ39" s="74">
        <f t="shared" si="0"/>
        <v>297.94246046537671</v>
      </c>
      <c r="DA39" s="74">
        <f t="shared" si="0"/>
        <v>17.838759378504765</v>
      </c>
      <c r="DB39" s="74">
        <f>IF(OR($C$2="2020-21")," ",INDEX('[2]All LA data - totals'!DB$8:DB$160,MATCH($C39,'[2]All LA data - totals'!$C$8:$C$160,0))/$E39)</f>
        <v>0</v>
      </c>
      <c r="DC39" s="74">
        <f>IF(OR($C$2="2020-21")," ",INDEX('[2]All LA data - totals'!DC$8:DC$160,MATCH($C39,'[2]All LA data - totals'!$C$8:$C$160,0))/$E39)</f>
        <v>0</v>
      </c>
      <c r="DD39" s="74">
        <f>IF(OR($C$2="2020-21")," ",INDEX('[2]All LA data - totals'!DD$8:DD$160,MATCH($C39,'[2]All LA data - totals'!$C$8:$C$160,0))/$E39)</f>
        <v>0</v>
      </c>
      <c r="DE39" s="74">
        <f>IF(OR($C$2="2020-21")," ",INDEX('[2]All LA data - totals'!DE$8:DE$160,MATCH($C39,'[2]All LA data - totals'!$C$8:$C$160,0))/$E39)</f>
        <v>0</v>
      </c>
      <c r="DF39" s="74">
        <f>IF(OR($C$2="2020-21")," ",INDEX('[2]All LA data - totals'!DF$8:DF$160,MATCH($C39,'[2]All LA data - totals'!$C$8:$C$160,0))/$E39)</f>
        <v>0</v>
      </c>
      <c r="DG39" s="74">
        <f>IF(OR($C$2="2020-21")," ",INDEX('[2]All LA data - totals'!DG$8:DG$160,MATCH($C39,'[2]All LA data - totals'!$C$8:$C$160,0))/$E39)</f>
        <v>0</v>
      </c>
      <c r="DH39" s="74">
        <f t="shared" si="1"/>
        <v>104.93875248463515</v>
      </c>
      <c r="DI39" s="74">
        <f t="shared" si="2"/>
        <v>0</v>
      </c>
      <c r="DJ39" s="74">
        <f>IF(OR($C$2="2020-21")," ",INDEX('[2]All LA data - totals'!DJ$8:DJ$160,MATCH($C39,'[2]All LA data - totals'!$C$8:$C$160,0))/$E39)</f>
        <v>0</v>
      </c>
      <c r="DK39" s="74">
        <f>IF(OR($C$2="2020-21")," ",INDEX('[2]All LA data - totals'!DK$8:DK$160,MATCH($C39,'[2]All LA data - totals'!$C$8:$C$160,0))/$E39)</f>
        <v>0</v>
      </c>
      <c r="DL39" s="74">
        <f>IF(OR($C$2="2020-21")," ",INDEX('[2]All LA data - totals'!DL$8:DL$160,MATCH($C39,'[2]All LA data - totals'!$C$8:$C$160,0))/$E39)</f>
        <v>0</v>
      </c>
      <c r="DM39" s="74">
        <f>IF(OR($C$2="2020-21")," ",INDEX('[2]All LA data - totals'!DM$8:DM$160,MATCH($C39,'[2]All LA data - totals'!$C$8:$C$160,0))/$E39)</f>
        <v>0</v>
      </c>
      <c r="DN39" s="74">
        <f>IF(OR($C$2="2020-21")," ",INDEX('[2]All LA data - totals'!DN$8:DN$160,MATCH($C39,'[2]All LA data - totals'!$C$8:$C$160,0))/$E39)</f>
        <v>0</v>
      </c>
      <c r="DO39" s="75">
        <f>IFERROR(IF(OR($C$2="2020-21")," ",INDEX('[2]All LA data - totals'!DO$8:DO$160,MATCH($C39,'[2]All LA data - totals'!$C$8:$C$160,0))/$E39),"not applicable")</f>
        <v>0</v>
      </c>
    </row>
    <row r="40" spans="2:119" x14ac:dyDescent="0.3">
      <c r="B40" s="48" t="s">
        <v>107</v>
      </c>
      <c r="C40" s="48">
        <v>211</v>
      </c>
      <c r="D40" s="48" t="s">
        <v>118</v>
      </c>
      <c r="E40" s="54">
        <v>70286.932999999975</v>
      </c>
      <c r="F40" s="55"/>
      <c r="G40" s="56">
        <v>3257</v>
      </c>
      <c r="H40" s="57">
        <v>1692</v>
      </c>
      <c r="I40" s="57">
        <v>111</v>
      </c>
      <c r="J40" s="57">
        <v>685</v>
      </c>
      <c r="K40" s="57">
        <v>116</v>
      </c>
      <c r="L40" s="57">
        <v>42</v>
      </c>
      <c r="M40" s="57">
        <v>483</v>
      </c>
      <c r="N40" s="57">
        <v>128</v>
      </c>
      <c r="O40" s="49"/>
      <c r="P40" s="52">
        <v>9942000</v>
      </c>
      <c r="Q40" s="59">
        <v>0</v>
      </c>
      <c r="R40" s="59">
        <v>582000</v>
      </c>
      <c r="S40" s="59">
        <v>90000</v>
      </c>
      <c r="T40" s="52">
        <v>7702000</v>
      </c>
      <c r="U40" s="52">
        <v>2240000</v>
      </c>
      <c r="V40" s="59">
        <v>0</v>
      </c>
      <c r="W40" s="52">
        <v>42705726</v>
      </c>
      <c r="X40" s="52">
        <v>166807</v>
      </c>
      <c r="Y40" s="52">
        <v>8119654</v>
      </c>
      <c r="Z40" s="52">
        <v>7471506</v>
      </c>
      <c r="AA40" s="52">
        <v>20517695</v>
      </c>
      <c r="AB40" s="52">
        <v>3030064</v>
      </c>
      <c r="AC40" s="52">
        <v>3400000</v>
      </c>
      <c r="AD40" s="52">
        <v>0</v>
      </c>
      <c r="AE40" s="52">
        <v>3065250</v>
      </c>
      <c r="AF40" s="52">
        <v>243274</v>
      </c>
      <c r="AG40" s="52">
        <v>519443</v>
      </c>
      <c r="AH40" s="52">
        <v>477979</v>
      </c>
      <c r="AI40" s="52">
        <v>1824554</v>
      </c>
      <c r="AJ40" s="52">
        <v>0</v>
      </c>
      <c r="AK40" s="52">
        <v>0</v>
      </c>
      <c r="AL40" s="52">
        <v>0</v>
      </c>
      <c r="AM40" s="52">
        <v>3406299</v>
      </c>
      <c r="AN40" s="52">
        <v>2600000</v>
      </c>
      <c r="AO40" s="52">
        <v>520000</v>
      </c>
      <c r="AP40" s="59">
        <v>225000</v>
      </c>
      <c r="AQ40" s="58"/>
      <c r="AR40" s="48" t="e">
        <v>#REF!</v>
      </c>
      <c r="AS40" s="48" t="e">
        <v>#REF!</v>
      </c>
      <c r="AT40" s="48" t="e">
        <v>#REF!</v>
      </c>
      <c r="AU40" s="48" t="e">
        <v>#REF!</v>
      </c>
      <c r="AV40" s="48" t="e">
        <v>#REF!</v>
      </c>
      <c r="AW40" s="48" t="e">
        <v>#REF!</v>
      </c>
      <c r="AX40" s="48" t="e">
        <v>#REF!</v>
      </c>
      <c r="AY40" s="48" t="e">
        <v>#REF!</v>
      </c>
      <c r="AZ40" s="48" t="e">
        <v>#REF!</v>
      </c>
      <c r="BA40" s="48" t="e">
        <v>#REF!</v>
      </c>
      <c r="BB40" s="48" t="e">
        <v>#REF!</v>
      </c>
      <c r="BD40" s="60" t="e">
        <v>#REF!</v>
      </c>
      <c r="BE40" s="60" t="e">
        <v>#REF!</v>
      </c>
      <c r="BF40" s="60" t="e">
        <v>#REF!</v>
      </c>
      <c r="BG40" s="60" t="e">
        <v>#REF!</v>
      </c>
      <c r="BI40" s="52">
        <v>9650000</v>
      </c>
      <c r="BJ40" s="52">
        <v>0</v>
      </c>
      <c r="BK40" s="52">
        <v>416000</v>
      </c>
      <c r="BL40" s="52">
        <v>90000</v>
      </c>
      <c r="BM40" s="52">
        <v>7500000</v>
      </c>
      <c r="BN40" s="52">
        <v>2150000</v>
      </c>
      <c r="BO40" s="52">
        <v>0</v>
      </c>
      <c r="BP40" s="52">
        <v>43247293</v>
      </c>
      <c r="BQ40" s="52">
        <v>118165</v>
      </c>
      <c r="BR40" s="52">
        <v>1885030</v>
      </c>
      <c r="BS40" s="52">
        <v>3439233</v>
      </c>
      <c r="BT40" s="52">
        <v>37788911</v>
      </c>
      <c r="BU40" s="52">
        <v>15954</v>
      </c>
      <c r="BV40" s="52">
        <v>0</v>
      </c>
      <c r="BW40" s="52">
        <v>0</v>
      </c>
      <c r="BX40" s="52">
        <v>5182073</v>
      </c>
      <c r="BY40" s="52">
        <v>0</v>
      </c>
      <c r="BZ40" s="52">
        <v>19584</v>
      </c>
      <c r="CA40" s="52">
        <v>55571</v>
      </c>
      <c r="CB40" s="52">
        <v>2011764</v>
      </c>
      <c r="CC40" s="52">
        <v>0</v>
      </c>
      <c r="CD40" s="52">
        <v>3095154</v>
      </c>
      <c r="CE40" s="52">
        <v>0</v>
      </c>
      <c r="CF40" s="52">
        <v>3211077</v>
      </c>
      <c r="CG40" s="52">
        <v>2788563</v>
      </c>
      <c r="CH40" s="52">
        <v>555000</v>
      </c>
      <c r="CI40" s="52">
        <v>629950</v>
      </c>
      <c r="CO40" s="74">
        <f>IF(OR($C$2="2020-21")," ",INDEX('[2]All LA data - totals'!CO$8:CO$160,MATCH($C40,'[2]All LA data - totals'!$C$8:$C$160,0))/$E40)</f>
        <v>0</v>
      </c>
      <c r="CP40" s="75">
        <f>IFERROR(IF(OR($C$2="2020-21")," ",INDEX('[2]All LA data - totals'!CP$8:CP$160,MATCH($C40,'[2]All LA data - totals'!$C$8:$C$160,0))/$E40),"not applicable")</f>
        <v>0</v>
      </c>
      <c r="CQ40" s="75">
        <f>IFERROR(IF(OR($C$2="2020-21")," ",INDEX('[2]All LA data - totals'!CQ$8:CQ$160,MATCH($C40,'[2]All LA data - totals'!$C$8:$C$160,0))/$E40),"not applicable")</f>
        <v>0</v>
      </c>
      <c r="CR40" s="75">
        <f>IFERROR(IF(OR($C$2="2020-21")," ",INDEX('[2]All LA data - totals'!CR$8:CR$160,MATCH($C40,'[2]All LA data - totals'!$C$8:$C$160,0))/$E40),"not applicable")</f>
        <v>0</v>
      </c>
      <c r="CS40" s="74">
        <f>IF(OR($C$2="2020-21")," ",INDEX('[2]All LA data - totals'!CS$8:CS$160,MATCH($C40,'[2]All LA data - totals'!$C$8:$C$160,0))/$E40)</f>
        <v>0</v>
      </c>
      <c r="CT40" s="74">
        <f>IF(OR($C$2="2020-21")," ",INDEX('[2]All LA data - totals'!CT$8:CT$160,MATCH($C40,'[2]All LA data - totals'!$C$8:$C$160,0))/$E40)</f>
        <v>0</v>
      </c>
      <c r="CU40" s="75">
        <f>IFERROR(IF(OR($C$2="2020-21")," ",INDEX('[2]All LA data - totals'!CU$8:CU$160,MATCH($C40,'[2]All LA data - totals'!$C$8:$C$160,0))/$E40),"not applicable")</f>
        <v>0</v>
      </c>
      <c r="CV40" s="74">
        <f>IF(OR($C$2="2020-21")," ",INDEX('[2]All LA data - totals'!CV$8:CV$160,MATCH($C40,'[2]All LA data - totals'!$C$8:$C$160,0))/$E40)</f>
        <v>0</v>
      </c>
      <c r="CW40" s="74">
        <f>IF(OR($C$2="2020-21")," ",INDEX('[2]All LA data - totals'!CW$8:CW$160,MATCH($C40,'[2]All LA data - totals'!$C$8:$C$160,0))/$E40)</f>
        <v>0</v>
      </c>
      <c r="CX40" s="74">
        <f>IF(OR($C$2="2020-21")," ",INDEX('[2]All LA data - totals'!CX$8:CX$160,MATCH($C40,'[2]All LA data - totals'!$C$8:$C$160,0))/$E40)</f>
        <v>0</v>
      </c>
      <c r="CY40" s="74">
        <f>IF(OR($C$2="2020-21")," ",INDEX('[2]All LA data - totals'!CY$8:CY$160,MATCH($C40,'[2]All LA data - totals'!$C$8:$C$160,0))/$E40)</f>
        <v>0</v>
      </c>
      <c r="CZ40" s="74">
        <f t="shared" si="0"/>
        <v>537.6377853903515</v>
      </c>
      <c r="DA40" s="74">
        <f t="shared" si="0"/>
        <v>0.22698386910693635</v>
      </c>
      <c r="DB40" s="74">
        <f>IF(OR($C$2="2020-21")," ",INDEX('[2]All LA data - totals'!DB$8:DB$160,MATCH($C40,'[2]All LA data - totals'!$C$8:$C$160,0))/$E40)</f>
        <v>0</v>
      </c>
      <c r="DC40" s="74">
        <f>IF(OR($C$2="2020-21")," ",INDEX('[2]All LA data - totals'!DC$8:DC$160,MATCH($C40,'[2]All LA data - totals'!$C$8:$C$160,0))/$E40)</f>
        <v>0</v>
      </c>
      <c r="DD40" s="74">
        <f>IF(OR($C$2="2020-21")," ",INDEX('[2]All LA data - totals'!DD$8:DD$160,MATCH($C40,'[2]All LA data - totals'!$C$8:$C$160,0))/$E40)</f>
        <v>0</v>
      </c>
      <c r="DE40" s="74">
        <f>IF(OR($C$2="2020-21")," ",INDEX('[2]All LA data - totals'!DE$8:DE$160,MATCH($C40,'[2]All LA data - totals'!$C$8:$C$160,0))/$E40)</f>
        <v>0</v>
      </c>
      <c r="DF40" s="74">
        <f>IF(OR($C$2="2020-21")," ",INDEX('[2]All LA data - totals'!DF$8:DF$160,MATCH($C40,'[2]All LA data - totals'!$C$8:$C$160,0))/$E40)</f>
        <v>0</v>
      </c>
      <c r="DG40" s="74">
        <f>IF(OR($C$2="2020-21")," ",INDEX('[2]All LA data - totals'!DG$8:DG$160,MATCH($C40,'[2]All LA data - totals'!$C$8:$C$160,0))/$E40)</f>
        <v>0</v>
      </c>
      <c r="DH40" s="74">
        <f t="shared" si="1"/>
        <v>28.622162244581091</v>
      </c>
      <c r="DI40" s="74">
        <f t="shared" si="2"/>
        <v>0</v>
      </c>
      <c r="DJ40" s="74">
        <f>IF(OR($C$2="2020-21")," ",INDEX('[2]All LA data - totals'!DJ$8:DJ$160,MATCH($C40,'[2]All LA data - totals'!$C$8:$C$160,0))/$E40)</f>
        <v>0</v>
      </c>
      <c r="DK40" s="74">
        <f>IF(OR($C$2="2020-21")," ",INDEX('[2]All LA data - totals'!DK$8:DK$160,MATCH($C40,'[2]All LA data - totals'!$C$8:$C$160,0))/$E40)</f>
        <v>0</v>
      </c>
      <c r="DL40" s="74">
        <f>IF(OR($C$2="2020-21")," ",INDEX('[2]All LA data - totals'!DL$8:DL$160,MATCH($C40,'[2]All LA data - totals'!$C$8:$C$160,0))/$E40)</f>
        <v>0</v>
      </c>
      <c r="DM40" s="74">
        <f>IF(OR($C$2="2020-21")," ",INDEX('[2]All LA data - totals'!DM$8:DM$160,MATCH($C40,'[2]All LA data - totals'!$C$8:$C$160,0))/$E40)</f>
        <v>0</v>
      </c>
      <c r="DN40" s="74">
        <f>IF(OR($C$2="2020-21")," ",INDEX('[2]All LA data - totals'!DN$8:DN$160,MATCH($C40,'[2]All LA data - totals'!$C$8:$C$160,0))/$E40)</f>
        <v>0</v>
      </c>
      <c r="DO40" s="75">
        <f>IFERROR(IF(OR($C$2="2020-21")," ",INDEX('[2]All LA data - totals'!DO$8:DO$160,MATCH($C40,'[2]All LA data - totals'!$C$8:$C$160,0))/$E40),"not applicable")</f>
        <v>0</v>
      </c>
    </row>
    <row r="41" spans="2:119" x14ac:dyDescent="0.3">
      <c r="B41" s="48" t="s">
        <v>107</v>
      </c>
      <c r="C41" s="48">
        <v>212</v>
      </c>
      <c r="D41" s="48" t="s">
        <v>119</v>
      </c>
      <c r="E41" s="54">
        <v>59350.128999999972</v>
      </c>
      <c r="F41" s="55"/>
      <c r="G41" s="56">
        <v>2486</v>
      </c>
      <c r="H41" s="57">
        <v>968</v>
      </c>
      <c r="I41" s="57">
        <v>234</v>
      </c>
      <c r="J41" s="57">
        <v>615</v>
      </c>
      <c r="K41" s="57">
        <v>238</v>
      </c>
      <c r="L41" s="57">
        <v>15</v>
      </c>
      <c r="M41" s="57">
        <v>283</v>
      </c>
      <c r="N41" s="57">
        <v>133</v>
      </c>
      <c r="O41" s="49"/>
      <c r="P41" s="52">
        <v>11068666.67</v>
      </c>
      <c r="Q41" s="59">
        <v>0</v>
      </c>
      <c r="R41" s="59">
        <v>995000</v>
      </c>
      <c r="S41" s="59">
        <v>522000</v>
      </c>
      <c r="T41" s="52">
        <v>10471666.67</v>
      </c>
      <c r="U41" s="52">
        <v>597000</v>
      </c>
      <c r="V41" s="59">
        <v>0</v>
      </c>
      <c r="W41" s="52">
        <v>25120066.960000001</v>
      </c>
      <c r="X41" s="52">
        <v>130065.77</v>
      </c>
      <c r="Y41" s="52">
        <v>8198010.6699999999</v>
      </c>
      <c r="Z41" s="52">
        <v>3311989.33</v>
      </c>
      <c r="AA41" s="52">
        <v>10420000</v>
      </c>
      <c r="AB41" s="52">
        <v>978510.77</v>
      </c>
      <c r="AC41" s="52">
        <v>2081490.42</v>
      </c>
      <c r="AD41" s="52">
        <v>0</v>
      </c>
      <c r="AE41" s="52">
        <v>10150000.000000002</v>
      </c>
      <c r="AF41" s="52">
        <v>16060.45</v>
      </c>
      <c r="AG41" s="52">
        <v>180298.04</v>
      </c>
      <c r="AH41" s="52">
        <v>2257106.2000000002</v>
      </c>
      <c r="AI41" s="52">
        <v>6578025.7300000004</v>
      </c>
      <c r="AJ41" s="52">
        <v>0</v>
      </c>
      <c r="AK41" s="52">
        <v>1118509.58</v>
      </c>
      <c r="AL41" s="52">
        <v>0</v>
      </c>
      <c r="AM41" s="52">
        <v>3212429</v>
      </c>
      <c r="AN41" s="52">
        <v>2030630.21</v>
      </c>
      <c r="AO41" s="52">
        <v>1024170</v>
      </c>
      <c r="AP41" s="59">
        <v>0</v>
      </c>
      <c r="AQ41" s="58"/>
      <c r="AR41" s="48" t="e">
        <v>#REF!</v>
      </c>
      <c r="AS41" s="48" t="e">
        <v>#REF!</v>
      </c>
      <c r="AT41" s="48" t="e">
        <v>#REF!</v>
      </c>
      <c r="AU41" s="48" t="e">
        <v>#REF!</v>
      </c>
      <c r="AV41" s="48" t="e">
        <v>#REF!</v>
      </c>
      <c r="AW41" s="48" t="e">
        <v>#REF!</v>
      </c>
      <c r="AX41" s="48" t="e">
        <v>#REF!</v>
      </c>
      <c r="AY41" s="48" t="e">
        <v>#REF!</v>
      </c>
      <c r="AZ41" s="48" t="e">
        <v>#REF!</v>
      </c>
      <c r="BA41" s="48" t="e">
        <v>#REF!</v>
      </c>
      <c r="BB41" s="48" t="e">
        <v>#REF!</v>
      </c>
      <c r="BD41" s="60" t="e">
        <v>#REF!</v>
      </c>
      <c r="BE41" s="60" t="e">
        <v>#REF!</v>
      </c>
      <c r="BF41" s="60" t="e">
        <v>#REF!</v>
      </c>
      <c r="BG41" s="60" t="e">
        <v>#REF!</v>
      </c>
      <c r="BI41" s="52">
        <v>6761700</v>
      </c>
      <c r="BJ41" s="52">
        <v>127000.16</v>
      </c>
      <c r="BK41" s="52">
        <v>627000</v>
      </c>
      <c r="BL41" s="52">
        <v>215500</v>
      </c>
      <c r="BM41" s="52">
        <v>6164700</v>
      </c>
      <c r="BN41" s="52">
        <v>597000</v>
      </c>
      <c r="BO41" s="52">
        <v>0</v>
      </c>
      <c r="BP41" s="52">
        <v>27442376.050000001</v>
      </c>
      <c r="BQ41" s="52">
        <v>286765.01</v>
      </c>
      <c r="BR41" s="52">
        <v>8026121.1600000001</v>
      </c>
      <c r="BS41" s="52">
        <v>1476249.38</v>
      </c>
      <c r="BT41" s="52">
        <v>13123184.940000001</v>
      </c>
      <c r="BU41" s="52">
        <v>2014407.56</v>
      </c>
      <c r="BV41" s="52">
        <v>2515648</v>
      </c>
      <c r="BW41" s="52">
        <v>0</v>
      </c>
      <c r="BX41" s="52">
        <v>13468385.690000001</v>
      </c>
      <c r="BY41" s="52">
        <v>136475.49</v>
      </c>
      <c r="BZ41" s="52">
        <v>3896554.49</v>
      </c>
      <c r="CA41" s="52">
        <v>716695.66</v>
      </c>
      <c r="CB41" s="52">
        <v>6245507.7599999998</v>
      </c>
      <c r="CC41" s="52">
        <v>0</v>
      </c>
      <c r="CD41" s="52">
        <v>2473152.29</v>
      </c>
      <c r="CE41" s="52">
        <v>0</v>
      </c>
      <c r="CF41" s="52">
        <v>3346662</v>
      </c>
      <c r="CG41" s="52">
        <v>858097.15</v>
      </c>
      <c r="CH41" s="52">
        <v>1095120</v>
      </c>
      <c r="CI41" s="52">
        <v>1015704.99</v>
      </c>
      <c r="CO41" s="74">
        <f>IF(OR($C$2="2020-21")," ",INDEX('[2]All LA data - totals'!CO$8:CO$160,MATCH($C41,'[2]All LA data - totals'!$C$8:$C$160,0))/$E41)</f>
        <v>0</v>
      </c>
      <c r="CP41" s="75">
        <f>IFERROR(IF(OR($C$2="2020-21")," ",INDEX('[2]All LA data - totals'!CP$8:CP$160,MATCH($C41,'[2]All LA data - totals'!$C$8:$C$160,0))/$E41),"not applicable")</f>
        <v>0</v>
      </c>
      <c r="CQ41" s="75">
        <f>IFERROR(IF(OR($C$2="2020-21")," ",INDEX('[2]All LA data - totals'!CQ$8:CQ$160,MATCH($C41,'[2]All LA data - totals'!$C$8:$C$160,0))/$E41),"not applicable")</f>
        <v>0</v>
      </c>
      <c r="CR41" s="75">
        <f>IFERROR(IF(OR($C$2="2020-21")," ",INDEX('[2]All LA data - totals'!CR$8:CR$160,MATCH($C41,'[2]All LA data - totals'!$C$8:$C$160,0))/$E41),"not applicable")</f>
        <v>0</v>
      </c>
      <c r="CS41" s="74">
        <f>IF(OR($C$2="2020-21")," ",INDEX('[2]All LA data - totals'!CS$8:CS$160,MATCH($C41,'[2]All LA data - totals'!$C$8:$C$160,0))/$E41)</f>
        <v>0</v>
      </c>
      <c r="CT41" s="74">
        <f>IF(OR($C$2="2020-21")," ",INDEX('[2]All LA data - totals'!CT$8:CT$160,MATCH($C41,'[2]All LA data - totals'!$C$8:$C$160,0))/$E41)</f>
        <v>0</v>
      </c>
      <c r="CU41" s="75">
        <f>IFERROR(IF(OR($C$2="2020-21")," ",INDEX('[2]All LA data - totals'!CU$8:CU$160,MATCH($C41,'[2]All LA data - totals'!$C$8:$C$160,0))/$E41),"not applicable")</f>
        <v>0</v>
      </c>
      <c r="CV41" s="74">
        <f>IF(OR($C$2="2020-21")," ",INDEX('[2]All LA data - totals'!CV$8:CV$160,MATCH($C41,'[2]All LA data - totals'!$C$8:$C$160,0))/$E41)</f>
        <v>0</v>
      </c>
      <c r="CW41" s="74">
        <f>IF(OR($C$2="2020-21")," ",INDEX('[2]All LA data - totals'!CW$8:CW$160,MATCH($C41,'[2]All LA data - totals'!$C$8:$C$160,0))/$E41)</f>
        <v>0</v>
      </c>
      <c r="CX41" s="74">
        <f>IF(OR($C$2="2020-21")," ",INDEX('[2]All LA data - totals'!CX$8:CX$160,MATCH($C41,'[2]All LA data - totals'!$C$8:$C$160,0))/$E41)</f>
        <v>0</v>
      </c>
      <c r="CY41" s="74">
        <f>IF(OR($C$2="2020-21")," ",INDEX('[2]All LA data - totals'!CY$8:CY$160,MATCH($C41,'[2]All LA data - totals'!$C$8:$C$160,0))/$E41)</f>
        <v>0</v>
      </c>
      <c r="CZ41" s="74">
        <f t="shared" si="0"/>
        <v>221.11468266564353</v>
      </c>
      <c r="DA41" s="74">
        <f t="shared" si="0"/>
        <v>33.941081408601505</v>
      </c>
      <c r="DB41" s="74">
        <f>IF(OR($C$2="2020-21")," ",INDEX('[2]All LA data - totals'!DB$8:DB$160,MATCH($C41,'[2]All LA data - totals'!$C$8:$C$160,0))/$E41)</f>
        <v>0</v>
      </c>
      <c r="DC41" s="74">
        <f>IF(OR($C$2="2020-21")," ",INDEX('[2]All LA data - totals'!DC$8:DC$160,MATCH($C41,'[2]All LA data - totals'!$C$8:$C$160,0))/$E41)</f>
        <v>0</v>
      </c>
      <c r="DD41" s="74">
        <f>IF(OR($C$2="2020-21")," ",INDEX('[2]All LA data - totals'!DD$8:DD$160,MATCH($C41,'[2]All LA data - totals'!$C$8:$C$160,0))/$E41)</f>
        <v>0</v>
      </c>
      <c r="DE41" s="74">
        <f>IF(OR($C$2="2020-21")," ",INDEX('[2]All LA data - totals'!DE$8:DE$160,MATCH($C41,'[2]All LA data - totals'!$C$8:$C$160,0))/$E41)</f>
        <v>0</v>
      </c>
      <c r="DF41" s="74">
        <f>IF(OR($C$2="2020-21")," ",INDEX('[2]All LA data - totals'!DF$8:DF$160,MATCH($C41,'[2]All LA data - totals'!$C$8:$C$160,0))/$E41)</f>
        <v>0</v>
      </c>
      <c r="DG41" s="74">
        <f>IF(OR($C$2="2020-21")," ",INDEX('[2]All LA data - totals'!DG$8:DG$160,MATCH($C41,'[2]All LA data - totals'!$C$8:$C$160,0))/$E41)</f>
        <v>0</v>
      </c>
      <c r="DH41" s="74">
        <f t="shared" si="1"/>
        <v>105.23157851939973</v>
      </c>
      <c r="DI41" s="74">
        <f t="shared" si="2"/>
        <v>0</v>
      </c>
      <c r="DJ41" s="74">
        <f>IF(OR($C$2="2020-21")," ",INDEX('[2]All LA data - totals'!DJ$8:DJ$160,MATCH($C41,'[2]All LA data - totals'!$C$8:$C$160,0))/$E41)</f>
        <v>0</v>
      </c>
      <c r="DK41" s="74">
        <f>IF(OR($C$2="2020-21")," ",INDEX('[2]All LA data - totals'!DK$8:DK$160,MATCH($C41,'[2]All LA data - totals'!$C$8:$C$160,0))/$E41)</f>
        <v>0</v>
      </c>
      <c r="DL41" s="74">
        <f>IF(OR($C$2="2020-21")," ",INDEX('[2]All LA data - totals'!DL$8:DL$160,MATCH($C41,'[2]All LA data - totals'!$C$8:$C$160,0))/$E41)</f>
        <v>0</v>
      </c>
      <c r="DM41" s="74">
        <f>IF(OR($C$2="2020-21")," ",INDEX('[2]All LA data - totals'!DM$8:DM$160,MATCH($C41,'[2]All LA data - totals'!$C$8:$C$160,0))/$E41)</f>
        <v>0</v>
      </c>
      <c r="DN41" s="74">
        <f>IF(OR($C$2="2020-21")," ",INDEX('[2]All LA data - totals'!DN$8:DN$160,MATCH($C41,'[2]All LA data - totals'!$C$8:$C$160,0))/$E41)</f>
        <v>0</v>
      </c>
      <c r="DO41" s="75">
        <f>IFERROR(IF(OR($C$2="2020-21")," ",INDEX('[2]All LA data - totals'!DO$8:DO$160,MATCH($C41,'[2]All LA data - totals'!$C$8:$C$160,0))/$E41),"not applicable")</f>
        <v>0</v>
      </c>
    </row>
    <row r="42" spans="2:119" x14ac:dyDescent="0.3">
      <c r="B42" s="48" t="s">
        <v>107</v>
      </c>
      <c r="C42" s="48">
        <v>213</v>
      </c>
      <c r="D42" s="48" t="s">
        <v>120</v>
      </c>
      <c r="E42" s="54">
        <v>48218.347999999984</v>
      </c>
      <c r="F42" s="55"/>
      <c r="G42" s="56">
        <v>1261</v>
      </c>
      <c r="H42" s="57">
        <v>536</v>
      </c>
      <c r="I42" s="57">
        <v>76</v>
      </c>
      <c r="J42" s="57">
        <v>288</v>
      </c>
      <c r="K42" s="57">
        <v>91</v>
      </c>
      <c r="L42" s="57">
        <v>19</v>
      </c>
      <c r="M42" s="57">
        <v>209</v>
      </c>
      <c r="N42" s="57">
        <v>42</v>
      </c>
      <c r="O42" s="49"/>
      <c r="P42" s="52">
        <v>3457848</v>
      </c>
      <c r="Q42" s="59">
        <v>0</v>
      </c>
      <c r="R42" s="59">
        <v>1021167</v>
      </c>
      <c r="S42" s="59">
        <v>289800</v>
      </c>
      <c r="T42" s="52">
        <v>2583100</v>
      </c>
      <c r="U42" s="52">
        <v>874748</v>
      </c>
      <c r="V42" s="59">
        <v>0</v>
      </c>
      <c r="W42" s="52">
        <v>15026081</v>
      </c>
      <c r="X42" s="52">
        <v>447061</v>
      </c>
      <c r="Y42" s="52">
        <v>4103730</v>
      </c>
      <c r="Z42" s="52">
        <v>2760849</v>
      </c>
      <c r="AA42" s="52">
        <v>4878054</v>
      </c>
      <c r="AB42" s="52">
        <v>401565</v>
      </c>
      <c r="AC42" s="52">
        <v>2434822</v>
      </c>
      <c r="AD42" s="52">
        <v>0</v>
      </c>
      <c r="AE42" s="52">
        <v>6191921</v>
      </c>
      <c r="AF42" s="52">
        <v>33904</v>
      </c>
      <c r="AG42" s="52">
        <v>181210</v>
      </c>
      <c r="AH42" s="52">
        <v>2171384</v>
      </c>
      <c r="AI42" s="52">
        <v>3805423</v>
      </c>
      <c r="AJ42" s="52">
        <v>0</v>
      </c>
      <c r="AK42" s="52">
        <v>0</v>
      </c>
      <c r="AL42" s="52">
        <v>0</v>
      </c>
      <c r="AM42" s="52">
        <v>1628000</v>
      </c>
      <c r="AN42" s="52">
        <v>1230000</v>
      </c>
      <c r="AO42" s="52">
        <v>42520</v>
      </c>
      <c r="AP42" s="59">
        <v>2920000</v>
      </c>
      <c r="AQ42" s="58"/>
      <c r="AR42" s="48" t="e">
        <v>#REF!</v>
      </c>
      <c r="AS42" s="48" t="e">
        <v>#REF!</v>
      </c>
      <c r="AT42" s="48" t="e">
        <v>#REF!</v>
      </c>
      <c r="AU42" s="48" t="e">
        <v>#REF!</v>
      </c>
      <c r="AV42" s="48" t="e">
        <v>#REF!</v>
      </c>
      <c r="AW42" s="48" t="e">
        <v>#REF!</v>
      </c>
      <c r="AX42" s="48" t="e">
        <v>#REF!</v>
      </c>
      <c r="AY42" s="48" t="e">
        <v>#REF!</v>
      </c>
      <c r="AZ42" s="48" t="e">
        <v>#REF!</v>
      </c>
      <c r="BA42" s="48" t="e">
        <v>#REF!</v>
      </c>
      <c r="BB42" s="48" t="e">
        <v>#REF!</v>
      </c>
      <c r="BD42" s="60" t="e">
        <v>#REF!</v>
      </c>
      <c r="BE42" s="60" t="e">
        <v>#REF!</v>
      </c>
      <c r="BF42" s="60" t="e">
        <v>#REF!</v>
      </c>
      <c r="BG42" s="60" t="e">
        <v>#REF!</v>
      </c>
      <c r="BI42" s="52">
        <v>1876833.67</v>
      </c>
      <c r="BJ42" s="52">
        <v>165375</v>
      </c>
      <c r="BK42" s="52">
        <v>114833.33</v>
      </c>
      <c r="BL42" s="52">
        <v>55000</v>
      </c>
      <c r="BM42" s="52">
        <v>1876833.67</v>
      </c>
      <c r="BN42" s="52">
        <v>0</v>
      </c>
      <c r="BO42" s="52">
        <v>0</v>
      </c>
      <c r="BP42" s="52">
        <v>19567832.5</v>
      </c>
      <c r="BQ42" s="52">
        <v>705137.48</v>
      </c>
      <c r="BR42" s="52">
        <v>5475532.5600000005</v>
      </c>
      <c r="BS42" s="52">
        <v>2994413.4</v>
      </c>
      <c r="BT42" s="52">
        <v>6611168.6600000001</v>
      </c>
      <c r="BU42" s="52">
        <v>154497.64000000001</v>
      </c>
      <c r="BV42" s="52">
        <v>3627082.76</v>
      </c>
      <c r="BW42" s="52">
        <v>0</v>
      </c>
      <c r="BX42" s="52">
        <v>6069858.4299999997</v>
      </c>
      <c r="BY42" s="52">
        <v>19998</v>
      </c>
      <c r="BZ42" s="52">
        <v>449562.67</v>
      </c>
      <c r="CA42" s="52">
        <v>982362.49</v>
      </c>
      <c r="CB42" s="52">
        <v>3609191.53</v>
      </c>
      <c r="CC42" s="52">
        <v>69395</v>
      </c>
      <c r="CD42" s="52">
        <v>939348.74</v>
      </c>
      <c r="CE42" s="52">
        <v>0</v>
      </c>
      <c r="CF42" s="52">
        <v>1578177</v>
      </c>
      <c r="CG42" s="52">
        <v>1138152.42</v>
      </c>
      <c r="CH42" s="52">
        <v>297480</v>
      </c>
      <c r="CI42" s="52">
        <v>1653988.9</v>
      </c>
      <c r="CO42" s="74">
        <f>IF(OR($C$2="2020-21")," ",INDEX('[2]All LA data - totals'!CO$8:CO$160,MATCH($C42,'[2]All LA data - totals'!$C$8:$C$160,0))/$E42)</f>
        <v>0</v>
      </c>
      <c r="CP42" s="75">
        <f>IFERROR(IF(OR($C$2="2020-21")," ",INDEX('[2]All LA data - totals'!CP$8:CP$160,MATCH($C42,'[2]All LA data - totals'!$C$8:$C$160,0))/$E42),"not applicable")</f>
        <v>0</v>
      </c>
      <c r="CQ42" s="75">
        <f>IFERROR(IF(OR($C$2="2020-21")," ",INDEX('[2]All LA data - totals'!CQ$8:CQ$160,MATCH($C42,'[2]All LA data - totals'!$C$8:$C$160,0))/$E42),"not applicable")</f>
        <v>0</v>
      </c>
      <c r="CR42" s="75">
        <f>IFERROR(IF(OR($C$2="2020-21")," ",INDEX('[2]All LA data - totals'!CR$8:CR$160,MATCH($C42,'[2]All LA data - totals'!$C$8:$C$160,0))/$E42),"not applicable")</f>
        <v>0</v>
      </c>
      <c r="CS42" s="74">
        <f>IF(OR($C$2="2020-21")," ",INDEX('[2]All LA data - totals'!CS$8:CS$160,MATCH($C42,'[2]All LA data - totals'!$C$8:$C$160,0))/$E42)</f>
        <v>0</v>
      </c>
      <c r="CT42" s="74">
        <f>IF(OR($C$2="2020-21")," ",INDEX('[2]All LA data - totals'!CT$8:CT$160,MATCH($C42,'[2]All LA data - totals'!$C$8:$C$160,0))/$E42)</f>
        <v>0</v>
      </c>
      <c r="CU42" s="75">
        <f>IFERROR(IF(OR($C$2="2020-21")," ",INDEX('[2]All LA data - totals'!CU$8:CU$160,MATCH($C42,'[2]All LA data - totals'!$C$8:$C$160,0))/$E42),"not applicable")</f>
        <v>0</v>
      </c>
      <c r="CV42" s="74">
        <f>IF(OR($C$2="2020-21")," ",INDEX('[2]All LA data - totals'!CV$8:CV$160,MATCH($C42,'[2]All LA data - totals'!$C$8:$C$160,0))/$E42)</f>
        <v>0</v>
      </c>
      <c r="CW42" s="74">
        <f>IF(OR($C$2="2020-21")," ",INDEX('[2]All LA data - totals'!CW$8:CW$160,MATCH($C42,'[2]All LA data - totals'!$C$8:$C$160,0))/$E42)</f>
        <v>0</v>
      </c>
      <c r="CX42" s="74">
        <f>IF(OR($C$2="2020-21")," ",INDEX('[2]All LA data - totals'!CX$8:CX$160,MATCH($C42,'[2]All LA data - totals'!$C$8:$C$160,0))/$E42)</f>
        <v>0</v>
      </c>
      <c r="CY42" s="74">
        <f>IF(OR($C$2="2020-21")," ",INDEX('[2]All LA data - totals'!CY$8:CY$160,MATCH($C42,'[2]All LA data - totals'!$C$8:$C$160,0))/$E42)</f>
        <v>0</v>
      </c>
      <c r="CZ42" s="74">
        <f t="shared" si="0"/>
        <v>137.1089830783917</v>
      </c>
      <c r="DA42" s="74">
        <f t="shared" si="0"/>
        <v>3.2041255332928467</v>
      </c>
      <c r="DB42" s="74">
        <f>IF(OR($C$2="2020-21")," ",INDEX('[2]All LA data - totals'!DB$8:DB$160,MATCH($C42,'[2]All LA data - totals'!$C$8:$C$160,0))/$E42)</f>
        <v>0</v>
      </c>
      <c r="DC42" s="74">
        <f>IF(OR($C$2="2020-21")," ",INDEX('[2]All LA data - totals'!DC$8:DC$160,MATCH($C42,'[2]All LA data - totals'!$C$8:$C$160,0))/$E42)</f>
        <v>0</v>
      </c>
      <c r="DD42" s="74">
        <f>IF(OR($C$2="2020-21")," ",INDEX('[2]All LA data - totals'!DD$8:DD$160,MATCH($C42,'[2]All LA data - totals'!$C$8:$C$160,0))/$E42)</f>
        <v>0</v>
      </c>
      <c r="DE42" s="74">
        <f>IF(OR($C$2="2020-21")," ",INDEX('[2]All LA data - totals'!DE$8:DE$160,MATCH($C42,'[2]All LA data - totals'!$C$8:$C$160,0))/$E42)</f>
        <v>0</v>
      </c>
      <c r="DF42" s="74">
        <f>IF(OR($C$2="2020-21")," ",INDEX('[2]All LA data - totals'!DF$8:DF$160,MATCH($C42,'[2]All LA data - totals'!$C$8:$C$160,0))/$E42)</f>
        <v>0</v>
      </c>
      <c r="DG42" s="74">
        <f>IF(OR($C$2="2020-21")," ",INDEX('[2]All LA data - totals'!DG$8:DG$160,MATCH($C42,'[2]All LA data - totals'!$C$8:$C$160,0))/$E42)</f>
        <v>0</v>
      </c>
      <c r="DH42" s="74">
        <f t="shared" si="1"/>
        <v>74.850999250326893</v>
      </c>
      <c r="DI42" s="74">
        <f t="shared" si="2"/>
        <v>1.4391824456532609</v>
      </c>
      <c r="DJ42" s="74">
        <f>IF(OR($C$2="2020-21")," ",INDEX('[2]All LA data - totals'!DJ$8:DJ$160,MATCH($C42,'[2]All LA data - totals'!$C$8:$C$160,0))/$E42)</f>
        <v>0</v>
      </c>
      <c r="DK42" s="74">
        <f>IF(OR($C$2="2020-21")," ",INDEX('[2]All LA data - totals'!DK$8:DK$160,MATCH($C42,'[2]All LA data - totals'!$C$8:$C$160,0))/$E42)</f>
        <v>0</v>
      </c>
      <c r="DL42" s="74">
        <f>IF(OR($C$2="2020-21")," ",INDEX('[2]All LA data - totals'!DL$8:DL$160,MATCH($C42,'[2]All LA data - totals'!$C$8:$C$160,0))/$E42)</f>
        <v>0</v>
      </c>
      <c r="DM42" s="74">
        <f>IF(OR($C$2="2020-21")," ",INDEX('[2]All LA data - totals'!DM$8:DM$160,MATCH($C42,'[2]All LA data - totals'!$C$8:$C$160,0))/$E42)</f>
        <v>0</v>
      </c>
      <c r="DN42" s="74">
        <f>IF(OR($C$2="2020-21")," ",INDEX('[2]All LA data - totals'!DN$8:DN$160,MATCH($C42,'[2]All LA data - totals'!$C$8:$C$160,0))/$E42)</f>
        <v>0</v>
      </c>
      <c r="DO42" s="75">
        <f>IFERROR(IF(OR($C$2="2020-21")," ",INDEX('[2]All LA data - totals'!DO$8:DO$160,MATCH($C42,'[2]All LA data - totals'!$C$8:$C$160,0))/$E42),"not applicable")</f>
        <v>0</v>
      </c>
    </row>
    <row r="43" spans="2:119" x14ac:dyDescent="0.3">
      <c r="B43" s="48" t="s">
        <v>121</v>
      </c>
      <c r="C43" s="48">
        <v>841</v>
      </c>
      <c r="D43" s="48" t="s">
        <v>122</v>
      </c>
      <c r="E43" s="54">
        <v>21390.818999999978</v>
      </c>
      <c r="F43" s="55"/>
      <c r="G43" s="56">
        <v>795</v>
      </c>
      <c r="H43" s="57">
        <v>264</v>
      </c>
      <c r="I43" s="57">
        <v>26</v>
      </c>
      <c r="J43" s="57">
        <v>266</v>
      </c>
      <c r="K43" s="57">
        <v>53</v>
      </c>
      <c r="L43" s="57">
        <v>6</v>
      </c>
      <c r="M43" s="57">
        <v>127</v>
      </c>
      <c r="N43" s="57">
        <v>53</v>
      </c>
      <c r="O43" s="49"/>
      <c r="P43" s="52">
        <v>3640000</v>
      </c>
      <c r="Q43" s="59">
        <v>0</v>
      </c>
      <c r="R43" s="59">
        <v>300000</v>
      </c>
      <c r="S43" s="59">
        <v>84000</v>
      </c>
      <c r="T43" s="52">
        <v>3140000</v>
      </c>
      <c r="U43" s="52">
        <v>500000</v>
      </c>
      <c r="V43" s="59">
        <v>0</v>
      </c>
      <c r="W43" s="52">
        <v>7145459</v>
      </c>
      <c r="X43" s="52">
        <v>0</v>
      </c>
      <c r="Y43" s="52">
        <v>1723368</v>
      </c>
      <c r="Z43" s="52">
        <v>1066393</v>
      </c>
      <c r="AA43" s="52">
        <v>2824298</v>
      </c>
      <c r="AB43" s="52">
        <v>680400</v>
      </c>
      <c r="AC43" s="52">
        <v>851000</v>
      </c>
      <c r="AD43" s="52">
        <v>0</v>
      </c>
      <c r="AE43" s="52">
        <v>3118000</v>
      </c>
      <c r="AF43" s="52">
        <v>0</v>
      </c>
      <c r="AG43" s="52">
        <v>0</v>
      </c>
      <c r="AH43" s="52">
        <v>0</v>
      </c>
      <c r="AI43" s="52">
        <v>3118000</v>
      </c>
      <c r="AJ43" s="52">
        <v>0</v>
      </c>
      <c r="AK43" s="52">
        <v>0</v>
      </c>
      <c r="AL43" s="52">
        <v>0</v>
      </c>
      <c r="AM43" s="52">
        <v>361000</v>
      </c>
      <c r="AN43" s="52">
        <v>90725</v>
      </c>
      <c r="AO43" s="52">
        <v>250128</v>
      </c>
      <c r="AP43" s="59">
        <v>0</v>
      </c>
      <c r="AQ43" s="58"/>
      <c r="AR43" s="48" t="e">
        <v>#REF!</v>
      </c>
      <c r="AS43" s="48" t="e">
        <v>#REF!</v>
      </c>
      <c r="AT43" s="48" t="e">
        <v>#REF!</v>
      </c>
      <c r="AU43" s="48" t="e">
        <v>#REF!</v>
      </c>
      <c r="AV43" s="48" t="e">
        <v>#REF!</v>
      </c>
      <c r="AW43" s="48" t="e">
        <v>#REF!</v>
      </c>
      <c r="AX43" s="48" t="e">
        <v>#REF!</v>
      </c>
      <c r="AY43" s="48" t="e">
        <v>#REF!</v>
      </c>
      <c r="AZ43" s="48" t="e">
        <v>#REF!</v>
      </c>
      <c r="BA43" s="48" t="e">
        <v>#REF!</v>
      </c>
      <c r="BB43" s="48" t="e">
        <v>#REF!</v>
      </c>
      <c r="BD43" s="60" t="e">
        <v>#REF!</v>
      </c>
      <c r="BE43" s="60" t="e">
        <v>#REF!</v>
      </c>
      <c r="BF43" s="60" t="e">
        <v>#REF!</v>
      </c>
      <c r="BG43" s="60" t="e">
        <v>#REF!</v>
      </c>
      <c r="BI43" s="52">
        <v>440864</v>
      </c>
      <c r="BJ43" s="52">
        <v>0</v>
      </c>
      <c r="BK43" s="52">
        <v>198667</v>
      </c>
      <c r="BL43" s="52">
        <v>226666</v>
      </c>
      <c r="BM43" s="52">
        <v>0</v>
      </c>
      <c r="BN43" s="52">
        <v>440864</v>
      </c>
      <c r="BO43" s="52">
        <v>0</v>
      </c>
      <c r="BP43" s="52">
        <v>6521513</v>
      </c>
      <c r="BQ43" s="52">
        <v>16101</v>
      </c>
      <c r="BR43" s="52">
        <v>1438740</v>
      </c>
      <c r="BS43" s="52">
        <v>886019</v>
      </c>
      <c r="BT43" s="52">
        <v>2927383</v>
      </c>
      <c r="BU43" s="52">
        <v>495770</v>
      </c>
      <c r="BV43" s="52">
        <v>757500</v>
      </c>
      <c r="BW43" s="52">
        <v>0</v>
      </c>
      <c r="BX43" s="52">
        <v>3874076</v>
      </c>
      <c r="BY43" s="52">
        <v>0</v>
      </c>
      <c r="BZ43" s="52">
        <v>0</v>
      </c>
      <c r="CA43" s="52">
        <v>0</v>
      </c>
      <c r="CB43" s="52">
        <v>3874076</v>
      </c>
      <c r="CC43" s="52">
        <v>0</v>
      </c>
      <c r="CD43" s="52">
        <v>0</v>
      </c>
      <c r="CE43" s="52">
        <v>0</v>
      </c>
      <c r="CF43" s="52">
        <v>272507</v>
      </c>
      <c r="CG43" s="52">
        <v>340454</v>
      </c>
      <c r="CH43" s="52">
        <v>190688</v>
      </c>
      <c r="CI43" s="52">
        <v>0</v>
      </c>
      <c r="CO43" s="74">
        <f>IF(OR($C$2="2020-21")," ",INDEX('[2]All LA data - totals'!CO$8:CO$160,MATCH($C43,'[2]All LA data - totals'!$C$8:$C$160,0))/$E43)</f>
        <v>0</v>
      </c>
      <c r="CP43" s="75">
        <f>IFERROR(IF(OR($C$2="2020-21")," ",INDEX('[2]All LA data - totals'!CP$8:CP$160,MATCH($C43,'[2]All LA data - totals'!$C$8:$C$160,0))/$E43),"not applicable")</f>
        <v>0</v>
      </c>
      <c r="CQ43" s="75">
        <f>IFERROR(IF(OR($C$2="2020-21")," ",INDEX('[2]All LA data - totals'!CQ$8:CQ$160,MATCH($C43,'[2]All LA data - totals'!$C$8:$C$160,0))/$E43),"not applicable")</f>
        <v>0</v>
      </c>
      <c r="CR43" s="75">
        <f>IFERROR(IF(OR($C$2="2020-21")," ",INDEX('[2]All LA data - totals'!CR$8:CR$160,MATCH($C43,'[2]All LA data - totals'!$C$8:$C$160,0))/$E43),"not applicable")</f>
        <v>0</v>
      </c>
      <c r="CS43" s="74">
        <f>IF(OR($C$2="2020-21")," ",INDEX('[2]All LA data - totals'!CS$8:CS$160,MATCH($C43,'[2]All LA data - totals'!$C$8:$C$160,0))/$E43)</f>
        <v>0</v>
      </c>
      <c r="CT43" s="74">
        <f>IF(OR($C$2="2020-21")," ",INDEX('[2]All LA data - totals'!CT$8:CT$160,MATCH($C43,'[2]All LA data - totals'!$C$8:$C$160,0))/$E43)</f>
        <v>0</v>
      </c>
      <c r="CU43" s="75">
        <f>IFERROR(IF(OR($C$2="2020-21")," ",INDEX('[2]All LA data - totals'!CU$8:CU$160,MATCH($C43,'[2]All LA data - totals'!$C$8:$C$160,0))/$E43),"not applicable")</f>
        <v>0</v>
      </c>
      <c r="CV43" s="74">
        <f>IF(OR($C$2="2020-21")," ",INDEX('[2]All LA data - totals'!CV$8:CV$160,MATCH($C43,'[2]All LA data - totals'!$C$8:$C$160,0))/$E43)</f>
        <v>0</v>
      </c>
      <c r="CW43" s="74">
        <f>IF(OR($C$2="2020-21")," ",INDEX('[2]All LA data - totals'!CW$8:CW$160,MATCH($C43,'[2]All LA data - totals'!$C$8:$C$160,0))/$E43)</f>
        <v>0</v>
      </c>
      <c r="CX43" s="74">
        <f>IF(OR($C$2="2020-21")," ",INDEX('[2]All LA data - totals'!CX$8:CX$160,MATCH($C43,'[2]All LA data - totals'!$C$8:$C$160,0))/$E43)</f>
        <v>0</v>
      </c>
      <c r="CY43" s="74">
        <f>IF(OR($C$2="2020-21")," ",INDEX('[2]All LA data - totals'!CY$8:CY$160,MATCH($C43,'[2]All LA data - totals'!$C$8:$C$160,0))/$E43)</f>
        <v>0</v>
      </c>
      <c r="CZ43" s="74">
        <f t="shared" si="0"/>
        <v>136.85231032995992</v>
      </c>
      <c r="DA43" s="74">
        <f t="shared" si="0"/>
        <v>23.176765695600551</v>
      </c>
      <c r="DB43" s="74">
        <f>IF(OR($C$2="2020-21")," ",INDEX('[2]All LA data - totals'!DB$8:DB$160,MATCH($C43,'[2]All LA data - totals'!$C$8:$C$160,0))/$E43)</f>
        <v>0</v>
      </c>
      <c r="DC43" s="74">
        <f>IF(OR($C$2="2020-21")," ",INDEX('[2]All LA data - totals'!DC$8:DC$160,MATCH($C43,'[2]All LA data - totals'!$C$8:$C$160,0))/$E43)</f>
        <v>0</v>
      </c>
      <c r="DD43" s="74">
        <f>IF(OR($C$2="2020-21")," ",INDEX('[2]All LA data - totals'!DD$8:DD$160,MATCH($C43,'[2]All LA data - totals'!$C$8:$C$160,0))/$E43)</f>
        <v>0</v>
      </c>
      <c r="DE43" s="74">
        <f>IF(OR($C$2="2020-21")," ",INDEX('[2]All LA data - totals'!DE$8:DE$160,MATCH($C43,'[2]All LA data - totals'!$C$8:$C$160,0))/$E43)</f>
        <v>0</v>
      </c>
      <c r="DF43" s="74">
        <f>IF(OR($C$2="2020-21")," ",INDEX('[2]All LA data - totals'!DF$8:DF$160,MATCH($C43,'[2]All LA data - totals'!$C$8:$C$160,0))/$E43)</f>
        <v>0</v>
      </c>
      <c r="DG43" s="74">
        <f>IF(OR($C$2="2020-21")," ",INDEX('[2]All LA data - totals'!DG$8:DG$160,MATCH($C43,'[2]All LA data - totals'!$C$8:$C$160,0))/$E43)</f>
        <v>0</v>
      </c>
      <c r="DH43" s="74">
        <f t="shared" si="1"/>
        <v>181.10928805484278</v>
      </c>
      <c r="DI43" s="74">
        <f t="shared" si="2"/>
        <v>0</v>
      </c>
      <c r="DJ43" s="74">
        <f>IF(OR($C$2="2020-21")," ",INDEX('[2]All LA data - totals'!DJ$8:DJ$160,MATCH($C43,'[2]All LA data - totals'!$C$8:$C$160,0))/$E43)</f>
        <v>0</v>
      </c>
      <c r="DK43" s="74">
        <f>IF(OR($C$2="2020-21")," ",INDEX('[2]All LA data - totals'!DK$8:DK$160,MATCH($C43,'[2]All LA data - totals'!$C$8:$C$160,0))/$E43)</f>
        <v>0</v>
      </c>
      <c r="DL43" s="74">
        <f>IF(OR($C$2="2020-21")," ",INDEX('[2]All LA data - totals'!DL$8:DL$160,MATCH($C43,'[2]All LA data - totals'!$C$8:$C$160,0))/$E43)</f>
        <v>0</v>
      </c>
      <c r="DM43" s="74">
        <f>IF(OR($C$2="2020-21")," ",INDEX('[2]All LA data - totals'!DM$8:DM$160,MATCH($C43,'[2]All LA data - totals'!$C$8:$C$160,0))/$E43)</f>
        <v>0</v>
      </c>
      <c r="DN43" s="74">
        <f>IF(OR($C$2="2020-21")," ",INDEX('[2]All LA data - totals'!DN$8:DN$160,MATCH($C43,'[2]All LA data - totals'!$C$8:$C$160,0))/$E43)</f>
        <v>0</v>
      </c>
      <c r="DO43" s="75">
        <f>IFERROR(IF(OR($C$2="2020-21")," ",INDEX('[2]All LA data - totals'!DO$8:DO$160,MATCH($C43,'[2]All LA data - totals'!$C$8:$C$160,0))/$E43),"not applicable")</f>
        <v>0</v>
      </c>
    </row>
    <row r="44" spans="2:119" x14ac:dyDescent="0.3">
      <c r="B44" s="48" t="s">
        <v>121</v>
      </c>
      <c r="C44" s="48">
        <v>840</v>
      </c>
      <c r="D44" s="48" t="s">
        <v>123</v>
      </c>
      <c r="E44" s="54">
        <v>98441.199999999968</v>
      </c>
      <c r="F44" s="55"/>
      <c r="G44" s="56">
        <v>3628</v>
      </c>
      <c r="H44" s="57">
        <v>835</v>
      </c>
      <c r="I44" s="57">
        <v>43</v>
      </c>
      <c r="J44" s="57">
        <v>1509</v>
      </c>
      <c r="K44" s="57">
        <v>119</v>
      </c>
      <c r="L44" s="57">
        <v>11</v>
      </c>
      <c r="M44" s="57">
        <v>768</v>
      </c>
      <c r="N44" s="57">
        <v>343</v>
      </c>
      <c r="O44" s="49"/>
      <c r="P44" s="52">
        <v>15344197.890000001</v>
      </c>
      <c r="Q44" s="59">
        <v>0</v>
      </c>
      <c r="R44" s="59">
        <v>443801.65</v>
      </c>
      <c r="S44" s="59">
        <v>328000.46000000002</v>
      </c>
      <c r="T44" s="52">
        <v>13683781.68</v>
      </c>
      <c r="U44" s="52">
        <v>1660416.21</v>
      </c>
      <c r="V44" s="59">
        <v>0</v>
      </c>
      <c r="W44" s="52">
        <v>30138498</v>
      </c>
      <c r="X44" s="52">
        <v>0</v>
      </c>
      <c r="Y44" s="52">
        <v>8579683.8599999994</v>
      </c>
      <c r="Z44" s="52">
        <v>1323134.3899999999</v>
      </c>
      <c r="AA44" s="52">
        <v>14644753.15</v>
      </c>
      <c r="AB44" s="52">
        <v>5590926.5999999996</v>
      </c>
      <c r="AC44" s="52">
        <v>0</v>
      </c>
      <c r="AD44" s="52">
        <v>0</v>
      </c>
      <c r="AE44" s="52">
        <v>10162707.640000001</v>
      </c>
      <c r="AF44" s="52">
        <v>0</v>
      </c>
      <c r="AG44" s="52">
        <v>1158733.53</v>
      </c>
      <c r="AH44" s="52">
        <v>1158733.52</v>
      </c>
      <c r="AI44" s="52">
        <v>3922620.29</v>
      </c>
      <c r="AJ44" s="52">
        <v>0</v>
      </c>
      <c r="AK44" s="52">
        <v>3922620.3</v>
      </c>
      <c r="AL44" s="52">
        <v>0</v>
      </c>
      <c r="AM44" s="52">
        <v>6343626.7999999998</v>
      </c>
      <c r="AN44" s="52">
        <v>600000</v>
      </c>
      <c r="AO44" s="52">
        <v>897374.2</v>
      </c>
      <c r="AP44" s="59">
        <v>0</v>
      </c>
      <c r="AQ44" s="58"/>
      <c r="AR44" s="48" t="e">
        <v>#REF!</v>
      </c>
      <c r="AS44" s="48" t="e">
        <v>#REF!</v>
      </c>
      <c r="AT44" s="48" t="e">
        <v>#REF!</v>
      </c>
      <c r="AU44" s="48" t="e">
        <v>#REF!</v>
      </c>
      <c r="AV44" s="48" t="e">
        <v>#REF!</v>
      </c>
      <c r="AW44" s="48" t="e">
        <v>#REF!</v>
      </c>
      <c r="AX44" s="48" t="e">
        <v>#REF!</v>
      </c>
      <c r="AY44" s="48" t="e">
        <v>#REF!</v>
      </c>
      <c r="AZ44" s="48" t="e">
        <v>#REF!</v>
      </c>
      <c r="BA44" s="48" t="e">
        <v>#REF!</v>
      </c>
      <c r="BB44" s="48" t="e">
        <v>#REF!</v>
      </c>
      <c r="BD44" s="60" t="e">
        <v>#REF!</v>
      </c>
      <c r="BE44" s="60" t="e">
        <v>#REF!</v>
      </c>
      <c r="BF44" s="60" t="e">
        <v>#REF!</v>
      </c>
      <c r="BG44" s="60" t="e">
        <v>#REF!</v>
      </c>
      <c r="BI44" s="52">
        <v>19044223</v>
      </c>
      <c r="BJ44" s="52">
        <v>0</v>
      </c>
      <c r="BK44" s="52">
        <v>516834</v>
      </c>
      <c r="BL44" s="52">
        <v>29166</v>
      </c>
      <c r="BM44" s="52">
        <v>12740000</v>
      </c>
      <c r="BN44" s="52">
        <v>6304223</v>
      </c>
      <c r="BO44" s="52">
        <v>0</v>
      </c>
      <c r="BP44" s="52">
        <v>27620032</v>
      </c>
      <c r="BQ44" s="52">
        <v>0</v>
      </c>
      <c r="BR44" s="52">
        <v>10557519</v>
      </c>
      <c r="BS44" s="52">
        <v>2256054</v>
      </c>
      <c r="BT44" s="52">
        <v>14806459</v>
      </c>
      <c r="BU44" s="52">
        <v>0</v>
      </c>
      <c r="BV44" s="52">
        <v>0</v>
      </c>
      <c r="BW44" s="52">
        <v>0</v>
      </c>
      <c r="BX44" s="52">
        <v>10194262</v>
      </c>
      <c r="BY44" s="52">
        <v>0</v>
      </c>
      <c r="BZ44" s="52">
        <v>16951</v>
      </c>
      <c r="CA44" s="52">
        <v>2991</v>
      </c>
      <c r="CB44" s="52">
        <v>4594574</v>
      </c>
      <c r="CC44" s="52">
        <v>0</v>
      </c>
      <c r="CD44" s="52">
        <v>5579746</v>
      </c>
      <c r="CE44" s="52">
        <v>0</v>
      </c>
      <c r="CF44" s="52">
        <v>6266003</v>
      </c>
      <c r="CG44" s="52">
        <v>1355510</v>
      </c>
      <c r="CH44" s="52">
        <v>1312001</v>
      </c>
      <c r="CI44" s="52">
        <v>0</v>
      </c>
      <c r="CO44" s="74">
        <f>IF(OR($C$2="2020-21")," ",INDEX('[2]All LA data - totals'!CO$8:CO$160,MATCH($C44,'[2]All LA data - totals'!$C$8:$C$160,0))/$E44)</f>
        <v>0</v>
      </c>
      <c r="CP44" s="75">
        <f>IFERROR(IF(OR($C$2="2020-21")," ",INDEX('[2]All LA data - totals'!CP$8:CP$160,MATCH($C44,'[2]All LA data - totals'!$C$8:$C$160,0))/$E44),"not applicable")</f>
        <v>0</v>
      </c>
      <c r="CQ44" s="75">
        <f>IFERROR(IF(OR($C$2="2020-21")," ",INDEX('[2]All LA data - totals'!CQ$8:CQ$160,MATCH($C44,'[2]All LA data - totals'!$C$8:$C$160,0))/$E44),"not applicable")</f>
        <v>0</v>
      </c>
      <c r="CR44" s="75">
        <f>IFERROR(IF(OR($C$2="2020-21")," ",INDEX('[2]All LA data - totals'!CR$8:CR$160,MATCH($C44,'[2]All LA data - totals'!$C$8:$C$160,0))/$E44),"not applicable")</f>
        <v>0</v>
      </c>
      <c r="CS44" s="74">
        <f>IF(OR($C$2="2020-21")," ",INDEX('[2]All LA data - totals'!CS$8:CS$160,MATCH($C44,'[2]All LA data - totals'!$C$8:$C$160,0))/$E44)</f>
        <v>0</v>
      </c>
      <c r="CT44" s="74">
        <f>IF(OR($C$2="2020-21")," ",INDEX('[2]All LA data - totals'!CT$8:CT$160,MATCH($C44,'[2]All LA data - totals'!$C$8:$C$160,0))/$E44)</f>
        <v>0</v>
      </c>
      <c r="CU44" s="75">
        <f>IFERROR(IF(OR($C$2="2020-21")," ",INDEX('[2]All LA data - totals'!CU$8:CU$160,MATCH($C44,'[2]All LA data - totals'!$C$8:$C$160,0))/$E44),"not applicable")</f>
        <v>0</v>
      </c>
      <c r="CV44" s="74">
        <f>IF(OR($C$2="2020-21")," ",INDEX('[2]All LA data - totals'!CV$8:CV$160,MATCH($C44,'[2]All LA data - totals'!$C$8:$C$160,0))/$E44)</f>
        <v>0</v>
      </c>
      <c r="CW44" s="74">
        <f>IF(OR($C$2="2020-21")," ",INDEX('[2]All LA data - totals'!CW$8:CW$160,MATCH($C44,'[2]All LA data - totals'!$C$8:$C$160,0))/$E44)</f>
        <v>0</v>
      </c>
      <c r="CX44" s="74">
        <f>IF(OR($C$2="2020-21")," ",INDEX('[2]All LA data - totals'!CX$8:CX$160,MATCH($C44,'[2]All LA data - totals'!$C$8:$C$160,0))/$E44)</f>
        <v>0</v>
      </c>
      <c r="CY44" s="74">
        <f>IF(OR($C$2="2020-21")," ",INDEX('[2]All LA data - totals'!CY$8:CY$160,MATCH($C44,'[2]All LA data - totals'!$C$8:$C$160,0))/$E44)</f>
        <v>0</v>
      </c>
      <c r="CZ44" s="74">
        <f t="shared" si="0"/>
        <v>150.40916811253828</v>
      </c>
      <c r="DA44" s="74">
        <f t="shared" si="0"/>
        <v>0</v>
      </c>
      <c r="DB44" s="74">
        <f>IF(OR($C$2="2020-21")," ",INDEX('[2]All LA data - totals'!DB$8:DB$160,MATCH($C44,'[2]All LA data - totals'!$C$8:$C$160,0))/$E44)</f>
        <v>0</v>
      </c>
      <c r="DC44" s="74">
        <f>IF(OR($C$2="2020-21")," ",INDEX('[2]All LA data - totals'!DC$8:DC$160,MATCH($C44,'[2]All LA data - totals'!$C$8:$C$160,0))/$E44)</f>
        <v>0</v>
      </c>
      <c r="DD44" s="74">
        <f>IF(OR($C$2="2020-21")," ",INDEX('[2]All LA data - totals'!DD$8:DD$160,MATCH($C44,'[2]All LA data - totals'!$C$8:$C$160,0))/$E44)</f>
        <v>0</v>
      </c>
      <c r="DE44" s="74">
        <f>IF(OR($C$2="2020-21")," ",INDEX('[2]All LA data - totals'!DE$8:DE$160,MATCH($C44,'[2]All LA data - totals'!$C$8:$C$160,0))/$E44)</f>
        <v>0</v>
      </c>
      <c r="DF44" s="74">
        <f>IF(OR($C$2="2020-21")," ",INDEX('[2]All LA data - totals'!DF$8:DF$160,MATCH($C44,'[2]All LA data - totals'!$C$8:$C$160,0))/$E44)</f>
        <v>0</v>
      </c>
      <c r="DG44" s="74">
        <f>IF(OR($C$2="2020-21")," ",INDEX('[2]All LA data - totals'!DG$8:DG$160,MATCH($C44,'[2]All LA data - totals'!$C$8:$C$160,0))/$E44)</f>
        <v>0</v>
      </c>
      <c r="DH44" s="74">
        <f t="shared" si="1"/>
        <v>46.673283137548118</v>
      </c>
      <c r="DI44" s="74">
        <f t="shared" si="2"/>
        <v>0</v>
      </c>
      <c r="DJ44" s="74">
        <f>IF(OR($C$2="2020-21")," ",INDEX('[2]All LA data - totals'!DJ$8:DJ$160,MATCH($C44,'[2]All LA data - totals'!$C$8:$C$160,0))/$E44)</f>
        <v>0</v>
      </c>
      <c r="DK44" s="74">
        <f>IF(OR($C$2="2020-21")," ",INDEX('[2]All LA data - totals'!DK$8:DK$160,MATCH($C44,'[2]All LA data - totals'!$C$8:$C$160,0))/$E44)</f>
        <v>0</v>
      </c>
      <c r="DL44" s="74">
        <f>IF(OR($C$2="2020-21")," ",INDEX('[2]All LA data - totals'!DL$8:DL$160,MATCH($C44,'[2]All LA data - totals'!$C$8:$C$160,0))/$E44)</f>
        <v>0</v>
      </c>
      <c r="DM44" s="74">
        <f>IF(OR($C$2="2020-21")," ",INDEX('[2]All LA data - totals'!DM$8:DM$160,MATCH($C44,'[2]All LA data - totals'!$C$8:$C$160,0))/$E44)</f>
        <v>0</v>
      </c>
      <c r="DN44" s="74">
        <f>IF(OR($C$2="2020-21")," ",INDEX('[2]All LA data - totals'!DN$8:DN$160,MATCH($C44,'[2]All LA data - totals'!$C$8:$C$160,0))/$E44)</f>
        <v>0</v>
      </c>
      <c r="DO44" s="75">
        <f>IFERROR(IF(OR($C$2="2020-21")," ",INDEX('[2]All LA data - totals'!DO$8:DO$160,MATCH($C44,'[2]All LA data - totals'!$C$8:$C$160,0))/$E44),"not applicable")</f>
        <v>0</v>
      </c>
    </row>
    <row r="45" spans="2:119" x14ac:dyDescent="0.3">
      <c r="B45" s="48" t="s">
        <v>121</v>
      </c>
      <c r="C45" s="48">
        <v>390</v>
      </c>
      <c r="D45" s="48" t="s">
        <v>124</v>
      </c>
      <c r="E45" s="54">
        <v>37361.680999999982</v>
      </c>
      <c r="F45" s="55"/>
      <c r="G45" s="56">
        <v>1393</v>
      </c>
      <c r="H45" s="57">
        <v>430</v>
      </c>
      <c r="I45" s="57">
        <v>40</v>
      </c>
      <c r="J45" s="57">
        <v>653</v>
      </c>
      <c r="K45" s="57">
        <v>68</v>
      </c>
      <c r="L45" s="57">
        <v>0</v>
      </c>
      <c r="M45" s="57">
        <v>168</v>
      </c>
      <c r="N45" s="57">
        <v>34</v>
      </c>
      <c r="O45" s="49"/>
      <c r="P45" s="52">
        <v>8026110</v>
      </c>
      <c r="Q45" s="59">
        <v>0</v>
      </c>
      <c r="R45" s="59">
        <v>296000</v>
      </c>
      <c r="S45" s="59">
        <v>214000</v>
      </c>
      <c r="T45" s="52">
        <v>6996110</v>
      </c>
      <c r="U45" s="52">
        <v>1030000</v>
      </c>
      <c r="V45" s="59">
        <v>0</v>
      </c>
      <c r="W45" s="52">
        <v>10489152</v>
      </c>
      <c r="X45" s="52">
        <v>0</v>
      </c>
      <c r="Y45" s="52">
        <v>910833</v>
      </c>
      <c r="Z45" s="52">
        <v>2641359</v>
      </c>
      <c r="AA45" s="52">
        <v>6094206</v>
      </c>
      <c r="AB45" s="52">
        <v>842754</v>
      </c>
      <c r="AC45" s="52">
        <v>0</v>
      </c>
      <c r="AD45" s="52">
        <v>0</v>
      </c>
      <c r="AE45" s="52">
        <v>3493599</v>
      </c>
      <c r="AF45" s="52">
        <v>0</v>
      </c>
      <c r="AG45" s="52">
        <v>0</v>
      </c>
      <c r="AH45" s="52">
        <v>0</v>
      </c>
      <c r="AI45" s="52">
        <v>2869459</v>
      </c>
      <c r="AJ45" s="52">
        <v>0</v>
      </c>
      <c r="AK45" s="52">
        <v>624140</v>
      </c>
      <c r="AL45" s="52">
        <v>0</v>
      </c>
      <c r="AM45" s="52">
        <v>4957701</v>
      </c>
      <c r="AN45" s="52">
        <v>401670</v>
      </c>
      <c r="AO45" s="52">
        <v>0</v>
      </c>
      <c r="AP45" s="59">
        <v>0</v>
      </c>
      <c r="AQ45" s="58"/>
      <c r="AR45" s="48" t="e">
        <v>#REF!</v>
      </c>
      <c r="AS45" s="48" t="e">
        <v>#REF!</v>
      </c>
      <c r="AT45" s="48" t="e">
        <v>#REF!</v>
      </c>
      <c r="AU45" s="48" t="e">
        <v>#REF!</v>
      </c>
      <c r="AV45" s="48" t="e">
        <v>#REF!</v>
      </c>
      <c r="AW45" s="48" t="e">
        <v>#REF!</v>
      </c>
      <c r="AX45" s="48" t="e">
        <v>#REF!</v>
      </c>
      <c r="AY45" s="48" t="e">
        <v>#REF!</v>
      </c>
      <c r="AZ45" s="48" t="e">
        <v>#REF!</v>
      </c>
      <c r="BA45" s="48" t="e">
        <v>#REF!</v>
      </c>
      <c r="BB45" s="48" t="e">
        <v>#REF!</v>
      </c>
      <c r="BD45" s="60" t="e">
        <v>#REF!</v>
      </c>
      <c r="BE45" s="60" t="e">
        <v>#REF!</v>
      </c>
      <c r="BF45" s="60" t="e">
        <v>#REF!</v>
      </c>
      <c r="BG45" s="60" t="e">
        <v>#REF!</v>
      </c>
      <c r="BI45" s="52">
        <v>5114140</v>
      </c>
      <c r="BJ45" s="52">
        <v>0</v>
      </c>
      <c r="BK45" s="52">
        <v>339312.73</v>
      </c>
      <c r="BL45" s="52">
        <v>0</v>
      </c>
      <c r="BM45" s="52">
        <v>5114140</v>
      </c>
      <c r="BN45" s="52">
        <v>0</v>
      </c>
      <c r="BO45" s="52">
        <v>0</v>
      </c>
      <c r="BP45" s="52">
        <v>10553647.84</v>
      </c>
      <c r="BQ45" s="52">
        <v>0</v>
      </c>
      <c r="BR45" s="52">
        <v>1727969.6800000002</v>
      </c>
      <c r="BS45" s="52">
        <v>2524429.5299999998</v>
      </c>
      <c r="BT45" s="52">
        <v>5710412.7199999997</v>
      </c>
      <c r="BU45" s="52">
        <v>590835.91</v>
      </c>
      <c r="BV45" s="52">
        <v>0</v>
      </c>
      <c r="BW45" s="52">
        <v>0</v>
      </c>
      <c r="BX45" s="52">
        <v>3522684.35</v>
      </c>
      <c r="BY45" s="52">
        <v>0</v>
      </c>
      <c r="BZ45" s="52">
        <v>0</v>
      </c>
      <c r="CA45" s="52">
        <v>0</v>
      </c>
      <c r="CB45" s="52">
        <v>2719162.48</v>
      </c>
      <c r="CC45" s="52">
        <v>0</v>
      </c>
      <c r="CD45" s="52">
        <v>803521.87</v>
      </c>
      <c r="CE45" s="52">
        <v>0</v>
      </c>
      <c r="CF45" s="52">
        <v>4873323.1099999994</v>
      </c>
      <c r="CG45" s="52">
        <v>367635.04</v>
      </c>
      <c r="CH45" s="52">
        <v>0</v>
      </c>
      <c r="CI45" s="52">
        <v>0</v>
      </c>
      <c r="CO45" s="74">
        <f>IF(OR($C$2="2020-21")," ",INDEX('[2]All LA data - totals'!CO$8:CO$160,MATCH($C45,'[2]All LA data - totals'!$C$8:$C$160,0))/$E45)</f>
        <v>0</v>
      </c>
      <c r="CP45" s="75">
        <f>IFERROR(IF(OR($C$2="2020-21")," ",INDEX('[2]All LA data - totals'!CP$8:CP$160,MATCH($C45,'[2]All LA data - totals'!$C$8:$C$160,0))/$E45),"not applicable")</f>
        <v>0</v>
      </c>
      <c r="CQ45" s="75">
        <f>IFERROR(IF(OR($C$2="2020-21")," ",INDEX('[2]All LA data - totals'!CQ$8:CQ$160,MATCH($C45,'[2]All LA data - totals'!$C$8:$C$160,0))/$E45),"not applicable")</f>
        <v>0</v>
      </c>
      <c r="CR45" s="75">
        <f>IFERROR(IF(OR($C$2="2020-21")," ",INDEX('[2]All LA data - totals'!CR$8:CR$160,MATCH($C45,'[2]All LA data - totals'!$C$8:$C$160,0))/$E45),"not applicable")</f>
        <v>0</v>
      </c>
      <c r="CS45" s="74">
        <f>IF(OR($C$2="2020-21")," ",INDEX('[2]All LA data - totals'!CS$8:CS$160,MATCH($C45,'[2]All LA data - totals'!$C$8:$C$160,0))/$E45)</f>
        <v>0</v>
      </c>
      <c r="CT45" s="74">
        <f>IF(OR($C$2="2020-21")," ",INDEX('[2]All LA data - totals'!CT$8:CT$160,MATCH($C45,'[2]All LA data - totals'!$C$8:$C$160,0))/$E45)</f>
        <v>0</v>
      </c>
      <c r="CU45" s="75">
        <f>IFERROR(IF(OR($C$2="2020-21")," ",INDEX('[2]All LA data - totals'!CU$8:CU$160,MATCH($C45,'[2]All LA data - totals'!$C$8:$C$160,0))/$E45),"not applicable")</f>
        <v>0</v>
      </c>
      <c r="CV45" s="74">
        <f>IF(OR($C$2="2020-21")," ",INDEX('[2]All LA data - totals'!CV$8:CV$160,MATCH($C45,'[2]All LA data - totals'!$C$8:$C$160,0))/$E45)</f>
        <v>0</v>
      </c>
      <c r="CW45" s="74">
        <f>IF(OR($C$2="2020-21")," ",INDEX('[2]All LA data - totals'!CW$8:CW$160,MATCH($C45,'[2]All LA data - totals'!$C$8:$C$160,0))/$E45)</f>
        <v>0</v>
      </c>
      <c r="CX45" s="74">
        <f>IF(OR($C$2="2020-21")," ",INDEX('[2]All LA data - totals'!CX$8:CX$160,MATCH($C45,'[2]All LA data - totals'!$C$8:$C$160,0))/$E45)</f>
        <v>0</v>
      </c>
      <c r="CY45" s="74">
        <f>IF(OR($C$2="2020-21")," ",INDEX('[2]All LA data - totals'!CY$8:CY$160,MATCH($C45,'[2]All LA data - totals'!$C$8:$C$160,0))/$E45)</f>
        <v>0</v>
      </c>
      <c r="CZ45" s="74">
        <f t="shared" si="0"/>
        <v>152.84142916374674</v>
      </c>
      <c r="DA45" s="74">
        <f t="shared" si="0"/>
        <v>15.813954141945603</v>
      </c>
      <c r="DB45" s="74">
        <f>IF(OR($C$2="2020-21")," ",INDEX('[2]All LA data - totals'!DB$8:DB$160,MATCH($C45,'[2]All LA data - totals'!$C$8:$C$160,0))/$E45)</f>
        <v>0</v>
      </c>
      <c r="DC45" s="74">
        <f>IF(OR($C$2="2020-21")," ",INDEX('[2]All LA data - totals'!DC$8:DC$160,MATCH($C45,'[2]All LA data - totals'!$C$8:$C$160,0))/$E45)</f>
        <v>0</v>
      </c>
      <c r="DD45" s="74">
        <f>IF(OR($C$2="2020-21")," ",INDEX('[2]All LA data - totals'!DD$8:DD$160,MATCH($C45,'[2]All LA data - totals'!$C$8:$C$160,0))/$E45)</f>
        <v>0</v>
      </c>
      <c r="DE45" s="74">
        <f>IF(OR($C$2="2020-21")," ",INDEX('[2]All LA data - totals'!DE$8:DE$160,MATCH($C45,'[2]All LA data - totals'!$C$8:$C$160,0))/$E45)</f>
        <v>0</v>
      </c>
      <c r="DF45" s="74">
        <f>IF(OR($C$2="2020-21")," ",INDEX('[2]All LA data - totals'!DF$8:DF$160,MATCH($C45,'[2]All LA data - totals'!$C$8:$C$160,0))/$E45)</f>
        <v>0</v>
      </c>
      <c r="DG45" s="74">
        <f>IF(OR($C$2="2020-21")," ",INDEX('[2]All LA data - totals'!DG$8:DG$160,MATCH($C45,'[2]All LA data - totals'!$C$8:$C$160,0))/$E45)</f>
        <v>0</v>
      </c>
      <c r="DH45" s="74">
        <f t="shared" si="1"/>
        <v>72.779446941908247</v>
      </c>
      <c r="DI45" s="74">
        <f t="shared" si="2"/>
        <v>0</v>
      </c>
      <c r="DJ45" s="74">
        <f>IF(OR($C$2="2020-21")," ",INDEX('[2]All LA data - totals'!DJ$8:DJ$160,MATCH($C45,'[2]All LA data - totals'!$C$8:$C$160,0))/$E45)</f>
        <v>0</v>
      </c>
      <c r="DK45" s="74">
        <f>IF(OR($C$2="2020-21")," ",INDEX('[2]All LA data - totals'!DK$8:DK$160,MATCH($C45,'[2]All LA data - totals'!$C$8:$C$160,0))/$E45)</f>
        <v>0</v>
      </c>
      <c r="DL45" s="74">
        <f>IF(OR($C$2="2020-21")," ",INDEX('[2]All LA data - totals'!DL$8:DL$160,MATCH($C45,'[2]All LA data - totals'!$C$8:$C$160,0))/$E45)</f>
        <v>0</v>
      </c>
      <c r="DM45" s="74">
        <f>IF(OR($C$2="2020-21")," ",INDEX('[2]All LA data - totals'!DM$8:DM$160,MATCH($C45,'[2]All LA data - totals'!$C$8:$C$160,0))/$E45)</f>
        <v>0</v>
      </c>
      <c r="DN45" s="74">
        <f>IF(OR($C$2="2020-21")," ",INDEX('[2]All LA data - totals'!DN$8:DN$160,MATCH($C45,'[2]All LA data - totals'!$C$8:$C$160,0))/$E45)</f>
        <v>0</v>
      </c>
      <c r="DO45" s="75">
        <f>IFERROR(IF(OR($C$2="2020-21")," ",INDEX('[2]All LA data - totals'!DO$8:DO$160,MATCH($C45,'[2]All LA data - totals'!$C$8:$C$160,0))/$E45),"not applicable")</f>
        <v>0</v>
      </c>
    </row>
    <row r="46" spans="2:119" x14ac:dyDescent="0.3">
      <c r="B46" s="48" t="s">
        <v>121</v>
      </c>
      <c r="C46" s="48">
        <v>805</v>
      </c>
      <c r="D46" s="48" t="s">
        <v>125</v>
      </c>
      <c r="E46" s="54">
        <v>19199.22499999998</v>
      </c>
      <c r="F46" s="55"/>
      <c r="G46" s="56">
        <v>710</v>
      </c>
      <c r="H46" s="57">
        <v>109</v>
      </c>
      <c r="I46" s="57">
        <v>107</v>
      </c>
      <c r="J46" s="57">
        <v>224</v>
      </c>
      <c r="K46" s="57">
        <v>50</v>
      </c>
      <c r="L46" s="57">
        <v>2</v>
      </c>
      <c r="M46" s="57">
        <v>186</v>
      </c>
      <c r="N46" s="57">
        <v>32</v>
      </c>
      <c r="O46" s="49"/>
      <c r="P46" s="52">
        <v>1560000</v>
      </c>
      <c r="Q46" s="59">
        <v>0</v>
      </c>
      <c r="R46" s="59">
        <v>436000</v>
      </c>
      <c r="S46" s="59">
        <v>1842000</v>
      </c>
      <c r="T46" s="52">
        <v>880000</v>
      </c>
      <c r="U46" s="52">
        <v>680000</v>
      </c>
      <c r="V46" s="59">
        <v>0</v>
      </c>
      <c r="W46" s="52">
        <v>6117152.9400000004</v>
      </c>
      <c r="X46" s="52">
        <v>3656.06</v>
      </c>
      <c r="Y46" s="52">
        <v>1592763.37</v>
      </c>
      <c r="Z46" s="52">
        <v>810193.64</v>
      </c>
      <c r="AA46" s="52">
        <v>2531687</v>
      </c>
      <c r="AB46" s="52">
        <v>410845.37</v>
      </c>
      <c r="AC46" s="52">
        <v>768007.5</v>
      </c>
      <c r="AD46" s="52">
        <v>0</v>
      </c>
      <c r="AE46" s="52">
        <v>3821196.8</v>
      </c>
      <c r="AF46" s="52">
        <v>17309.61</v>
      </c>
      <c r="AG46" s="52">
        <v>0</v>
      </c>
      <c r="AH46" s="52">
        <v>0</v>
      </c>
      <c r="AI46" s="52">
        <v>3798223.51</v>
      </c>
      <c r="AJ46" s="52">
        <v>5663.68</v>
      </c>
      <c r="AK46" s="52">
        <v>0</v>
      </c>
      <c r="AL46" s="52">
        <v>0</v>
      </c>
      <c r="AM46" s="52">
        <v>348605.37</v>
      </c>
      <c r="AN46" s="52">
        <v>42698</v>
      </c>
      <c r="AO46" s="52">
        <v>126000</v>
      </c>
      <c r="AP46" s="59">
        <v>65000</v>
      </c>
      <c r="AQ46" s="58"/>
      <c r="AR46" s="48" t="e">
        <v>#REF!</v>
      </c>
      <c r="AS46" s="48" t="e">
        <v>#REF!</v>
      </c>
      <c r="AT46" s="48" t="e">
        <v>#REF!</v>
      </c>
      <c r="AU46" s="48" t="e">
        <v>#REF!</v>
      </c>
      <c r="AV46" s="48" t="e">
        <v>#REF!</v>
      </c>
      <c r="AW46" s="48" t="e">
        <v>#REF!</v>
      </c>
      <c r="AX46" s="48" t="e">
        <v>#REF!</v>
      </c>
      <c r="AY46" s="48" t="e">
        <v>#REF!</v>
      </c>
      <c r="AZ46" s="48" t="e">
        <v>#REF!</v>
      </c>
      <c r="BA46" s="48" t="e">
        <v>#REF!</v>
      </c>
      <c r="BB46" s="48" t="e">
        <v>#REF!</v>
      </c>
      <c r="BD46" s="60" t="e">
        <v>#REF!</v>
      </c>
      <c r="BE46" s="60" t="e">
        <v>#REF!</v>
      </c>
      <c r="BF46" s="60" t="e">
        <v>#REF!</v>
      </c>
      <c r="BG46" s="60" t="e">
        <v>#REF!</v>
      </c>
      <c r="BI46" s="52">
        <v>1100001</v>
      </c>
      <c r="BJ46" s="52">
        <v>0</v>
      </c>
      <c r="BK46" s="52">
        <v>306000</v>
      </c>
      <c r="BL46" s="52">
        <v>180000</v>
      </c>
      <c r="BM46" s="52">
        <v>880000</v>
      </c>
      <c r="BN46" s="52">
        <v>220001</v>
      </c>
      <c r="BO46" s="52">
        <v>0</v>
      </c>
      <c r="BP46" s="52">
        <v>7103134.6299999999</v>
      </c>
      <c r="BQ46" s="52">
        <v>0</v>
      </c>
      <c r="BR46" s="52">
        <v>1624915.8</v>
      </c>
      <c r="BS46" s="52">
        <v>942446.08000000007</v>
      </c>
      <c r="BT46" s="52">
        <v>3057257</v>
      </c>
      <c r="BU46" s="52">
        <v>372369.91</v>
      </c>
      <c r="BV46" s="52">
        <v>1106145.8400000001</v>
      </c>
      <c r="BW46" s="52">
        <v>0</v>
      </c>
      <c r="BX46" s="52">
        <v>3817799.26</v>
      </c>
      <c r="BY46" s="52">
        <v>27938.09</v>
      </c>
      <c r="BZ46" s="52">
        <v>25326.02</v>
      </c>
      <c r="CA46" s="52">
        <v>0</v>
      </c>
      <c r="CB46" s="52">
        <v>3764535.15</v>
      </c>
      <c r="CC46" s="52">
        <v>0</v>
      </c>
      <c r="CD46" s="52">
        <v>0</v>
      </c>
      <c r="CE46" s="52">
        <v>0</v>
      </c>
      <c r="CF46" s="52">
        <v>109967.06</v>
      </c>
      <c r="CG46" s="52">
        <v>30012.75</v>
      </c>
      <c r="CH46" s="52">
        <v>120000</v>
      </c>
      <c r="CI46" s="52">
        <v>66445.3</v>
      </c>
      <c r="CO46" s="74">
        <f>IF(OR($C$2="2020-21")," ",INDEX('[2]All LA data - totals'!CO$8:CO$160,MATCH($C46,'[2]All LA data - totals'!$C$8:$C$160,0))/$E46)</f>
        <v>0</v>
      </c>
      <c r="CP46" s="75">
        <f>IFERROR(IF(OR($C$2="2020-21")," ",INDEX('[2]All LA data - totals'!CP$8:CP$160,MATCH($C46,'[2]All LA data - totals'!$C$8:$C$160,0))/$E46),"not applicable")</f>
        <v>0</v>
      </c>
      <c r="CQ46" s="75">
        <f>IFERROR(IF(OR($C$2="2020-21")," ",INDEX('[2]All LA data - totals'!CQ$8:CQ$160,MATCH($C46,'[2]All LA data - totals'!$C$8:$C$160,0))/$E46),"not applicable")</f>
        <v>0</v>
      </c>
      <c r="CR46" s="75">
        <f>IFERROR(IF(OR($C$2="2020-21")," ",INDEX('[2]All LA data - totals'!CR$8:CR$160,MATCH($C46,'[2]All LA data - totals'!$C$8:$C$160,0))/$E46),"not applicable")</f>
        <v>0</v>
      </c>
      <c r="CS46" s="74">
        <f>IF(OR($C$2="2020-21")," ",INDEX('[2]All LA data - totals'!CS$8:CS$160,MATCH($C46,'[2]All LA data - totals'!$C$8:$C$160,0))/$E46)</f>
        <v>0</v>
      </c>
      <c r="CT46" s="74">
        <f>IF(OR($C$2="2020-21")," ",INDEX('[2]All LA data - totals'!CT$8:CT$160,MATCH($C46,'[2]All LA data - totals'!$C$8:$C$160,0))/$E46)</f>
        <v>0</v>
      </c>
      <c r="CU46" s="75">
        <f>IFERROR(IF(OR($C$2="2020-21")," ",INDEX('[2]All LA data - totals'!CU$8:CU$160,MATCH($C46,'[2]All LA data - totals'!$C$8:$C$160,0))/$E46),"not applicable")</f>
        <v>0</v>
      </c>
      <c r="CV46" s="74">
        <f>IF(OR($C$2="2020-21")," ",INDEX('[2]All LA data - totals'!CV$8:CV$160,MATCH($C46,'[2]All LA data - totals'!$C$8:$C$160,0))/$E46)</f>
        <v>0</v>
      </c>
      <c r="CW46" s="74">
        <f>IF(OR($C$2="2020-21")," ",INDEX('[2]All LA data - totals'!CW$8:CW$160,MATCH($C46,'[2]All LA data - totals'!$C$8:$C$160,0))/$E46)</f>
        <v>0</v>
      </c>
      <c r="CX46" s="74">
        <f>IF(OR($C$2="2020-21")," ",INDEX('[2]All LA data - totals'!CX$8:CX$160,MATCH($C46,'[2]All LA data - totals'!$C$8:$C$160,0))/$E46)</f>
        <v>0</v>
      </c>
      <c r="CY46" s="74">
        <f>IF(OR($C$2="2020-21")," ",INDEX('[2]All LA data - totals'!CY$8:CY$160,MATCH($C46,'[2]All LA data - totals'!$C$8:$C$160,0))/$E46)</f>
        <v>0</v>
      </c>
      <c r="CZ46" s="74">
        <f t="shared" si="0"/>
        <v>159.23856301491352</v>
      </c>
      <c r="DA46" s="74">
        <f t="shared" si="0"/>
        <v>19.395049018905731</v>
      </c>
      <c r="DB46" s="74">
        <f>IF(OR($C$2="2020-21")," ",INDEX('[2]All LA data - totals'!DB$8:DB$160,MATCH($C46,'[2]All LA data - totals'!$C$8:$C$160,0))/$E46)</f>
        <v>0</v>
      </c>
      <c r="DC46" s="74">
        <f>IF(OR($C$2="2020-21")," ",INDEX('[2]All LA data - totals'!DC$8:DC$160,MATCH($C46,'[2]All LA data - totals'!$C$8:$C$160,0))/$E46)</f>
        <v>0</v>
      </c>
      <c r="DD46" s="74">
        <f>IF(OR($C$2="2020-21")," ",INDEX('[2]All LA data - totals'!DD$8:DD$160,MATCH($C46,'[2]All LA data - totals'!$C$8:$C$160,0))/$E46)</f>
        <v>0</v>
      </c>
      <c r="DE46" s="74">
        <f>IF(OR($C$2="2020-21")," ",INDEX('[2]All LA data - totals'!DE$8:DE$160,MATCH($C46,'[2]All LA data - totals'!$C$8:$C$160,0))/$E46)</f>
        <v>0</v>
      </c>
      <c r="DF46" s="74">
        <f>IF(OR($C$2="2020-21")," ",INDEX('[2]All LA data - totals'!DF$8:DF$160,MATCH($C46,'[2]All LA data - totals'!$C$8:$C$160,0))/$E46)</f>
        <v>0</v>
      </c>
      <c r="DG46" s="74">
        <f>IF(OR($C$2="2020-21")," ",INDEX('[2]All LA data - totals'!DG$8:DG$160,MATCH($C46,'[2]All LA data - totals'!$C$8:$C$160,0))/$E46)</f>
        <v>0</v>
      </c>
      <c r="DH46" s="74">
        <f t="shared" si="1"/>
        <v>196.07745364721774</v>
      </c>
      <c r="DI46" s="74">
        <f t="shared" si="2"/>
        <v>0</v>
      </c>
      <c r="DJ46" s="74">
        <f>IF(OR($C$2="2020-21")," ",INDEX('[2]All LA data - totals'!DJ$8:DJ$160,MATCH($C46,'[2]All LA data - totals'!$C$8:$C$160,0))/$E46)</f>
        <v>0</v>
      </c>
      <c r="DK46" s="74">
        <f>IF(OR($C$2="2020-21")," ",INDEX('[2]All LA data - totals'!DK$8:DK$160,MATCH($C46,'[2]All LA data - totals'!$C$8:$C$160,0))/$E46)</f>
        <v>0</v>
      </c>
      <c r="DL46" s="74">
        <f>IF(OR($C$2="2020-21")," ",INDEX('[2]All LA data - totals'!DL$8:DL$160,MATCH($C46,'[2]All LA data - totals'!$C$8:$C$160,0))/$E46)</f>
        <v>0</v>
      </c>
      <c r="DM46" s="74">
        <f>IF(OR($C$2="2020-21")," ",INDEX('[2]All LA data - totals'!DM$8:DM$160,MATCH($C46,'[2]All LA data - totals'!$C$8:$C$160,0))/$E46)</f>
        <v>0</v>
      </c>
      <c r="DN46" s="74">
        <f>IF(OR($C$2="2020-21")," ",INDEX('[2]All LA data - totals'!DN$8:DN$160,MATCH($C46,'[2]All LA data - totals'!$C$8:$C$160,0))/$E46)</f>
        <v>0</v>
      </c>
      <c r="DO46" s="75">
        <f>IFERROR(IF(OR($C$2="2020-21")," ",INDEX('[2]All LA data - totals'!DO$8:DO$160,MATCH($C46,'[2]All LA data - totals'!$C$8:$C$160,0))/$E46),"not applicable")</f>
        <v>0</v>
      </c>
    </row>
    <row r="47" spans="2:119" x14ac:dyDescent="0.3">
      <c r="B47" s="48" t="s">
        <v>121</v>
      </c>
      <c r="C47" s="48">
        <v>806</v>
      </c>
      <c r="D47" s="48" t="s">
        <v>126</v>
      </c>
      <c r="E47" s="54">
        <v>30853.278000000002</v>
      </c>
      <c r="F47" s="55"/>
      <c r="G47" s="56">
        <v>1272</v>
      </c>
      <c r="H47" s="57">
        <v>256</v>
      </c>
      <c r="I47" s="57">
        <v>116</v>
      </c>
      <c r="J47" s="57">
        <v>578</v>
      </c>
      <c r="K47" s="57">
        <v>41</v>
      </c>
      <c r="L47" s="57">
        <v>10</v>
      </c>
      <c r="M47" s="57">
        <v>195</v>
      </c>
      <c r="N47" s="57">
        <v>76</v>
      </c>
      <c r="O47" s="49"/>
      <c r="P47" s="52">
        <v>7386467</v>
      </c>
      <c r="Q47" s="59">
        <v>0</v>
      </c>
      <c r="R47" s="59">
        <v>1306000</v>
      </c>
      <c r="S47" s="59">
        <v>1033000</v>
      </c>
      <c r="T47" s="52">
        <v>6363107</v>
      </c>
      <c r="U47" s="52">
        <v>1023360</v>
      </c>
      <c r="V47" s="59">
        <v>0</v>
      </c>
      <c r="W47" s="52">
        <v>12352223.119999999</v>
      </c>
      <c r="X47" s="52">
        <v>0</v>
      </c>
      <c r="Y47" s="52">
        <v>2006272.48</v>
      </c>
      <c r="Z47" s="52">
        <v>1405140.63</v>
      </c>
      <c r="AA47" s="52">
        <v>6892047.8499999996</v>
      </c>
      <c r="AB47" s="52">
        <v>1149020.3600000001</v>
      </c>
      <c r="AC47" s="52">
        <v>899741.8</v>
      </c>
      <c r="AD47" s="52">
        <v>0</v>
      </c>
      <c r="AE47" s="52">
        <v>2531410.73</v>
      </c>
      <c r="AF47" s="52">
        <v>0</v>
      </c>
      <c r="AG47" s="52">
        <v>0</v>
      </c>
      <c r="AH47" s="52">
        <v>0</v>
      </c>
      <c r="AI47" s="52">
        <v>2531410.73</v>
      </c>
      <c r="AJ47" s="52">
        <v>0</v>
      </c>
      <c r="AK47" s="52">
        <v>0</v>
      </c>
      <c r="AL47" s="52">
        <v>0</v>
      </c>
      <c r="AM47" s="52">
        <v>2062823</v>
      </c>
      <c r="AN47" s="52">
        <v>728876</v>
      </c>
      <c r="AO47" s="52">
        <v>1028716</v>
      </c>
      <c r="AP47" s="59">
        <v>51436</v>
      </c>
      <c r="AQ47" s="58"/>
      <c r="AR47" s="48" t="e">
        <v>#REF!</v>
      </c>
      <c r="AS47" s="48" t="e">
        <v>#REF!</v>
      </c>
      <c r="AT47" s="48" t="e">
        <v>#REF!</v>
      </c>
      <c r="AU47" s="48" t="e">
        <v>#REF!</v>
      </c>
      <c r="AV47" s="48" t="e">
        <v>#REF!</v>
      </c>
      <c r="AW47" s="48" t="e">
        <v>#REF!</v>
      </c>
      <c r="AX47" s="48" t="e">
        <v>#REF!</v>
      </c>
      <c r="AY47" s="48" t="e">
        <v>#REF!</v>
      </c>
      <c r="AZ47" s="48" t="e">
        <v>#REF!</v>
      </c>
      <c r="BA47" s="48" t="e">
        <v>#REF!</v>
      </c>
      <c r="BB47" s="48" t="e">
        <v>#REF!</v>
      </c>
      <c r="BD47" s="60" t="e">
        <v>#REF!</v>
      </c>
      <c r="BE47" s="60" t="e">
        <v>#REF!</v>
      </c>
      <c r="BF47" s="60" t="e">
        <v>#REF!</v>
      </c>
      <c r="BG47" s="60" t="e">
        <v>#REF!</v>
      </c>
      <c r="BI47" s="52">
        <v>4875121.92</v>
      </c>
      <c r="BJ47" s="52">
        <v>0</v>
      </c>
      <c r="BK47" s="52">
        <v>96000</v>
      </c>
      <c r="BL47" s="52">
        <v>0</v>
      </c>
      <c r="BM47" s="52">
        <v>4875121.92</v>
      </c>
      <c r="BN47" s="52">
        <v>0</v>
      </c>
      <c r="BO47" s="52">
        <v>0</v>
      </c>
      <c r="BP47" s="52">
        <v>12185656.810000001</v>
      </c>
      <c r="BQ47" s="52">
        <v>0</v>
      </c>
      <c r="BR47" s="52">
        <v>2014330.68</v>
      </c>
      <c r="BS47" s="52">
        <v>1240667.6399999999</v>
      </c>
      <c r="BT47" s="52">
        <v>7429856.5800000001</v>
      </c>
      <c r="BU47" s="52">
        <v>958296.17</v>
      </c>
      <c r="BV47" s="52">
        <v>585522.09</v>
      </c>
      <c r="BW47" s="52">
        <v>43016.35</v>
      </c>
      <c r="BX47" s="52">
        <v>3217416.02</v>
      </c>
      <c r="BY47" s="52">
        <v>0</v>
      </c>
      <c r="BZ47" s="52">
        <v>0</v>
      </c>
      <c r="CA47" s="52">
        <v>0</v>
      </c>
      <c r="CB47" s="52">
        <v>3235851.63</v>
      </c>
      <c r="CC47" s="52">
        <v>0</v>
      </c>
      <c r="CD47" s="52">
        <v>0</v>
      </c>
      <c r="CE47" s="52">
        <v>18435.61</v>
      </c>
      <c r="CF47" s="52">
        <v>2924270.08</v>
      </c>
      <c r="CG47" s="52">
        <v>347190.18</v>
      </c>
      <c r="CH47" s="52">
        <v>510632.55</v>
      </c>
      <c r="CI47" s="52">
        <v>37007.9</v>
      </c>
      <c r="CO47" s="74">
        <f>IF(OR($C$2="2020-21")," ",INDEX('[2]All LA data - totals'!CO$8:CO$160,MATCH($C47,'[2]All LA data - totals'!$C$8:$C$160,0))/$E47)</f>
        <v>0</v>
      </c>
      <c r="CP47" s="75">
        <f>IFERROR(IF(OR($C$2="2020-21")," ",INDEX('[2]All LA data - totals'!CP$8:CP$160,MATCH($C47,'[2]All LA data - totals'!$C$8:$C$160,0))/$E47),"not applicable")</f>
        <v>0</v>
      </c>
      <c r="CQ47" s="75">
        <f>IFERROR(IF(OR($C$2="2020-21")," ",INDEX('[2]All LA data - totals'!CQ$8:CQ$160,MATCH($C47,'[2]All LA data - totals'!$C$8:$C$160,0))/$E47),"not applicable")</f>
        <v>0</v>
      </c>
      <c r="CR47" s="75">
        <f>IFERROR(IF(OR($C$2="2020-21")," ",INDEX('[2]All LA data - totals'!CR$8:CR$160,MATCH($C47,'[2]All LA data - totals'!$C$8:$C$160,0))/$E47),"not applicable")</f>
        <v>0</v>
      </c>
      <c r="CS47" s="74">
        <f>IF(OR($C$2="2020-21")," ",INDEX('[2]All LA data - totals'!CS$8:CS$160,MATCH($C47,'[2]All LA data - totals'!$C$8:$C$160,0))/$E47)</f>
        <v>0</v>
      </c>
      <c r="CT47" s="74">
        <f>IF(OR($C$2="2020-21")," ",INDEX('[2]All LA data - totals'!CT$8:CT$160,MATCH($C47,'[2]All LA data - totals'!$C$8:$C$160,0))/$E47)</f>
        <v>0</v>
      </c>
      <c r="CU47" s="75">
        <f>IFERROR(IF(OR($C$2="2020-21")," ",INDEX('[2]All LA data - totals'!CU$8:CU$160,MATCH($C47,'[2]All LA data - totals'!$C$8:$C$160,0))/$E47),"not applicable")</f>
        <v>0</v>
      </c>
      <c r="CV47" s="74">
        <f>IF(OR($C$2="2020-21")," ",INDEX('[2]All LA data - totals'!CV$8:CV$160,MATCH($C47,'[2]All LA data - totals'!$C$8:$C$160,0))/$E47)</f>
        <v>0</v>
      </c>
      <c r="CW47" s="74">
        <f>IF(OR($C$2="2020-21")," ",INDEX('[2]All LA data - totals'!CW$8:CW$160,MATCH($C47,'[2]All LA data - totals'!$C$8:$C$160,0))/$E47)</f>
        <v>0</v>
      </c>
      <c r="CX47" s="74">
        <f>IF(OR($C$2="2020-21")," ",INDEX('[2]All LA data - totals'!CX$8:CX$160,MATCH($C47,'[2]All LA data - totals'!$C$8:$C$160,0))/$E47)</f>
        <v>0</v>
      </c>
      <c r="CY47" s="74">
        <f>IF(OR($C$2="2020-21")," ",INDEX('[2]All LA data - totals'!CY$8:CY$160,MATCH($C47,'[2]All LA data - totals'!$C$8:$C$160,0))/$E47)</f>
        <v>0</v>
      </c>
      <c r="CZ47" s="74">
        <f t="shared" si="0"/>
        <v>240.81255093867173</v>
      </c>
      <c r="DA47" s="74">
        <f t="shared" si="0"/>
        <v>31.059784636173827</v>
      </c>
      <c r="DB47" s="74">
        <f>IF(OR($C$2="2020-21")," ",INDEX('[2]All LA data - totals'!DB$8:DB$160,MATCH($C47,'[2]All LA data - totals'!$C$8:$C$160,0))/$E47)</f>
        <v>0</v>
      </c>
      <c r="DC47" s="74">
        <f>IF(OR($C$2="2020-21")," ",INDEX('[2]All LA data - totals'!DC$8:DC$160,MATCH($C47,'[2]All LA data - totals'!$C$8:$C$160,0))/$E47)</f>
        <v>0</v>
      </c>
      <c r="DD47" s="74">
        <f>IF(OR($C$2="2020-21")," ",INDEX('[2]All LA data - totals'!DD$8:DD$160,MATCH($C47,'[2]All LA data - totals'!$C$8:$C$160,0))/$E47)</f>
        <v>0</v>
      </c>
      <c r="DE47" s="74">
        <f>IF(OR($C$2="2020-21")," ",INDEX('[2]All LA data - totals'!DE$8:DE$160,MATCH($C47,'[2]All LA data - totals'!$C$8:$C$160,0))/$E47)</f>
        <v>0</v>
      </c>
      <c r="DF47" s="74">
        <f>IF(OR($C$2="2020-21")," ",INDEX('[2]All LA data - totals'!DF$8:DF$160,MATCH($C47,'[2]All LA data - totals'!$C$8:$C$160,0))/$E47)</f>
        <v>0</v>
      </c>
      <c r="DG47" s="74">
        <f>IF(OR($C$2="2020-21")," ",INDEX('[2]All LA data - totals'!DG$8:DG$160,MATCH($C47,'[2]All LA data - totals'!$C$8:$C$160,0))/$E47)</f>
        <v>0</v>
      </c>
      <c r="DH47" s="74">
        <f t="shared" si="1"/>
        <v>104.87869814027539</v>
      </c>
      <c r="DI47" s="74">
        <f t="shared" si="2"/>
        <v>0</v>
      </c>
      <c r="DJ47" s="74">
        <f>IF(OR($C$2="2020-21")," ",INDEX('[2]All LA data - totals'!DJ$8:DJ$160,MATCH($C47,'[2]All LA data - totals'!$C$8:$C$160,0))/$E47)</f>
        <v>0</v>
      </c>
      <c r="DK47" s="74">
        <f>IF(OR($C$2="2020-21")," ",INDEX('[2]All LA data - totals'!DK$8:DK$160,MATCH($C47,'[2]All LA data - totals'!$C$8:$C$160,0))/$E47)</f>
        <v>0</v>
      </c>
      <c r="DL47" s="74">
        <f>IF(OR($C$2="2020-21")," ",INDEX('[2]All LA data - totals'!DL$8:DL$160,MATCH($C47,'[2]All LA data - totals'!$C$8:$C$160,0))/$E47)</f>
        <v>0</v>
      </c>
      <c r="DM47" s="74">
        <f>IF(OR($C$2="2020-21")," ",INDEX('[2]All LA data - totals'!DM$8:DM$160,MATCH($C47,'[2]All LA data - totals'!$C$8:$C$160,0))/$E47)</f>
        <v>0</v>
      </c>
      <c r="DN47" s="74">
        <f>IF(OR($C$2="2020-21")," ",INDEX('[2]All LA data - totals'!DN$8:DN$160,MATCH($C47,'[2]All LA data - totals'!$C$8:$C$160,0))/$E47)</f>
        <v>0</v>
      </c>
      <c r="DO47" s="75">
        <f>IFERROR(IF(OR($C$2="2020-21")," ",INDEX('[2]All LA data - totals'!DO$8:DO$160,MATCH($C47,'[2]All LA data - totals'!$C$8:$C$160,0))/$E47),"not applicable")</f>
        <v>0</v>
      </c>
    </row>
    <row r="48" spans="2:119" x14ac:dyDescent="0.3">
      <c r="B48" s="48" t="s">
        <v>121</v>
      </c>
      <c r="C48" s="48">
        <v>391</v>
      </c>
      <c r="D48" s="48" t="s">
        <v>127</v>
      </c>
      <c r="E48" s="54">
        <v>56544.264999999978</v>
      </c>
      <c r="F48" s="55"/>
      <c r="G48" s="56">
        <v>1884</v>
      </c>
      <c r="H48" s="57">
        <v>555</v>
      </c>
      <c r="I48" s="57">
        <v>125</v>
      </c>
      <c r="J48" s="57">
        <v>752</v>
      </c>
      <c r="K48" s="57">
        <v>129</v>
      </c>
      <c r="L48" s="57">
        <v>16</v>
      </c>
      <c r="M48" s="57">
        <v>238</v>
      </c>
      <c r="N48" s="57">
        <v>69</v>
      </c>
      <c r="O48" s="49"/>
      <c r="P48" s="52">
        <v>12117230</v>
      </c>
      <c r="Q48" s="59">
        <v>0</v>
      </c>
      <c r="R48" s="59">
        <v>748000</v>
      </c>
      <c r="S48" s="59">
        <v>280000</v>
      </c>
      <c r="T48" s="52">
        <v>11247230</v>
      </c>
      <c r="U48" s="52">
        <v>870000</v>
      </c>
      <c r="V48" s="59">
        <v>0</v>
      </c>
      <c r="W48" s="52">
        <v>20084760</v>
      </c>
      <c r="X48" s="52">
        <v>0</v>
      </c>
      <c r="Y48" s="52">
        <v>3143864</v>
      </c>
      <c r="Z48" s="52">
        <v>2594850</v>
      </c>
      <c r="AA48" s="52">
        <v>12660513</v>
      </c>
      <c r="AB48" s="52">
        <v>1300000</v>
      </c>
      <c r="AC48" s="52">
        <v>385533</v>
      </c>
      <c r="AD48" s="52">
        <v>0</v>
      </c>
      <c r="AE48" s="52">
        <v>6841876</v>
      </c>
      <c r="AF48" s="52">
        <v>0</v>
      </c>
      <c r="AG48" s="52">
        <v>0</v>
      </c>
      <c r="AH48" s="52">
        <v>0</v>
      </c>
      <c r="AI48" s="52">
        <v>6195230</v>
      </c>
      <c r="AJ48" s="52">
        <v>646646</v>
      </c>
      <c r="AK48" s="52">
        <v>0</v>
      </c>
      <c r="AL48" s="52">
        <v>0</v>
      </c>
      <c r="AM48" s="52">
        <v>4154416</v>
      </c>
      <c r="AN48" s="52">
        <v>0</v>
      </c>
      <c r="AO48" s="52">
        <v>0</v>
      </c>
      <c r="AP48" s="59">
        <v>871193</v>
      </c>
      <c r="AQ48" s="58"/>
      <c r="AR48" s="48" t="e">
        <v>#REF!</v>
      </c>
      <c r="AS48" s="48" t="e">
        <v>#REF!</v>
      </c>
      <c r="AT48" s="48" t="e">
        <v>#REF!</v>
      </c>
      <c r="AU48" s="48" t="e">
        <v>#REF!</v>
      </c>
      <c r="AV48" s="48" t="e">
        <v>#REF!</v>
      </c>
      <c r="AW48" s="48" t="e">
        <v>#REF!</v>
      </c>
      <c r="AX48" s="48" t="e">
        <v>#REF!</v>
      </c>
      <c r="AY48" s="48" t="e">
        <v>#REF!</v>
      </c>
      <c r="AZ48" s="48" t="e">
        <v>#REF!</v>
      </c>
      <c r="BA48" s="48" t="e">
        <v>#REF!</v>
      </c>
      <c r="BB48" s="48" t="e">
        <v>#REF!</v>
      </c>
      <c r="BD48" s="60" t="e">
        <v>#REF!</v>
      </c>
      <c r="BE48" s="60" t="e">
        <v>#REF!</v>
      </c>
      <c r="BF48" s="60" t="e">
        <v>#REF!</v>
      </c>
      <c r="BG48" s="60" t="e">
        <v>#REF!</v>
      </c>
      <c r="BI48" s="52">
        <v>3667477</v>
      </c>
      <c r="BJ48" s="52">
        <v>0</v>
      </c>
      <c r="BK48" s="52">
        <v>0</v>
      </c>
      <c r="BL48" s="52">
        <v>0</v>
      </c>
      <c r="BM48" s="52">
        <v>3667477</v>
      </c>
      <c r="BN48" s="52">
        <v>0</v>
      </c>
      <c r="BO48" s="52">
        <v>0</v>
      </c>
      <c r="BP48" s="52">
        <v>17724300.529999997</v>
      </c>
      <c r="BQ48" s="52">
        <v>0</v>
      </c>
      <c r="BR48" s="52">
        <v>3419200.65</v>
      </c>
      <c r="BS48" s="52">
        <v>1631509.11</v>
      </c>
      <c r="BT48" s="52">
        <v>11584536.609999999</v>
      </c>
      <c r="BU48" s="52">
        <v>744625</v>
      </c>
      <c r="BV48" s="52">
        <v>344429.16</v>
      </c>
      <c r="BW48" s="52">
        <v>0</v>
      </c>
      <c r="BX48" s="52">
        <v>8345934.6000000006</v>
      </c>
      <c r="BY48" s="52">
        <v>0</v>
      </c>
      <c r="BZ48" s="52">
        <v>0</v>
      </c>
      <c r="CA48" s="52">
        <v>0</v>
      </c>
      <c r="CB48" s="52">
        <v>7735675.9000000004</v>
      </c>
      <c r="CC48" s="52">
        <v>610258.69999999995</v>
      </c>
      <c r="CD48" s="52">
        <v>0</v>
      </c>
      <c r="CE48" s="52">
        <v>0</v>
      </c>
      <c r="CF48" s="52">
        <v>5558107.9500000002</v>
      </c>
      <c r="CG48" s="52">
        <v>169950.33</v>
      </c>
      <c r="CH48" s="52">
        <v>0</v>
      </c>
      <c r="CI48" s="52">
        <v>630468.49</v>
      </c>
      <c r="CO48" s="74">
        <f>IF(OR($C$2="2020-21")," ",INDEX('[2]All LA data - totals'!CO$8:CO$160,MATCH($C48,'[2]All LA data - totals'!$C$8:$C$160,0))/$E48)</f>
        <v>0</v>
      </c>
      <c r="CP48" s="75">
        <f>IFERROR(IF(OR($C$2="2020-21")," ",INDEX('[2]All LA data - totals'!CP$8:CP$160,MATCH($C48,'[2]All LA data - totals'!$C$8:$C$160,0))/$E48),"not applicable")</f>
        <v>0</v>
      </c>
      <c r="CQ48" s="75">
        <f>IFERROR(IF(OR($C$2="2020-21")," ",INDEX('[2]All LA data - totals'!CQ$8:CQ$160,MATCH($C48,'[2]All LA data - totals'!$C$8:$C$160,0))/$E48),"not applicable")</f>
        <v>0</v>
      </c>
      <c r="CR48" s="75">
        <f>IFERROR(IF(OR($C$2="2020-21")," ",INDEX('[2]All LA data - totals'!CR$8:CR$160,MATCH($C48,'[2]All LA data - totals'!$C$8:$C$160,0))/$E48),"not applicable")</f>
        <v>0</v>
      </c>
      <c r="CS48" s="74">
        <f>IF(OR($C$2="2020-21")," ",INDEX('[2]All LA data - totals'!CS$8:CS$160,MATCH($C48,'[2]All LA data - totals'!$C$8:$C$160,0))/$E48)</f>
        <v>0</v>
      </c>
      <c r="CT48" s="74">
        <f>IF(OR($C$2="2020-21")," ",INDEX('[2]All LA data - totals'!CT$8:CT$160,MATCH($C48,'[2]All LA data - totals'!$C$8:$C$160,0))/$E48)</f>
        <v>0</v>
      </c>
      <c r="CU48" s="75">
        <f>IFERROR(IF(OR($C$2="2020-21")," ",INDEX('[2]All LA data - totals'!CU$8:CU$160,MATCH($C48,'[2]All LA data - totals'!$C$8:$C$160,0))/$E48),"not applicable")</f>
        <v>0</v>
      </c>
      <c r="CV48" s="74">
        <f>IF(OR($C$2="2020-21")," ",INDEX('[2]All LA data - totals'!CV$8:CV$160,MATCH($C48,'[2]All LA data - totals'!$C$8:$C$160,0))/$E48)</f>
        <v>0</v>
      </c>
      <c r="CW48" s="74">
        <f>IF(OR($C$2="2020-21")," ",INDEX('[2]All LA data - totals'!CW$8:CW$160,MATCH($C48,'[2]All LA data - totals'!$C$8:$C$160,0))/$E48)</f>
        <v>0</v>
      </c>
      <c r="CX48" s="74">
        <f>IF(OR($C$2="2020-21")," ",INDEX('[2]All LA data - totals'!CX$8:CX$160,MATCH($C48,'[2]All LA data - totals'!$C$8:$C$160,0))/$E48)</f>
        <v>0</v>
      </c>
      <c r="CY48" s="74">
        <f>IF(OR($C$2="2020-21")," ",INDEX('[2]All LA data - totals'!CY$8:CY$160,MATCH($C48,'[2]All LA data - totals'!$C$8:$C$160,0))/$E48)</f>
        <v>0</v>
      </c>
      <c r="CZ48" s="74">
        <f t="shared" si="0"/>
        <v>204.87553618390837</v>
      </c>
      <c r="DA48" s="74">
        <f t="shared" si="0"/>
        <v>13.168886358324762</v>
      </c>
      <c r="DB48" s="74">
        <f>IF(OR($C$2="2020-21")," ",INDEX('[2]All LA data - totals'!DB$8:DB$160,MATCH($C48,'[2]All LA data - totals'!$C$8:$C$160,0))/$E48)</f>
        <v>0</v>
      </c>
      <c r="DC48" s="74">
        <f>IF(OR($C$2="2020-21")," ",INDEX('[2]All LA data - totals'!DC$8:DC$160,MATCH($C48,'[2]All LA data - totals'!$C$8:$C$160,0))/$E48)</f>
        <v>0</v>
      </c>
      <c r="DD48" s="74">
        <f>IF(OR($C$2="2020-21")," ",INDEX('[2]All LA data - totals'!DD$8:DD$160,MATCH($C48,'[2]All LA data - totals'!$C$8:$C$160,0))/$E48)</f>
        <v>0</v>
      </c>
      <c r="DE48" s="74">
        <f>IF(OR($C$2="2020-21")," ",INDEX('[2]All LA data - totals'!DE$8:DE$160,MATCH($C48,'[2]All LA data - totals'!$C$8:$C$160,0))/$E48)</f>
        <v>0</v>
      </c>
      <c r="DF48" s="74">
        <f>IF(OR($C$2="2020-21")," ",INDEX('[2]All LA data - totals'!DF$8:DF$160,MATCH($C48,'[2]All LA data - totals'!$C$8:$C$160,0))/$E48)</f>
        <v>0</v>
      </c>
      <c r="DG48" s="74">
        <f>IF(OR($C$2="2020-21")," ",INDEX('[2]All LA data - totals'!DG$8:DG$160,MATCH($C48,'[2]All LA data - totals'!$C$8:$C$160,0))/$E48)</f>
        <v>0</v>
      </c>
      <c r="DH48" s="74">
        <f t="shared" si="1"/>
        <v>136.80743573198808</v>
      </c>
      <c r="DI48" s="74">
        <f t="shared" si="2"/>
        <v>10.792583474203797</v>
      </c>
      <c r="DJ48" s="74">
        <f>IF(OR($C$2="2020-21")," ",INDEX('[2]All LA data - totals'!DJ$8:DJ$160,MATCH($C48,'[2]All LA data - totals'!$C$8:$C$160,0))/$E48)</f>
        <v>0</v>
      </c>
      <c r="DK48" s="74">
        <f>IF(OR($C$2="2020-21")," ",INDEX('[2]All LA data - totals'!DK$8:DK$160,MATCH($C48,'[2]All LA data - totals'!$C$8:$C$160,0))/$E48)</f>
        <v>0</v>
      </c>
      <c r="DL48" s="74">
        <f>IF(OR($C$2="2020-21")," ",INDEX('[2]All LA data - totals'!DL$8:DL$160,MATCH($C48,'[2]All LA data - totals'!$C$8:$C$160,0))/$E48)</f>
        <v>0</v>
      </c>
      <c r="DM48" s="74">
        <f>IF(OR($C$2="2020-21")," ",INDEX('[2]All LA data - totals'!DM$8:DM$160,MATCH($C48,'[2]All LA data - totals'!$C$8:$C$160,0))/$E48)</f>
        <v>0</v>
      </c>
      <c r="DN48" s="74">
        <f>IF(OR($C$2="2020-21")," ",INDEX('[2]All LA data - totals'!DN$8:DN$160,MATCH($C48,'[2]All LA data - totals'!$C$8:$C$160,0))/$E48)</f>
        <v>0</v>
      </c>
      <c r="DO48" s="75">
        <f>IFERROR(IF(OR($C$2="2020-21")," ",INDEX('[2]All LA data - totals'!DO$8:DO$160,MATCH($C48,'[2]All LA data - totals'!$C$8:$C$160,0))/$E48),"not applicable")</f>
        <v>0</v>
      </c>
    </row>
    <row r="49" spans="2:119" x14ac:dyDescent="0.3">
      <c r="B49" s="48" t="s">
        <v>121</v>
      </c>
      <c r="C49" s="48">
        <v>392</v>
      </c>
      <c r="D49" s="48" t="s">
        <v>128</v>
      </c>
      <c r="E49" s="54">
        <v>39934.704999999994</v>
      </c>
      <c r="F49" s="55"/>
      <c r="G49" s="56">
        <v>1851</v>
      </c>
      <c r="H49" s="57">
        <v>495</v>
      </c>
      <c r="I49" s="57">
        <v>92</v>
      </c>
      <c r="J49" s="57">
        <v>699</v>
      </c>
      <c r="K49" s="57">
        <v>57</v>
      </c>
      <c r="L49" s="57">
        <v>53</v>
      </c>
      <c r="M49" s="57">
        <v>411</v>
      </c>
      <c r="N49" s="57">
        <v>44</v>
      </c>
      <c r="O49" s="49"/>
      <c r="P49" s="52">
        <v>8445000</v>
      </c>
      <c r="Q49" s="59">
        <v>0</v>
      </c>
      <c r="R49" s="59">
        <v>352000</v>
      </c>
      <c r="S49" s="59">
        <v>455333</v>
      </c>
      <c r="T49" s="52">
        <v>6970000</v>
      </c>
      <c r="U49" s="52">
        <v>1475000</v>
      </c>
      <c r="V49" s="59">
        <v>0</v>
      </c>
      <c r="W49" s="52">
        <v>10487062</v>
      </c>
      <c r="X49" s="52">
        <v>74214</v>
      </c>
      <c r="Y49" s="52">
        <v>1663821</v>
      </c>
      <c r="Z49" s="52">
        <v>1391155</v>
      </c>
      <c r="AA49" s="52">
        <v>6352435</v>
      </c>
      <c r="AB49" s="52">
        <v>919690</v>
      </c>
      <c r="AC49" s="52">
        <v>355747</v>
      </c>
      <c r="AD49" s="52">
        <v>270000</v>
      </c>
      <c r="AE49" s="52">
        <v>2890441</v>
      </c>
      <c r="AF49" s="52">
        <v>0</v>
      </c>
      <c r="AG49" s="52">
        <v>289044</v>
      </c>
      <c r="AH49" s="52">
        <v>2023309</v>
      </c>
      <c r="AI49" s="52">
        <v>578088</v>
      </c>
      <c r="AJ49" s="52">
        <v>0</v>
      </c>
      <c r="AK49" s="52">
        <v>0</v>
      </c>
      <c r="AL49" s="52">
        <v>0</v>
      </c>
      <c r="AM49" s="52">
        <v>2689016</v>
      </c>
      <c r="AN49" s="52">
        <v>642147</v>
      </c>
      <c r="AO49" s="52">
        <v>352943</v>
      </c>
      <c r="AP49" s="59">
        <v>104252</v>
      </c>
      <c r="AQ49" s="58"/>
      <c r="AR49" s="48" t="e">
        <v>#REF!</v>
      </c>
      <c r="AS49" s="48" t="e">
        <v>#REF!</v>
      </c>
      <c r="AT49" s="48" t="e">
        <v>#REF!</v>
      </c>
      <c r="AU49" s="48" t="e">
        <v>#REF!</v>
      </c>
      <c r="AV49" s="48" t="e">
        <v>#REF!</v>
      </c>
      <c r="AW49" s="48" t="e">
        <v>#REF!</v>
      </c>
      <c r="AX49" s="48" t="e">
        <v>#REF!</v>
      </c>
      <c r="AY49" s="48" t="e">
        <v>#REF!</v>
      </c>
      <c r="AZ49" s="48" t="e">
        <v>#REF!</v>
      </c>
      <c r="BA49" s="48" t="e">
        <v>#REF!</v>
      </c>
      <c r="BB49" s="48" t="e">
        <v>#REF!</v>
      </c>
      <c r="BD49" s="60" t="e">
        <v>#REF!</v>
      </c>
      <c r="BE49" s="60" t="e">
        <v>#REF!</v>
      </c>
      <c r="BF49" s="60" t="e">
        <v>#REF!</v>
      </c>
      <c r="BG49" s="60" t="e">
        <v>#REF!</v>
      </c>
      <c r="BI49" s="52">
        <v>8547312</v>
      </c>
      <c r="BJ49" s="52">
        <v>0</v>
      </c>
      <c r="BK49" s="52">
        <v>393667</v>
      </c>
      <c r="BL49" s="52">
        <v>477667</v>
      </c>
      <c r="BM49" s="52">
        <v>7108212</v>
      </c>
      <c r="BN49" s="52">
        <v>1439100</v>
      </c>
      <c r="BO49" s="52">
        <v>0</v>
      </c>
      <c r="BP49" s="52">
        <v>13056555</v>
      </c>
      <c r="BQ49" s="52">
        <v>5</v>
      </c>
      <c r="BR49" s="52">
        <v>2142621</v>
      </c>
      <c r="BS49" s="52">
        <v>1490901</v>
      </c>
      <c r="BT49" s="52">
        <v>7747331</v>
      </c>
      <c r="BU49" s="52">
        <v>1498702</v>
      </c>
      <c r="BV49" s="52">
        <v>466058</v>
      </c>
      <c r="BW49" s="52">
        <v>289063</v>
      </c>
      <c r="BX49" s="52">
        <v>4728450</v>
      </c>
      <c r="BY49" s="52">
        <v>78651</v>
      </c>
      <c r="BZ49" s="52">
        <v>451645</v>
      </c>
      <c r="CA49" s="52">
        <v>299168</v>
      </c>
      <c r="CB49" s="52">
        <v>4050705</v>
      </c>
      <c r="CC49" s="52">
        <v>0</v>
      </c>
      <c r="CD49" s="52">
        <v>0</v>
      </c>
      <c r="CE49" s="52">
        <v>151719</v>
      </c>
      <c r="CF49" s="52">
        <v>3221667</v>
      </c>
      <c r="CG49" s="52">
        <v>631826</v>
      </c>
      <c r="CH49" s="52">
        <v>0</v>
      </c>
      <c r="CI49" s="52">
        <v>104252</v>
      </c>
      <c r="CO49" s="74">
        <f>IF(OR($C$2="2020-21")," ",INDEX('[2]All LA data - totals'!CO$8:CO$160,MATCH($C49,'[2]All LA data - totals'!$C$8:$C$160,0))/$E49)</f>
        <v>0</v>
      </c>
      <c r="CP49" s="75">
        <f>IFERROR(IF(OR($C$2="2020-21")," ",INDEX('[2]All LA data - totals'!CP$8:CP$160,MATCH($C49,'[2]All LA data - totals'!$C$8:$C$160,0))/$E49),"not applicable")</f>
        <v>0</v>
      </c>
      <c r="CQ49" s="75">
        <f>IFERROR(IF(OR($C$2="2020-21")," ",INDEX('[2]All LA data - totals'!CQ$8:CQ$160,MATCH($C49,'[2]All LA data - totals'!$C$8:$C$160,0))/$E49),"not applicable")</f>
        <v>0</v>
      </c>
      <c r="CR49" s="75">
        <f>IFERROR(IF(OR($C$2="2020-21")," ",INDEX('[2]All LA data - totals'!CR$8:CR$160,MATCH($C49,'[2]All LA data - totals'!$C$8:$C$160,0))/$E49),"not applicable")</f>
        <v>0</v>
      </c>
      <c r="CS49" s="74">
        <f>IF(OR($C$2="2020-21")," ",INDEX('[2]All LA data - totals'!CS$8:CS$160,MATCH($C49,'[2]All LA data - totals'!$C$8:$C$160,0))/$E49)</f>
        <v>0</v>
      </c>
      <c r="CT49" s="74">
        <f>IF(OR($C$2="2020-21")," ",INDEX('[2]All LA data - totals'!CT$8:CT$160,MATCH($C49,'[2]All LA data - totals'!$C$8:$C$160,0))/$E49)</f>
        <v>0</v>
      </c>
      <c r="CU49" s="75">
        <f>IFERROR(IF(OR($C$2="2020-21")," ",INDEX('[2]All LA data - totals'!CU$8:CU$160,MATCH($C49,'[2]All LA data - totals'!$C$8:$C$160,0))/$E49),"not applicable")</f>
        <v>0</v>
      </c>
      <c r="CV49" s="74">
        <f>IF(OR($C$2="2020-21")," ",INDEX('[2]All LA data - totals'!CV$8:CV$160,MATCH($C49,'[2]All LA data - totals'!$C$8:$C$160,0))/$E49)</f>
        <v>0</v>
      </c>
      <c r="CW49" s="74">
        <f>IF(OR($C$2="2020-21")," ",INDEX('[2]All LA data - totals'!CW$8:CW$160,MATCH($C49,'[2]All LA data - totals'!$C$8:$C$160,0))/$E49)</f>
        <v>0</v>
      </c>
      <c r="CX49" s="74">
        <f>IF(OR($C$2="2020-21")," ",INDEX('[2]All LA data - totals'!CX$8:CX$160,MATCH($C49,'[2]All LA data - totals'!$C$8:$C$160,0))/$E49)</f>
        <v>0</v>
      </c>
      <c r="CY49" s="74">
        <f>IF(OR($C$2="2020-21")," ",INDEX('[2]All LA data - totals'!CY$8:CY$160,MATCH($C49,'[2]All LA data - totals'!$C$8:$C$160,0))/$E49)</f>
        <v>0</v>
      </c>
      <c r="CZ49" s="74">
        <f t="shared" si="0"/>
        <v>193.99995567764933</v>
      </c>
      <c r="DA49" s="74">
        <f t="shared" si="0"/>
        <v>37.528811093007953</v>
      </c>
      <c r="DB49" s="74">
        <f>IF(OR($C$2="2020-21")," ",INDEX('[2]All LA data - totals'!DB$8:DB$160,MATCH($C49,'[2]All LA data - totals'!$C$8:$C$160,0))/$E49)</f>
        <v>0</v>
      </c>
      <c r="DC49" s="74">
        <f>IF(OR($C$2="2020-21")," ",INDEX('[2]All LA data - totals'!DC$8:DC$160,MATCH($C49,'[2]All LA data - totals'!$C$8:$C$160,0))/$E49)</f>
        <v>0</v>
      </c>
      <c r="DD49" s="74">
        <f>IF(OR($C$2="2020-21")," ",INDEX('[2]All LA data - totals'!DD$8:DD$160,MATCH($C49,'[2]All LA data - totals'!$C$8:$C$160,0))/$E49)</f>
        <v>0</v>
      </c>
      <c r="DE49" s="74">
        <f>IF(OR($C$2="2020-21")," ",INDEX('[2]All LA data - totals'!DE$8:DE$160,MATCH($C49,'[2]All LA data - totals'!$C$8:$C$160,0))/$E49)</f>
        <v>0</v>
      </c>
      <c r="DF49" s="74">
        <f>IF(OR($C$2="2020-21")," ",INDEX('[2]All LA data - totals'!DF$8:DF$160,MATCH($C49,'[2]All LA data - totals'!$C$8:$C$160,0))/$E49)</f>
        <v>0</v>
      </c>
      <c r="DG49" s="74">
        <f>IF(OR($C$2="2020-21")," ",INDEX('[2]All LA data - totals'!DG$8:DG$160,MATCH($C49,'[2]All LA data - totals'!$C$8:$C$160,0))/$E49)</f>
        <v>0</v>
      </c>
      <c r="DH49" s="74">
        <f t="shared" si="1"/>
        <v>101.43320202315256</v>
      </c>
      <c r="DI49" s="74">
        <f t="shared" si="2"/>
        <v>0</v>
      </c>
      <c r="DJ49" s="74">
        <f>IF(OR($C$2="2020-21")," ",INDEX('[2]All LA data - totals'!DJ$8:DJ$160,MATCH($C49,'[2]All LA data - totals'!$C$8:$C$160,0))/$E49)</f>
        <v>0</v>
      </c>
      <c r="DK49" s="74">
        <f>IF(OR($C$2="2020-21")," ",INDEX('[2]All LA data - totals'!DK$8:DK$160,MATCH($C49,'[2]All LA data - totals'!$C$8:$C$160,0))/$E49)</f>
        <v>0</v>
      </c>
      <c r="DL49" s="74">
        <f>IF(OR($C$2="2020-21")," ",INDEX('[2]All LA data - totals'!DL$8:DL$160,MATCH($C49,'[2]All LA data - totals'!$C$8:$C$160,0))/$E49)</f>
        <v>0</v>
      </c>
      <c r="DM49" s="74">
        <f>IF(OR($C$2="2020-21")," ",INDEX('[2]All LA data - totals'!DM$8:DM$160,MATCH($C49,'[2]All LA data - totals'!$C$8:$C$160,0))/$E49)</f>
        <v>0</v>
      </c>
      <c r="DN49" s="74">
        <f>IF(OR($C$2="2020-21")," ",INDEX('[2]All LA data - totals'!DN$8:DN$160,MATCH($C49,'[2]All LA data - totals'!$C$8:$C$160,0))/$E49)</f>
        <v>0</v>
      </c>
      <c r="DO49" s="75">
        <f>IFERROR(IF(OR($C$2="2020-21")," ",INDEX('[2]All LA data - totals'!DO$8:DO$160,MATCH($C49,'[2]All LA data - totals'!$C$8:$C$160,0))/$E49),"not applicable")</f>
        <v>0</v>
      </c>
    </row>
    <row r="50" spans="2:119" x14ac:dyDescent="0.3">
      <c r="B50" s="61" t="s">
        <v>121</v>
      </c>
      <c r="C50" s="48">
        <v>929</v>
      </c>
      <c r="D50" s="48" t="s">
        <v>129</v>
      </c>
      <c r="E50" s="54">
        <v>56717.834999999992</v>
      </c>
      <c r="F50" s="55"/>
      <c r="G50" s="56">
        <v>2392</v>
      </c>
      <c r="H50" s="57">
        <v>696</v>
      </c>
      <c r="I50" s="57">
        <v>2</v>
      </c>
      <c r="J50" s="57">
        <v>1017</v>
      </c>
      <c r="K50" s="57">
        <v>199</v>
      </c>
      <c r="L50" s="57">
        <v>1</v>
      </c>
      <c r="M50" s="57">
        <v>300</v>
      </c>
      <c r="N50" s="57">
        <v>177</v>
      </c>
      <c r="O50" s="49"/>
      <c r="P50" s="52">
        <v>12001430</v>
      </c>
      <c r="Q50" s="59">
        <v>0</v>
      </c>
      <c r="R50" s="59">
        <v>0</v>
      </c>
      <c r="S50" s="59">
        <v>0</v>
      </c>
      <c r="T50" s="52">
        <v>11575030</v>
      </c>
      <c r="U50" s="52">
        <v>426400</v>
      </c>
      <c r="V50" s="59">
        <v>0</v>
      </c>
      <c r="W50" s="52">
        <v>14456671</v>
      </c>
      <c r="X50" s="52">
        <v>190000</v>
      </c>
      <c r="Y50" s="52">
        <v>3395801</v>
      </c>
      <c r="Z50" s="52">
        <v>2655560</v>
      </c>
      <c r="AA50" s="52">
        <v>8085310</v>
      </c>
      <c r="AB50" s="52">
        <v>0</v>
      </c>
      <c r="AC50" s="52">
        <v>380000</v>
      </c>
      <c r="AD50" s="52">
        <v>250000</v>
      </c>
      <c r="AE50" s="52">
        <v>6644040</v>
      </c>
      <c r="AF50" s="52">
        <v>0</v>
      </c>
      <c r="AG50" s="52">
        <v>0</v>
      </c>
      <c r="AH50" s="52">
        <v>0</v>
      </c>
      <c r="AI50" s="52">
        <v>6644040</v>
      </c>
      <c r="AJ50" s="52">
        <v>0</v>
      </c>
      <c r="AK50" s="52">
        <v>0</v>
      </c>
      <c r="AL50" s="52">
        <v>0</v>
      </c>
      <c r="AM50" s="52">
        <v>5625000</v>
      </c>
      <c r="AN50" s="52">
        <v>1636550</v>
      </c>
      <c r="AO50" s="52">
        <v>0</v>
      </c>
      <c r="AP50" s="59">
        <v>125000</v>
      </c>
      <c r="AQ50" s="58"/>
      <c r="AR50" s="48" t="e">
        <v>#REF!</v>
      </c>
      <c r="AS50" s="48" t="e">
        <v>#REF!</v>
      </c>
      <c r="AT50" s="48" t="e">
        <v>#REF!</v>
      </c>
      <c r="AU50" s="48" t="e">
        <v>#REF!</v>
      </c>
      <c r="AV50" s="48" t="e">
        <v>#REF!</v>
      </c>
      <c r="AW50" s="48" t="e">
        <v>#REF!</v>
      </c>
      <c r="AX50" s="48" t="e">
        <v>#REF!</v>
      </c>
      <c r="AY50" s="48" t="e">
        <v>#REF!</v>
      </c>
      <c r="AZ50" s="48" t="e">
        <v>#REF!</v>
      </c>
      <c r="BA50" s="48" t="e">
        <v>#REF!</v>
      </c>
      <c r="BB50" s="48" t="e">
        <v>#REF!</v>
      </c>
      <c r="BD50" s="60" t="e">
        <v>#REF!</v>
      </c>
      <c r="BE50" s="60" t="e">
        <v>#REF!</v>
      </c>
      <c r="BF50" s="60" t="e">
        <v>#REF!</v>
      </c>
      <c r="BG50" s="60" t="e">
        <v>#REF!</v>
      </c>
      <c r="BI50" s="52">
        <v>9690290</v>
      </c>
      <c r="BJ50" s="52">
        <v>0</v>
      </c>
      <c r="BK50" s="52">
        <v>85242</v>
      </c>
      <c r="BL50" s="52">
        <v>96241</v>
      </c>
      <c r="BM50" s="52">
        <v>9263890</v>
      </c>
      <c r="BN50" s="52">
        <v>426400</v>
      </c>
      <c r="BO50" s="52">
        <v>0</v>
      </c>
      <c r="BP50" s="52">
        <v>13766681</v>
      </c>
      <c r="BQ50" s="52">
        <v>0</v>
      </c>
      <c r="BR50" s="52">
        <v>1896993</v>
      </c>
      <c r="BS50" s="52">
        <v>1896993</v>
      </c>
      <c r="BT50" s="52">
        <v>9968435</v>
      </c>
      <c r="BU50" s="52">
        <v>0</v>
      </c>
      <c r="BV50" s="52">
        <v>151479</v>
      </c>
      <c r="BW50" s="52">
        <v>147219</v>
      </c>
      <c r="BX50" s="52">
        <v>5343360</v>
      </c>
      <c r="BY50" s="52">
        <v>0</v>
      </c>
      <c r="BZ50" s="52">
        <v>15780</v>
      </c>
      <c r="CA50" s="52">
        <v>15780</v>
      </c>
      <c r="CB50" s="52">
        <v>4532420</v>
      </c>
      <c r="CC50" s="52">
        <v>0</v>
      </c>
      <c r="CD50" s="52">
        <v>863318</v>
      </c>
      <c r="CE50" s="52">
        <v>83938</v>
      </c>
      <c r="CF50" s="52">
        <v>4267000</v>
      </c>
      <c r="CG50" s="52">
        <v>2308383</v>
      </c>
      <c r="CH50" s="52">
        <v>0</v>
      </c>
      <c r="CI50" s="52">
        <v>261725</v>
      </c>
      <c r="CO50" s="74">
        <f>IF(OR($C$2="2020-21")," ",INDEX('[2]All LA data - totals'!CO$8:CO$160,MATCH($C50,'[2]All LA data - totals'!$C$8:$C$160,0))/$E50)</f>
        <v>0</v>
      </c>
      <c r="CP50" s="75">
        <f>IFERROR(IF(OR($C$2="2020-21")," ",INDEX('[2]All LA data - totals'!CP$8:CP$160,MATCH($C50,'[2]All LA data - totals'!$C$8:$C$160,0))/$E50),"not applicable")</f>
        <v>0</v>
      </c>
      <c r="CQ50" s="75">
        <f>IFERROR(IF(OR($C$2="2020-21")," ",INDEX('[2]All LA data - totals'!CQ$8:CQ$160,MATCH($C50,'[2]All LA data - totals'!$C$8:$C$160,0))/$E50),"not applicable")</f>
        <v>0</v>
      </c>
      <c r="CR50" s="75">
        <f>IFERROR(IF(OR($C$2="2020-21")," ",INDEX('[2]All LA data - totals'!CR$8:CR$160,MATCH($C50,'[2]All LA data - totals'!$C$8:$C$160,0))/$E50),"not applicable")</f>
        <v>0</v>
      </c>
      <c r="CS50" s="74">
        <f>IF(OR($C$2="2020-21")," ",INDEX('[2]All LA data - totals'!CS$8:CS$160,MATCH($C50,'[2]All LA data - totals'!$C$8:$C$160,0))/$E50)</f>
        <v>0</v>
      </c>
      <c r="CT50" s="74">
        <f>IF(OR($C$2="2020-21")," ",INDEX('[2]All LA data - totals'!CT$8:CT$160,MATCH($C50,'[2]All LA data - totals'!$C$8:$C$160,0))/$E50)</f>
        <v>0</v>
      </c>
      <c r="CU50" s="75">
        <f>IFERROR(IF(OR($C$2="2020-21")," ",INDEX('[2]All LA data - totals'!CU$8:CU$160,MATCH($C50,'[2]All LA data - totals'!$C$8:$C$160,0))/$E50),"not applicable")</f>
        <v>0</v>
      </c>
      <c r="CV50" s="74">
        <f>IF(OR($C$2="2020-21")," ",INDEX('[2]All LA data - totals'!CV$8:CV$160,MATCH($C50,'[2]All LA data - totals'!$C$8:$C$160,0))/$E50)</f>
        <v>0</v>
      </c>
      <c r="CW50" s="74">
        <f>IF(OR($C$2="2020-21")," ",INDEX('[2]All LA data - totals'!CW$8:CW$160,MATCH($C50,'[2]All LA data - totals'!$C$8:$C$160,0))/$E50)</f>
        <v>0</v>
      </c>
      <c r="CX50" s="74">
        <f>IF(OR($C$2="2020-21")," ",INDEX('[2]All LA data - totals'!CX$8:CX$160,MATCH($C50,'[2]All LA data - totals'!$C$8:$C$160,0))/$E50)</f>
        <v>0</v>
      </c>
      <c r="CY50" s="74">
        <f>IF(OR($C$2="2020-21")," ",INDEX('[2]All LA data - totals'!CY$8:CY$160,MATCH($C50,'[2]All LA data - totals'!$C$8:$C$160,0))/$E50)</f>
        <v>0</v>
      </c>
      <c r="CZ50" s="74">
        <f t="shared" si="0"/>
        <v>175.75485735659694</v>
      </c>
      <c r="DA50" s="74">
        <f t="shared" si="0"/>
        <v>0</v>
      </c>
      <c r="DB50" s="74">
        <f>IF(OR($C$2="2020-21")," ",INDEX('[2]All LA data - totals'!DB$8:DB$160,MATCH($C50,'[2]All LA data - totals'!$C$8:$C$160,0))/$E50)</f>
        <v>0</v>
      </c>
      <c r="DC50" s="74">
        <f>IF(OR($C$2="2020-21")," ",INDEX('[2]All LA data - totals'!DC$8:DC$160,MATCH($C50,'[2]All LA data - totals'!$C$8:$C$160,0))/$E50)</f>
        <v>0</v>
      </c>
      <c r="DD50" s="74">
        <f>IF(OR($C$2="2020-21")," ",INDEX('[2]All LA data - totals'!DD$8:DD$160,MATCH($C50,'[2]All LA data - totals'!$C$8:$C$160,0))/$E50)</f>
        <v>0</v>
      </c>
      <c r="DE50" s="74">
        <f>IF(OR($C$2="2020-21")," ",INDEX('[2]All LA data - totals'!DE$8:DE$160,MATCH($C50,'[2]All LA data - totals'!$C$8:$C$160,0))/$E50)</f>
        <v>0</v>
      </c>
      <c r="DF50" s="74">
        <f>IF(OR($C$2="2020-21")," ",INDEX('[2]All LA data - totals'!DF$8:DF$160,MATCH($C50,'[2]All LA data - totals'!$C$8:$C$160,0))/$E50)</f>
        <v>0</v>
      </c>
      <c r="DG50" s="74">
        <f>IF(OR($C$2="2020-21")," ",INDEX('[2]All LA data - totals'!DG$8:DG$160,MATCH($C50,'[2]All LA data - totals'!$C$8:$C$160,0))/$E50)</f>
        <v>0</v>
      </c>
      <c r="DH50" s="74">
        <f t="shared" si="1"/>
        <v>79.911724416138256</v>
      </c>
      <c r="DI50" s="74">
        <f t="shared" si="2"/>
        <v>0</v>
      </c>
      <c r="DJ50" s="74">
        <f>IF(OR($C$2="2020-21")," ",INDEX('[2]All LA data - totals'!DJ$8:DJ$160,MATCH($C50,'[2]All LA data - totals'!$C$8:$C$160,0))/$E50)</f>
        <v>0</v>
      </c>
      <c r="DK50" s="74">
        <f>IF(OR($C$2="2020-21")," ",INDEX('[2]All LA data - totals'!DK$8:DK$160,MATCH($C50,'[2]All LA data - totals'!$C$8:$C$160,0))/$E50)</f>
        <v>0</v>
      </c>
      <c r="DL50" s="74">
        <f>IF(OR($C$2="2020-21")," ",INDEX('[2]All LA data - totals'!DL$8:DL$160,MATCH($C50,'[2]All LA data - totals'!$C$8:$C$160,0))/$E50)</f>
        <v>0</v>
      </c>
      <c r="DM50" s="74">
        <f>IF(OR($C$2="2020-21")," ",INDEX('[2]All LA data - totals'!DM$8:DM$160,MATCH($C50,'[2]All LA data - totals'!$C$8:$C$160,0))/$E50)</f>
        <v>0</v>
      </c>
      <c r="DN50" s="74">
        <f>IF(OR($C$2="2020-21")," ",INDEX('[2]All LA data - totals'!DN$8:DN$160,MATCH($C50,'[2]All LA data - totals'!$C$8:$C$160,0))/$E50)</f>
        <v>0</v>
      </c>
      <c r="DO50" s="75">
        <f>IFERROR(IF(OR($C$2="2020-21")," ",INDEX('[2]All LA data - totals'!DO$8:DO$160,MATCH($C50,'[2]All LA data - totals'!$C$8:$C$160,0))/$E50),"not applicable")</f>
        <v>0</v>
      </c>
    </row>
    <row r="51" spans="2:119" x14ac:dyDescent="0.3">
      <c r="B51" s="48" t="s">
        <v>121</v>
      </c>
      <c r="C51" s="48">
        <v>807</v>
      </c>
      <c r="D51" s="48" t="s">
        <v>130</v>
      </c>
      <c r="E51" s="54">
        <v>26862.397999999994</v>
      </c>
      <c r="F51" s="55"/>
      <c r="G51" s="56">
        <v>1340</v>
      </c>
      <c r="H51" s="57">
        <v>443</v>
      </c>
      <c r="I51" s="57">
        <v>82</v>
      </c>
      <c r="J51" s="57">
        <v>429</v>
      </c>
      <c r="K51" s="57">
        <v>68</v>
      </c>
      <c r="L51" s="57">
        <v>8</v>
      </c>
      <c r="M51" s="57">
        <v>207</v>
      </c>
      <c r="N51" s="57">
        <v>103</v>
      </c>
      <c r="O51" s="49"/>
      <c r="P51" s="52">
        <v>4426500</v>
      </c>
      <c r="Q51" s="59">
        <v>0</v>
      </c>
      <c r="R51" s="59">
        <v>624000</v>
      </c>
      <c r="S51" s="59">
        <v>0</v>
      </c>
      <c r="T51" s="52">
        <v>3640667</v>
      </c>
      <c r="U51" s="52">
        <v>785833</v>
      </c>
      <c r="V51" s="59">
        <v>0</v>
      </c>
      <c r="W51" s="52">
        <v>10516029</v>
      </c>
      <c r="X51" s="52">
        <v>0</v>
      </c>
      <c r="Y51" s="52">
        <v>2183397</v>
      </c>
      <c r="Z51" s="52">
        <v>1603814</v>
      </c>
      <c r="AA51" s="52">
        <v>5114482</v>
      </c>
      <c r="AB51" s="52">
        <v>730723</v>
      </c>
      <c r="AC51" s="52">
        <v>883613</v>
      </c>
      <c r="AD51" s="52">
        <v>0</v>
      </c>
      <c r="AE51" s="52">
        <v>3764909</v>
      </c>
      <c r="AF51" s="52">
        <v>0</v>
      </c>
      <c r="AG51" s="52">
        <v>4795</v>
      </c>
      <c r="AH51" s="52">
        <v>0</v>
      </c>
      <c r="AI51" s="52">
        <v>3760114</v>
      </c>
      <c r="AJ51" s="52">
        <v>0</v>
      </c>
      <c r="AK51" s="52">
        <v>0</v>
      </c>
      <c r="AL51" s="52">
        <v>0</v>
      </c>
      <c r="AM51" s="52">
        <v>1332484</v>
      </c>
      <c r="AN51" s="52">
        <v>418998</v>
      </c>
      <c r="AO51" s="52">
        <v>0</v>
      </c>
      <c r="AP51" s="59">
        <v>0</v>
      </c>
      <c r="AQ51" s="58"/>
      <c r="AR51" s="48" t="e">
        <v>#REF!</v>
      </c>
      <c r="AS51" s="48" t="e">
        <v>#REF!</v>
      </c>
      <c r="AT51" s="48" t="e">
        <v>#REF!</v>
      </c>
      <c r="AU51" s="48" t="e">
        <v>#REF!</v>
      </c>
      <c r="AV51" s="48" t="e">
        <v>#REF!</v>
      </c>
      <c r="AW51" s="48" t="e">
        <v>#REF!</v>
      </c>
      <c r="AX51" s="48" t="e">
        <v>#REF!</v>
      </c>
      <c r="AY51" s="48" t="e">
        <v>#REF!</v>
      </c>
      <c r="AZ51" s="48" t="e">
        <v>#REF!</v>
      </c>
      <c r="BA51" s="48" t="e">
        <v>#REF!</v>
      </c>
      <c r="BB51" s="48" t="e">
        <v>#REF!</v>
      </c>
      <c r="BD51" s="60" t="e">
        <v>#REF!</v>
      </c>
      <c r="BE51" s="60" t="e">
        <v>#REF!</v>
      </c>
      <c r="BF51" s="60" t="e">
        <v>#REF!</v>
      </c>
      <c r="BG51" s="60" t="e">
        <v>#REF!</v>
      </c>
      <c r="BI51" s="52">
        <v>1824166.67</v>
      </c>
      <c r="BJ51" s="52">
        <v>0</v>
      </c>
      <c r="BK51" s="52">
        <v>150000</v>
      </c>
      <c r="BL51" s="52">
        <v>0</v>
      </c>
      <c r="BM51" s="52">
        <v>1470000</v>
      </c>
      <c r="BN51" s="52">
        <v>354166.67</v>
      </c>
      <c r="BO51" s="52">
        <v>0</v>
      </c>
      <c r="BP51" s="52">
        <v>11225514.370000001</v>
      </c>
      <c r="BQ51" s="52">
        <v>17989</v>
      </c>
      <c r="BR51" s="52">
        <v>2370531.81</v>
      </c>
      <c r="BS51" s="52">
        <v>1688470.05</v>
      </c>
      <c r="BT51" s="52">
        <v>5800231.2799999993</v>
      </c>
      <c r="BU51" s="52">
        <v>705301.23</v>
      </c>
      <c r="BV51" s="52">
        <v>642991</v>
      </c>
      <c r="BW51" s="52">
        <v>0</v>
      </c>
      <c r="BX51" s="52">
        <v>4372698</v>
      </c>
      <c r="BY51" s="52">
        <v>174963</v>
      </c>
      <c r="BZ51" s="52">
        <v>0</v>
      </c>
      <c r="CA51" s="52">
        <v>0</v>
      </c>
      <c r="CB51" s="52">
        <v>4274813</v>
      </c>
      <c r="CC51" s="52">
        <v>0</v>
      </c>
      <c r="CD51" s="52">
        <v>0</v>
      </c>
      <c r="CE51" s="52">
        <v>77078</v>
      </c>
      <c r="CF51" s="52">
        <v>1159598</v>
      </c>
      <c r="CG51" s="52">
        <v>11350</v>
      </c>
      <c r="CH51" s="52">
        <v>0</v>
      </c>
      <c r="CI51" s="52">
        <v>0</v>
      </c>
      <c r="CO51" s="74">
        <f>IF(OR($C$2="2020-21")," ",INDEX('[2]All LA data - totals'!CO$8:CO$160,MATCH($C51,'[2]All LA data - totals'!$C$8:$C$160,0))/$E51)</f>
        <v>0</v>
      </c>
      <c r="CP51" s="75">
        <f>IFERROR(IF(OR($C$2="2020-21")," ",INDEX('[2]All LA data - totals'!CP$8:CP$160,MATCH($C51,'[2]All LA data - totals'!$C$8:$C$160,0))/$E51),"not applicable")</f>
        <v>0</v>
      </c>
      <c r="CQ51" s="75">
        <f>IFERROR(IF(OR($C$2="2020-21")," ",INDEX('[2]All LA data - totals'!CQ$8:CQ$160,MATCH($C51,'[2]All LA data - totals'!$C$8:$C$160,0))/$E51),"not applicable")</f>
        <v>0</v>
      </c>
      <c r="CR51" s="75">
        <f>IFERROR(IF(OR($C$2="2020-21")," ",INDEX('[2]All LA data - totals'!CR$8:CR$160,MATCH($C51,'[2]All LA data - totals'!$C$8:$C$160,0))/$E51),"not applicable")</f>
        <v>0</v>
      </c>
      <c r="CS51" s="74">
        <f>IF(OR($C$2="2020-21")," ",INDEX('[2]All LA data - totals'!CS$8:CS$160,MATCH($C51,'[2]All LA data - totals'!$C$8:$C$160,0))/$E51)</f>
        <v>0</v>
      </c>
      <c r="CT51" s="74">
        <f>IF(OR($C$2="2020-21")," ",INDEX('[2]All LA data - totals'!CT$8:CT$160,MATCH($C51,'[2]All LA data - totals'!$C$8:$C$160,0))/$E51)</f>
        <v>0</v>
      </c>
      <c r="CU51" s="75">
        <f>IFERROR(IF(OR($C$2="2020-21")," ",INDEX('[2]All LA data - totals'!CU$8:CU$160,MATCH($C51,'[2]All LA data - totals'!$C$8:$C$160,0))/$E51),"not applicable")</f>
        <v>0</v>
      </c>
      <c r="CV51" s="74">
        <f>IF(OR($C$2="2020-21")," ",INDEX('[2]All LA data - totals'!CV$8:CV$160,MATCH($C51,'[2]All LA data - totals'!$C$8:$C$160,0))/$E51)</f>
        <v>0</v>
      </c>
      <c r="CW51" s="74">
        <f>IF(OR($C$2="2020-21")," ",INDEX('[2]All LA data - totals'!CW$8:CW$160,MATCH($C51,'[2]All LA data - totals'!$C$8:$C$160,0))/$E51)</f>
        <v>0</v>
      </c>
      <c r="CX51" s="74">
        <f>IF(OR($C$2="2020-21")," ",INDEX('[2]All LA data - totals'!CX$8:CX$160,MATCH($C51,'[2]All LA data - totals'!$C$8:$C$160,0))/$E51)</f>
        <v>0</v>
      </c>
      <c r="CY51" s="74">
        <f>IF(OR($C$2="2020-21")," ",INDEX('[2]All LA data - totals'!CY$8:CY$160,MATCH($C51,'[2]All LA data - totals'!$C$8:$C$160,0))/$E51)</f>
        <v>0</v>
      </c>
      <c r="CZ51" s="74">
        <f t="shared" si="0"/>
        <v>215.9238084403336</v>
      </c>
      <c r="DA51" s="74">
        <f t="shared" si="0"/>
        <v>26.256078478176079</v>
      </c>
      <c r="DB51" s="74">
        <f>IF(OR($C$2="2020-21")," ",INDEX('[2]All LA data - totals'!DB$8:DB$160,MATCH($C51,'[2]All LA data - totals'!$C$8:$C$160,0))/$E51)</f>
        <v>0</v>
      </c>
      <c r="DC51" s="74">
        <f>IF(OR($C$2="2020-21")," ",INDEX('[2]All LA data - totals'!DC$8:DC$160,MATCH($C51,'[2]All LA data - totals'!$C$8:$C$160,0))/$E51)</f>
        <v>0</v>
      </c>
      <c r="DD51" s="74">
        <f>IF(OR($C$2="2020-21")," ",INDEX('[2]All LA data - totals'!DD$8:DD$160,MATCH($C51,'[2]All LA data - totals'!$C$8:$C$160,0))/$E51)</f>
        <v>0</v>
      </c>
      <c r="DE51" s="74">
        <f>IF(OR($C$2="2020-21")," ",INDEX('[2]All LA data - totals'!DE$8:DE$160,MATCH($C51,'[2]All LA data - totals'!$C$8:$C$160,0))/$E51)</f>
        <v>0</v>
      </c>
      <c r="DF51" s="74">
        <f>IF(OR($C$2="2020-21")," ",INDEX('[2]All LA data - totals'!DF$8:DF$160,MATCH($C51,'[2]All LA data - totals'!$C$8:$C$160,0))/$E51)</f>
        <v>0</v>
      </c>
      <c r="DG51" s="74">
        <f>IF(OR($C$2="2020-21")," ",INDEX('[2]All LA data - totals'!DG$8:DG$160,MATCH($C51,'[2]All LA data - totals'!$C$8:$C$160,0))/$E51)</f>
        <v>0</v>
      </c>
      <c r="DH51" s="74">
        <f t="shared" si="1"/>
        <v>159.13743069401329</v>
      </c>
      <c r="DI51" s="74">
        <f t="shared" si="2"/>
        <v>0</v>
      </c>
      <c r="DJ51" s="74">
        <f>IF(OR($C$2="2020-21")," ",INDEX('[2]All LA data - totals'!DJ$8:DJ$160,MATCH($C51,'[2]All LA data - totals'!$C$8:$C$160,0))/$E51)</f>
        <v>0</v>
      </c>
      <c r="DK51" s="74">
        <f>IF(OR($C$2="2020-21")," ",INDEX('[2]All LA data - totals'!DK$8:DK$160,MATCH($C51,'[2]All LA data - totals'!$C$8:$C$160,0))/$E51)</f>
        <v>0</v>
      </c>
      <c r="DL51" s="74">
        <f>IF(OR($C$2="2020-21")," ",INDEX('[2]All LA data - totals'!DL$8:DL$160,MATCH($C51,'[2]All LA data - totals'!$C$8:$C$160,0))/$E51)</f>
        <v>0</v>
      </c>
      <c r="DM51" s="74">
        <f>IF(OR($C$2="2020-21")," ",INDEX('[2]All LA data - totals'!DM$8:DM$160,MATCH($C51,'[2]All LA data - totals'!$C$8:$C$160,0))/$E51)</f>
        <v>0</v>
      </c>
      <c r="DN51" s="74">
        <f>IF(OR($C$2="2020-21")," ",INDEX('[2]All LA data - totals'!DN$8:DN$160,MATCH($C51,'[2]All LA data - totals'!$C$8:$C$160,0))/$E51)</f>
        <v>0</v>
      </c>
      <c r="DO51" s="75">
        <f>IFERROR(IF(OR($C$2="2020-21")," ",INDEX('[2]All LA data - totals'!DO$8:DO$160,MATCH($C51,'[2]All LA data - totals'!$C$8:$C$160,0))/$E51),"not applicable")</f>
        <v>0</v>
      </c>
    </row>
    <row r="52" spans="2:119" x14ac:dyDescent="0.3">
      <c r="B52" s="48" t="s">
        <v>121</v>
      </c>
      <c r="C52" s="48">
        <v>393</v>
      </c>
      <c r="D52" s="48" t="s">
        <v>131</v>
      </c>
      <c r="E52" s="54">
        <v>29114.328999999943</v>
      </c>
      <c r="F52" s="55"/>
      <c r="G52" s="56">
        <v>1479</v>
      </c>
      <c r="H52" s="57">
        <v>270</v>
      </c>
      <c r="I52" s="57">
        <v>128</v>
      </c>
      <c r="J52" s="57">
        <v>561</v>
      </c>
      <c r="K52" s="57">
        <v>57</v>
      </c>
      <c r="L52" s="57">
        <v>15</v>
      </c>
      <c r="M52" s="57">
        <v>311</v>
      </c>
      <c r="N52" s="57">
        <v>137</v>
      </c>
      <c r="O52" s="49"/>
      <c r="P52" s="52">
        <v>6340000</v>
      </c>
      <c r="Q52" s="59">
        <v>0</v>
      </c>
      <c r="R52" s="59">
        <v>612000</v>
      </c>
      <c r="S52" s="59">
        <v>414000</v>
      </c>
      <c r="T52" s="52">
        <v>5620000</v>
      </c>
      <c r="U52" s="52">
        <v>720000</v>
      </c>
      <c r="V52" s="59">
        <v>0</v>
      </c>
      <c r="W52" s="52">
        <v>9640800</v>
      </c>
      <c r="X52" s="52">
        <v>532500</v>
      </c>
      <c r="Y52" s="52">
        <v>1956739</v>
      </c>
      <c r="Z52" s="52">
        <v>930495</v>
      </c>
      <c r="AA52" s="52">
        <v>5617250</v>
      </c>
      <c r="AB52" s="52">
        <v>279816</v>
      </c>
      <c r="AC52" s="52">
        <v>324000</v>
      </c>
      <c r="AD52" s="52">
        <v>0</v>
      </c>
      <c r="AE52" s="52">
        <v>3271800</v>
      </c>
      <c r="AF52" s="52">
        <v>0</v>
      </c>
      <c r="AG52" s="52">
        <v>0</v>
      </c>
      <c r="AH52" s="52">
        <v>0</v>
      </c>
      <c r="AI52" s="52">
        <v>2395800</v>
      </c>
      <c r="AJ52" s="52">
        <v>0</v>
      </c>
      <c r="AK52" s="52">
        <v>876000</v>
      </c>
      <c r="AL52" s="52">
        <v>0</v>
      </c>
      <c r="AM52" s="52">
        <v>1703003</v>
      </c>
      <c r="AN52" s="52">
        <v>55600</v>
      </c>
      <c r="AO52" s="52">
        <v>0</v>
      </c>
      <c r="AP52" s="59">
        <v>0</v>
      </c>
      <c r="AQ52" s="58"/>
      <c r="AR52" s="48" t="e">
        <v>#REF!</v>
      </c>
      <c r="AS52" s="48" t="e">
        <v>#REF!</v>
      </c>
      <c r="AT52" s="48" t="e">
        <v>#REF!</v>
      </c>
      <c r="AU52" s="48" t="e">
        <v>#REF!</v>
      </c>
      <c r="AV52" s="48" t="e">
        <v>#REF!</v>
      </c>
      <c r="AW52" s="48" t="e">
        <v>#REF!</v>
      </c>
      <c r="AX52" s="48" t="e">
        <v>#REF!</v>
      </c>
      <c r="AY52" s="48" t="e">
        <v>#REF!</v>
      </c>
      <c r="AZ52" s="48" t="e">
        <v>#REF!</v>
      </c>
      <c r="BA52" s="48" t="e">
        <v>#REF!</v>
      </c>
      <c r="BB52" s="48" t="e">
        <v>#REF!</v>
      </c>
      <c r="BD52" s="60" t="e">
        <v>#REF!</v>
      </c>
      <c r="BE52" s="60" t="e">
        <v>#REF!</v>
      </c>
      <c r="BF52" s="60" t="e">
        <v>#REF!</v>
      </c>
      <c r="BG52" s="60" t="e">
        <v>#REF!</v>
      </c>
      <c r="BI52" s="52">
        <v>6340000</v>
      </c>
      <c r="BJ52" s="52">
        <v>0</v>
      </c>
      <c r="BK52" s="52">
        <v>534000</v>
      </c>
      <c r="BL52" s="52">
        <v>264000</v>
      </c>
      <c r="BM52" s="52">
        <v>5620000</v>
      </c>
      <c r="BN52" s="52">
        <v>720000</v>
      </c>
      <c r="BO52" s="52">
        <v>0</v>
      </c>
      <c r="BP52" s="52">
        <v>9482417</v>
      </c>
      <c r="BQ52" s="52">
        <v>589917</v>
      </c>
      <c r="BR52" s="52">
        <v>2286793</v>
      </c>
      <c r="BS52" s="52">
        <v>672597</v>
      </c>
      <c r="BT52" s="52">
        <v>5051282</v>
      </c>
      <c r="BU52" s="52">
        <v>378542</v>
      </c>
      <c r="BV52" s="52">
        <v>503286</v>
      </c>
      <c r="BW52" s="52">
        <v>0</v>
      </c>
      <c r="BX52" s="52">
        <v>2807580</v>
      </c>
      <c r="BY52" s="52">
        <v>0</v>
      </c>
      <c r="BZ52" s="52">
        <v>0</v>
      </c>
      <c r="CA52" s="52">
        <v>0</v>
      </c>
      <c r="CB52" s="52">
        <v>2395800</v>
      </c>
      <c r="CC52" s="52">
        <v>0</v>
      </c>
      <c r="CD52" s="52">
        <v>411780</v>
      </c>
      <c r="CE52" s="52">
        <v>0</v>
      </c>
      <c r="CF52" s="52">
        <v>1952734</v>
      </c>
      <c r="CG52" s="52">
        <v>55600</v>
      </c>
      <c r="CH52" s="52">
        <v>0</v>
      </c>
      <c r="CI52" s="52">
        <v>0</v>
      </c>
      <c r="CO52" s="74">
        <f>IF(OR($C$2="2020-21")," ",INDEX('[2]All LA data - totals'!CO$8:CO$160,MATCH($C52,'[2]All LA data - totals'!$C$8:$C$160,0))/$E52)</f>
        <v>0</v>
      </c>
      <c r="CP52" s="75">
        <f>IFERROR(IF(OR($C$2="2020-21")," ",INDEX('[2]All LA data - totals'!CP$8:CP$160,MATCH($C52,'[2]All LA data - totals'!$C$8:$C$160,0))/$E52),"not applicable")</f>
        <v>0</v>
      </c>
      <c r="CQ52" s="75">
        <f>IFERROR(IF(OR($C$2="2020-21")," ",INDEX('[2]All LA data - totals'!CQ$8:CQ$160,MATCH($C52,'[2]All LA data - totals'!$C$8:$C$160,0))/$E52),"not applicable")</f>
        <v>0</v>
      </c>
      <c r="CR52" s="75">
        <f>IFERROR(IF(OR($C$2="2020-21")," ",INDEX('[2]All LA data - totals'!CR$8:CR$160,MATCH($C52,'[2]All LA data - totals'!$C$8:$C$160,0))/$E52),"not applicable")</f>
        <v>0</v>
      </c>
      <c r="CS52" s="74">
        <f>IF(OR($C$2="2020-21")," ",INDEX('[2]All LA data - totals'!CS$8:CS$160,MATCH($C52,'[2]All LA data - totals'!$C$8:$C$160,0))/$E52)</f>
        <v>0</v>
      </c>
      <c r="CT52" s="74">
        <f>IF(OR($C$2="2020-21")," ",INDEX('[2]All LA data - totals'!CT$8:CT$160,MATCH($C52,'[2]All LA data - totals'!$C$8:$C$160,0))/$E52)</f>
        <v>0</v>
      </c>
      <c r="CU52" s="75">
        <f>IFERROR(IF(OR($C$2="2020-21")," ",INDEX('[2]All LA data - totals'!CU$8:CU$160,MATCH($C52,'[2]All LA data - totals'!$C$8:$C$160,0))/$E52),"not applicable")</f>
        <v>0</v>
      </c>
      <c r="CV52" s="74">
        <f>IF(OR($C$2="2020-21")," ",INDEX('[2]All LA data - totals'!CV$8:CV$160,MATCH($C52,'[2]All LA data - totals'!$C$8:$C$160,0))/$E52)</f>
        <v>0</v>
      </c>
      <c r="CW52" s="74">
        <f>IF(OR($C$2="2020-21")," ",INDEX('[2]All LA data - totals'!CW$8:CW$160,MATCH($C52,'[2]All LA data - totals'!$C$8:$C$160,0))/$E52)</f>
        <v>0</v>
      </c>
      <c r="CX52" s="74">
        <f>IF(OR($C$2="2020-21")," ",INDEX('[2]All LA data - totals'!CX$8:CX$160,MATCH($C52,'[2]All LA data - totals'!$C$8:$C$160,0))/$E52)</f>
        <v>0</v>
      </c>
      <c r="CY52" s="74">
        <f>IF(OR($C$2="2020-21")," ",INDEX('[2]All LA data - totals'!CY$8:CY$160,MATCH($C52,'[2]All LA data - totals'!$C$8:$C$160,0))/$E52)</f>
        <v>0</v>
      </c>
      <c r="CZ52" s="74">
        <f t="shared" si="0"/>
        <v>173.49814244388079</v>
      </c>
      <c r="DA52" s="74">
        <f t="shared" si="0"/>
        <v>13.001913937291866</v>
      </c>
      <c r="DB52" s="74">
        <f>IF(OR($C$2="2020-21")," ",INDEX('[2]All LA data - totals'!DB$8:DB$160,MATCH($C52,'[2]All LA data - totals'!$C$8:$C$160,0))/$E52)</f>
        <v>0</v>
      </c>
      <c r="DC52" s="74">
        <f>IF(OR($C$2="2020-21")," ",INDEX('[2]All LA data - totals'!DC$8:DC$160,MATCH($C52,'[2]All LA data - totals'!$C$8:$C$160,0))/$E52)</f>
        <v>0</v>
      </c>
      <c r="DD52" s="74">
        <f>IF(OR($C$2="2020-21")," ",INDEX('[2]All LA data - totals'!DD$8:DD$160,MATCH($C52,'[2]All LA data - totals'!$C$8:$C$160,0))/$E52)</f>
        <v>0</v>
      </c>
      <c r="DE52" s="74">
        <f>IF(OR($C$2="2020-21")," ",INDEX('[2]All LA data - totals'!DE$8:DE$160,MATCH($C52,'[2]All LA data - totals'!$C$8:$C$160,0))/$E52)</f>
        <v>0</v>
      </c>
      <c r="DF52" s="74">
        <f>IF(OR($C$2="2020-21")," ",INDEX('[2]All LA data - totals'!DF$8:DF$160,MATCH($C52,'[2]All LA data - totals'!$C$8:$C$160,0))/$E52)</f>
        <v>0</v>
      </c>
      <c r="DG52" s="74">
        <f>IF(OR($C$2="2020-21")," ",INDEX('[2]All LA data - totals'!DG$8:DG$160,MATCH($C52,'[2]All LA data - totals'!$C$8:$C$160,0))/$E52)</f>
        <v>0</v>
      </c>
      <c r="DH52" s="74">
        <f t="shared" si="1"/>
        <v>82.289377165450205</v>
      </c>
      <c r="DI52" s="74">
        <f t="shared" si="2"/>
        <v>0</v>
      </c>
      <c r="DJ52" s="74">
        <f>IF(OR($C$2="2020-21")," ",INDEX('[2]All LA data - totals'!DJ$8:DJ$160,MATCH($C52,'[2]All LA data - totals'!$C$8:$C$160,0))/$E52)</f>
        <v>0</v>
      </c>
      <c r="DK52" s="74">
        <f>IF(OR($C$2="2020-21")," ",INDEX('[2]All LA data - totals'!DK$8:DK$160,MATCH($C52,'[2]All LA data - totals'!$C$8:$C$160,0))/$E52)</f>
        <v>0</v>
      </c>
      <c r="DL52" s="74">
        <f>IF(OR($C$2="2020-21")," ",INDEX('[2]All LA data - totals'!DL$8:DL$160,MATCH($C52,'[2]All LA data - totals'!$C$8:$C$160,0))/$E52)</f>
        <v>0</v>
      </c>
      <c r="DM52" s="74">
        <f>IF(OR($C$2="2020-21")," ",INDEX('[2]All LA data - totals'!DM$8:DM$160,MATCH($C52,'[2]All LA data - totals'!$C$8:$C$160,0))/$E52)</f>
        <v>0</v>
      </c>
      <c r="DN52" s="74">
        <f>IF(OR($C$2="2020-21")," ",INDEX('[2]All LA data - totals'!DN$8:DN$160,MATCH($C52,'[2]All LA data - totals'!$C$8:$C$160,0))/$E52)</f>
        <v>0</v>
      </c>
      <c r="DO52" s="75">
        <f>IFERROR(IF(OR($C$2="2020-21")," ",INDEX('[2]All LA data - totals'!DO$8:DO$160,MATCH($C52,'[2]All LA data - totals'!$C$8:$C$160,0))/$E52),"not applicable")</f>
        <v>0</v>
      </c>
    </row>
    <row r="53" spans="2:119" x14ac:dyDescent="0.3">
      <c r="B53" s="48" t="s">
        <v>121</v>
      </c>
      <c r="C53" s="48">
        <v>808</v>
      </c>
      <c r="D53" s="48" t="s">
        <v>132</v>
      </c>
      <c r="E53" s="54">
        <v>42154.639999999992</v>
      </c>
      <c r="F53" s="55"/>
      <c r="G53" s="56">
        <v>1650</v>
      </c>
      <c r="H53" s="57">
        <v>532</v>
      </c>
      <c r="I53" s="57">
        <v>97</v>
      </c>
      <c r="J53" s="57">
        <v>597</v>
      </c>
      <c r="K53" s="57">
        <v>104</v>
      </c>
      <c r="L53" s="57">
        <v>1</v>
      </c>
      <c r="M53" s="57">
        <v>247</v>
      </c>
      <c r="N53" s="57">
        <v>72</v>
      </c>
      <c r="O53" s="49"/>
      <c r="P53" s="52">
        <v>6620000</v>
      </c>
      <c r="Q53" s="59">
        <v>0</v>
      </c>
      <c r="R53" s="59">
        <v>855667</v>
      </c>
      <c r="S53" s="59">
        <v>658833</v>
      </c>
      <c r="T53" s="52">
        <v>5970000</v>
      </c>
      <c r="U53" s="52">
        <v>650000</v>
      </c>
      <c r="V53" s="59">
        <v>0</v>
      </c>
      <c r="W53" s="52">
        <v>12121258</v>
      </c>
      <c r="X53" s="52">
        <v>27540</v>
      </c>
      <c r="Y53" s="52">
        <v>2413694</v>
      </c>
      <c r="Z53" s="52">
        <v>1522769</v>
      </c>
      <c r="AA53" s="52">
        <v>6648289</v>
      </c>
      <c r="AB53" s="52">
        <v>780966</v>
      </c>
      <c r="AC53" s="52">
        <v>728000</v>
      </c>
      <c r="AD53" s="52">
        <v>0</v>
      </c>
      <c r="AE53" s="52">
        <v>6180183</v>
      </c>
      <c r="AF53" s="52">
        <v>0</v>
      </c>
      <c r="AG53" s="52">
        <v>0</v>
      </c>
      <c r="AH53" s="52">
        <v>0</v>
      </c>
      <c r="AI53" s="52">
        <v>5841183</v>
      </c>
      <c r="AJ53" s="52">
        <v>0</v>
      </c>
      <c r="AK53" s="52">
        <v>339000</v>
      </c>
      <c r="AL53" s="52">
        <v>0</v>
      </c>
      <c r="AM53" s="52">
        <v>2167994</v>
      </c>
      <c r="AN53" s="52">
        <v>654500</v>
      </c>
      <c r="AO53" s="52">
        <v>165000</v>
      </c>
      <c r="AP53" s="59">
        <v>160000</v>
      </c>
      <c r="AQ53" s="58"/>
      <c r="AR53" s="48" t="e">
        <v>#REF!</v>
      </c>
      <c r="AS53" s="48" t="e">
        <v>#REF!</v>
      </c>
      <c r="AT53" s="48" t="e">
        <v>#REF!</v>
      </c>
      <c r="AU53" s="48" t="e">
        <v>#REF!</v>
      </c>
      <c r="AV53" s="48" t="e">
        <v>#REF!</v>
      </c>
      <c r="AW53" s="48" t="e">
        <v>#REF!</v>
      </c>
      <c r="AX53" s="48" t="e">
        <v>#REF!</v>
      </c>
      <c r="AY53" s="48" t="e">
        <v>#REF!</v>
      </c>
      <c r="AZ53" s="48" t="e">
        <v>#REF!</v>
      </c>
      <c r="BA53" s="48" t="e">
        <v>#REF!</v>
      </c>
      <c r="BB53" s="48" t="e">
        <v>#REF!</v>
      </c>
      <c r="BD53" s="60" t="e">
        <v>#REF!</v>
      </c>
      <c r="BE53" s="60" t="e">
        <v>#REF!</v>
      </c>
      <c r="BF53" s="60" t="e">
        <v>#REF!</v>
      </c>
      <c r="BG53" s="60" t="e">
        <v>#REF!</v>
      </c>
      <c r="BI53" s="52">
        <v>289167</v>
      </c>
      <c r="BJ53" s="52">
        <v>0</v>
      </c>
      <c r="BK53" s="52">
        <v>476870</v>
      </c>
      <c r="BL53" s="52">
        <v>176000</v>
      </c>
      <c r="BM53" s="52">
        <v>235000</v>
      </c>
      <c r="BN53" s="52">
        <v>54167</v>
      </c>
      <c r="BO53" s="52">
        <v>0</v>
      </c>
      <c r="BP53" s="52">
        <v>12522443</v>
      </c>
      <c r="BQ53" s="52">
        <v>47575</v>
      </c>
      <c r="BR53" s="52">
        <v>2848502</v>
      </c>
      <c r="BS53" s="52">
        <v>1452194</v>
      </c>
      <c r="BT53" s="52">
        <v>6662618</v>
      </c>
      <c r="BU53" s="52">
        <v>751893</v>
      </c>
      <c r="BV53" s="52">
        <v>759661</v>
      </c>
      <c r="BW53" s="52">
        <v>0</v>
      </c>
      <c r="BX53" s="52">
        <v>6415025</v>
      </c>
      <c r="BY53" s="52">
        <v>0</v>
      </c>
      <c r="BZ53" s="52">
        <v>0</v>
      </c>
      <c r="CA53" s="52">
        <v>0</v>
      </c>
      <c r="CB53" s="52">
        <v>6474677</v>
      </c>
      <c r="CC53" s="52">
        <v>0</v>
      </c>
      <c r="CD53" s="52">
        <v>0</v>
      </c>
      <c r="CE53" s="52">
        <v>59652</v>
      </c>
      <c r="CF53" s="52">
        <v>2401054</v>
      </c>
      <c r="CG53" s="52">
        <v>614388</v>
      </c>
      <c r="CH53" s="52">
        <v>165000</v>
      </c>
      <c r="CI53" s="52">
        <v>195357</v>
      </c>
      <c r="CO53" s="74">
        <f>IF(OR($C$2="2020-21")," ",INDEX('[2]All LA data - totals'!CO$8:CO$160,MATCH($C53,'[2]All LA data - totals'!$C$8:$C$160,0))/$E53)</f>
        <v>0</v>
      </c>
      <c r="CP53" s="75">
        <f>IFERROR(IF(OR($C$2="2020-21")," ",INDEX('[2]All LA data - totals'!CP$8:CP$160,MATCH($C53,'[2]All LA data - totals'!$C$8:$C$160,0))/$E53),"not applicable")</f>
        <v>0</v>
      </c>
      <c r="CQ53" s="75">
        <f>IFERROR(IF(OR($C$2="2020-21")," ",INDEX('[2]All LA data - totals'!CQ$8:CQ$160,MATCH($C53,'[2]All LA data - totals'!$C$8:$C$160,0))/$E53),"not applicable")</f>
        <v>0</v>
      </c>
      <c r="CR53" s="75">
        <f>IFERROR(IF(OR($C$2="2020-21")," ",INDEX('[2]All LA data - totals'!CR$8:CR$160,MATCH($C53,'[2]All LA data - totals'!$C$8:$C$160,0))/$E53),"not applicable")</f>
        <v>0</v>
      </c>
      <c r="CS53" s="74">
        <f>IF(OR($C$2="2020-21")," ",INDEX('[2]All LA data - totals'!CS$8:CS$160,MATCH($C53,'[2]All LA data - totals'!$C$8:$C$160,0))/$E53)</f>
        <v>0</v>
      </c>
      <c r="CT53" s="74">
        <f>IF(OR($C$2="2020-21")," ",INDEX('[2]All LA data - totals'!CT$8:CT$160,MATCH($C53,'[2]All LA data - totals'!$C$8:$C$160,0))/$E53)</f>
        <v>0</v>
      </c>
      <c r="CU53" s="75">
        <f>IFERROR(IF(OR($C$2="2020-21")," ",INDEX('[2]All LA data - totals'!CU$8:CU$160,MATCH($C53,'[2]All LA data - totals'!$C$8:$C$160,0))/$E53),"not applicable")</f>
        <v>0</v>
      </c>
      <c r="CV53" s="74">
        <f>IF(OR($C$2="2020-21")," ",INDEX('[2]All LA data - totals'!CV$8:CV$160,MATCH($C53,'[2]All LA data - totals'!$C$8:$C$160,0))/$E53)</f>
        <v>0</v>
      </c>
      <c r="CW53" s="74">
        <f>IF(OR($C$2="2020-21")," ",INDEX('[2]All LA data - totals'!CW$8:CW$160,MATCH($C53,'[2]All LA data - totals'!$C$8:$C$160,0))/$E53)</f>
        <v>0</v>
      </c>
      <c r="CX53" s="74">
        <f>IF(OR($C$2="2020-21")," ",INDEX('[2]All LA data - totals'!CX$8:CX$160,MATCH($C53,'[2]All LA data - totals'!$C$8:$C$160,0))/$E53)</f>
        <v>0</v>
      </c>
      <c r="CY53" s="74">
        <f>IF(OR($C$2="2020-21")," ",INDEX('[2]All LA data - totals'!CY$8:CY$160,MATCH($C53,'[2]All LA data - totals'!$C$8:$C$160,0))/$E53)</f>
        <v>0</v>
      </c>
      <c r="CZ53" s="74">
        <f t="shared" si="0"/>
        <v>158.05183011881968</v>
      </c>
      <c r="DA53" s="74">
        <f t="shared" si="0"/>
        <v>17.836541837387298</v>
      </c>
      <c r="DB53" s="74">
        <f>IF(OR($C$2="2020-21")," ",INDEX('[2]All LA data - totals'!DB$8:DB$160,MATCH($C53,'[2]All LA data - totals'!$C$8:$C$160,0))/$E53)</f>
        <v>0</v>
      </c>
      <c r="DC53" s="74">
        <f>IF(OR($C$2="2020-21")," ",INDEX('[2]All LA data - totals'!DC$8:DC$160,MATCH($C53,'[2]All LA data - totals'!$C$8:$C$160,0))/$E53)</f>
        <v>0</v>
      </c>
      <c r="DD53" s="74">
        <f>IF(OR($C$2="2020-21")," ",INDEX('[2]All LA data - totals'!DD$8:DD$160,MATCH($C53,'[2]All LA data - totals'!$C$8:$C$160,0))/$E53)</f>
        <v>0</v>
      </c>
      <c r="DE53" s="74">
        <f>IF(OR($C$2="2020-21")," ",INDEX('[2]All LA data - totals'!DE$8:DE$160,MATCH($C53,'[2]All LA data - totals'!$C$8:$C$160,0))/$E53)</f>
        <v>0</v>
      </c>
      <c r="DF53" s="74">
        <f>IF(OR($C$2="2020-21")," ",INDEX('[2]All LA data - totals'!DF$8:DF$160,MATCH($C53,'[2]All LA data - totals'!$C$8:$C$160,0))/$E53)</f>
        <v>0</v>
      </c>
      <c r="DG53" s="74">
        <f>IF(OR($C$2="2020-21")," ",INDEX('[2]All LA data - totals'!DG$8:DG$160,MATCH($C53,'[2]All LA data - totals'!$C$8:$C$160,0))/$E53)</f>
        <v>0</v>
      </c>
      <c r="DH53" s="74">
        <f t="shared" si="1"/>
        <v>153.59345969981007</v>
      </c>
      <c r="DI53" s="74">
        <f t="shared" si="2"/>
        <v>0</v>
      </c>
      <c r="DJ53" s="74">
        <f>IF(OR($C$2="2020-21")," ",INDEX('[2]All LA data - totals'!DJ$8:DJ$160,MATCH($C53,'[2]All LA data - totals'!$C$8:$C$160,0))/$E53)</f>
        <v>0</v>
      </c>
      <c r="DK53" s="74">
        <f>IF(OR($C$2="2020-21")," ",INDEX('[2]All LA data - totals'!DK$8:DK$160,MATCH($C53,'[2]All LA data - totals'!$C$8:$C$160,0))/$E53)</f>
        <v>0</v>
      </c>
      <c r="DL53" s="74">
        <f>IF(OR($C$2="2020-21")," ",INDEX('[2]All LA data - totals'!DL$8:DL$160,MATCH($C53,'[2]All LA data - totals'!$C$8:$C$160,0))/$E53)</f>
        <v>0</v>
      </c>
      <c r="DM53" s="74">
        <f>IF(OR($C$2="2020-21")," ",INDEX('[2]All LA data - totals'!DM$8:DM$160,MATCH($C53,'[2]All LA data - totals'!$C$8:$C$160,0))/$E53)</f>
        <v>0</v>
      </c>
      <c r="DN53" s="74">
        <f>IF(OR($C$2="2020-21")," ",INDEX('[2]All LA data - totals'!DN$8:DN$160,MATCH($C53,'[2]All LA data - totals'!$C$8:$C$160,0))/$E53)</f>
        <v>0</v>
      </c>
      <c r="DO53" s="75">
        <f>IFERROR(IF(OR($C$2="2020-21")," ",INDEX('[2]All LA data - totals'!DO$8:DO$160,MATCH($C53,'[2]All LA data - totals'!$C$8:$C$160,0))/$E53),"not applicable")</f>
        <v>0</v>
      </c>
    </row>
    <row r="54" spans="2:119" x14ac:dyDescent="0.3">
      <c r="B54" s="48" t="s">
        <v>121</v>
      </c>
      <c r="C54" s="48">
        <v>394</v>
      </c>
      <c r="D54" s="48" t="s">
        <v>133</v>
      </c>
      <c r="E54" s="54">
        <v>52459.433999999987</v>
      </c>
      <c r="F54" s="55"/>
      <c r="G54" s="56">
        <v>1901</v>
      </c>
      <c r="H54" s="57">
        <v>342</v>
      </c>
      <c r="I54" s="57">
        <v>168</v>
      </c>
      <c r="J54" s="57">
        <v>802</v>
      </c>
      <c r="K54" s="57">
        <v>91</v>
      </c>
      <c r="L54" s="57">
        <v>6</v>
      </c>
      <c r="M54" s="57">
        <v>375</v>
      </c>
      <c r="N54" s="57">
        <v>117</v>
      </c>
      <c r="O54" s="49"/>
      <c r="P54" s="52">
        <v>12556939</v>
      </c>
      <c r="Q54" s="59">
        <v>20000</v>
      </c>
      <c r="R54" s="59">
        <v>246500</v>
      </c>
      <c r="S54" s="59">
        <v>60000</v>
      </c>
      <c r="T54" s="52">
        <v>10401939</v>
      </c>
      <c r="U54" s="52">
        <v>2155000</v>
      </c>
      <c r="V54" s="59">
        <v>0</v>
      </c>
      <c r="W54" s="52">
        <v>11182453</v>
      </c>
      <c r="X54" s="52">
        <v>0</v>
      </c>
      <c r="Y54" s="52">
        <v>2324000</v>
      </c>
      <c r="Z54" s="52">
        <v>1151000</v>
      </c>
      <c r="AA54" s="52">
        <v>6180000</v>
      </c>
      <c r="AB54" s="52">
        <v>1127003</v>
      </c>
      <c r="AC54" s="52">
        <v>1000000</v>
      </c>
      <c r="AD54" s="52">
        <v>599550</v>
      </c>
      <c r="AE54" s="52">
        <v>5032121</v>
      </c>
      <c r="AF54" s="52">
        <v>0</v>
      </c>
      <c r="AG54" s="52">
        <v>0</v>
      </c>
      <c r="AH54" s="52">
        <v>0</v>
      </c>
      <c r="AI54" s="52">
        <v>5032121</v>
      </c>
      <c r="AJ54" s="52">
        <v>0</v>
      </c>
      <c r="AK54" s="52">
        <v>0</v>
      </c>
      <c r="AL54" s="52">
        <v>0</v>
      </c>
      <c r="AM54" s="52">
        <v>3121934.99</v>
      </c>
      <c r="AN54" s="52">
        <v>55000</v>
      </c>
      <c r="AO54" s="52">
        <v>0</v>
      </c>
      <c r="AP54" s="59">
        <v>0</v>
      </c>
      <c r="AQ54" s="58"/>
      <c r="AR54" s="48" t="e">
        <v>#REF!</v>
      </c>
      <c r="AS54" s="48" t="e">
        <v>#REF!</v>
      </c>
      <c r="AT54" s="48" t="e">
        <v>#REF!</v>
      </c>
      <c r="AU54" s="48" t="e">
        <v>#REF!</v>
      </c>
      <c r="AV54" s="48" t="e">
        <v>#REF!</v>
      </c>
      <c r="AW54" s="48" t="e">
        <v>#REF!</v>
      </c>
      <c r="AX54" s="48" t="e">
        <v>#REF!</v>
      </c>
      <c r="AY54" s="48" t="e">
        <v>#REF!</v>
      </c>
      <c r="AZ54" s="48" t="e">
        <v>#REF!</v>
      </c>
      <c r="BA54" s="48" t="e">
        <v>#REF!</v>
      </c>
      <c r="BB54" s="48" t="e">
        <v>#REF!</v>
      </c>
      <c r="BD54" s="60" t="e">
        <v>#REF!</v>
      </c>
      <c r="BE54" s="60" t="e">
        <v>#REF!</v>
      </c>
      <c r="BF54" s="60" t="e">
        <v>#REF!</v>
      </c>
      <c r="BG54" s="60" t="e">
        <v>#REF!</v>
      </c>
      <c r="BI54" s="52">
        <v>5271242</v>
      </c>
      <c r="BJ54" s="52">
        <v>20000</v>
      </c>
      <c r="BK54" s="52">
        <v>275426</v>
      </c>
      <c r="BL54" s="52">
        <v>60000</v>
      </c>
      <c r="BM54" s="52">
        <v>3132909</v>
      </c>
      <c r="BN54" s="52">
        <v>2138333</v>
      </c>
      <c r="BO54" s="52">
        <v>0</v>
      </c>
      <c r="BP54" s="52">
        <v>12597354.539999999</v>
      </c>
      <c r="BQ54" s="52">
        <v>0</v>
      </c>
      <c r="BR54" s="52">
        <v>2524202.2800000003</v>
      </c>
      <c r="BS54" s="52">
        <v>1336838.6300000001</v>
      </c>
      <c r="BT54" s="52">
        <v>7291061.8300000001</v>
      </c>
      <c r="BU54" s="52">
        <v>1126448.7</v>
      </c>
      <c r="BV54" s="52">
        <v>1155993.92</v>
      </c>
      <c r="BW54" s="52">
        <v>837190.82</v>
      </c>
      <c r="BX54" s="52">
        <v>6379670.0499999998</v>
      </c>
      <c r="BY54" s="52">
        <v>0</v>
      </c>
      <c r="BZ54" s="52">
        <v>0</v>
      </c>
      <c r="CA54" s="52">
        <v>0</v>
      </c>
      <c r="CB54" s="52">
        <v>6395979.4299999997</v>
      </c>
      <c r="CC54" s="52">
        <v>0</v>
      </c>
      <c r="CD54" s="52">
        <v>0</v>
      </c>
      <c r="CE54" s="52">
        <v>16309.38</v>
      </c>
      <c r="CF54" s="52">
        <v>2981116.92</v>
      </c>
      <c r="CG54" s="52">
        <v>84014.99</v>
      </c>
      <c r="CH54" s="52">
        <v>0</v>
      </c>
      <c r="CI54" s="52">
        <v>0</v>
      </c>
      <c r="CO54" s="74">
        <f>IF(OR($C$2="2020-21")," ",INDEX('[2]All LA data - totals'!CO$8:CO$160,MATCH($C54,'[2]All LA data - totals'!$C$8:$C$160,0))/$E54)</f>
        <v>0</v>
      </c>
      <c r="CP54" s="75">
        <f>IFERROR(IF(OR($C$2="2020-21")," ",INDEX('[2]All LA data - totals'!CP$8:CP$160,MATCH($C54,'[2]All LA data - totals'!$C$8:$C$160,0))/$E54),"not applicable")</f>
        <v>0</v>
      </c>
      <c r="CQ54" s="75">
        <f>IFERROR(IF(OR($C$2="2020-21")," ",INDEX('[2]All LA data - totals'!CQ$8:CQ$160,MATCH($C54,'[2]All LA data - totals'!$C$8:$C$160,0))/$E54),"not applicable")</f>
        <v>0</v>
      </c>
      <c r="CR54" s="75">
        <f>IFERROR(IF(OR($C$2="2020-21")," ",INDEX('[2]All LA data - totals'!CR$8:CR$160,MATCH($C54,'[2]All LA data - totals'!$C$8:$C$160,0))/$E54),"not applicable")</f>
        <v>0</v>
      </c>
      <c r="CS54" s="74">
        <f>IF(OR($C$2="2020-21")," ",INDEX('[2]All LA data - totals'!CS$8:CS$160,MATCH($C54,'[2]All LA data - totals'!$C$8:$C$160,0))/$E54)</f>
        <v>0</v>
      </c>
      <c r="CT54" s="74">
        <f>IF(OR($C$2="2020-21")," ",INDEX('[2]All LA data - totals'!CT$8:CT$160,MATCH($C54,'[2]All LA data - totals'!$C$8:$C$160,0))/$E54)</f>
        <v>0</v>
      </c>
      <c r="CU54" s="75">
        <f>IFERROR(IF(OR($C$2="2020-21")," ",INDEX('[2]All LA data - totals'!CU$8:CU$160,MATCH($C54,'[2]All LA data - totals'!$C$8:$C$160,0))/$E54),"not applicable")</f>
        <v>0</v>
      </c>
      <c r="CV54" s="74">
        <f>IF(OR($C$2="2020-21")," ",INDEX('[2]All LA data - totals'!CV$8:CV$160,MATCH($C54,'[2]All LA data - totals'!$C$8:$C$160,0))/$E54)</f>
        <v>0</v>
      </c>
      <c r="CW54" s="74">
        <f>IF(OR($C$2="2020-21")," ",INDEX('[2]All LA data - totals'!CW$8:CW$160,MATCH($C54,'[2]All LA data - totals'!$C$8:$C$160,0))/$E54)</f>
        <v>0</v>
      </c>
      <c r="CX54" s="74">
        <f>IF(OR($C$2="2020-21")," ",INDEX('[2]All LA data - totals'!CX$8:CX$160,MATCH($C54,'[2]All LA data - totals'!$C$8:$C$160,0))/$E54)</f>
        <v>0</v>
      </c>
      <c r="CY54" s="74">
        <f>IF(OR($C$2="2020-21")," ",INDEX('[2]All LA data - totals'!CY$8:CY$160,MATCH($C54,'[2]All LA data - totals'!$C$8:$C$160,0))/$E54)</f>
        <v>0</v>
      </c>
      <c r="CZ54" s="74">
        <f t="shared" si="0"/>
        <v>138.98475972882213</v>
      </c>
      <c r="DA54" s="74">
        <f t="shared" si="0"/>
        <v>21.47275740718057</v>
      </c>
      <c r="DB54" s="74">
        <f>IF(OR($C$2="2020-21")," ",INDEX('[2]All LA data - totals'!DB$8:DB$160,MATCH($C54,'[2]All LA data - totals'!$C$8:$C$160,0))/$E54)</f>
        <v>0</v>
      </c>
      <c r="DC54" s="74">
        <f>IF(OR($C$2="2020-21")," ",INDEX('[2]All LA data - totals'!DC$8:DC$160,MATCH($C54,'[2]All LA data - totals'!$C$8:$C$160,0))/$E54)</f>
        <v>0</v>
      </c>
      <c r="DD54" s="74">
        <f>IF(OR($C$2="2020-21")," ",INDEX('[2]All LA data - totals'!DD$8:DD$160,MATCH($C54,'[2]All LA data - totals'!$C$8:$C$160,0))/$E54)</f>
        <v>0</v>
      </c>
      <c r="DE54" s="74">
        <f>IF(OR($C$2="2020-21")," ",INDEX('[2]All LA data - totals'!DE$8:DE$160,MATCH($C54,'[2]All LA data - totals'!$C$8:$C$160,0))/$E54)</f>
        <v>0</v>
      </c>
      <c r="DF54" s="74">
        <f>IF(OR($C$2="2020-21")," ",INDEX('[2]All LA data - totals'!DF$8:DF$160,MATCH($C54,'[2]All LA data - totals'!$C$8:$C$160,0))/$E54)</f>
        <v>0</v>
      </c>
      <c r="DG54" s="74">
        <f>IF(OR($C$2="2020-21")," ",INDEX('[2]All LA data - totals'!DG$8:DG$160,MATCH($C54,'[2]All LA data - totals'!$C$8:$C$160,0))/$E54)</f>
        <v>0</v>
      </c>
      <c r="DH54" s="74">
        <f t="shared" si="1"/>
        <v>121.92238730597057</v>
      </c>
      <c r="DI54" s="74">
        <f t="shared" si="2"/>
        <v>0</v>
      </c>
      <c r="DJ54" s="74">
        <f>IF(OR($C$2="2020-21")," ",INDEX('[2]All LA data - totals'!DJ$8:DJ$160,MATCH($C54,'[2]All LA data - totals'!$C$8:$C$160,0))/$E54)</f>
        <v>0</v>
      </c>
      <c r="DK54" s="74">
        <f>IF(OR($C$2="2020-21")," ",INDEX('[2]All LA data - totals'!DK$8:DK$160,MATCH($C54,'[2]All LA data - totals'!$C$8:$C$160,0))/$E54)</f>
        <v>0</v>
      </c>
      <c r="DL54" s="74">
        <f>IF(OR($C$2="2020-21")," ",INDEX('[2]All LA data - totals'!DL$8:DL$160,MATCH($C54,'[2]All LA data - totals'!$C$8:$C$160,0))/$E54)</f>
        <v>0</v>
      </c>
      <c r="DM54" s="74">
        <f>IF(OR($C$2="2020-21")," ",INDEX('[2]All LA data - totals'!DM$8:DM$160,MATCH($C54,'[2]All LA data - totals'!$C$8:$C$160,0))/$E54)</f>
        <v>0</v>
      </c>
      <c r="DN54" s="74">
        <f>IF(OR($C$2="2020-21")," ",INDEX('[2]All LA data - totals'!DN$8:DN$160,MATCH($C54,'[2]All LA data - totals'!$C$8:$C$160,0))/$E54)</f>
        <v>0</v>
      </c>
      <c r="DO54" s="75">
        <f>IFERROR(IF(OR($C$2="2020-21")," ",INDEX('[2]All LA data - totals'!DO$8:DO$160,MATCH($C54,'[2]All LA data - totals'!$C$8:$C$160,0))/$E54),"not applicable")</f>
        <v>0</v>
      </c>
    </row>
    <row r="55" spans="2:119" x14ac:dyDescent="0.3">
      <c r="B55" s="48" t="s">
        <v>134</v>
      </c>
      <c r="C55" s="48">
        <v>889</v>
      </c>
      <c r="D55" s="48" t="s">
        <v>135</v>
      </c>
      <c r="E55" s="54">
        <v>36453.739999999983</v>
      </c>
      <c r="F55" s="55"/>
      <c r="G55" s="56">
        <v>992</v>
      </c>
      <c r="H55" s="57">
        <v>509</v>
      </c>
      <c r="I55" s="57">
        <v>27</v>
      </c>
      <c r="J55" s="57">
        <v>308</v>
      </c>
      <c r="K55" s="57">
        <v>66</v>
      </c>
      <c r="L55" s="57">
        <v>8</v>
      </c>
      <c r="M55" s="57">
        <v>60</v>
      </c>
      <c r="N55" s="57">
        <v>14</v>
      </c>
      <c r="O55" s="49"/>
      <c r="P55" s="52">
        <v>5024167</v>
      </c>
      <c r="Q55" s="59">
        <v>0</v>
      </c>
      <c r="R55" s="59">
        <v>208000</v>
      </c>
      <c r="S55" s="59">
        <v>14500</v>
      </c>
      <c r="T55" s="52">
        <v>3364167</v>
      </c>
      <c r="U55" s="52">
        <v>1660000</v>
      </c>
      <c r="V55" s="59">
        <v>0</v>
      </c>
      <c r="W55" s="52">
        <v>10593220</v>
      </c>
      <c r="X55" s="52">
        <v>0</v>
      </c>
      <c r="Y55" s="52">
        <v>3582369</v>
      </c>
      <c r="Z55" s="52">
        <v>1562807</v>
      </c>
      <c r="AA55" s="52">
        <v>4497255</v>
      </c>
      <c r="AB55" s="52">
        <v>355248</v>
      </c>
      <c r="AC55" s="52">
        <v>595541</v>
      </c>
      <c r="AD55" s="52">
        <v>0</v>
      </c>
      <c r="AE55" s="52">
        <v>3283463</v>
      </c>
      <c r="AF55" s="52">
        <v>0</v>
      </c>
      <c r="AG55" s="52">
        <v>0</v>
      </c>
      <c r="AH55" s="52">
        <v>0</v>
      </c>
      <c r="AI55" s="52">
        <v>3283463</v>
      </c>
      <c r="AJ55" s="52">
        <v>0</v>
      </c>
      <c r="AK55" s="52">
        <v>0</v>
      </c>
      <c r="AL55" s="52">
        <v>0</v>
      </c>
      <c r="AM55" s="52">
        <v>4639890</v>
      </c>
      <c r="AN55" s="52">
        <v>0</v>
      </c>
      <c r="AO55" s="52">
        <v>490000</v>
      </c>
      <c r="AP55" s="59">
        <v>1133200</v>
      </c>
      <c r="AQ55" s="58"/>
      <c r="AR55" s="48" t="e">
        <v>#REF!</v>
      </c>
      <c r="AS55" s="48" t="e">
        <v>#REF!</v>
      </c>
      <c r="AT55" s="48" t="e">
        <v>#REF!</v>
      </c>
      <c r="AU55" s="48" t="e">
        <v>#REF!</v>
      </c>
      <c r="AV55" s="48" t="e">
        <v>#REF!</v>
      </c>
      <c r="AW55" s="48" t="e">
        <v>#REF!</v>
      </c>
      <c r="AX55" s="48" t="e">
        <v>#REF!</v>
      </c>
      <c r="AY55" s="48" t="e">
        <v>#REF!</v>
      </c>
      <c r="AZ55" s="48" t="e">
        <v>#REF!</v>
      </c>
      <c r="BA55" s="48" t="e">
        <v>#REF!</v>
      </c>
      <c r="BB55" s="48" t="e">
        <v>#REF!</v>
      </c>
      <c r="BD55" s="60" t="e">
        <v>#REF!</v>
      </c>
      <c r="BE55" s="60" t="e">
        <v>#REF!</v>
      </c>
      <c r="BF55" s="60" t="e">
        <v>#REF!</v>
      </c>
      <c r="BG55" s="60" t="e">
        <v>#REF!</v>
      </c>
      <c r="BI55" s="52">
        <v>3650000</v>
      </c>
      <c r="BJ55" s="52">
        <v>0</v>
      </c>
      <c r="BK55" s="52">
        <v>210000</v>
      </c>
      <c r="BL55" s="52">
        <v>0</v>
      </c>
      <c r="BM55" s="52">
        <v>2000000</v>
      </c>
      <c r="BN55" s="52">
        <v>1650000</v>
      </c>
      <c r="BO55" s="52">
        <v>0</v>
      </c>
      <c r="BP55" s="52">
        <v>9804695</v>
      </c>
      <c r="BQ55" s="52">
        <v>0</v>
      </c>
      <c r="BR55" s="52">
        <v>3623892</v>
      </c>
      <c r="BS55" s="52">
        <v>1438590</v>
      </c>
      <c r="BT55" s="52">
        <v>3903030</v>
      </c>
      <c r="BU55" s="52">
        <v>500827</v>
      </c>
      <c r="BV55" s="52">
        <v>338356</v>
      </c>
      <c r="BW55" s="52">
        <v>0</v>
      </c>
      <c r="BX55" s="52">
        <v>4329706</v>
      </c>
      <c r="BY55" s="52">
        <v>0</v>
      </c>
      <c r="BZ55" s="52">
        <v>0</v>
      </c>
      <c r="CA55" s="52">
        <v>0</v>
      </c>
      <c r="CB55" s="52">
        <v>4329706</v>
      </c>
      <c r="CC55" s="52">
        <v>0</v>
      </c>
      <c r="CD55" s="52">
        <v>0</v>
      </c>
      <c r="CE55" s="52">
        <v>0</v>
      </c>
      <c r="CF55" s="52">
        <v>4374896</v>
      </c>
      <c r="CG55" s="52">
        <v>0</v>
      </c>
      <c r="CH55" s="52">
        <v>510000</v>
      </c>
      <c r="CI55" s="52">
        <v>934236</v>
      </c>
      <c r="CO55" s="74">
        <f>IF(OR($C$2="2020-21")," ",INDEX('[2]All LA data - totals'!CO$8:CO$160,MATCH($C55,'[2]All LA data - totals'!$C$8:$C$160,0))/$E55)</f>
        <v>0</v>
      </c>
      <c r="CP55" s="75">
        <f>IFERROR(IF(OR($C$2="2020-21")," ",INDEX('[2]All LA data - totals'!CP$8:CP$160,MATCH($C55,'[2]All LA data - totals'!$C$8:$C$160,0))/$E55),"not applicable")</f>
        <v>0</v>
      </c>
      <c r="CQ55" s="75">
        <f>IFERROR(IF(OR($C$2="2020-21")," ",INDEX('[2]All LA data - totals'!CQ$8:CQ$160,MATCH($C55,'[2]All LA data - totals'!$C$8:$C$160,0))/$E55),"not applicable")</f>
        <v>0</v>
      </c>
      <c r="CR55" s="75">
        <f>IFERROR(IF(OR($C$2="2020-21")," ",INDEX('[2]All LA data - totals'!CR$8:CR$160,MATCH($C55,'[2]All LA data - totals'!$C$8:$C$160,0))/$E55),"not applicable")</f>
        <v>0</v>
      </c>
      <c r="CS55" s="74">
        <f>IF(OR($C$2="2020-21")," ",INDEX('[2]All LA data - totals'!CS$8:CS$160,MATCH($C55,'[2]All LA data - totals'!$C$8:$C$160,0))/$E55)</f>
        <v>0</v>
      </c>
      <c r="CT55" s="74">
        <f>IF(OR($C$2="2020-21")," ",INDEX('[2]All LA data - totals'!CT$8:CT$160,MATCH($C55,'[2]All LA data - totals'!$C$8:$C$160,0))/$E55)</f>
        <v>0</v>
      </c>
      <c r="CU55" s="75">
        <f>IFERROR(IF(OR($C$2="2020-21")," ",INDEX('[2]All LA data - totals'!CU$8:CU$160,MATCH($C55,'[2]All LA data - totals'!$C$8:$C$160,0))/$E55),"not applicable")</f>
        <v>0</v>
      </c>
      <c r="CV55" s="74">
        <f>IF(OR($C$2="2020-21")," ",INDEX('[2]All LA data - totals'!CV$8:CV$160,MATCH($C55,'[2]All LA data - totals'!$C$8:$C$160,0))/$E55)</f>
        <v>0</v>
      </c>
      <c r="CW55" s="74">
        <f>IF(OR($C$2="2020-21")," ",INDEX('[2]All LA data - totals'!CW$8:CW$160,MATCH($C55,'[2]All LA data - totals'!$C$8:$C$160,0))/$E55)</f>
        <v>0</v>
      </c>
      <c r="CX55" s="74">
        <f>IF(OR($C$2="2020-21")," ",INDEX('[2]All LA data - totals'!CX$8:CX$160,MATCH($C55,'[2]All LA data - totals'!$C$8:$C$160,0))/$E55)</f>
        <v>0</v>
      </c>
      <c r="CY55" s="74">
        <f>IF(OR($C$2="2020-21")," ",INDEX('[2]All LA data - totals'!CY$8:CY$160,MATCH($C55,'[2]All LA data - totals'!$C$8:$C$160,0))/$E55)</f>
        <v>0</v>
      </c>
      <c r="CZ55" s="74">
        <f t="shared" si="0"/>
        <v>107.06802649056041</v>
      </c>
      <c r="DA55" s="74">
        <f t="shared" si="0"/>
        <v>13.738700062051253</v>
      </c>
      <c r="DB55" s="74">
        <f>IF(OR($C$2="2020-21")," ",INDEX('[2]All LA data - totals'!DB$8:DB$160,MATCH($C55,'[2]All LA data - totals'!$C$8:$C$160,0))/$E55)</f>
        <v>0</v>
      </c>
      <c r="DC55" s="74">
        <f>IF(OR($C$2="2020-21")," ",INDEX('[2]All LA data - totals'!DC$8:DC$160,MATCH($C55,'[2]All LA data - totals'!$C$8:$C$160,0))/$E55)</f>
        <v>0</v>
      </c>
      <c r="DD55" s="74">
        <f>IF(OR($C$2="2020-21")," ",INDEX('[2]All LA data - totals'!DD$8:DD$160,MATCH($C55,'[2]All LA data - totals'!$C$8:$C$160,0))/$E55)</f>
        <v>0</v>
      </c>
      <c r="DE55" s="74">
        <f>IF(OR($C$2="2020-21")," ",INDEX('[2]All LA data - totals'!DE$8:DE$160,MATCH($C55,'[2]All LA data - totals'!$C$8:$C$160,0))/$E55)</f>
        <v>0</v>
      </c>
      <c r="DF55" s="74">
        <f>IF(OR($C$2="2020-21")," ",INDEX('[2]All LA data - totals'!DF$8:DF$160,MATCH($C55,'[2]All LA data - totals'!$C$8:$C$160,0))/$E55)</f>
        <v>0</v>
      </c>
      <c r="DG55" s="74">
        <f>IF(OR($C$2="2020-21")," ",INDEX('[2]All LA data - totals'!DG$8:DG$160,MATCH($C55,'[2]All LA data - totals'!$C$8:$C$160,0))/$E55)</f>
        <v>0</v>
      </c>
      <c r="DH55" s="74">
        <f t="shared" si="1"/>
        <v>118.77261427771202</v>
      </c>
      <c r="DI55" s="74">
        <f t="shared" si="2"/>
        <v>0</v>
      </c>
      <c r="DJ55" s="74">
        <f>IF(OR($C$2="2020-21")," ",INDEX('[2]All LA data - totals'!DJ$8:DJ$160,MATCH($C55,'[2]All LA data - totals'!$C$8:$C$160,0))/$E55)</f>
        <v>0</v>
      </c>
      <c r="DK55" s="74">
        <f>IF(OR($C$2="2020-21")," ",INDEX('[2]All LA data - totals'!DK$8:DK$160,MATCH($C55,'[2]All LA data - totals'!$C$8:$C$160,0))/$E55)</f>
        <v>0</v>
      </c>
      <c r="DL55" s="74">
        <f>IF(OR($C$2="2020-21")," ",INDEX('[2]All LA data - totals'!DL$8:DL$160,MATCH($C55,'[2]All LA data - totals'!$C$8:$C$160,0))/$E55)</f>
        <v>0</v>
      </c>
      <c r="DM55" s="74">
        <f>IF(OR($C$2="2020-21")," ",INDEX('[2]All LA data - totals'!DM$8:DM$160,MATCH($C55,'[2]All LA data - totals'!$C$8:$C$160,0))/$E55)</f>
        <v>0</v>
      </c>
      <c r="DN55" s="74">
        <f>IF(OR($C$2="2020-21")," ",INDEX('[2]All LA data - totals'!DN$8:DN$160,MATCH($C55,'[2]All LA data - totals'!$C$8:$C$160,0))/$E55)</f>
        <v>0</v>
      </c>
      <c r="DO55" s="75">
        <f>IFERROR(IF(OR($C$2="2020-21")," ",INDEX('[2]All LA data - totals'!DO$8:DO$160,MATCH($C55,'[2]All LA data - totals'!$C$8:$C$160,0))/$E55),"not applicable")</f>
        <v>0</v>
      </c>
    </row>
    <row r="56" spans="2:119" x14ac:dyDescent="0.3">
      <c r="B56" s="48" t="s">
        <v>134</v>
      </c>
      <c r="C56" s="48">
        <v>890</v>
      </c>
      <c r="D56" s="48" t="s">
        <v>136</v>
      </c>
      <c r="E56" s="54">
        <v>27716.688999999969</v>
      </c>
      <c r="F56" s="55"/>
      <c r="G56" s="56">
        <v>1206</v>
      </c>
      <c r="H56" s="57">
        <v>279</v>
      </c>
      <c r="I56" s="57">
        <v>0</v>
      </c>
      <c r="J56" s="57">
        <v>524</v>
      </c>
      <c r="K56" s="57">
        <v>96</v>
      </c>
      <c r="L56" s="57">
        <v>17</v>
      </c>
      <c r="M56" s="57">
        <v>201</v>
      </c>
      <c r="N56" s="57">
        <v>89</v>
      </c>
      <c r="O56" s="49"/>
      <c r="P56" s="52">
        <v>8180000</v>
      </c>
      <c r="Q56" s="59">
        <v>0</v>
      </c>
      <c r="R56" s="59">
        <v>0</v>
      </c>
      <c r="S56" s="59">
        <v>0</v>
      </c>
      <c r="T56" s="52">
        <v>6267500</v>
      </c>
      <c r="U56" s="52">
        <v>1912500</v>
      </c>
      <c r="V56" s="59">
        <v>0</v>
      </c>
      <c r="W56" s="52">
        <v>8953026</v>
      </c>
      <c r="X56" s="52">
        <v>0</v>
      </c>
      <c r="Y56" s="52">
        <v>1727008.25</v>
      </c>
      <c r="Z56" s="52">
        <v>1129610.75</v>
      </c>
      <c r="AA56" s="52">
        <v>4308535</v>
      </c>
      <c r="AB56" s="52">
        <v>1248258</v>
      </c>
      <c r="AC56" s="52">
        <v>539614</v>
      </c>
      <c r="AD56" s="52">
        <v>0</v>
      </c>
      <c r="AE56" s="52">
        <v>5663191</v>
      </c>
      <c r="AF56" s="52">
        <v>0</v>
      </c>
      <c r="AG56" s="52">
        <v>0</v>
      </c>
      <c r="AH56" s="52">
        <v>0</v>
      </c>
      <c r="AI56" s="52">
        <v>4516511</v>
      </c>
      <c r="AJ56" s="52">
        <v>0</v>
      </c>
      <c r="AK56" s="52">
        <v>1146680</v>
      </c>
      <c r="AL56" s="52">
        <v>0</v>
      </c>
      <c r="AM56" s="52">
        <v>3085007</v>
      </c>
      <c r="AN56" s="52">
        <v>0</v>
      </c>
      <c r="AO56" s="52">
        <v>89160</v>
      </c>
      <c r="AP56" s="59">
        <v>0</v>
      </c>
      <c r="AQ56" s="58"/>
      <c r="AR56" s="48" t="e">
        <v>#REF!</v>
      </c>
      <c r="AS56" s="48" t="e">
        <v>#REF!</v>
      </c>
      <c r="AT56" s="48" t="e">
        <v>#REF!</v>
      </c>
      <c r="AU56" s="48" t="e">
        <v>#REF!</v>
      </c>
      <c r="AV56" s="48" t="e">
        <v>#REF!</v>
      </c>
      <c r="AW56" s="48" t="e">
        <v>#REF!</v>
      </c>
      <c r="AX56" s="48" t="e">
        <v>#REF!</v>
      </c>
      <c r="AY56" s="48" t="e">
        <v>#REF!</v>
      </c>
      <c r="AZ56" s="48" t="e">
        <v>#REF!</v>
      </c>
      <c r="BA56" s="48" t="e">
        <v>#REF!</v>
      </c>
      <c r="BB56" s="48" t="e">
        <v>#REF!</v>
      </c>
      <c r="BD56" s="60" t="e">
        <v>#REF!</v>
      </c>
      <c r="BE56" s="60" t="e">
        <v>#REF!</v>
      </c>
      <c r="BF56" s="60" t="e">
        <v>#REF!</v>
      </c>
      <c r="BG56" s="60" t="e">
        <v>#REF!</v>
      </c>
      <c r="BI56" s="52">
        <v>4079167</v>
      </c>
      <c r="BJ56" s="52">
        <v>0</v>
      </c>
      <c r="BK56" s="52">
        <v>513333</v>
      </c>
      <c r="BL56" s="52">
        <v>0</v>
      </c>
      <c r="BM56" s="52">
        <v>2166667</v>
      </c>
      <c r="BN56" s="52">
        <v>1912500</v>
      </c>
      <c r="BO56" s="52">
        <v>0</v>
      </c>
      <c r="BP56" s="52">
        <v>8974051.540000001</v>
      </c>
      <c r="BQ56" s="52">
        <v>0</v>
      </c>
      <c r="BR56" s="52">
        <v>2341591.52</v>
      </c>
      <c r="BS56" s="52">
        <v>1084936.9100000001</v>
      </c>
      <c r="BT56" s="52">
        <v>4119707.12</v>
      </c>
      <c r="BU56" s="52">
        <v>753367.52</v>
      </c>
      <c r="BV56" s="52">
        <v>674448.47</v>
      </c>
      <c r="BW56" s="52">
        <v>0</v>
      </c>
      <c r="BX56" s="52">
        <v>5943993.6100000003</v>
      </c>
      <c r="BY56" s="52">
        <v>0</v>
      </c>
      <c r="BZ56" s="52">
        <v>0</v>
      </c>
      <c r="CA56" s="52">
        <v>0</v>
      </c>
      <c r="CB56" s="52">
        <v>4800502.91</v>
      </c>
      <c r="CC56" s="52">
        <v>62786.74</v>
      </c>
      <c r="CD56" s="52">
        <v>1080703.96</v>
      </c>
      <c r="CE56" s="52">
        <v>0</v>
      </c>
      <c r="CF56" s="52">
        <v>2999626.62</v>
      </c>
      <c r="CG56" s="52">
        <v>0</v>
      </c>
      <c r="CH56" s="52">
        <v>660000</v>
      </c>
      <c r="CI56" s="52">
        <v>0</v>
      </c>
      <c r="CO56" s="74">
        <f>IF(OR($C$2="2020-21")," ",INDEX('[2]All LA data - totals'!CO$8:CO$160,MATCH($C56,'[2]All LA data - totals'!$C$8:$C$160,0))/$E56)</f>
        <v>0</v>
      </c>
      <c r="CP56" s="75">
        <f>IFERROR(IF(OR($C$2="2020-21")," ",INDEX('[2]All LA data - totals'!CP$8:CP$160,MATCH($C56,'[2]All LA data - totals'!$C$8:$C$160,0))/$E56),"not applicable")</f>
        <v>0</v>
      </c>
      <c r="CQ56" s="75">
        <f>IFERROR(IF(OR($C$2="2020-21")," ",INDEX('[2]All LA data - totals'!CQ$8:CQ$160,MATCH($C56,'[2]All LA data - totals'!$C$8:$C$160,0))/$E56),"not applicable")</f>
        <v>0</v>
      </c>
      <c r="CR56" s="75">
        <f>IFERROR(IF(OR($C$2="2020-21")," ",INDEX('[2]All LA data - totals'!CR$8:CR$160,MATCH($C56,'[2]All LA data - totals'!$C$8:$C$160,0))/$E56),"not applicable")</f>
        <v>0</v>
      </c>
      <c r="CS56" s="74">
        <f>IF(OR($C$2="2020-21")," ",INDEX('[2]All LA data - totals'!CS$8:CS$160,MATCH($C56,'[2]All LA data - totals'!$C$8:$C$160,0))/$E56)</f>
        <v>0</v>
      </c>
      <c r="CT56" s="74">
        <f>IF(OR($C$2="2020-21")," ",INDEX('[2]All LA data - totals'!CT$8:CT$160,MATCH($C56,'[2]All LA data - totals'!$C$8:$C$160,0))/$E56)</f>
        <v>0</v>
      </c>
      <c r="CU56" s="75">
        <f>IFERROR(IF(OR($C$2="2020-21")," ",INDEX('[2]All LA data - totals'!CU$8:CU$160,MATCH($C56,'[2]All LA data - totals'!$C$8:$C$160,0))/$E56),"not applicable")</f>
        <v>0</v>
      </c>
      <c r="CV56" s="74">
        <f>IF(OR($C$2="2020-21")," ",INDEX('[2]All LA data - totals'!CV$8:CV$160,MATCH($C56,'[2]All LA data - totals'!$C$8:$C$160,0))/$E56)</f>
        <v>0</v>
      </c>
      <c r="CW56" s="74">
        <f>IF(OR($C$2="2020-21")," ",INDEX('[2]All LA data - totals'!CW$8:CW$160,MATCH($C56,'[2]All LA data - totals'!$C$8:$C$160,0))/$E56)</f>
        <v>0</v>
      </c>
      <c r="CX56" s="74">
        <f>IF(OR($C$2="2020-21")," ",INDEX('[2]All LA data - totals'!CX$8:CX$160,MATCH($C56,'[2]All LA data - totals'!$C$8:$C$160,0))/$E56)</f>
        <v>0</v>
      </c>
      <c r="CY56" s="74">
        <f>IF(OR($C$2="2020-21")," ",INDEX('[2]All LA data - totals'!CY$8:CY$160,MATCH($C56,'[2]All LA data - totals'!$C$8:$C$160,0))/$E56)</f>
        <v>0</v>
      </c>
      <c r="CZ56" s="74">
        <f t="shared" si="0"/>
        <v>148.63633675725137</v>
      </c>
      <c r="DA56" s="74">
        <f t="shared" si="0"/>
        <v>27.181007082050847</v>
      </c>
      <c r="DB56" s="74">
        <f>IF(OR($C$2="2020-21")," ",INDEX('[2]All LA data - totals'!DB$8:DB$160,MATCH($C56,'[2]All LA data - totals'!$C$8:$C$160,0))/$E56)</f>
        <v>0</v>
      </c>
      <c r="DC56" s="74">
        <f>IF(OR($C$2="2020-21")," ",INDEX('[2]All LA data - totals'!DC$8:DC$160,MATCH($C56,'[2]All LA data - totals'!$C$8:$C$160,0))/$E56)</f>
        <v>0</v>
      </c>
      <c r="DD56" s="74">
        <f>IF(OR($C$2="2020-21")," ",INDEX('[2]All LA data - totals'!DD$8:DD$160,MATCH($C56,'[2]All LA data - totals'!$C$8:$C$160,0))/$E56)</f>
        <v>0</v>
      </c>
      <c r="DE56" s="74">
        <f>IF(OR($C$2="2020-21")," ",INDEX('[2]All LA data - totals'!DE$8:DE$160,MATCH($C56,'[2]All LA data - totals'!$C$8:$C$160,0))/$E56)</f>
        <v>0</v>
      </c>
      <c r="DF56" s="74">
        <f>IF(OR($C$2="2020-21")," ",INDEX('[2]All LA data - totals'!DF$8:DF$160,MATCH($C56,'[2]All LA data - totals'!$C$8:$C$160,0))/$E56)</f>
        <v>0</v>
      </c>
      <c r="DG56" s="74">
        <f>IF(OR($C$2="2020-21")," ",INDEX('[2]All LA data - totals'!DG$8:DG$160,MATCH($C56,'[2]All LA data - totals'!$C$8:$C$160,0))/$E56)</f>
        <v>0</v>
      </c>
      <c r="DH56" s="74">
        <f t="shared" si="1"/>
        <v>173.19900331529519</v>
      </c>
      <c r="DI56" s="74">
        <f t="shared" si="2"/>
        <v>2.2653044885700475</v>
      </c>
      <c r="DJ56" s="74">
        <f>IF(OR($C$2="2020-21")," ",INDEX('[2]All LA data - totals'!DJ$8:DJ$160,MATCH($C56,'[2]All LA data - totals'!$C$8:$C$160,0))/$E56)</f>
        <v>0</v>
      </c>
      <c r="DK56" s="74">
        <f>IF(OR($C$2="2020-21")," ",INDEX('[2]All LA data - totals'!DK$8:DK$160,MATCH($C56,'[2]All LA data - totals'!$C$8:$C$160,0))/$E56)</f>
        <v>0</v>
      </c>
      <c r="DL56" s="74">
        <f>IF(OR($C$2="2020-21")," ",INDEX('[2]All LA data - totals'!DL$8:DL$160,MATCH($C56,'[2]All LA data - totals'!$C$8:$C$160,0))/$E56)</f>
        <v>0</v>
      </c>
      <c r="DM56" s="74">
        <f>IF(OR($C$2="2020-21")," ",INDEX('[2]All LA data - totals'!DM$8:DM$160,MATCH($C56,'[2]All LA data - totals'!$C$8:$C$160,0))/$E56)</f>
        <v>0</v>
      </c>
      <c r="DN56" s="74">
        <f>IF(OR($C$2="2020-21")," ",INDEX('[2]All LA data - totals'!DN$8:DN$160,MATCH($C56,'[2]All LA data - totals'!$C$8:$C$160,0))/$E56)</f>
        <v>0</v>
      </c>
      <c r="DO56" s="75">
        <f>IFERROR(IF(OR($C$2="2020-21")," ",INDEX('[2]All LA data - totals'!DO$8:DO$160,MATCH($C56,'[2]All LA data - totals'!$C$8:$C$160,0))/$E56),"not applicable")</f>
        <v>0</v>
      </c>
    </row>
    <row r="57" spans="2:119" x14ac:dyDescent="0.3">
      <c r="B57" s="48" t="s">
        <v>134</v>
      </c>
      <c r="C57" s="48">
        <v>350</v>
      </c>
      <c r="D57" s="48" t="s">
        <v>137</v>
      </c>
      <c r="E57" s="54">
        <v>65135.05799999999</v>
      </c>
      <c r="F57" s="55"/>
      <c r="G57" s="56">
        <v>2611</v>
      </c>
      <c r="H57" s="57">
        <v>973</v>
      </c>
      <c r="I57" s="57">
        <v>19</v>
      </c>
      <c r="J57" s="57">
        <v>849</v>
      </c>
      <c r="K57" s="57">
        <v>186</v>
      </c>
      <c r="L57" s="57">
        <v>32</v>
      </c>
      <c r="M57" s="57">
        <v>362</v>
      </c>
      <c r="N57" s="57">
        <v>190</v>
      </c>
      <c r="O57" s="49"/>
      <c r="P57" s="52">
        <v>10380900</v>
      </c>
      <c r="Q57" s="59">
        <v>130920</v>
      </c>
      <c r="R57" s="59">
        <v>120000</v>
      </c>
      <c r="S57" s="59">
        <v>359500</v>
      </c>
      <c r="T57" s="52">
        <v>8615900</v>
      </c>
      <c r="U57" s="52">
        <v>1765000</v>
      </c>
      <c r="V57" s="59">
        <v>0</v>
      </c>
      <c r="W57" s="52">
        <v>20162950</v>
      </c>
      <c r="X57" s="52">
        <v>17000</v>
      </c>
      <c r="Y57" s="52">
        <v>3968000</v>
      </c>
      <c r="Z57" s="52">
        <v>2658500</v>
      </c>
      <c r="AA57" s="52">
        <v>9635100</v>
      </c>
      <c r="AB57" s="52">
        <v>2334350</v>
      </c>
      <c r="AC57" s="52">
        <v>1550000</v>
      </c>
      <c r="AD57" s="52">
        <v>0</v>
      </c>
      <c r="AE57" s="52">
        <v>10830600</v>
      </c>
      <c r="AF57" s="52">
        <v>0</v>
      </c>
      <c r="AG57" s="52">
        <v>0</v>
      </c>
      <c r="AH57" s="52">
        <v>0</v>
      </c>
      <c r="AI57" s="52">
        <v>10830600</v>
      </c>
      <c r="AJ57" s="52">
        <v>0</v>
      </c>
      <c r="AK57" s="52">
        <v>0</v>
      </c>
      <c r="AL57" s="52">
        <v>0</v>
      </c>
      <c r="AM57" s="52">
        <v>3295100</v>
      </c>
      <c r="AN57" s="52">
        <v>850000</v>
      </c>
      <c r="AO57" s="52">
        <v>110150</v>
      </c>
      <c r="AP57" s="59">
        <v>175000</v>
      </c>
      <c r="AQ57" s="58"/>
      <c r="AR57" s="48" t="e">
        <v>#REF!</v>
      </c>
      <c r="AS57" s="48" t="e">
        <v>#REF!</v>
      </c>
      <c r="AT57" s="48" t="e">
        <v>#REF!</v>
      </c>
      <c r="AU57" s="48" t="e">
        <v>#REF!</v>
      </c>
      <c r="AV57" s="48" t="e">
        <v>#REF!</v>
      </c>
      <c r="AW57" s="48" t="e">
        <v>#REF!</v>
      </c>
      <c r="AX57" s="48" t="e">
        <v>#REF!</v>
      </c>
      <c r="AY57" s="48" t="e">
        <v>#REF!</v>
      </c>
      <c r="AZ57" s="48" t="e">
        <v>#REF!</v>
      </c>
      <c r="BA57" s="48" t="e">
        <v>#REF!</v>
      </c>
      <c r="BB57" s="48" t="e">
        <v>#REF!</v>
      </c>
      <c r="BD57" s="60" t="e">
        <v>#REF!</v>
      </c>
      <c r="BE57" s="60" t="e">
        <v>#REF!</v>
      </c>
      <c r="BF57" s="60" t="e">
        <v>#REF!</v>
      </c>
      <c r="BG57" s="60" t="e">
        <v>#REF!</v>
      </c>
      <c r="BI57" s="52">
        <v>6033829</v>
      </c>
      <c r="BJ57" s="52">
        <v>240020</v>
      </c>
      <c r="BK57" s="52">
        <v>148000</v>
      </c>
      <c r="BL57" s="52">
        <v>12000</v>
      </c>
      <c r="BM57" s="52">
        <v>6033829</v>
      </c>
      <c r="BN57" s="52">
        <v>0</v>
      </c>
      <c r="BO57" s="52">
        <v>0</v>
      </c>
      <c r="BP57" s="52">
        <v>20725484</v>
      </c>
      <c r="BQ57" s="52">
        <v>42672</v>
      </c>
      <c r="BR57" s="52">
        <v>4239357</v>
      </c>
      <c r="BS57" s="52">
        <v>3024551</v>
      </c>
      <c r="BT57" s="52">
        <v>10574329</v>
      </c>
      <c r="BU57" s="52">
        <v>1366470</v>
      </c>
      <c r="BV57" s="52">
        <v>1478105</v>
      </c>
      <c r="BW57" s="52">
        <v>0</v>
      </c>
      <c r="BX57" s="52">
        <v>11069236</v>
      </c>
      <c r="BY57" s="52">
        <v>0</v>
      </c>
      <c r="BZ57" s="52">
        <v>0</v>
      </c>
      <c r="CA57" s="52">
        <v>0</v>
      </c>
      <c r="CB57" s="52">
        <v>11069236</v>
      </c>
      <c r="CC57" s="52">
        <v>0</v>
      </c>
      <c r="CD57" s="52">
        <v>0</v>
      </c>
      <c r="CE57" s="52">
        <v>0</v>
      </c>
      <c r="CF57" s="52">
        <v>3516596</v>
      </c>
      <c r="CG57" s="52">
        <v>402174</v>
      </c>
      <c r="CH57" s="52">
        <v>132408</v>
      </c>
      <c r="CI57" s="52">
        <v>68548</v>
      </c>
      <c r="CO57" s="74">
        <f>IF(OR($C$2="2020-21")," ",INDEX('[2]All LA data - totals'!CO$8:CO$160,MATCH($C57,'[2]All LA data - totals'!$C$8:$C$160,0))/$E57)</f>
        <v>0</v>
      </c>
      <c r="CP57" s="75">
        <f>IFERROR(IF(OR($C$2="2020-21")," ",INDEX('[2]All LA data - totals'!CP$8:CP$160,MATCH($C57,'[2]All LA data - totals'!$C$8:$C$160,0))/$E57),"not applicable")</f>
        <v>0</v>
      </c>
      <c r="CQ57" s="75">
        <f>IFERROR(IF(OR($C$2="2020-21")," ",INDEX('[2]All LA data - totals'!CQ$8:CQ$160,MATCH($C57,'[2]All LA data - totals'!$C$8:$C$160,0))/$E57),"not applicable")</f>
        <v>0</v>
      </c>
      <c r="CR57" s="75">
        <f>IFERROR(IF(OR($C$2="2020-21")," ",INDEX('[2]All LA data - totals'!CR$8:CR$160,MATCH($C57,'[2]All LA data - totals'!$C$8:$C$160,0))/$E57),"not applicable")</f>
        <v>0</v>
      </c>
      <c r="CS57" s="74">
        <f>IF(OR($C$2="2020-21")," ",INDEX('[2]All LA data - totals'!CS$8:CS$160,MATCH($C57,'[2]All LA data - totals'!$C$8:$C$160,0))/$E57)</f>
        <v>0</v>
      </c>
      <c r="CT57" s="74">
        <f>IF(OR($C$2="2020-21")," ",INDEX('[2]All LA data - totals'!CT$8:CT$160,MATCH($C57,'[2]All LA data - totals'!$C$8:$C$160,0))/$E57)</f>
        <v>0</v>
      </c>
      <c r="CU57" s="75">
        <f>IFERROR(IF(OR($C$2="2020-21")," ",INDEX('[2]All LA data - totals'!CU$8:CU$160,MATCH($C57,'[2]All LA data - totals'!$C$8:$C$160,0))/$E57),"not applicable")</f>
        <v>0</v>
      </c>
      <c r="CV57" s="74">
        <f>IF(OR($C$2="2020-21")," ",INDEX('[2]All LA data - totals'!CV$8:CV$160,MATCH($C57,'[2]All LA data - totals'!$C$8:$C$160,0))/$E57)</f>
        <v>0</v>
      </c>
      <c r="CW57" s="74">
        <f>IF(OR($C$2="2020-21")," ",INDEX('[2]All LA data - totals'!CW$8:CW$160,MATCH($C57,'[2]All LA data - totals'!$C$8:$C$160,0))/$E57)</f>
        <v>0</v>
      </c>
      <c r="CX57" s="74">
        <f>IF(OR($C$2="2020-21")," ",INDEX('[2]All LA data - totals'!CX$8:CX$160,MATCH($C57,'[2]All LA data - totals'!$C$8:$C$160,0))/$E57)</f>
        <v>0</v>
      </c>
      <c r="CY57" s="74">
        <f>IF(OR($C$2="2020-21")," ",INDEX('[2]All LA data - totals'!CY$8:CY$160,MATCH($C57,'[2]All LA data - totals'!$C$8:$C$160,0))/$E57)</f>
        <v>0</v>
      </c>
      <c r="CZ57" s="74">
        <f t="shared" si="0"/>
        <v>162.34466237828485</v>
      </c>
      <c r="DA57" s="74">
        <f t="shared" si="0"/>
        <v>20.979024844040211</v>
      </c>
      <c r="DB57" s="74">
        <f>IF(OR($C$2="2020-21")," ",INDEX('[2]All LA data - totals'!DB$8:DB$160,MATCH($C57,'[2]All LA data - totals'!$C$8:$C$160,0))/$E57)</f>
        <v>0</v>
      </c>
      <c r="DC57" s="74">
        <f>IF(OR($C$2="2020-21")," ",INDEX('[2]All LA data - totals'!DC$8:DC$160,MATCH($C57,'[2]All LA data - totals'!$C$8:$C$160,0))/$E57)</f>
        <v>0</v>
      </c>
      <c r="DD57" s="74">
        <f>IF(OR($C$2="2020-21")," ",INDEX('[2]All LA data - totals'!DD$8:DD$160,MATCH($C57,'[2]All LA data - totals'!$C$8:$C$160,0))/$E57)</f>
        <v>0</v>
      </c>
      <c r="DE57" s="74">
        <f>IF(OR($C$2="2020-21")," ",INDEX('[2]All LA data - totals'!DE$8:DE$160,MATCH($C57,'[2]All LA data - totals'!$C$8:$C$160,0))/$E57)</f>
        <v>0</v>
      </c>
      <c r="DF57" s="74">
        <f>IF(OR($C$2="2020-21")," ",INDEX('[2]All LA data - totals'!DF$8:DF$160,MATCH($C57,'[2]All LA data - totals'!$C$8:$C$160,0))/$E57)</f>
        <v>0</v>
      </c>
      <c r="DG57" s="74">
        <f>IF(OR($C$2="2020-21")," ",INDEX('[2]All LA data - totals'!DG$8:DG$160,MATCH($C57,'[2]All LA data - totals'!$C$8:$C$160,0))/$E57)</f>
        <v>0</v>
      </c>
      <c r="DH57" s="74">
        <f t="shared" si="1"/>
        <v>169.94282863769004</v>
      </c>
      <c r="DI57" s="74">
        <f t="shared" si="2"/>
        <v>0</v>
      </c>
      <c r="DJ57" s="74">
        <f>IF(OR($C$2="2020-21")," ",INDEX('[2]All LA data - totals'!DJ$8:DJ$160,MATCH($C57,'[2]All LA data - totals'!$C$8:$C$160,0))/$E57)</f>
        <v>0</v>
      </c>
      <c r="DK57" s="74">
        <f>IF(OR($C$2="2020-21")," ",INDEX('[2]All LA data - totals'!DK$8:DK$160,MATCH($C57,'[2]All LA data - totals'!$C$8:$C$160,0))/$E57)</f>
        <v>0</v>
      </c>
      <c r="DL57" s="74">
        <f>IF(OR($C$2="2020-21")," ",INDEX('[2]All LA data - totals'!DL$8:DL$160,MATCH($C57,'[2]All LA data - totals'!$C$8:$C$160,0))/$E57)</f>
        <v>0</v>
      </c>
      <c r="DM57" s="74">
        <f>IF(OR($C$2="2020-21")," ",INDEX('[2]All LA data - totals'!DM$8:DM$160,MATCH($C57,'[2]All LA data - totals'!$C$8:$C$160,0))/$E57)</f>
        <v>0</v>
      </c>
      <c r="DN57" s="74">
        <f>IF(OR($C$2="2020-21")," ",INDEX('[2]All LA data - totals'!DN$8:DN$160,MATCH($C57,'[2]All LA data - totals'!$C$8:$C$160,0))/$E57)</f>
        <v>0</v>
      </c>
      <c r="DO57" s="75">
        <f>IFERROR(IF(OR($C$2="2020-21")," ",INDEX('[2]All LA data - totals'!DO$8:DO$160,MATCH($C57,'[2]All LA data - totals'!$C$8:$C$160,0))/$E57),"not applicable")</f>
        <v>0</v>
      </c>
    </row>
    <row r="58" spans="2:119" x14ac:dyDescent="0.3">
      <c r="B58" s="48" t="s">
        <v>134</v>
      </c>
      <c r="C58" s="48">
        <v>351</v>
      </c>
      <c r="D58" s="48" t="s">
        <v>138</v>
      </c>
      <c r="E58" s="54">
        <v>41432.689999999995</v>
      </c>
      <c r="F58" s="55"/>
      <c r="G58" s="56">
        <v>1935</v>
      </c>
      <c r="H58" s="57">
        <v>710</v>
      </c>
      <c r="I58" s="57">
        <v>47</v>
      </c>
      <c r="J58" s="57">
        <v>429</v>
      </c>
      <c r="K58" s="57">
        <v>152</v>
      </c>
      <c r="L58" s="57">
        <v>25</v>
      </c>
      <c r="M58" s="57">
        <v>326</v>
      </c>
      <c r="N58" s="57">
        <v>246</v>
      </c>
      <c r="O58" s="49"/>
      <c r="P58" s="52">
        <v>6339125</v>
      </c>
      <c r="Q58" s="59">
        <v>72000</v>
      </c>
      <c r="R58" s="59">
        <v>392000</v>
      </c>
      <c r="S58" s="59">
        <v>90000</v>
      </c>
      <c r="T58" s="52">
        <v>4889365</v>
      </c>
      <c r="U58" s="52">
        <v>1449760</v>
      </c>
      <c r="V58" s="59">
        <v>0</v>
      </c>
      <c r="W58" s="52">
        <v>18237870</v>
      </c>
      <c r="X58" s="52">
        <v>0</v>
      </c>
      <c r="Y58" s="52">
        <v>4190272</v>
      </c>
      <c r="Z58" s="52">
        <v>2535884</v>
      </c>
      <c r="AA58" s="52">
        <v>10173594</v>
      </c>
      <c r="AB58" s="52">
        <v>1338120</v>
      </c>
      <c r="AC58" s="52">
        <v>0</v>
      </c>
      <c r="AD58" s="52">
        <v>0</v>
      </c>
      <c r="AE58" s="52">
        <v>7650900</v>
      </c>
      <c r="AF58" s="52">
        <v>0</v>
      </c>
      <c r="AG58" s="52">
        <v>0</v>
      </c>
      <c r="AH58" s="52">
        <v>0</v>
      </c>
      <c r="AI58" s="52">
        <v>6294900</v>
      </c>
      <c r="AJ58" s="52">
        <v>0</v>
      </c>
      <c r="AK58" s="52">
        <v>1356000</v>
      </c>
      <c r="AL58" s="52">
        <v>0</v>
      </c>
      <c r="AM58" s="52">
        <v>2177900</v>
      </c>
      <c r="AN58" s="52">
        <v>1450000</v>
      </c>
      <c r="AO58" s="52">
        <v>80000</v>
      </c>
      <c r="AP58" s="59">
        <v>150000</v>
      </c>
      <c r="AQ58" s="58"/>
      <c r="AR58" s="48" t="e">
        <v>#REF!</v>
      </c>
      <c r="AS58" s="48" t="e">
        <v>#REF!</v>
      </c>
      <c r="AT58" s="48" t="e">
        <v>#REF!</v>
      </c>
      <c r="AU58" s="48" t="e">
        <v>#REF!</v>
      </c>
      <c r="AV58" s="48" t="e">
        <v>#REF!</v>
      </c>
      <c r="AW58" s="48" t="e">
        <v>#REF!</v>
      </c>
      <c r="AX58" s="48" t="e">
        <v>#REF!</v>
      </c>
      <c r="AY58" s="48" t="e">
        <v>#REF!</v>
      </c>
      <c r="AZ58" s="48" t="e">
        <v>#REF!</v>
      </c>
      <c r="BA58" s="48" t="e">
        <v>#REF!</v>
      </c>
      <c r="BB58" s="48" t="e">
        <v>#REF!</v>
      </c>
      <c r="BD58" s="60" t="e">
        <v>#REF!</v>
      </c>
      <c r="BE58" s="60" t="e">
        <v>#REF!</v>
      </c>
      <c r="BF58" s="60" t="e">
        <v>#REF!</v>
      </c>
      <c r="BG58" s="60" t="e">
        <v>#REF!</v>
      </c>
      <c r="BI58" s="52">
        <v>3797834</v>
      </c>
      <c r="BJ58" s="52">
        <v>50000</v>
      </c>
      <c r="BK58" s="52">
        <v>67000</v>
      </c>
      <c r="BL58" s="52">
        <v>117000</v>
      </c>
      <c r="BM58" s="52">
        <v>2735834</v>
      </c>
      <c r="BN58" s="52">
        <v>1062000</v>
      </c>
      <c r="BO58" s="52">
        <v>0</v>
      </c>
      <c r="BP58" s="52">
        <v>11463688.210000001</v>
      </c>
      <c r="BQ58" s="52">
        <v>0</v>
      </c>
      <c r="BR58" s="52">
        <v>2020057.14</v>
      </c>
      <c r="BS58" s="52">
        <v>1469121.82</v>
      </c>
      <c r="BT58" s="52">
        <v>7974509.25</v>
      </c>
      <c r="BU58" s="52">
        <v>0</v>
      </c>
      <c r="BV58" s="52">
        <v>0</v>
      </c>
      <c r="BW58" s="52">
        <v>0</v>
      </c>
      <c r="BX58" s="52">
        <v>11076726.25</v>
      </c>
      <c r="BY58" s="52">
        <v>0</v>
      </c>
      <c r="BZ58" s="52">
        <v>0</v>
      </c>
      <c r="CA58" s="52">
        <v>0</v>
      </c>
      <c r="CB58" s="52">
        <v>8989792.0500000007</v>
      </c>
      <c r="CC58" s="52">
        <v>0</v>
      </c>
      <c r="CD58" s="52">
        <v>2086934.2</v>
      </c>
      <c r="CE58" s="52">
        <v>0</v>
      </c>
      <c r="CF58" s="52">
        <v>2838629.24</v>
      </c>
      <c r="CG58" s="52">
        <v>1080408.23</v>
      </c>
      <c r="CH58" s="52">
        <v>83786.789999999994</v>
      </c>
      <c r="CI58" s="52">
        <v>208628.74</v>
      </c>
      <c r="CO58" s="74">
        <f>IF(OR($C$2="2020-21")," ",INDEX('[2]All LA data - totals'!CO$8:CO$160,MATCH($C58,'[2]All LA data - totals'!$C$8:$C$160,0))/$E58)</f>
        <v>0</v>
      </c>
      <c r="CP58" s="75">
        <f>IFERROR(IF(OR($C$2="2020-21")," ",INDEX('[2]All LA data - totals'!CP$8:CP$160,MATCH($C58,'[2]All LA data - totals'!$C$8:$C$160,0))/$E58),"not applicable")</f>
        <v>0</v>
      </c>
      <c r="CQ58" s="75">
        <f>IFERROR(IF(OR($C$2="2020-21")," ",INDEX('[2]All LA data - totals'!CQ$8:CQ$160,MATCH($C58,'[2]All LA data - totals'!$C$8:$C$160,0))/$E58),"not applicable")</f>
        <v>0</v>
      </c>
      <c r="CR58" s="75">
        <f>IFERROR(IF(OR($C$2="2020-21")," ",INDEX('[2]All LA data - totals'!CR$8:CR$160,MATCH($C58,'[2]All LA data - totals'!$C$8:$C$160,0))/$E58),"not applicable")</f>
        <v>0</v>
      </c>
      <c r="CS58" s="74">
        <f>IF(OR($C$2="2020-21")," ",INDEX('[2]All LA data - totals'!CS$8:CS$160,MATCH($C58,'[2]All LA data - totals'!$C$8:$C$160,0))/$E58)</f>
        <v>0</v>
      </c>
      <c r="CT58" s="74">
        <f>IF(OR($C$2="2020-21")," ",INDEX('[2]All LA data - totals'!CT$8:CT$160,MATCH($C58,'[2]All LA data - totals'!$C$8:$C$160,0))/$E58)</f>
        <v>0</v>
      </c>
      <c r="CU58" s="75">
        <f>IFERROR(IF(OR($C$2="2020-21")," ",INDEX('[2]All LA data - totals'!CU$8:CU$160,MATCH($C58,'[2]All LA data - totals'!$C$8:$C$160,0))/$E58),"not applicable")</f>
        <v>0</v>
      </c>
      <c r="CV58" s="74">
        <f>IF(OR($C$2="2020-21")," ",INDEX('[2]All LA data - totals'!CV$8:CV$160,MATCH($C58,'[2]All LA data - totals'!$C$8:$C$160,0))/$E58)</f>
        <v>0</v>
      </c>
      <c r="CW58" s="74">
        <f>IF(OR($C$2="2020-21")," ",INDEX('[2]All LA data - totals'!CW$8:CW$160,MATCH($C58,'[2]All LA data - totals'!$C$8:$C$160,0))/$E58)</f>
        <v>0</v>
      </c>
      <c r="CX58" s="74">
        <f>IF(OR($C$2="2020-21")," ",INDEX('[2]All LA data - totals'!CX$8:CX$160,MATCH($C58,'[2]All LA data - totals'!$C$8:$C$160,0))/$E58)</f>
        <v>0</v>
      </c>
      <c r="CY58" s="74">
        <f>IF(OR($C$2="2020-21")," ",INDEX('[2]All LA data - totals'!CY$8:CY$160,MATCH($C58,'[2]All LA data - totals'!$C$8:$C$160,0))/$E58)</f>
        <v>0</v>
      </c>
      <c r="CZ58" s="74">
        <f t="shared" si="0"/>
        <v>192.46902023498839</v>
      </c>
      <c r="DA58" s="74">
        <f t="shared" si="0"/>
        <v>0</v>
      </c>
      <c r="DB58" s="74">
        <f>IF(OR($C$2="2020-21")," ",INDEX('[2]All LA data - totals'!DB$8:DB$160,MATCH($C58,'[2]All LA data - totals'!$C$8:$C$160,0))/$E58)</f>
        <v>0</v>
      </c>
      <c r="DC58" s="74">
        <f>IF(OR($C$2="2020-21")," ",INDEX('[2]All LA data - totals'!DC$8:DC$160,MATCH($C58,'[2]All LA data - totals'!$C$8:$C$160,0))/$E58)</f>
        <v>0</v>
      </c>
      <c r="DD58" s="74">
        <f>IF(OR($C$2="2020-21")," ",INDEX('[2]All LA data - totals'!DD$8:DD$160,MATCH($C58,'[2]All LA data - totals'!$C$8:$C$160,0))/$E58)</f>
        <v>0</v>
      </c>
      <c r="DE58" s="74">
        <f>IF(OR($C$2="2020-21")," ",INDEX('[2]All LA data - totals'!DE$8:DE$160,MATCH($C58,'[2]All LA data - totals'!$C$8:$C$160,0))/$E58)</f>
        <v>0</v>
      </c>
      <c r="DF58" s="74">
        <f>IF(OR($C$2="2020-21")," ",INDEX('[2]All LA data - totals'!DF$8:DF$160,MATCH($C58,'[2]All LA data - totals'!$C$8:$C$160,0))/$E58)</f>
        <v>0</v>
      </c>
      <c r="DG58" s="74">
        <f>IF(OR($C$2="2020-21")," ",INDEX('[2]All LA data - totals'!DG$8:DG$160,MATCH($C58,'[2]All LA data - totals'!$C$8:$C$160,0))/$E58)</f>
        <v>0</v>
      </c>
      <c r="DH58" s="74">
        <f t="shared" si="1"/>
        <v>216.97341036751419</v>
      </c>
      <c r="DI58" s="74">
        <f t="shared" si="2"/>
        <v>0</v>
      </c>
      <c r="DJ58" s="74">
        <f>IF(OR($C$2="2020-21")," ",INDEX('[2]All LA data - totals'!DJ$8:DJ$160,MATCH($C58,'[2]All LA data - totals'!$C$8:$C$160,0))/$E58)</f>
        <v>0</v>
      </c>
      <c r="DK58" s="74">
        <f>IF(OR($C$2="2020-21")," ",INDEX('[2]All LA data - totals'!DK$8:DK$160,MATCH($C58,'[2]All LA data - totals'!$C$8:$C$160,0))/$E58)</f>
        <v>0</v>
      </c>
      <c r="DL58" s="74">
        <f>IF(OR($C$2="2020-21")," ",INDEX('[2]All LA data - totals'!DL$8:DL$160,MATCH($C58,'[2]All LA data - totals'!$C$8:$C$160,0))/$E58)</f>
        <v>0</v>
      </c>
      <c r="DM58" s="74">
        <f>IF(OR($C$2="2020-21")," ",INDEX('[2]All LA data - totals'!DM$8:DM$160,MATCH($C58,'[2]All LA data - totals'!$C$8:$C$160,0))/$E58)</f>
        <v>0</v>
      </c>
      <c r="DN58" s="74">
        <f>IF(OR($C$2="2020-21")," ",INDEX('[2]All LA data - totals'!DN$8:DN$160,MATCH($C58,'[2]All LA data - totals'!$C$8:$C$160,0))/$E58)</f>
        <v>0</v>
      </c>
      <c r="DO58" s="75">
        <f>IFERROR(IF(OR($C$2="2020-21")," ",INDEX('[2]All LA data - totals'!DO$8:DO$160,MATCH($C58,'[2]All LA data - totals'!$C$8:$C$160,0))/$E58),"not applicable")</f>
        <v>0</v>
      </c>
    </row>
    <row r="59" spans="2:119" x14ac:dyDescent="0.3">
      <c r="B59" s="48" t="s">
        <v>134</v>
      </c>
      <c r="C59" s="48">
        <v>895</v>
      </c>
      <c r="D59" s="48" t="s">
        <v>139</v>
      </c>
      <c r="E59" s="54">
        <v>74764.269999999975</v>
      </c>
      <c r="F59" s="55"/>
      <c r="G59" s="56">
        <v>2934</v>
      </c>
      <c r="H59" s="57">
        <v>1415</v>
      </c>
      <c r="I59" s="57">
        <v>94</v>
      </c>
      <c r="J59" s="57">
        <v>662</v>
      </c>
      <c r="K59" s="57">
        <v>278</v>
      </c>
      <c r="L59" s="57">
        <v>9</v>
      </c>
      <c r="M59" s="57">
        <v>384</v>
      </c>
      <c r="N59" s="57">
        <v>92</v>
      </c>
      <c r="O59" s="49"/>
      <c r="P59" s="52">
        <v>5515833</v>
      </c>
      <c r="Q59" s="59">
        <v>0</v>
      </c>
      <c r="R59" s="59">
        <v>852833</v>
      </c>
      <c r="S59" s="59">
        <v>813333</v>
      </c>
      <c r="T59" s="52">
        <v>4915833</v>
      </c>
      <c r="U59" s="52">
        <v>600000</v>
      </c>
      <c r="V59" s="59">
        <v>0</v>
      </c>
      <c r="W59" s="52">
        <v>23398864</v>
      </c>
      <c r="X59" s="52">
        <v>0</v>
      </c>
      <c r="Y59" s="52">
        <v>7484376</v>
      </c>
      <c r="Z59" s="52">
        <v>5545605</v>
      </c>
      <c r="AA59" s="52">
        <v>6267501</v>
      </c>
      <c r="AB59" s="52">
        <v>1151840</v>
      </c>
      <c r="AC59" s="52">
        <v>2949542</v>
      </c>
      <c r="AD59" s="52">
        <v>0</v>
      </c>
      <c r="AE59" s="52">
        <v>16502620</v>
      </c>
      <c r="AF59" s="52">
        <v>51365</v>
      </c>
      <c r="AG59" s="52">
        <v>1166938</v>
      </c>
      <c r="AH59" s="52">
        <v>2000115</v>
      </c>
      <c r="AI59" s="52">
        <v>12544538</v>
      </c>
      <c r="AJ59" s="52">
        <v>0</v>
      </c>
      <c r="AK59" s="52">
        <v>739664</v>
      </c>
      <c r="AL59" s="52">
        <v>0</v>
      </c>
      <c r="AM59" s="52">
        <v>1575268</v>
      </c>
      <c r="AN59" s="52">
        <v>1203827</v>
      </c>
      <c r="AO59" s="52">
        <v>632044</v>
      </c>
      <c r="AP59" s="59">
        <v>709000</v>
      </c>
      <c r="AQ59" s="58"/>
      <c r="AR59" s="48" t="e">
        <v>#REF!</v>
      </c>
      <c r="AS59" s="48" t="e">
        <v>#REF!</v>
      </c>
      <c r="AT59" s="48" t="e">
        <v>#REF!</v>
      </c>
      <c r="AU59" s="48" t="e">
        <v>#REF!</v>
      </c>
      <c r="AV59" s="48" t="e">
        <v>#REF!</v>
      </c>
      <c r="AW59" s="48" t="e">
        <v>#REF!</v>
      </c>
      <c r="AX59" s="48" t="e">
        <v>#REF!</v>
      </c>
      <c r="AY59" s="48" t="e">
        <v>#REF!</v>
      </c>
      <c r="AZ59" s="48" t="e">
        <v>#REF!</v>
      </c>
      <c r="BA59" s="48" t="e">
        <v>#REF!</v>
      </c>
      <c r="BB59" s="48" t="e">
        <v>#REF!</v>
      </c>
      <c r="BD59" s="60" t="e">
        <v>#REF!</v>
      </c>
      <c r="BE59" s="60" t="e">
        <v>#REF!</v>
      </c>
      <c r="BF59" s="60" t="e">
        <v>#REF!</v>
      </c>
      <c r="BG59" s="60" t="e">
        <v>#REF!</v>
      </c>
      <c r="BI59" s="52">
        <v>3329167</v>
      </c>
      <c r="BJ59" s="52">
        <v>0</v>
      </c>
      <c r="BK59" s="52">
        <v>188000</v>
      </c>
      <c r="BL59" s="52">
        <v>256000</v>
      </c>
      <c r="BM59" s="52">
        <v>2729167</v>
      </c>
      <c r="BN59" s="52">
        <v>600000</v>
      </c>
      <c r="BO59" s="52">
        <v>0</v>
      </c>
      <c r="BP59" s="52">
        <v>25131468.050000004</v>
      </c>
      <c r="BQ59" s="52">
        <v>7838.46</v>
      </c>
      <c r="BR59" s="52">
        <v>10685444.390000001</v>
      </c>
      <c r="BS59" s="52">
        <v>6141877.9199999999</v>
      </c>
      <c r="BT59" s="52">
        <v>6971110.9299999997</v>
      </c>
      <c r="BU59" s="52">
        <v>1216863.3500000001</v>
      </c>
      <c r="BV59" s="52">
        <v>108333</v>
      </c>
      <c r="BW59" s="52">
        <v>0</v>
      </c>
      <c r="BX59" s="52">
        <v>20290202.689999998</v>
      </c>
      <c r="BY59" s="52">
        <v>36256.089999999997</v>
      </c>
      <c r="BZ59" s="52">
        <v>8245165.6799999997</v>
      </c>
      <c r="CA59" s="52">
        <v>3756322.78</v>
      </c>
      <c r="CB59" s="52">
        <v>1202923.25</v>
      </c>
      <c r="CC59" s="52">
        <v>737696.72</v>
      </c>
      <c r="CD59" s="52">
        <v>6311838.1699999999</v>
      </c>
      <c r="CE59" s="52">
        <v>0</v>
      </c>
      <c r="CF59" s="52">
        <v>1406814.9</v>
      </c>
      <c r="CG59" s="52">
        <v>434993.5</v>
      </c>
      <c r="CH59" s="52">
        <v>773928.81</v>
      </c>
      <c r="CI59" s="52">
        <v>1675584.12</v>
      </c>
      <c r="CO59" s="74">
        <f>IF(OR($C$2="2020-21")," ",INDEX('[2]All LA data - totals'!CO$8:CO$160,MATCH($C59,'[2]All LA data - totals'!$C$8:$C$160,0))/$E59)</f>
        <v>0</v>
      </c>
      <c r="CP59" s="75">
        <f>IFERROR(IF(OR($C$2="2020-21")," ",INDEX('[2]All LA data - totals'!CP$8:CP$160,MATCH($C59,'[2]All LA data - totals'!$C$8:$C$160,0))/$E59),"not applicable")</f>
        <v>0</v>
      </c>
      <c r="CQ59" s="75">
        <f>IFERROR(IF(OR($C$2="2020-21")," ",INDEX('[2]All LA data - totals'!CQ$8:CQ$160,MATCH($C59,'[2]All LA data - totals'!$C$8:$C$160,0))/$E59),"not applicable")</f>
        <v>0</v>
      </c>
      <c r="CR59" s="75">
        <f>IFERROR(IF(OR($C$2="2020-21")," ",INDEX('[2]All LA data - totals'!CR$8:CR$160,MATCH($C59,'[2]All LA data - totals'!$C$8:$C$160,0))/$E59),"not applicable")</f>
        <v>0</v>
      </c>
      <c r="CS59" s="74">
        <f>IF(OR($C$2="2020-21")," ",INDEX('[2]All LA data - totals'!CS$8:CS$160,MATCH($C59,'[2]All LA data - totals'!$C$8:$C$160,0))/$E59)</f>
        <v>0</v>
      </c>
      <c r="CT59" s="74">
        <f>IF(OR($C$2="2020-21")," ",INDEX('[2]All LA data - totals'!CT$8:CT$160,MATCH($C59,'[2]All LA data - totals'!$C$8:$C$160,0))/$E59)</f>
        <v>0</v>
      </c>
      <c r="CU59" s="75">
        <f>IFERROR(IF(OR($C$2="2020-21")," ",INDEX('[2]All LA data - totals'!CU$8:CU$160,MATCH($C59,'[2]All LA data - totals'!$C$8:$C$160,0))/$E59),"not applicable")</f>
        <v>0</v>
      </c>
      <c r="CV59" s="74">
        <f>IF(OR($C$2="2020-21")," ",INDEX('[2]All LA data - totals'!CV$8:CV$160,MATCH($C59,'[2]All LA data - totals'!$C$8:$C$160,0))/$E59)</f>
        <v>0</v>
      </c>
      <c r="CW59" s="74">
        <f>IF(OR($C$2="2020-21")," ",INDEX('[2]All LA data - totals'!CW$8:CW$160,MATCH($C59,'[2]All LA data - totals'!$C$8:$C$160,0))/$E59)</f>
        <v>0</v>
      </c>
      <c r="CX59" s="74">
        <f>IF(OR($C$2="2020-21")," ",INDEX('[2]All LA data - totals'!CX$8:CX$160,MATCH($C59,'[2]All LA data - totals'!$C$8:$C$160,0))/$E59)</f>
        <v>0</v>
      </c>
      <c r="CY59" s="74">
        <f>IF(OR($C$2="2020-21")," ",INDEX('[2]All LA data - totals'!CY$8:CY$160,MATCH($C59,'[2]All LA data - totals'!$C$8:$C$160,0))/$E59)</f>
        <v>0</v>
      </c>
      <c r="CZ59" s="74">
        <f t="shared" si="0"/>
        <v>93.241209069519471</v>
      </c>
      <c r="DA59" s="74">
        <f t="shared" si="0"/>
        <v>16.276001223579129</v>
      </c>
      <c r="DB59" s="74">
        <f>IF(OR($C$2="2020-21")," ",INDEX('[2]All LA data - totals'!DB$8:DB$160,MATCH($C59,'[2]All LA data - totals'!$C$8:$C$160,0))/$E59)</f>
        <v>0</v>
      </c>
      <c r="DC59" s="74">
        <f>IF(OR($C$2="2020-21")," ",INDEX('[2]All LA data - totals'!DC$8:DC$160,MATCH($C59,'[2]All LA data - totals'!$C$8:$C$160,0))/$E59)</f>
        <v>0</v>
      </c>
      <c r="DD59" s="74">
        <f>IF(OR($C$2="2020-21")," ",INDEX('[2]All LA data - totals'!DD$8:DD$160,MATCH($C59,'[2]All LA data - totals'!$C$8:$C$160,0))/$E59)</f>
        <v>0</v>
      </c>
      <c r="DE59" s="74">
        <f>IF(OR($C$2="2020-21")," ",INDEX('[2]All LA data - totals'!DE$8:DE$160,MATCH($C59,'[2]All LA data - totals'!$C$8:$C$160,0))/$E59)</f>
        <v>0</v>
      </c>
      <c r="DF59" s="74">
        <f>IF(OR($C$2="2020-21")," ",INDEX('[2]All LA data - totals'!DF$8:DF$160,MATCH($C59,'[2]All LA data - totals'!$C$8:$C$160,0))/$E59)</f>
        <v>0</v>
      </c>
      <c r="DG59" s="74">
        <f>IF(OR($C$2="2020-21")," ",INDEX('[2]All LA data - totals'!DG$8:DG$160,MATCH($C59,'[2]All LA data - totals'!$C$8:$C$160,0))/$E59)</f>
        <v>0</v>
      </c>
      <c r="DH59" s="74">
        <f t="shared" si="1"/>
        <v>16.08954718610909</v>
      </c>
      <c r="DI59" s="74">
        <f t="shared" si="2"/>
        <v>9.8669688074263302</v>
      </c>
      <c r="DJ59" s="74">
        <f>IF(OR($C$2="2020-21")," ",INDEX('[2]All LA data - totals'!DJ$8:DJ$160,MATCH($C59,'[2]All LA data - totals'!$C$8:$C$160,0))/$E59)</f>
        <v>0</v>
      </c>
      <c r="DK59" s="74">
        <f>IF(OR($C$2="2020-21")," ",INDEX('[2]All LA data - totals'!DK$8:DK$160,MATCH($C59,'[2]All LA data - totals'!$C$8:$C$160,0))/$E59)</f>
        <v>0</v>
      </c>
      <c r="DL59" s="74">
        <f>IF(OR($C$2="2020-21")," ",INDEX('[2]All LA data - totals'!DL$8:DL$160,MATCH($C59,'[2]All LA data - totals'!$C$8:$C$160,0))/$E59)</f>
        <v>0</v>
      </c>
      <c r="DM59" s="74">
        <f>IF(OR($C$2="2020-21")," ",INDEX('[2]All LA data - totals'!DM$8:DM$160,MATCH($C59,'[2]All LA data - totals'!$C$8:$C$160,0))/$E59)</f>
        <v>0</v>
      </c>
      <c r="DN59" s="74">
        <f>IF(OR($C$2="2020-21")," ",INDEX('[2]All LA data - totals'!DN$8:DN$160,MATCH($C59,'[2]All LA data - totals'!$C$8:$C$160,0))/$E59)</f>
        <v>0</v>
      </c>
      <c r="DO59" s="75">
        <f>IFERROR(IF(OR($C$2="2020-21")," ",INDEX('[2]All LA data - totals'!DO$8:DO$160,MATCH($C59,'[2]All LA data - totals'!$C$8:$C$160,0))/$E59),"not applicable")</f>
        <v>0</v>
      </c>
    </row>
    <row r="60" spans="2:119" x14ac:dyDescent="0.3">
      <c r="B60" s="48" t="s">
        <v>134</v>
      </c>
      <c r="C60" s="48">
        <v>896</v>
      </c>
      <c r="D60" s="48" t="s">
        <v>140</v>
      </c>
      <c r="E60" s="54">
        <v>67196.696999999971</v>
      </c>
      <c r="F60" s="55"/>
      <c r="G60" s="56">
        <v>2289</v>
      </c>
      <c r="H60" s="57">
        <v>748</v>
      </c>
      <c r="I60" s="57">
        <v>91</v>
      </c>
      <c r="J60" s="57">
        <v>926</v>
      </c>
      <c r="K60" s="57">
        <v>67</v>
      </c>
      <c r="L60" s="57">
        <v>2</v>
      </c>
      <c r="M60" s="57">
        <v>343</v>
      </c>
      <c r="N60" s="57">
        <v>112</v>
      </c>
      <c r="O60" s="49"/>
      <c r="P60" s="52">
        <v>10608333</v>
      </c>
      <c r="Q60" s="59">
        <v>0</v>
      </c>
      <c r="R60" s="59">
        <v>501334</v>
      </c>
      <c r="S60" s="59">
        <v>174000</v>
      </c>
      <c r="T60" s="52">
        <v>10208333</v>
      </c>
      <c r="U60" s="52">
        <v>400000</v>
      </c>
      <c r="V60" s="59">
        <v>0</v>
      </c>
      <c r="W60" s="52">
        <v>25149770.690000001</v>
      </c>
      <c r="X60" s="52">
        <v>0</v>
      </c>
      <c r="Y60" s="52">
        <v>6580661.1200000001</v>
      </c>
      <c r="Z60" s="52">
        <v>3375830.6799999997</v>
      </c>
      <c r="AA60" s="52">
        <v>12954957.390000001</v>
      </c>
      <c r="AB60" s="52">
        <v>744889.1</v>
      </c>
      <c r="AC60" s="52">
        <v>1793002.4</v>
      </c>
      <c r="AD60" s="52">
        <v>299570</v>
      </c>
      <c r="AE60" s="52">
        <v>4089084.5700000003</v>
      </c>
      <c r="AF60" s="52">
        <v>0</v>
      </c>
      <c r="AG60" s="52">
        <v>0</v>
      </c>
      <c r="AH60" s="52">
        <v>0</v>
      </c>
      <c r="AI60" s="52">
        <v>3890849.81</v>
      </c>
      <c r="AJ60" s="52">
        <v>0</v>
      </c>
      <c r="AK60" s="52">
        <v>198234.76</v>
      </c>
      <c r="AL60" s="52">
        <v>0</v>
      </c>
      <c r="AM60" s="52">
        <v>3406675.36</v>
      </c>
      <c r="AN60" s="52">
        <v>1252801.0900000001</v>
      </c>
      <c r="AO60" s="52">
        <v>619527</v>
      </c>
      <c r="AP60" s="59">
        <v>791244</v>
      </c>
      <c r="AQ60" s="58"/>
      <c r="AR60" s="48" t="e">
        <v>#REF!</v>
      </c>
      <c r="AS60" s="48" t="e">
        <v>#REF!</v>
      </c>
      <c r="AT60" s="48" t="e">
        <v>#REF!</v>
      </c>
      <c r="AU60" s="48" t="e">
        <v>#REF!</v>
      </c>
      <c r="AV60" s="48" t="e">
        <v>#REF!</v>
      </c>
      <c r="AW60" s="48" t="e">
        <v>#REF!</v>
      </c>
      <c r="AX60" s="48" t="e">
        <v>#REF!</v>
      </c>
      <c r="AY60" s="48" t="e">
        <v>#REF!</v>
      </c>
      <c r="AZ60" s="48" t="e">
        <v>#REF!</v>
      </c>
      <c r="BA60" s="48" t="e">
        <v>#REF!</v>
      </c>
      <c r="BB60" s="48" t="e">
        <v>#REF!</v>
      </c>
      <c r="BD60" s="60" t="e">
        <v>#REF!</v>
      </c>
      <c r="BE60" s="60" t="e">
        <v>#REF!</v>
      </c>
      <c r="BF60" s="60" t="e">
        <v>#REF!</v>
      </c>
      <c r="BG60" s="60" t="e">
        <v>#REF!</v>
      </c>
      <c r="BI60" s="52">
        <v>8450429</v>
      </c>
      <c r="BJ60" s="52">
        <v>0</v>
      </c>
      <c r="BK60" s="52">
        <v>362500</v>
      </c>
      <c r="BL60" s="52">
        <v>72000</v>
      </c>
      <c r="BM60" s="52">
        <v>8016667</v>
      </c>
      <c r="BN60" s="52">
        <v>433762</v>
      </c>
      <c r="BO60" s="52">
        <v>0</v>
      </c>
      <c r="BP60" s="52">
        <v>25922048</v>
      </c>
      <c r="BQ60" s="52">
        <v>0</v>
      </c>
      <c r="BR60" s="52">
        <v>7003161</v>
      </c>
      <c r="BS60" s="52">
        <v>3837203</v>
      </c>
      <c r="BT60" s="52">
        <v>13183451</v>
      </c>
      <c r="BU60" s="52">
        <v>866605</v>
      </c>
      <c r="BV60" s="52">
        <v>1640725</v>
      </c>
      <c r="BW60" s="52">
        <v>609097</v>
      </c>
      <c r="BX60" s="52">
        <v>5472141</v>
      </c>
      <c r="BY60" s="52">
        <v>0</v>
      </c>
      <c r="BZ60" s="52">
        <v>0</v>
      </c>
      <c r="CA60" s="52">
        <v>0</v>
      </c>
      <c r="CB60" s="52">
        <v>5251238</v>
      </c>
      <c r="CC60" s="52">
        <v>0</v>
      </c>
      <c r="CD60" s="52">
        <v>235066</v>
      </c>
      <c r="CE60" s="52">
        <v>14163</v>
      </c>
      <c r="CF60" s="52">
        <v>3215295</v>
      </c>
      <c r="CG60" s="52">
        <v>1146931</v>
      </c>
      <c r="CH60" s="52">
        <v>622054</v>
      </c>
      <c r="CI60" s="52">
        <v>764012</v>
      </c>
      <c r="CO60" s="74">
        <f>IF(OR($C$2="2020-21")," ",INDEX('[2]All LA data - totals'!CO$8:CO$160,MATCH($C60,'[2]All LA data - totals'!$C$8:$C$160,0))/$E60)</f>
        <v>0</v>
      </c>
      <c r="CP60" s="75">
        <f>IFERROR(IF(OR($C$2="2020-21")," ",INDEX('[2]All LA data - totals'!CP$8:CP$160,MATCH($C60,'[2]All LA data - totals'!$C$8:$C$160,0))/$E60),"not applicable")</f>
        <v>0</v>
      </c>
      <c r="CQ60" s="75">
        <f>IFERROR(IF(OR($C$2="2020-21")," ",INDEX('[2]All LA data - totals'!CQ$8:CQ$160,MATCH($C60,'[2]All LA data - totals'!$C$8:$C$160,0))/$E60),"not applicable")</f>
        <v>0</v>
      </c>
      <c r="CR60" s="75">
        <f>IFERROR(IF(OR($C$2="2020-21")," ",INDEX('[2]All LA data - totals'!CR$8:CR$160,MATCH($C60,'[2]All LA data - totals'!$C$8:$C$160,0))/$E60),"not applicable")</f>
        <v>0</v>
      </c>
      <c r="CS60" s="74">
        <f>IF(OR($C$2="2020-21")," ",INDEX('[2]All LA data - totals'!CS$8:CS$160,MATCH($C60,'[2]All LA data - totals'!$C$8:$C$160,0))/$E60)</f>
        <v>0</v>
      </c>
      <c r="CT60" s="74">
        <f>IF(OR($C$2="2020-21")," ",INDEX('[2]All LA data - totals'!CT$8:CT$160,MATCH($C60,'[2]All LA data - totals'!$C$8:$C$160,0))/$E60)</f>
        <v>0</v>
      </c>
      <c r="CU60" s="75">
        <f>IFERROR(IF(OR($C$2="2020-21")," ",INDEX('[2]All LA data - totals'!CU$8:CU$160,MATCH($C60,'[2]All LA data - totals'!$C$8:$C$160,0))/$E60),"not applicable")</f>
        <v>0</v>
      </c>
      <c r="CV60" s="74">
        <f>IF(OR($C$2="2020-21")," ",INDEX('[2]All LA data - totals'!CV$8:CV$160,MATCH($C60,'[2]All LA data - totals'!$C$8:$C$160,0))/$E60)</f>
        <v>0</v>
      </c>
      <c r="CW60" s="74">
        <f>IF(OR($C$2="2020-21")," ",INDEX('[2]All LA data - totals'!CW$8:CW$160,MATCH($C60,'[2]All LA data - totals'!$C$8:$C$160,0))/$E60)</f>
        <v>0</v>
      </c>
      <c r="CX60" s="74">
        <f>IF(OR($C$2="2020-21")," ",INDEX('[2]All LA data - totals'!CX$8:CX$160,MATCH($C60,'[2]All LA data - totals'!$C$8:$C$160,0))/$E60)</f>
        <v>0</v>
      </c>
      <c r="CY60" s="74">
        <f>IF(OR($C$2="2020-21")," ",INDEX('[2]All LA data - totals'!CY$8:CY$160,MATCH($C60,'[2]All LA data - totals'!$C$8:$C$160,0))/$E60)</f>
        <v>0</v>
      </c>
      <c r="CZ60" s="74">
        <f t="shared" si="0"/>
        <v>196.19194973229125</v>
      </c>
      <c r="DA60" s="74">
        <f t="shared" si="0"/>
        <v>12.896541626145707</v>
      </c>
      <c r="DB60" s="74">
        <f>IF(OR($C$2="2020-21")," ",INDEX('[2]All LA data - totals'!DB$8:DB$160,MATCH($C60,'[2]All LA data - totals'!$C$8:$C$160,0))/$E60)</f>
        <v>0</v>
      </c>
      <c r="DC60" s="74">
        <f>IF(OR($C$2="2020-21")," ",INDEX('[2]All LA data - totals'!DC$8:DC$160,MATCH($C60,'[2]All LA data - totals'!$C$8:$C$160,0))/$E60)</f>
        <v>0</v>
      </c>
      <c r="DD60" s="74">
        <f>IF(OR($C$2="2020-21")," ",INDEX('[2]All LA data - totals'!DD$8:DD$160,MATCH($C60,'[2]All LA data - totals'!$C$8:$C$160,0))/$E60)</f>
        <v>0</v>
      </c>
      <c r="DE60" s="74">
        <f>IF(OR($C$2="2020-21")," ",INDEX('[2]All LA data - totals'!DE$8:DE$160,MATCH($C60,'[2]All LA data - totals'!$C$8:$C$160,0))/$E60)</f>
        <v>0</v>
      </c>
      <c r="DF60" s="74">
        <f>IF(OR($C$2="2020-21")," ",INDEX('[2]All LA data - totals'!DF$8:DF$160,MATCH($C60,'[2]All LA data - totals'!$C$8:$C$160,0))/$E60)</f>
        <v>0</v>
      </c>
      <c r="DG60" s="74">
        <f>IF(OR($C$2="2020-21")," ",INDEX('[2]All LA data - totals'!DG$8:DG$160,MATCH($C60,'[2]All LA data - totals'!$C$8:$C$160,0))/$E60)</f>
        <v>0</v>
      </c>
      <c r="DH60" s="74">
        <f t="shared" si="1"/>
        <v>78.147263696607027</v>
      </c>
      <c r="DI60" s="74">
        <f t="shared" si="2"/>
        <v>0</v>
      </c>
      <c r="DJ60" s="74">
        <f>IF(OR($C$2="2020-21")," ",INDEX('[2]All LA data - totals'!DJ$8:DJ$160,MATCH($C60,'[2]All LA data - totals'!$C$8:$C$160,0))/$E60)</f>
        <v>0</v>
      </c>
      <c r="DK60" s="74">
        <f>IF(OR($C$2="2020-21")," ",INDEX('[2]All LA data - totals'!DK$8:DK$160,MATCH($C60,'[2]All LA data - totals'!$C$8:$C$160,0))/$E60)</f>
        <v>0</v>
      </c>
      <c r="DL60" s="74">
        <f>IF(OR($C$2="2020-21")," ",INDEX('[2]All LA data - totals'!DL$8:DL$160,MATCH($C60,'[2]All LA data - totals'!$C$8:$C$160,0))/$E60)</f>
        <v>0</v>
      </c>
      <c r="DM60" s="74">
        <f>IF(OR($C$2="2020-21")," ",INDEX('[2]All LA data - totals'!DM$8:DM$160,MATCH($C60,'[2]All LA data - totals'!$C$8:$C$160,0))/$E60)</f>
        <v>0</v>
      </c>
      <c r="DN60" s="74">
        <f>IF(OR($C$2="2020-21")," ",INDEX('[2]All LA data - totals'!DN$8:DN$160,MATCH($C60,'[2]All LA data - totals'!$C$8:$C$160,0))/$E60)</f>
        <v>0</v>
      </c>
      <c r="DO60" s="75">
        <f>IFERROR(IF(OR($C$2="2020-21")," ",INDEX('[2]All LA data - totals'!DO$8:DO$160,MATCH($C60,'[2]All LA data - totals'!$C$8:$C$160,0))/$E60),"not applicable")</f>
        <v>0</v>
      </c>
    </row>
    <row r="61" spans="2:119" x14ac:dyDescent="0.3">
      <c r="B61" s="48" t="s">
        <v>134</v>
      </c>
      <c r="C61" s="48">
        <v>909</v>
      </c>
      <c r="D61" s="48" t="s">
        <v>141</v>
      </c>
      <c r="E61" s="54">
        <v>88682.595000000016</v>
      </c>
      <c r="F61" s="55"/>
      <c r="G61" s="56">
        <v>3887</v>
      </c>
      <c r="H61" s="57">
        <v>1907</v>
      </c>
      <c r="I61" s="57">
        <v>91</v>
      </c>
      <c r="J61" s="57">
        <v>634</v>
      </c>
      <c r="K61" s="57">
        <v>199</v>
      </c>
      <c r="L61" s="57">
        <v>54</v>
      </c>
      <c r="M61" s="57">
        <v>812</v>
      </c>
      <c r="N61" s="57">
        <v>190</v>
      </c>
      <c r="O61" s="49"/>
      <c r="P61" s="52">
        <v>9040000</v>
      </c>
      <c r="Q61" s="59">
        <v>0</v>
      </c>
      <c r="R61" s="59">
        <v>441333</v>
      </c>
      <c r="S61" s="59">
        <v>664667</v>
      </c>
      <c r="T61" s="52">
        <v>6856667</v>
      </c>
      <c r="U61" s="52">
        <v>2183333</v>
      </c>
      <c r="V61" s="59">
        <v>0</v>
      </c>
      <c r="W61" s="52">
        <v>25188203</v>
      </c>
      <c r="X61" s="52">
        <v>65318</v>
      </c>
      <c r="Y61" s="52">
        <v>10049744</v>
      </c>
      <c r="Z61" s="52">
        <v>4650474</v>
      </c>
      <c r="AA61" s="52">
        <v>7791720</v>
      </c>
      <c r="AB61" s="52">
        <v>1407100</v>
      </c>
      <c r="AC61" s="52">
        <v>1223847</v>
      </c>
      <c r="AD61" s="52">
        <v>0</v>
      </c>
      <c r="AE61" s="52">
        <v>12946618</v>
      </c>
      <c r="AF61" s="52">
        <v>0</v>
      </c>
      <c r="AG61" s="52">
        <v>0</v>
      </c>
      <c r="AH61" s="52">
        <v>0</v>
      </c>
      <c r="AI61" s="52">
        <v>10265826</v>
      </c>
      <c r="AJ61" s="52">
        <v>0</v>
      </c>
      <c r="AK61" s="52">
        <v>2680792</v>
      </c>
      <c r="AL61" s="52">
        <v>0</v>
      </c>
      <c r="AM61" s="52">
        <v>2915486</v>
      </c>
      <c r="AN61" s="52">
        <v>2285696</v>
      </c>
      <c r="AO61" s="52">
        <v>963992</v>
      </c>
      <c r="AP61" s="59">
        <v>0</v>
      </c>
      <c r="AQ61" s="58"/>
      <c r="AR61" s="48" t="e">
        <v>#REF!</v>
      </c>
      <c r="AS61" s="48" t="e">
        <v>#REF!</v>
      </c>
      <c r="AT61" s="48" t="e">
        <v>#REF!</v>
      </c>
      <c r="AU61" s="48" t="e">
        <v>#REF!</v>
      </c>
      <c r="AV61" s="48" t="e">
        <v>#REF!</v>
      </c>
      <c r="AW61" s="48" t="e">
        <v>#REF!</v>
      </c>
      <c r="AX61" s="48" t="e">
        <v>#REF!</v>
      </c>
      <c r="AY61" s="48" t="e">
        <v>#REF!</v>
      </c>
      <c r="AZ61" s="48" t="e">
        <v>#REF!</v>
      </c>
      <c r="BA61" s="48" t="e">
        <v>#REF!</v>
      </c>
      <c r="BB61" s="48" t="e">
        <v>#REF!</v>
      </c>
      <c r="BD61" s="60" t="e">
        <v>#REF!</v>
      </c>
      <c r="BE61" s="60" t="e">
        <v>#REF!</v>
      </c>
      <c r="BF61" s="60" t="e">
        <v>#REF!</v>
      </c>
      <c r="BG61" s="60" t="e">
        <v>#REF!</v>
      </c>
      <c r="BI61" s="52">
        <v>6286666.7599999998</v>
      </c>
      <c r="BJ61" s="52">
        <v>0</v>
      </c>
      <c r="BK61" s="52">
        <v>462000</v>
      </c>
      <c r="BL61" s="52">
        <v>201166.67</v>
      </c>
      <c r="BM61" s="52">
        <v>4103333</v>
      </c>
      <c r="BN61" s="52">
        <v>2183333.7599999998</v>
      </c>
      <c r="BO61" s="52">
        <v>0</v>
      </c>
      <c r="BP61" s="52">
        <v>29039854.09</v>
      </c>
      <c r="BQ61" s="52">
        <v>0</v>
      </c>
      <c r="BR61" s="52">
        <v>10267218.539999999</v>
      </c>
      <c r="BS61" s="52">
        <v>6340023.6200000001</v>
      </c>
      <c r="BT61" s="52">
        <v>9092973.3800000008</v>
      </c>
      <c r="BU61" s="52">
        <v>2448722.16</v>
      </c>
      <c r="BV61" s="52">
        <v>1058186.8700000001</v>
      </c>
      <c r="BW61" s="52">
        <v>167270.48000000001</v>
      </c>
      <c r="BX61" s="52">
        <v>15031714.59</v>
      </c>
      <c r="BY61" s="52">
        <v>832720.99</v>
      </c>
      <c r="BZ61" s="52">
        <v>0</v>
      </c>
      <c r="CA61" s="52">
        <v>0</v>
      </c>
      <c r="CB61" s="52">
        <v>11619048.869999999</v>
      </c>
      <c r="CC61" s="52">
        <v>0</v>
      </c>
      <c r="CD61" s="52">
        <v>2842349.23</v>
      </c>
      <c r="CE61" s="52">
        <v>262404.5</v>
      </c>
      <c r="CF61" s="52">
        <v>3740210.6000000006</v>
      </c>
      <c r="CG61" s="52">
        <v>2392588.4</v>
      </c>
      <c r="CH61" s="52">
        <v>69394.070000000007</v>
      </c>
      <c r="CI61" s="52">
        <v>0</v>
      </c>
      <c r="CO61" s="74">
        <f>IF(OR($C$2="2020-21")," ",INDEX('[2]All LA data - totals'!CO$8:CO$160,MATCH($C61,'[2]All LA data - totals'!$C$8:$C$160,0))/$E61)</f>
        <v>0</v>
      </c>
      <c r="CP61" s="75">
        <f>IFERROR(IF(OR($C$2="2020-21")," ",INDEX('[2]All LA data - totals'!CP$8:CP$160,MATCH($C61,'[2]All LA data - totals'!$C$8:$C$160,0))/$E61),"not applicable")</f>
        <v>0</v>
      </c>
      <c r="CQ61" s="75">
        <f>IFERROR(IF(OR($C$2="2020-21")," ",INDEX('[2]All LA data - totals'!CQ$8:CQ$160,MATCH($C61,'[2]All LA data - totals'!$C$8:$C$160,0))/$E61),"not applicable")</f>
        <v>0</v>
      </c>
      <c r="CR61" s="75">
        <f>IFERROR(IF(OR($C$2="2020-21")," ",INDEX('[2]All LA data - totals'!CR$8:CR$160,MATCH($C61,'[2]All LA data - totals'!$C$8:$C$160,0))/$E61),"not applicable")</f>
        <v>0</v>
      </c>
      <c r="CS61" s="74">
        <f>IF(OR($C$2="2020-21")," ",INDEX('[2]All LA data - totals'!CS$8:CS$160,MATCH($C61,'[2]All LA data - totals'!$C$8:$C$160,0))/$E61)</f>
        <v>0</v>
      </c>
      <c r="CT61" s="74">
        <f>IF(OR($C$2="2020-21")," ",INDEX('[2]All LA data - totals'!CT$8:CT$160,MATCH($C61,'[2]All LA data - totals'!$C$8:$C$160,0))/$E61)</f>
        <v>0</v>
      </c>
      <c r="CU61" s="75">
        <f>IFERROR(IF(OR($C$2="2020-21")," ",INDEX('[2]All LA data - totals'!CU$8:CU$160,MATCH($C61,'[2]All LA data - totals'!$C$8:$C$160,0))/$E61),"not applicable")</f>
        <v>0</v>
      </c>
      <c r="CV61" s="74">
        <f>IF(OR($C$2="2020-21")," ",INDEX('[2]All LA data - totals'!CV$8:CV$160,MATCH($C61,'[2]All LA data - totals'!$C$8:$C$160,0))/$E61)</f>
        <v>0</v>
      </c>
      <c r="CW61" s="74">
        <f>IF(OR($C$2="2020-21")," ",INDEX('[2]All LA data - totals'!CW$8:CW$160,MATCH($C61,'[2]All LA data - totals'!$C$8:$C$160,0))/$E61)</f>
        <v>0</v>
      </c>
      <c r="CX61" s="74">
        <f>IF(OR($C$2="2020-21")," ",INDEX('[2]All LA data - totals'!CX$8:CX$160,MATCH($C61,'[2]All LA data - totals'!$C$8:$C$160,0))/$E61)</f>
        <v>0</v>
      </c>
      <c r="CY61" s="74">
        <f>IF(OR($C$2="2020-21")," ",INDEX('[2]All LA data - totals'!CY$8:CY$160,MATCH($C61,'[2]All LA data - totals'!$C$8:$C$160,0))/$E61)</f>
        <v>0</v>
      </c>
      <c r="CZ61" s="74">
        <f t="shared" si="0"/>
        <v>102.53391186850136</v>
      </c>
      <c r="DA61" s="74">
        <f t="shared" si="0"/>
        <v>27.612206882308751</v>
      </c>
      <c r="DB61" s="74">
        <f>IF(OR($C$2="2020-21")," ",INDEX('[2]All LA data - totals'!DB$8:DB$160,MATCH($C61,'[2]All LA data - totals'!$C$8:$C$160,0))/$E61)</f>
        <v>0</v>
      </c>
      <c r="DC61" s="74">
        <f>IF(OR($C$2="2020-21")," ",INDEX('[2]All LA data - totals'!DC$8:DC$160,MATCH($C61,'[2]All LA data - totals'!$C$8:$C$160,0))/$E61)</f>
        <v>0</v>
      </c>
      <c r="DD61" s="74">
        <f>IF(OR($C$2="2020-21")," ",INDEX('[2]All LA data - totals'!DD$8:DD$160,MATCH($C61,'[2]All LA data - totals'!$C$8:$C$160,0))/$E61)</f>
        <v>0</v>
      </c>
      <c r="DE61" s="74">
        <f>IF(OR($C$2="2020-21")," ",INDEX('[2]All LA data - totals'!DE$8:DE$160,MATCH($C61,'[2]All LA data - totals'!$C$8:$C$160,0))/$E61)</f>
        <v>0</v>
      </c>
      <c r="DF61" s="74">
        <f>IF(OR($C$2="2020-21")," ",INDEX('[2]All LA data - totals'!DF$8:DF$160,MATCH($C61,'[2]All LA data - totals'!$C$8:$C$160,0))/$E61)</f>
        <v>0</v>
      </c>
      <c r="DG61" s="74">
        <f>IF(OR($C$2="2020-21")," ",INDEX('[2]All LA data - totals'!DG$8:DG$160,MATCH($C61,'[2]All LA data - totals'!$C$8:$C$160,0))/$E61)</f>
        <v>0</v>
      </c>
      <c r="DH61" s="74">
        <f t="shared" si="1"/>
        <v>131.01836803490016</v>
      </c>
      <c r="DI61" s="74">
        <f t="shared" si="2"/>
        <v>0</v>
      </c>
      <c r="DJ61" s="74">
        <f>IF(OR($C$2="2020-21")," ",INDEX('[2]All LA data - totals'!DJ$8:DJ$160,MATCH($C61,'[2]All LA data - totals'!$C$8:$C$160,0))/$E61)</f>
        <v>0</v>
      </c>
      <c r="DK61" s="74">
        <f>IF(OR($C$2="2020-21")," ",INDEX('[2]All LA data - totals'!DK$8:DK$160,MATCH($C61,'[2]All LA data - totals'!$C$8:$C$160,0))/$E61)</f>
        <v>0</v>
      </c>
      <c r="DL61" s="74">
        <f>IF(OR($C$2="2020-21")," ",INDEX('[2]All LA data - totals'!DL$8:DL$160,MATCH($C61,'[2]All LA data - totals'!$C$8:$C$160,0))/$E61)</f>
        <v>0</v>
      </c>
      <c r="DM61" s="74">
        <f>IF(OR($C$2="2020-21")," ",INDEX('[2]All LA data - totals'!DM$8:DM$160,MATCH($C61,'[2]All LA data - totals'!$C$8:$C$160,0))/$E61)</f>
        <v>0</v>
      </c>
      <c r="DN61" s="74">
        <f>IF(OR($C$2="2020-21")," ",INDEX('[2]All LA data - totals'!DN$8:DN$160,MATCH($C61,'[2]All LA data - totals'!$C$8:$C$160,0))/$E61)</f>
        <v>0</v>
      </c>
      <c r="DO61" s="75">
        <f>IFERROR(IF(OR($C$2="2020-21")," ",INDEX('[2]All LA data - totals'!DO$8:DO$160,MATCH($C61,'[2]All LA data - totals'!$C$8:$C$160,0))/$E61),"not applicable")</f>
        <v>0</v>
      </c>
    </row>
    <row r="62" spans="2:119" x14ac:dyDescent="0.3">
      <c r="B62" s="48" t="s">
        <v>134</v>
      </c>
      <c r="C62" s="48">
        <v>876</v>
      </c>
      <c r="D62" s="48" t="s">
        <v>142</v>
      </c>
      <c r="E62" s="54">
        <v>27513.361999999936</v>
      </c>
      <c r="F62" s="55"/>
      <c r="G62" s="56">
        <v>1034</v>
      </c>
      <c r="H62" s="57">
        <v>278</v>
      </c>
      <c r="I62" s="57">
        <v>85</v>
      </c>
      <c r="J62" s="57">
        <v>398</v>
      </c>
      <c r="K62" s="57">
        <v>94</v>
      </c>
      <c r="L62" s="57">
        <v>2</v>
      </c>
      <c r="M62" s="57">
        <v>132</v>
      </c>
      <c r="N62" s="57">
        <v>45</v>
      </c>
      <c r="O62" s="49"/>
      <c r="P62" s="52">
        <v>5682800</v>
      </c>
      <c r="Q62" s="59">
        <v>0</v>
      </c>
      <c r="R62" s="59">
        <v>940000</v>
      </c>
      <c r="S62" s="59">
        <v>328000</v>
      </c>
      <c r="T62" s="52">
        <v>5082800</v>
      </c>
      <c r="U62" s="52">
        <v>600000</v>
      </c>
      <c r="V62" s="59">
        <v>0</v>
      </c>
      <c r="W62" s="52">
        <v>5178212.2899999991</v>
      </c>
      <c r="X62" s="52">
        <v>35986</v>
      </c>
      <c r="Y62" s="52">
        <v>1018617.42</v>
      </c>
      <c r="Z62" s="52">
        <v>448407.86</v>
      </c>
      <c r="AA62" s="52">
        <v>3355775.49</v>
      </c>
      <c r="AB62" s="52">
        <v>572315.52</v>
      </c>
      <c r="AC62" s="52">
        <v>0</v>
      </c>
      <c r="AD62" s="52">
        <v>252890</v>
      </c>
      <c r="AE62" s="52">
        <v>5421830</v>
      </c>
      <c r="AF62" s="52">
        <v>0</v>
      </c>
      <c r="AG62" s="52">
        <v>0</v>
      </c>
      <c r="AH62" s="52">
        <v>0</v>
      </c>
      <c r="AI62" s="52">
        <v>4452830</v>
      </c>
      <c r="AJ62" s="52">
        <v>0</v>
      </c>
      <c r="AK62" s="52">
        <v>969000</v>
      </c>
      <c r="AL62" s="52">
        <v>0</v>
      </c>
      <c r="AM62" s="52">
        <v>1888972.01</v>
      </c>
      <c r="AN62" s="52">
        <v>0</v>
      </c>
      <c r="AO62" s="52">
        <v>0</v>
      </c>
      <c r="AP62" s="59">
        <v>20000</v>
      </c>
      <c r="AQ62" s="58"/>
      <c r="AR62" s="48" t="e">
        <v>#REF!</v>
      </c>
      <c r="AS62" s="48" t="e">
        <v>#REF!</v>
      </c>
      <c r="AT62" s="48" t="e">
        <v>#REF!</v>
      </c>
      <c r="AU62" s="48" t="e">
        <v>#REF!</v>
      </c>
      <c r="AV62" s="48" t="e">
        <v>#REF!</v>
      </c>
      <c r="AW62" s="48" t="e">
        <v>#REF!</v>
      </c>
      <c r="AX62" s="48" t="e">
        <v>#REF!</v>
      </c>
      <c r="AY62" s="48" t="e">
        <v>#REF!</v>
      </c>
      <c r="AZ62" s="48" t="e">
        <v>#REF!</v>
      </c>
      <c r="BA62" s="48" t="e">
        <v>#REF!</v>
      </c>
      <c r="BB62" s="48" t="e">
        <v>#REF!</v>
      </c>
      <c r="BD62" s="60" t="e">
        <v>#REF!</v>
      </c>
      <c r="BE62" s="60" t="e">
        <v>#REF!</v>
      </c>
      <c r="BF62" s="60" t="e">
        <v>#REF!</v>
      </c>
      <c r="BG62" s="60" t="e">
        <v>#REF!</v>
      </c>
      <c r="BI62" s="52">
        <v>2410000</v>
      </c>
      <c r="BJ62" s="52">
        <v>0</v>
      </c>
      <c r="BK62" s="52">
        <v>418000</v>
      </c>
      <c r="BL62" s="52">
        <v>48000</v>
      </c>
      <c r="BM62" s="52">
        <v>1810000</v>
      </c>
      <c r="BN62" s="52">
        <v>600000</v>
      </c>
      <c r="BO62" s="52">
        <v>0</v>
      </c>
      <c r="BP62" s="52">
        <v>8607126</v>
      </c>
      <c r="BQ62" s="52">
        <v>25979</v>
      </c>
      <c r="BR62" s="52">
        <v>1479270</v>
      </c>
      <c r="BS62" s="52">
        <v>692895</v>
      </c>
      <c r="BT62" s="52">
        <v>4406455</v>
      </c>
      <c r="BU62" s="52">
        <v>1178516</v>
      </c>
      <c r="BV62" s="52">
        <v>920038</v>
      </c>
      <c r="BW62" s="52">
        <v>96027</v>
      </c>
      <c r="BX62" s="52">
        <v>5277983</v>
      </c>
      <c r="BY62" s="52">
        <v>14055</v>
      </c>
      <c r="BZ62" s="52">
        <v>0</v>
      </c>
      <c r="CA62" s="52">
        <v>0</v>
      </c>
      <c r="CB62" s="52">
        <v>5263928</v>
      </c>
      <c r="CC62" s="52">
        <v>0</v>
      </c>
      <c r="CD62" s="52">
        <v>0</v>
      </c>
      <c r="CE62" s="52">
        <v>0</v>
      </c>
      <c r="CF62" s="52">
        <v>1632404</v>
      </c>
      <c r="CG62" s="52">
        <v>0</v>
      </c>
      <c r="CH62" s="52">
        <v>0</v>
      </c>
      <c r="CI62" s="52">
        <v>10424</v>
      </c>
      <c r="CO62" s="74">
        <f>IF(OR($C$2="2020-21")," ",INDEX('[2]All LA data - totals'!CO$8:CO$160,MATCH($C62,'[2]All LA data - totals'!$C$8:$C$160,0))/$E62)</f>
        <v>0</v>
      </c>
      <c r="CP62" s="75">
        <f>IFERROR(IF(OR($C$2="2020-21")," ",INDEX('[2]All LA data - totals'!CP$8:CP$160,MATCH($C62,'[2]All LA data - totals'!$C$8:$C$160,0))/$E62),"not applicable")</f>
        <v>0</v>
      </c>
      <c r="CQ62" s="75">
        <f>IFERROR(IF(OR($C$2="2020-21")," ",INDEX('[2]All LA data - totals'!CQ$8:CQ$160,MATCH($C62,'[2]All LA data - totals'!$C$8:$C$160,0))/$E62),"not applicable")</f>
        <v>0</v>
      </c>
      <c r="CR62" s="75">
        <f>IFERROR(IF(OR($C$2="2020-21")," ",INDEX('[2]All LA data - totals'!CR$8:CR$160,MATCH($C62,'[2]All LA data - totals'!$C$8:$C$160,0))/$E62),"not applicable")</f>
        <v>0</v>
      </c>
      <c r="CS62" s="74">
        <f>IF(OR($C$2="2020-21")," ",INDEX('[2]All LA data - totals'!CS$8:CS$160,MATCH($C62,'[2]All LA data - totals'!$C$8:$C$160,0))/$E62)</f>
        <v>0</v>
      </c>
      <c r="CT62" s="74">
        <f>IF(OR($C$2="2020-21")," ",INDEX('[2]All LA data - totals'!CT$8:CT$160,MATCH($C62,'[2]All LA data - totals'!$C$8:$C$160,0))/$E62)</f>
        <v>0</v>
      </c>
      <c r="CU62" s="75">
        <f>IFERROR(IF(OR($C$2="2020-21")," ",INDEX('[2]All LA data - totals'!CU$8:CU$160,MATCH($C62,'[2]All LA data - totals'!$C$8:$C$160,0))/$E62),"not applicable")</f>
        <v>0</v>
      </c>
      <c r="CV62" s="74">
        <f>IF(OR($C$2="2020-21")," ",INDEX('[2]All LA data - totals'!CV$8:CV$160,MATCH($C62,'[2]All LA data - totals'!$C$8:$C$160,0))/$E62)</f>
        <v>0</v>
      </c>
      <c r="CW62" s="74">
        <f>IF(OR($C$2="2020-21")," ",INDEX('[2]All LA data - totals'!CW$8:CW$160,MATCH($C62,'[2]All LA data - totals'!$C$8:$C$160,0))/$E62)</f>
        <v>0</v>
      </c>
      <c r="CX62" s="74">
        <f>IF(OR($C$2="2020-21")," ",INDEX('[2]All LA data - totals'!CX$8:CX$160,MATCH($C62,'[2]All LA data - totals'!$C$8:$C$160,0))/$E62)</f>
        <v>0</v>
      </c>
      <c r="CY62" s="74">
        <f>IF(OR($C$2="2020-21")," ",INDEX('[2]All LA data - totals'!CY$8:CY$160,MATCH($C62,'[2]All LA data - totals'!$C$8:$C$160,0))/$E62)</f>
        <v>0</v>
      </c>
      <c r="CZ62" s="74">
        <f t="shared" si="0"/>
        <v>160.15690848686577</v>
      </c>
      <c r="DA62" s="74">
        <f t="shared" si="0"/>
        <v>42.834314468729879</v>
      </c>
      <c r="DB62" s="74">
        <f>IF(OR($C$2="2020-21")," ",INDEX('[2]All LA data - totals'!DB$8:DB$160,MATCH($C62,'[2]All LA data - totals'!$C$8:$C$160,0))/$E62)</f>
        <v>0</v>
      </c>
      <c r="DC62" s="74">
        <f>IF(OR($C$2="2020-21")," ",INDEX('[2]All LA data - totals'!DC$8:DC$160,MATCH($C62,'[2]All LA data - totals'!$C$8:$C$160,0))/$E62)</f>
        <v>0</v>
      </c>
      <c r="DD62" s="74">
        <f>IF(OR($C$2="2020-21")," ",INDEX('[2]All LA data - totals'!DD$8:DD$160,MATCH($C62,'[2]All LA data - totals'!$C$8:$C$160,0))/$E62)</f>
        <v>0</v>
      </c>
      <c r="DE62" s="74">
        <f>IF(OR($C$2="2020-21")," ",INDEX('[2]All LA data - totals'!DE$8:DE$160,MATCH($C62,'[2]All LA data - totals'!$C$8:$C$160,0))/$E62)</f>
        <v>0</v>
      </c>
      <c r="DF62" s="74">
        <f>IF(OR($C$2="2020-21")," ",INDEX('[2]All LA data - totals'!DF$8:DF$160,MATCH($C62,'[2]All LA data - totals'!$C$8:$C$160,0))/$E62)</f>
        <v>0</v>
      </c>
      <c r="DG62" s="74">
        <f>IF(OR($C$2="2020-21")," ",INDEX('[2]All LA data - totals'!DG$8:DG$160,MATCH($C62,'[2]All LA data - totals'!$C$8:$C$160,0))/$E62)</f>
        <v>0</v>
      </c>
      <c r="DH62" s="74">
        <f t="shared" si="1"/>
        <v>191.32260172348302</v>
      </c>
      <c r="DI62" s="74">
        <f t="shared" si="2"/>
        <v>0</v>
      </c>
      <c r="DJ62" s="74">
        <f>IF(OR($C$2="2020-21")," ",INDEX('[2]All LA data - totals'!DJ$8:DJ$160,MATCH($C62,'[2]All LA data - totals'!$C$8:$C$160,0))/$E62)</f>
        <v>0</v>
      </c>
      <c r="DK62" s="74">
        <f>IF(OR($C$2="2020-21")," ",INDEX('[2]All LA data - totals'!DK$8:DK$160,MATCH($C62,'[2]All LA data - totals'!$C$8:$C$160,0))/$E62)</f>
        <v>0</v>
      </c>
      <c r="DL62" s="74">
        <f>IF(OR($C$2="2020-21")," ",INDEX('[2]All LA data - totals'!DL$8:DL$160,MATCH($C62,'[2]All LA data - totals'!$C$8:$C$160,0))/$E62)</f>
        <v>0</v>
      </c>
      <c r="DM62" s="74">
        <f>IF(OR($C$2="2020-21")," ",INDEX('[2]All LA data - totals'!DM$8:DM$160,MATCH($C62,'[2]All LA data - totals'!$C$8:$C$160,0))/$E62)</f>
        <v>0</v>
      </c>
      <c r="DN62" s="74">
        <f>IF(OR($C$2="2020-21")," ",INDEX('[2]All LA data - totals'!DN$8:DN$160,MATCH($C62,'[2]All LA data - totals'!$C$8:$C$160,0))/$E62)</f>
        <v>0</v>
      </c>
      <c r="DO62" s="75">
        <f>IFERROR(IF(OR($C$2="2020-21")," ",INDEX('[2]All LA data - totals'!DO$8:DO$160,MATCH($C62,'[2]All LA data - totals'!$C$8:$C$160,0))/$E62),"not applicable")</f>
        <v>0</v>
      </c>
    </row>
    <row r="63" spans="2:119" x14ac:dyDescent="0.3">
      <c r="B63" s="48" t="s">
        <v>134</v>
      </c>
      <c r="C63" s="48">
        <v>340</v>
      </c>
      <c r="D63" s="48" t="s">
        <v>143</v>
      </c>
      <c r="E63" s="54">
        <v>32333.51999999995</v>
      </c>
      <c r="F63" s="55"/>
      <c r="G63" s="56">
        <v>1718</v>
      </c>
      <c r="H63" s="57">
        <v>440</v>
      </c>
      <c r="I63" s="57">
        <v>56</v>
      </c>
      <c r="J63" s="57">
        <v>598</v>
      </c>
      <c r="K63" s="57">
        <v>95</v>
      </c>
      <c r="L63" s="57">
        <v>4</v>
      </c>
      <c r="M63" s="57">
        <v>281</v>
      </c>
      <c r="N63" s="57">
        <v>244</v>
      </c>
      <c r="O63" s="49"/>
      <c r="P63" s="52">
        <v>6878000</v>
      </c>
      <c r="Q63" s="59">
        <v>0</v>
      </c>
      <c r="R63" s="59">
        <v>288000</v>
      </c>
      <c r="S63" s="59">
        <v>0</v>
      </c>
      <c r="T63" s="52">
        <v>5878000</v>
      </c>
      <c r="U63" s="52">
        <v>1000000</v>
      </c>
      <c r="V63" s="59">
        <v>0</v>
      </c>
      <c r="W63" s="52">
        <v>12564282</v>
      </c>
      <c r="X63" s="52">
        <v>52980</v>
      </c>
      <c r="Y63" s="52">
        <v>2551483</v>
      </c>
      <c r="Z63" s="52">
        <v>891719</v>
      </c>
      <c r="AA63" s="52">
        <v>6586427</v>
      </c>
      <c r="AB63" s="52">
        <v>1212661</v>
      </c>
      <c r="AC63" s="52">
        <v>1269012</v>
      </c>
      <c r="AD63" s="52">
        <v>0</v>
      </c>
      <c r="AE63" s="52">
        <v>5195146</v>
      </c>
      <c r="AF63" s="52">
        <v>0</v>
      </c>
      <c r="AG63" s="52">
        <v>0</v>
      </c>
      <c r="AH63" s="52">
        <v>0</v>
      </c>
      <c r="AI63" s="52">
        <v>5195146</v>
      </c>
      <c r="AJ63" s="52">
        <v>0</v>
      </c>
      <c r="AK63" s="52">
        <v>0</v>
      </c>
      <c r="AL63" s="52">
        <v>0</v>
      </c>
      <c r="AM63" s="52">
        <v>972145</v>
      </c>
      <c r="AN63" s="52">
        <v>384954</v>
      </c>
      <c r="AO63" s="52">
        <v>130501</v>
      </c>
      <c r="AP63" s="59">
        <v>0</v>
      </c>
      <c r="AQ63" s="58"/>
      <c r="AR63" s="48" t="e">
        <v>#REF!</v>
      </c>
      <c r="AS63" s="48" t="e">
        <v>#REF!</v>
      </c>
      <c r="AT63" s="48" t="e">
        <v>#REF!</v>
      </c>
      <c r="AU63" s="48" t="e">
        <v>#REF!</v>
      </c>
      <c r="AV63" s="48" t="e">
        <v>#REF!</v>
      </c>
      <c r="AW63" s="48" t="e">
        <v>#REF!</v>
      </c>
      <c r="AX63" s="48" t="e">
        <v>#REF!</v>
      </c>
      <c r="AY63" s="48" t="e">
        <v>#REF!</v>
      </c>
      <c r="AZ63" s="48" t="e">
        <v>#REF!</v>
      </c>
      <c r="BA63" s="48" t="e">
        <v>#REF!</v>
      </c>
      <c r="BB63" s="48" t="e">
        <v>#REF!</v>
      </c>
      <c r="BD63" s="60" t="e">
        <v>#REF!</v>
      </c>
      <c r="BE63" s="60" t="e">
        <v>#REF!</v>
      </c>
      <c r="BF63" s="60" t="e">
        <v>#REF!</v>
      </c>
      <c r="BG63" s="60" t="e">
        <v>#REF!</v>
      </c>
      <c r="BI63" s="52">
        <v>7249121.6100000003</v>
      </c>
      <c r="BJ63" s="52">
        <v>0</v>
      </c>
      <c r="BK63" s="52">
        <v>288000</v>
      </c>
      <c r="BL63" s="52">
        <v>0</v>
      </c>
      <c r="BM63" s="52">
        <v>6249121.6100000003</v>
      </c>
      <c r="BN63" s="52">
        <v>1000000</v>
      </c>
      <c r="BO63" s="52">
        <v>0</v>
      </c>
      <c r="BP63" s="52">
        <v>13758819.359999999</v>
      </c>
      <c r="BQ63" s="52">
        <v>291454.28000000003</v>
      </c>
      <c r="BR63" s="52">
        <v>2270389.83</v>
      </c>
      <c r="BS63" s="52">
        <v>1439321.23</v>
      </c>
      <c r="BT63" s="52">
        <v>7603394.96</v>
      </c>
      <c r="BU63" s="52">
        <v>1203959.6299999999</v>
      </c>
      <c r="BV63" s="52">
        <v>950299.43</v>
      </c>
      <c r="BW63" s="52">
        <v>0</v>
      </c>
      <c r="BX63" s="52">
        <v>6431358.5599999996</v>
      </c>
      <c r="BY63" s="52">
        <v>0</v>
      </c>
      <c r="BZ63" s="52">
        <v>0</v>
      </c>
      <c r="CA63" s="52">
        <v>0</v>
      </c>
      <c r="CB63" s="52">
        <v>6431358.5599999996</v>
      </c>
      <c r="CC63" s="52">
        <v>0</v>
      </c>
      <c r="CD63" s="52">
        <v>0</v>
      </c>
      <c r="CE63" s="52">
        <v>0</v>
      </c>
      <c r="CF63" s="52">
        <v>955819.74</v>
      </c>
      <c r="CG63" s="52">
        <v>326882.88</v>
      </c>
      <c r="CH63" s="52">
        <v>121535.27</v>
      </c>
      <c r="CI63" s="52">
        <v>0</v>
      </c>
      <c r="CO63" s="74">
        <f>IF(OR($C$2="2020-21")," ",INDEX('[2]All LA data - totals'!CO$8:CO$160,MATCH($C63,'[2]All LA data - totals'!$C$8:$C$160,0))/$E63)</f>
        <v>0</v>
      </c>
      <c r="CP63" s="75">
        <f>IFERROR(IF(OR($C$2="2020-21")," ",INDEX('[2]All LA data - totals'!CP$8:CP$160,MATCH($C63,'[2]All LA data - totals'!$C$8:$C$160,0))/$E63),"not applicable")</f>
        <v>0</v>
      </c>
      <c r="CQ63" s="75">
        <f>IFERROR(IF(OR($C$2="2020-21")," ",INDEX('[2]All LA data - totals'!CQ$8:CQ$160,MATCH($C63,'[2]All LA data - totals'!$C$8:$C$160,0))/$E63),"not applicable")</f>
        <v>0</v>
      </c>
      <c r="CR63" s="75">
        <f>IFERROR(IF(OR($C$2="2020-21")," ",INDEX('[2]All LA data - totals'!CR$8:CR$160,MATCH($C63,'[2]All LA data - totals'!$C$8:$C$160,0))/$E63),"not applicable")</f>
        <v>0</v>
      </c>
      <c r="CS63" s="74">
        <f>IF(OR($C$2="2020-21")," ",INDEX('[2]All LA data - totals'!CS$8:CS$160,MATCH($C63,'[2]All LA data - totals'!$C$8:$C$160,0))/$E63)</f>
        <v>0</v>
      </c>
      <c r="CT63" s="74">
        <f>IF(OR($C$2="2020-21")," ",INDEX('[2]All LA data - totals'!CT$8:CT$160,MATCH($C63,'[2]All LA data - totals'!$C$8:$C$160,0))/$E63)</f>
        <v>0</v>
      </c>
      <c r="CU63" s="75">
        <f>IFERROR(IF(OR($C$2="2020-21")," ",INDEX('[2]All LA data - totals'!CU$8:CU$160,MATCH($C63,'[2]All LA data - totals'!$C$8:$C$160,0))/$E63),"not applicable")</f>
        <v>0</v>
      </c>
      <c r="CV63" s="74">
        <f>IF(OR($C$2="2020-21")," ",INDEX('[2]All LA data - totals'!CV$8:CV$160,MATCH($C63,'[2]All LA data - totals'!$C$8:$C$160,0))/$E63)</f>
        <v>0</v>
      </c>
      <c r="CW63" s="74">
        <f>IF(OR($C$2="2020-21")," ",INDEX('[2]All LA data - totals'!CW$8:CW$160,MATCH($C63,'[2]All LA data - totals'!$C$8:$C$160,0))/$E63)</f>
        <v>0</v>
      </c>
      <c r="CX63" s="74">
        <f>IF(OR($C$2="2020-21")," ",INDEX('[2]All LA data - totals'!CX$8:CX$160,MATCH($C63,'[2]All LA data - totals'!$C$8:$C$160,0))/$E63)</f>
        <v>0</v>
      </c>
      <c r="CY63" s="74">
        <f>IF(OR($C$2="2020-21")," ",INDEX('[2]All LA data - totals'!CY$8:CY$160,MATCH($C63,'[2]All LA data - totals'!$C$8:$C$160,0))/$E63)</f>
        <v>0</v>
      </c>
      <c r="CZ63" s="74">
        <f t="shared" si="0"/>
        <v>235.15518755768045</v>
      </c>
      <c r="DA63" s="74">
        <f t="shared" si="0"/>
        <v>37.23564987666056</v>
      </c>
      <c r="DB63" s="74">
        <f>IF(OR($C$2="2020-21")," ",INDEX('[2]All LA data - totals'!DB$8:DB$160,MATCH($C63,'[2]All LA data - totals'!$C$8:$C$160,0))/$E63)</f>
        <v>0</v>
      </c>
      <c r="DC63" s="74">
        <f>IF(OR($C$2="2020-21")," ",INDEX('[2]All LA data - totals'!DC$8:DC$160,MATCH($C63,'[2]All LA data - totals'!$C$8:$C$160,0))/$E63)</f>
        <v>0</v>
      </c>
      <c r="DD63" s="74">
        <f>IF(OR($C$2="2020-21")," ",INDEX('[2]All LA data - totals'!DD$8:DD$160,MATCH($C63,'[2]All LA data - totals'!$C$8:$C$160,0))/$E63)</f>
        <v>0</v>
      </c>
      <c r="DE63" s="74">
        <f>IF(OR($C$2="2020-21")," ",INDEX('[2]All LA data - totals'!DE$8:DE$160,MATCH($C63,'[2]All LA data - totals'!$C$8:$C$160,0))/$E63)</f>
        <v>0</v>
      </c>
      <c r="DF63" s="74">
        <f>IF(OR($C$2="2020-21")," ",INDEX('[2]All LA data - totals'!DF$8:DF$160,MATCH($C63,'[2]All LA data - totals'!$C$8:$C$160,0))/$E63)</f>
        <v>0</v>
      </c>
      <c r="DG63" s="74">
        <f>IF(OR($C$2="2020-21")," ",INDEX('[2]All LA data - totals'!DG$8:DG$160,MATCH($C63,'[2]All LA data - totals'!$C$8:$C$160,0))/$E63)</f>
        <v>0</v>
      </c>
      <c r="DH63" s="74">
        <f t="shared" si="1"/>
        <v>198.90684837283445</v>
      </c>
      <c r="DI63" s="74">
        <f t="shared" si="2"/>
        <v>0</v>
      </c>
      <c r="DJ63" s="74">
        <f>IF(OR($C$2="2020-21")," ",INDEX('[2]All LA data - totals'!DJ$8:DJ$160,MATCH($C63,'[2]All LA data - totals'!$C$8:$C$160,0))/$E63)</f>
        <v>0</v>
      </c>
      <c r="DK63" s="74">
        <f>IF(OR($C$2="2020-21")," ",INDEX('[2]All LA data - totals'!DK$8:DK$160,MATCH($C63,'[2]All LA data - totals'!$C$8:$C$160,0))/$E63)</f>
        <v>0</v>
      </c>
      <c r="DL63" s="74">
        <f>IF(OR($C$2="2020-21")," ",INDEX('[2]All LA data - totals'!DL$8:DL$160,MATCH($C63,'[2]All LA data - totals'!$C$8:$C$160,0))/$E63)</f>
        <v>0</v>
      </c>
      <c r="DM63" s="74">
        <f>IF(OR($C$2="2020-21")," ",INDEX('[2]All LA data - totals'!DM$8:DM$160,MATCH($C63,'[2]All LA data - totals'!$C$8:$C$160,0))/$E63)</f>
        <v>0</v>
      </c>
      <c r="DN63" s="74">
        <f>IF(OR($C$2="2020-21")," ",INDEX('[2]All LA data - totals'!DN$8:DN$160,MATCH($C63,'[2]All LA data - totals'!$C$8:$C$160,0))/$E63)</f>
        <v>0</v>
      </c>
      <c r="DO63" s="75">
        <f>IFERROR(IF(OR($C$2="2020-21")," ",INDEX('[2]All LA data - totals'!DO$8:DO$160,MATCH($C63,'[2]All LA data - totals'!$C$8:$C$160,0))/$E63),"not applicable")</f>
        <v>0</v>
      </c>
    </row>
    <row r="64" spans="2:119" x14ac:dyDescent="0.3">
      <c r="B64" s="48" t="s">
        <v>134</v>
      </c>
      <c r="C64" s="48">
        <v>888</v>
      </c>
      <c r="D64" s="48" t="s">
        <v>144</v>
      </c>
      <c r="E64" s="54">
        <v>243158.13799999989</v>
      </c>
      <c r="F64" s="55"/>
      <c r="G64" s="56">
        <v>8085</v>
      </c>
      <c r="H64" s="57">
        <v>2480</v>
      </c>
      <c r="I64" s="57">
        <v>27</v>
      </c>
      <c r="J64" s="57">
        <v>3198</v>
      </c>
      <c r="K64" s="57">
        <v>495</v>
      </c>
      <c r="L64" s="57">
        <v>81</v>
      </c>
      <c r="M64" s="57">
        <v>1169</v>
      </c>
      <c r="N64" s="57">
        <v>635</v>
      </c>
      <c r="O64" s="49"/>
      <c r="P64" s="52">
        <v>32263537</v>
      </c>
      <c r="Q64" s="59">
        <v>0</v>
      </c>
      <c r="R64" s="59">
        <v>40500</v>
      </c>
      <c r="S64" s="59">
        <v>83667</v>
      </c>
      <c r="T64" s="52">
        <v>25481037</v>
      </c>
      <c r="U64" s="52">
        <v>6782500</v>
      </c>
      <c r="V64" s="59">
        <v>0</v>
      </c>
      <c r="W64" s="52">
        <v>74694934</v>
      </c>
      <c r="X64" s="52">
        <v>0</v>
      </c>
      <c r="Y64" s="52">
        <v>9038829</v>
      </c>
      <c r="Z64" s="52">
        <v>4481763</v>
      </c>
      <c r="AA64" s="52">
        <v>52695853</v>
      </c>
      <c r="AB64" s="52">
        <v>5412750</v>
      </c>
      <c r="AC64" s="52">
        <v>3065739</v>
      </c>
      <c r="AD64" s="52">
        <v>0</v>
      </c>
      <c r="AE64" s="52">
        <v>25885138</v>
      </c>
      <c r="AF64" s="52">
        <v>0</v>
      </c>
      <c r="AG64" s="52">
        <v>0</v>
      </c>
      <c r="AH64" s="52">
        <v>0</v>
      </c>
      <c r="AI64" s="52">
        <v>20133353</v>
      </c>
      <c r="AJ64" s="52">
        <v>2001877</v>
      </c>
      <c r="AK64" s="52">
        <v>3749908</v>
      </c>
      <c r="AL64" s="52">
        <v>0</v>
      </c>
      <c r="AM64" s="52">
        <v>6486000</v>
      </c>
      <c r="AN64" s="52">
        <v>1574000</v>
      </c>
      <c r="AO64" s="52">
        <v>927000</v>
      </c>
      <c r="AP64" s="59">
        <v>1799894.66</v>
      </c>
      <c r="AQ64" s="58"/>
      <c r="AR64" s="48" t="e">
        <v>#REF!</v>
      </c>
      <c r="AS64" s="48" t="e">
        <v>#REF!</v>
      </c>
      <c r="AT64" s="48" t="e">
        <v>#REF!</v>
      </c>
      <c r="AU64" s="48" t="e">
        <v>#REF!</v>
      </c>
      <c r="AV64" s="48" t="e">
        <v>#REF!</v>
      </c>
      <c r="AW64" s="48" t="e">
        <v>#REF!</v>
      </c>
      <c r="AX64" s="48" t="e">
        <v>#REF!</v>
      </c>
      <c r="AY64" s="48" t="e">
        <v>#REF!</v>
      </c>
      <c r="AZ64" s="48" t="e">
        <v>#REF!</v>
      </c>
      <c r="BA64" s="48" t="e">
        <v>#REF!</v>
      </c>
      <c r="BB64" s="48" t="e">
        <v>#REF!</v>
      </c>
      <c r="BD64" s="60" t="e">
        <v>#REF!</v>
      </c>
      <c r="BE64" s="60" t="e">
        <v>#REF!</v>
      </c>
      <c r="BF64" s="60" t="e">
        <v>#REF!</v>
      </c>
      <c r="BG64" s="60" t="e">
        <v>#REF!</v>
      </c>
      <c r="BI64" s="52">
        <v>35487511</v>
      </c>
      <c r="BJ64" s="52">
        <v>0</v>
      </c>
      <c r="BK64" s="52">
        <v>217007</v>
      </c>
      <c r="BL64" s="52">
        <v>74333</v>
      </c>
      <c r="BM64" s="52">
        <v>28704999</v>
      </c>
      <c r="BN64" s="52">
        <v>6782512</v>
      </c>
      <c r="BO64" s="52">
        <v>0</v>
      </c>
      <c r="BP64" s="52">
        <v>60677575.579999998</v>
      </c>
      <c r="BQ64" s="52">
        <v>0</v>
      </c>
      <c r="BR64" s="52">
        <v>10731111.800000001</v>
      </c>
      <c r="BS64" s="52">
        <v>3905445.99</v>
      </c>
      <c r="BT64" s="52">
        <v>41699383.530000001</v>
      </c>
      <c r="BU64" s="52">
        <v>4341634.26</v>
      </c>
      <c r="BV64" s="52">
        <v>0</v>
      </c>
      <c r="BW64" s="52">
        <v>0</v>
      </c>
      <c r="BX64" s="52">
        <v>31459707.900000002</v>
      </c>
      <c r="BY64" s="52">
        <v>0</v>
      </c>
      <c r="BZ64" s="52">
        <v>0</v>
      </c>
      <c r="CA64" s="52">
        <v>0</v>
      </c>
      <c r="CB64" s="52">
        <v>23162586.940000001</v>
      </c>
      <c r="CC64" s="52">
        <v>0</v>
      </c>
      <c r="CD64" s="52">
        <v>8297120.96</v>
      </c>
      <c r="CE64" s="52">
        <v>0</v>
      </c>
      <c r="CF64" s="52">
        <v>5906156</v>
      </c>
      <c r="CG64" s="52">
        <v>1317237.03</v>
      </c>
      <c r="CH64" s="52">
        <v>780599</v>
      </c>
      <c r="CI64" s="52">
        <v>1911926</v>
      </c>
      <c r="CO64" s="74">
        <f>IF(OR($C$2="2020-21")," ",INDEX('[2]All LA data - totals'!CO$8:CO$160,MATCH($C64,'[2]All LA data - totals'!$C$8:$C$160,0))/$E64)</f>
        <v>0</v>
      </c>
      <c r="CP64" s="75">
        <f>IFERROR(IF(OR($C$2="2020-21")," ",INDEX('[2]All LA data - totals'!CP$8:CP$160,MATCH($C64,'[2]All LA data - totals'!$C$8:$C$160,0))/$E64),"not applicable")</f>
        <v>0</v>
      </c>
      <c r="CQ64" s="75">
        <f>IFERROR(IF(OR($C$2="2020-21")," ",INDEX('[2]All LA data - totals'!CQ$8:CQ$160,MATCH($C64,'[2]All LA data - totals'!$C$8:$C$160,0))/$E64),"not applicable")</f>
        <v>0</v>
      </c>
      <c r="CR64" s="75">
        <f>IFERROR(IF(OR($C$2="2020-21")," ",INDEX('[2]All LA data - totals'!CR$8:CR$160,MATCH($C64,'[2]All LA data - totals'!$C$8:$C$160,0))/$E64),"not applicable")</f>
        <v>0</v>
      </c>
      <c r="CS64" s="74">
        <f>IF(OR($C$2="2020-21")," ",INDEX('[2]All LA data - totals'!CS$8:CS$160,MATCH($C64,'[2]All LA data - totals'!$C$8:$C$160,0))/$E64)</f>
        <v>0</v>
      </c>
      <c r="CT64" s="74">
        <f>IF(OR($C$2="2020-21")," ",INDEX('[2]All LA data - totals'!CT$8:CT$160,MATCH($C64,'[2]All LA data - totals'!$C$8:$C$160,0))/$E64)</f>
        <v>0</v>
      </c>
      <c r="CU64" s="75">
        <f>IFERROR(IF(OR($C$2="2020-21")," ",INDEX('[2]All LA data - totals'!CU$8:CU$160,MATCH($C64,'[2]All LA data - totals'!$C$8:$C$160,0))/$E64),"not applicable")</f>
        <v>0</v>
      </c>
      <c r="CV64" s="74">
        <f>IF(OR($C$2="2020-21")," ",INDEX('[2]All LA data - totals'!CV$8:CV$160,MATCH($C64,'[2]All LA data - totals'!$C$8:$C$160,0))/$E64)</f>
        <v>0</v>
      </c>
      <c r="CW64" s="74">
        <f>IF(OR($C$2="2020-21")," ",INDEX('[2]All LA data - totals'!CW$8:CW$160,MATCH($C64,'[2]All LA data - totals'!$C$8:$C$160,0))/$E64)</f>
        <v>0</v>
      </c>
      <c r="CX64" s="74">
        <f>IF(OR($C$2="2020-21")," ",INDEX('[2]All LA data - totals'!CX$8:CX$160,MATCH($C64,'[2]All LA data - totals'!$C$8:$C$160,0))/$E64)</f>
        <v>0</v>
      </c>
      <c r="CY64" s="74">
        <f>IF(OR($C$2="2020-21")," ",INDEX('[2]All LA data - totals'!CY$8:CY$160,MATCH($C64,'[2]All LA data - totals'!$C$8:$C$160,0))/$E64)</f>
        <v>0</v>
      </c>
      <c r="CZ64" s="74">
        <f t="shared" si="0"/>
        <v>171.49079966223471</v>
      </c>
      <c r="DA64" s="74">
        <f t="shared" si="0"/>
        <v>17.85518796825135</v>
      </c>
      <c r="DB64" s="74">
        <f>IF(OR($C$2="2020-21")," ",INDEX('[2]All LA data - totals'!DB$8:DB$160,MATCH($C64,'[2]All LA data - totals'!$C$8:$C$160,0))/$E64)</f>
        <v>0</v>
      </c>
      <c r="DC64" s="74">
        <f>IF(OR($C$2="2020-21")," ",INDEX('[2]All LA data - totals'!DC$8:DC$160,MATCH($C64,'[2]All LA data - totals'!$C$8:$C$160,0))/$E64)</f>
        <v>0</v>
      </c>
      <c r="DD64" s="74">
        <f>IF(OR($C$2="2020-21")," ",INDEX('[2]All LA data - totals'!DD$8:DD$160,MATCH($C64,'[2]All LA data - totals'!$C$8:$C$160,0))/$E64)</f>
        <v>0</v>
      </c>
      <c r="DE64" s="74">
        <f>IF(OR($C$2="2020-21")," ",INDEX('[2]All LA data - totals'!DE$8:DE$160,MATCH($C64,'[2]All LA data - totals'!$C$8:$C$160,0))/$E64)</f>
        <v>0</v>
      </c>
      <c r="DF64" s="74">
        <f>IF(OR($C$2="2020-21")," ",INDEX('[2]All LA data - totals'!DF$8:DF$160,MATCH($C64,'[2]All LA data - totals'!$C$8:$C$160,0))/$E64)</f>
        <v>0</v>
      </c>
      <c r="DG64" s="74">
        <f>IF(OR($C$2="2020-21")," ",INDEX('[2]All LA data - totals'!DG$8:DG$160,MATCH($C64,'[2]All LA data - totals'!$C$8:$C$160,0))/$E64)</f>
        <v>0</v>
      </c>
      <c r="DH64" s="74">
        <f t="shared" si="1"/>
        <v>95.257296878955415</v>
      </c>
      <c r="DI64" s="74">
        <f t="shared" si="2"/>
        <v>0</v>
      </c>
      <c r="DJ64" s="74">
        <f>IF(OR($C$2="2020-21")," ",INDEX('[2]All LA data - totals'!DJ$8:DJ$160,MATCH($C64,'[2]All LA data - totals'!$C$8:$C$160,0))/$E64)</f>
        <v>0</v>
      </c>
      <c r="DK64" s="74">
        <f>IF(OR($C$2="2020-21")," ",INDEX('[2]All LA data - totals'!DK$8:DK$160,MATCH($C64,'[2]All LA data - totals'!$C$8:$C$160,0))/$E64)</f>
        <v>0</v>
      </c>
      <c r="DL64" s="74">
        <f>IF(OR($C$2="2020-21")," ",INDEX('[2]All LA data - totals'!DL$8:DL$160,MATCH($C64,'[2]All LA data - totals'!$C$8:$C$160,0))/$E64)</f>
        <v>0</v>
      </c>
      <c r="DM64" s="74">
        <f>IF(OR($C$2="2020-21")," ",INDEX('[2]All LA data - totals'!DM$8:DM$160,MATCH($C64,'[2]All LA data - totals'!$C$8:$C$160,0))/$E64)</f>
        <v>0</v>
      </c>
      <c r="DN64" s="74">
        <f>IF(OR($C$2="2020-21")," ",INDEX('[2]All LA data - totals'!DN$8:DN$160,MATCH($C64,'[2]All LA data - totals'!$C$8:$C$160,0))/$E64)</f>
        <v>0</v>
      </c>
      <c r="DO64" s="75">
        <f>IFERROR(IF(OR($C$2="2020-21")," ",INDEX('[2]All LA data - totals'!DO$8:DO$160,MATCH($C64,'[2]All LA data - totals'!$C$8:$C$160,0))/$E64),"not applicable")</f>
        <v>0</v>
      </c>
    </row>
    <row r="65" spans="2:119" x14ac:dyDescent="0.3">
      <c r="B65" s="48" t="s">
        <v>134</v>
      </c>
      <c r="C65" s="48">
        <v>341</v>
      </c>
      <c r="D65" s="48" t="s">
        <v>145</v>
      </c>
      <c r="E65" s="54">
        <v>93037.118999999977</v>
      </c>
      <c r="F65" s="55"/>
      <c r="G65" s="56">
        <v>3317</v>
      </c>
      <c r="H65" s="57">
        <v>778</v>
      </c>
      <c r="I65" s="57">
        <v>64</v>
      </c>
      <c r="J65" s="57">
        <v>1510</v>
      </c>
      <c r="K65" s="57">
        <v>200</v>
      </c>
      <c r="L65" s="57">
        <v>14</v>
      </c>
      <c r="M65" s="57">
        <v>364</v>
      </c>
      <c r="N65" s="57">
        <v>387</v>
      </c>
      <c r="O65" s="49"/>
      <c r="P65" s="52">
        <v>18194852</v>
      </c>
      <c r="Q65" s="59">
        <v>0</v>
      </c>
      <c r="R65" s="59">
        <v>1372000</v>
      </c>
      <c r="S65" s="59">
        <v>18000</v>
      </c>
      <c r="T65" s="52">
        <v>16733872</v>
      </c>
      <c r="U65" s="52">
        <v>1460980</v>
      </c>
      <c r="V65" s="59">
        <v>0</v>
      </c>
      <c r="W65" s="52">
        <v>23001707.129999995</v>
      </c>
      <c r="X65" s="52">
        <v>77087.91</v>
      </c>
      <c r="Y65" s="52">
        <v>5066925.5199999996</v>
      </c>
      <c r="Z65" s="52">
        <v>1079918.3599999999</v>
      </c>
      <c r="AA65" s="52">
        <v>15508570.299999999</v>
      </c>
      <c r="AB65" s="52">
        <v>462017</v>
      </c>
      <c r="AC65" s="52">
        <v>1346388.04</v>
      </c>
      <c r="AD65" s="52">
        <v>539200</v>
      </c>
      <c r="AE65" s="52">
        <v>10001258</v>
      </c>
      <c r="AF65" s="52">
        <v>0</v>
      </c>
      <c r="AG65" s="52">
        <v>0</v>
      </c>
      <c r="AH65" s="52">
        <v>0</v>
      </c>
      <c r="AI65" s="52">
        <v>10101458</v>
      </c>
      <c r="AJ65" s="52">
        <v>0</v>
      </c>
      <c r="AK65" s="52">
        <v>0</v>
      </c>
      <c r="AL65" s="52">
        <v>100200</v>
      </c>
      <c r="AM65" s="52">
        <v>12982797.219999999</v>
      </c>
      <c r="AN65" s="52">
        <v>1439734.67</v>
      </c>
      <c r="AO65" s="52">
        <v>1421238.94</v>
      </c>
      <c r="AP65" s="59">
        <v>0</v>
      </c>
      <c r="AQ65" s="58"/>
      <c r="AR65" s="48" t="e">
        <v>#REF!</v>
      </c>
      <c r="AS65" s="48" t="e">
        <v>#REF!</v>
      </c>
      <c r="AT65" s="48" t="e">
        <v>#REF!</v>
      </c>
      <c r="AU65" s="48" t="e">
        <v>#REF!</v>
      </c>
      <c r="AV65" s="48" t="e">
        <v>#REF!</v>
      </c>
      <c r="AW65" s="48" t="e">
        <v>#REF!</v>
      </c>
      <c r="AX65" s="48" t="e">
        <v>#REF!</v>
      </c>
      <c r="AY65" s="48" t="e">
        <v>#REF!</v>
      </c>
      <c r="AZ65" s="48" t="e">
        <v>#REF!</v>
      </c>
      <c r="BA65" s="48" t="e">
        <v>#REF!</v>
      </c>
      <c r="BB65" s="48" t="e">
        <v>#REF!</v>
      </c>
      <c r="BD65" s="60" t="e">
        <v>#REF!</v>
      </c>
      <c r="BE65" s="60" t="e">
        <v>#REF!</v>
      </c>
      <c r="BF65" s="60" t="e">
        <v>#REF!</v>
      </c>
      <c r="BG65" s="60" t="e">
        <v>#REF!</v>
      </c>
      <c r="BI65" s="52">
        <v>17888358.329999998</v>
      </c>
      <c r="BJ65" s="52">
        <v>45000</v>
      </c>
      <c r="BK65" s="52">
        <v>1558666.66</v>
      </c>
      <c r="BL65" s="52">
        <v>46666.66</v>
      </c>
      <c r="BM65" s="52">
        <v>14100571.6</v>
      </c>
      <c r="BN65" s="52">
        <v>3787786.73</v>
      </c>
      <c r="BO65" s="52">
        <v>0</v>
      </c>
      <c r="BP65" s="52">
        <v>21903335.159999996</v>
      </c>
      <c r="BQ65" s="52">
        <v>159769.88</v>
      </c>
      <c r="BR65" s="52">
        <v>4153407.4</v>
      </c>
      <c r="BS65" s="52">
        <v>1283061.93</v>
      </c>
      <c r="BT65" s="52">
        <v>14999855.779999999</v>
      </c>
      <c r="BU65" s="52">
        <v>1583916.8</v>
      </c>
      <c r="BV65" s="52">
        <v>794575.7</v>
      </c>
      <c r="BW65" s="52">
        <v>1071252.33</v>
      </c>
      <c r="BX65" s="52">
        <v>10640268.58</v>
      </c>
      <c r="BY65" s="52">
        <v>0</v>
      </c>
      <c r="BZ65" s="52">
        <v>0</v>
      </c>
      <c r="CA65" s="52">
        <v>0</v>
      </c>
      <c r="CB65" s="52">
        <v>9253416.5099999998</v>
      </c>
      <c r="CC65" s="52">
        <v>1168180.55</v>
      </c>
      <c r="CD65" s="52">
        <v>255991.57</v>
      </c>
      <c r="CE65" s="52">
        <v>37320.050000000003</v>
      </c>
      <c r="CF65" s="52">
        <v>7446523.0800000001</v>
      </c>
      <c r="CG65" s="52">
        <v>164495.79999999999</v>
      </c>
      <c r="CH65" s="52">
        <v>1421238.94</v>
      </c>
      <c r="CI65" s="52">
        <v>0</v>
      </c>
      <c r="CO65" s="74">
        <f>IF(OR($C$2="2020-21")," ",INDEX('[2]All LA data - totals'!CO$8:CO$160,MATCH($C65,'[2]All LA data - totals'!$C$8:$C$160,0))/$E65)</f>
        <v>0</v>
      </c>
      <c r="CP65" s="75">
        <f>IFERROR(IF(OR($C$2="2020-21")," ",INDEX('[2]All LA data - totals'!CP$8:CP$160,MATCH($C65,'[2]All LA data - totals'!$C$8:$C$160,0))/$E65),"not applicable")</f>
        <v>0</v>
      </c>
      <c r="CQ65" s="75">
        <f>IFERROR(IF(OR($C$2="2020-21")," ",INDEX('[2]All LA data - totals'!CQ$8:CQ$160,MATCH($C65,'[2]All LA data - totals'!$C$8:$C$160,0))/$E65),"not applicable")</f>
        <v>0</v>
      </c>
      <c r="CR65" s="75">
        <f>IFERROR(IF(OR($C$2="2020-21")," ",INDEX('[2]All LA data - totals'!CR$8:CR$160,MATCH($C65,'[2]All LA data - totals'!$C$8:$C$160,0))/$E65),"not applicable")</f>
        <v>0</v>
      </c>
      <c r="CS65" s="74">
        <f>IF(OR($C$2="2020-21")," ",INDEX('[2]All LA data - totals'!CS$8:CS$160,MATCH($C65,'[2]All LA data - totals'!$C$8:$C$160,0))/$E65)</f>
        <v>0</v>
      </c>
      <c r="CT65" s="74">
        <f>IF(OR($C$2="2020-21")," ",INDEX('[2]All LA data - totals'!CT$8:CT$160,MATCH($C65,'[2]All LA data - totals'!$C$8:$C$160,0))/$E65)</f>
        <v>0</v>
      </c>
      <c r="CU65" s="75">
        <f>IFERROR(IF(OR($C$2="2020-21")," ",INDEX('[2]All LA data - totals'!CU$8:CU$160,MATCH($C65,'[2]All LA data - totals'!$C$8:$C$160,0))/$E65),"not applicable")</f>
        <v>0</v>
      </c>
      <c r="CV65" s="74">
        <f>IF(OR($C$2="2020-21")," ",INDEX('[2]All LA data - totals'!CV$8:CV$160,MATCH($C65,'[2]All LA data - totals'!$C$8:$C$160,0))/$E65)</f>
        <v>0</v>
      </c>
      <c r="CW65" s="74">
        <f>IF(OR($C$2="2020-21")," ",INDEX('[2]All LA data - totals'!CW$8:CW$160,MATCH($C65,'[2]All LA data - totals'!$C$8:$C$160,0))/$E65)</f>
        <v>0</v>
      </c>
      <c r="CX65" s="74">
        <f>IF(OR($C$2="2020-21")," ",INDEX('[2]All LA data - totals'!CX$8:CX$160,MATCH($C65,'[2]All LA data - totals'!$C$8:$C$160,0))/$E65)</f>
        <v>0</v>
      </c>
      <c r="CY65" s="74">
        <f>IF(OR($C$2="2020-21")," ",INDEX('[2]All LA data - totals'!CY$8:CY$160,MATCH($C65,'[2]All LA data - totals'!$C$8:$C$160,0))/$E65)</f>
        <v>0</v>
      </c>
      <c r="CZ65" s="74">
        <f t="shared" si="0"/>
        <v>161.22442248023611</v>
      </c>
      <c r="DA65" s="74">
        <f t="shared" si="0"/>
        <v>17.024568441333621</v>
      </c>
      <c r="DB65" s="74">
        <f>IF(OR($C$2="2020-21")," ",INDEX('[2]All LA data - totals'!DB$8:DB$160,MATCH($C65,'[2]All LA data - totals'!$C$8:$C$160,0))/$E65)</f>
        <v>0</v>
      </c>
      <c r="DC65" s="74">
        <f>IF(OR($C$2="2020-21")," ",INDEX('[2]All LA data - totals'!DC$8:DC$160,MATCH($C65,'[2]All LA data - totals'!$C$8:$C$160,0))/$E65)</f>
        <v>0</v>
      </c>
      <c r="DD65" s="74">
        <f>IF(OR($C$2="2020-21")," ",INDEX('[2]All LA data - totals'!DD$8:DD$160,MATCH($C65,'[2]All LA data - totals'!$C$8:$C$160,0))/$E65)</f>
        <v>0</v>
      </c>
      <c r="DE65" s="74">
        <f>IF(OR($C$2="2020-21")," ",INDEX('[2]All LA data - totals'!DE$8:DE$160,MATCH($C65,'[2]All LA data - totals'!$C$8:$C$160,0))/$E65)</f>
        <v>0</v>
      </c>
      <c r="DF65" s="74">
        <f>IF(OR($C$2="2020-21")," ",INDEX('[2]All LA data - totals'!DF$8:DF$160,MATCH($C65,'[2]All LA data - totals'!$C$8:$C$160,0))/$E65)</f>
        <v>0</v>
      </c>
      <c r="DG65" s="74">
        <f>IF(OR($C$2="2020-21")," ",INDEX('[2]All LA data - totals'!DG$8:DG$160,MATCH($C65,'[2]All LA data - totals'!$C$8:$C$160,0))/$E65)</f>
        <v>0</v>
      </c>
      <c r="DH65" s="74">
        <f t="shared" si="1"/>
        <v>99.459405121949246</v>
      </c>
      <c r="DI65" s="74">
        <f t="shared" si="2"/>
        <v>12.556069690851029</v>
      </c>
      <c r="DJ65" s="74">
        <f>IF(OR($C$2="2020-21")," ",INDEX('[2]All LA data - totals'!DJ$8:DJ$160,MATCH($C65,'[2]All LA data - totals'!$C$8:$C$160,0))/$E65)</f>
        <v>0</v>
      </c>
      <c r="DK65" s="74">
        <f>IF(OR($C$2="2020-21")," ",INDEX('[2]All LA data - totals'!DK$8:DK$160,MATCH($C65,'[2]All LA data - totals'!$C$8:$C$160,0))/$E65)</f>
        <v>0</v>
      </c>
      <c r="DL65" s="74">
        <f>IF(OR($C$2="2020-21")," ",INDEX('[2]All LA data - totals'!DL$8:DL$160,MATCH($C65,'[2]All LA data - totals'!$C$8:$C$160,0))/$E65)</f>
        <v>0</v>
      </c>
      <c r="DM65" s="74">
        <f>IF(OR($C$2="2020-21")," ",INDEX('[2]All LA data - totals'!DM$8:DM$160,MATCH($C65,'[2]All LA data - totals'!$C$8:$C$160,0))/$E65)</f>
        <v>0</v>
      </c>
      <c r="DN65" s="74">
        <f>IF(OR($C$2="2020-21")," ",INDEX('[2]All LA data - totals'!DN$8:DN$160,MATCH($C65,'[2]All LA data - totals'!$C$8:$C$160,0))/$E65)</f>
        <v>0</v>
      </c>
      <c r="DO65" s="75">
        <f>IFERROR(IF(OR($C$2="2020-21")," ",INDEX('[2]All LA data - totals'!DO$8:DO$160,MATCH($C65,'[2]All LA data - totals'!$C$8:$C$160,0))/$E65),"not applicable")</f>
        <v>0</v>
      </c>
    </row>
    <row r="66" spans="2:119" x14ac:dyDescent="0.3">
      <c r="B66" s="48" t="s">
        <v>134</v>
      </c>
      <c r="C66" s="48">
        <v>352</v>
      </c>
      <c r="D66" s="48" t="s">
        <v>146</v>
      </c>
      <c r="E66" s="54">
        <v>116922.26299999998</v>
      </c>
      <c r="F66" s="55"/>
      <c r="G66" s="56">
        <v>5064</v>
      </c>
      <c r="H66" s="57">
        <v>1800</v>
      </c>
      <c r="I66" s="57">
        <v>102</v>
      </c>
      <c r="J66" s="57">
        <v>1820</v>
      </c>
      <c r="K66" s="57">
        <v>178</v>
      </c>
      <c r="L66" s="57">
        <v>72</v>
      </c>
      <c r="M66" s="57">
        <v>716</v>
      </c>
      <c r="N66" s="57">
        <v>376</v>
      </c>
      <c r="O66" s="49"/>
      <c r="P66" s="52">
        <v>24854167</v>
      </c>
      <c r="Q66" s="59">
        <v>0</v>
      </c>
      <c r="R66" s="59">
        <v>785573.05</v>
      </c>
      <c r="S66" s="59">
        <v>661422.44999999995</v>
      </c>
      <c r="T66" s="52">
        <v>19274167</v>
      </c>
      <c r="U66" s="52">
        <v>5580000</v>
      </c>
      <c r="V66" s="59">
        <v>0</v>
      </c>
      <c r="W66" s="52">
        <v>35064928.170000002</v>
      </c>
      <c r="X66" s="52">
        <v>0</v>
      </c>
      <c r="Y66" s="52">
        <v>9008013.0299999993</v>
      </c>
      <c r="Z66" s="52">
        <v>4585897.1400000006</v>
      </c>
      <c r="AA66" s="52">
        <v>18325836</v>
      </c>
      <c r="AB66" s="52">
        <v>3144525</v>
      </c>
      <c r="AC66" s="52">
        <v>657</v>
      </c>
      <c r="AD66" s="52">
        <v>0</v>
      </c>
      <c r="AE66" s="52">
        <v>20616149.619999997</v>
      </c>
      <c r="AF66" s="52">
        <v>326263</v>
      </c>
      <c r="AG66" s="52">
        <v>0</v>
      </c>
      <c r="AH66" s="52">
        <v>0</v>
      </c>
      <c r="AI66" s="52">
        <v>9705923.6199999992</v>
      </c>
      <c r="AJ66" s="52">
        <v>0</v>
      </c>
      <c r="AK66" s="52">
        <v>10583963</v>
      </c>
      <c r="AL66" s="52">
        <v>0</v>
      </c>
      <c r="AM66" s="52">
        <v>11495105</v>
      </c>
      <c r="AN66" s="52">
        <v>472500</v>
      </c>
      <c r="AO66" s="52">
        <v>1610325</v>
      </c>
      <c r="AP66" s="59">
        <v>0</v>
      </c>
      <c r="AQ66" s="58"/>
      <c r="AR66" s="48" t="e">
        <v>#REF!</v>
      </c>
      <c r="AS66" s="48" t="e">
        <v>#REF!</v>
      </c>
      <c r="AT66" s="48" t="e">
        <v>#REF!</v>
      </c>
      <c r="AU66" s="48" t="e">
        <v>#REF!</v>
      </c>
      <c r="AV66" s="48" t="e">
        <v>#REF!</v>
      </c>
      <c r="AW66" s="48" t="e">
        <v>#REF!</v>
      </c>
      <c r="AX66" s="48" t="e">
        <v>#REF!</v>
      </c>
      <c r="AY66" s="48" t="e">
        <v>#REF!</v>
      </c>
      <c r="AZ66" s="48" t="e">
        <v>#REF!</v>
      </c>
      <c r="BA66" s="48" t="e">
        <v>#REF!</v>
      </c>
      <c r="BB66" s="48" t="e">
        <v>#REF!</v>
      </c>
      <c r="BD66" s="60" t="e">
        <v>#REF!</v>
      </c>
      <c r="BE66" s="60" t="e">
        <v>#REF!</v>
      </c>
      <c r="BF66" s="60" t="e">
        <v>#REF!</v>
      </c>
      <c r="BG66" s="60" t="e">
        <v>#REF!</v>
      </c>
      <c r="BI66" s="52">
        <v>18669744.34</v>
      </c>
      <c r="BJ66" s="52">
        <v>0</v>
      </c>
      <c r="BK66" s="52">
        <v>597969.97</v>
      </c>
      <c r="BL66" s="52">
        <v>390378.53</v>
      </c>
      <c r="BM66" s="52">
        <v>16689248.99</v>
      </c>
      <c r="BN66" s="52">
        <v>1980495.35</v>
      </c>
      <c r="BO66" s="52">
        <v>0</v>
      </c>
      <c r="BP66" s="52">
        <v>37080366.490000002</v>
      </c>
      <c r="BQ66" s="52">
        <v>0</v>
      </c>
      <c r="BR66" s="52">
        <v>9627266.6600000001</v>
      </c>
      <c r="BS66" s="52">
        <v>4910074.45</v>
      </c>
      <c r="BT66" s="52">
        <v>20934107.07</v>
      </c>
      <c r="BU66" s="52">
        <v>1608918.31</v>
      </c>
      <c r="BV66" s="52">
        <v>0</v>
      </c>
      <c r="BW66" s="52">
        <v>0</v>
      </c>
      <c r="BX66" s="52">
        <v>23285253.020000003</v>
      </c>
      <c r="BY66" s="52">
        <v>51023</v>
      </c>
      <c r="BZ66" s="52">
        <v>0</v>
      </c>
      <c r="CA66" s="52">
        <v>0</v>
      </c>
      <c r="CB66" s="52">
        <v>12778444.220000001</v>
      </c>
      <c r="CC66" s="52">
        <v>0</v>
      </c>
      <c r="CD66" s="52">
        <v>10455785.800000001</v>
      </c>
      <c r="CE66" s="52">
        <v>0</v>
      </c>
      <c r="CF66" s="52">
        <v>9161886.370000001</v>
      </c>
      <c r="CG66" s="52">
        <v>0</v>
      </c>
      <c r="CH66" s="52">
        <v>1610324.78</v>
      </c>
      <c r="CI66" s="52">
        <v>0</v>
      </c>
      <c r="CO66" s="74">
        <f>IF(OR($C$2="2020-21")," ",INDEX('[2]All LA data - totals'!CO$8:CO$160,MATCH($C66,'[2]All LA data - totals'!$C$8:$C$160,0))/$E66)</f>
        <v>0</v>
      </c>
      <c r="CP66" s="75">
        <f>IFERROR(IF(OR($C$2="2020-21")," ",INDEX('[2]All LA data - totals'!CP$8:CP$160,MATCH($C66,'[2]All LA data - totals'!$C$8:$C$160,0))/$E66),"not applicable")</f>
        <v>0</v>
      </c>
      <c r="CQ66" s="75">
        <f>IFERROR(IF(OR($C$2="2020-21")," ",INDEX('[2]All LA data - totals'!CQ$8:CQ$160,MATCH($C66,'[2]All LA data - totals'!$C$8:$C$160,0))/$E66),"not applicable")</f>
        <v>0</v>
      </c>
      <c r="CR66" s="75">
        <f>IFERROR(IF(OR($C$2="2020-21")," ",INDEX('[2]All LA data - totals'!CR$8:CR$160,MATCH($C66,'[2]All LA data - totals'!$C$8:$C$160,0))/$E66),"not applicable")</f>
        <v>0</v>
      </c>
      <c r="CS66" s="74">
        <f>IF(OR($C$2="2020-21")," ",INDEX('[2]All LA data - totals'!CS$8:CS$160,MATCH($C66,'[2]All LA data - totals'!$C$8:$C$160,0))/$E66)</f>
        <v>0</v>
      </c>
      <c r="CT66" s="74">
        <f>IF(OR($C$2="2020-21")," ",INDEX('[2]All LA data - totals'!CT$8:CT$160,MATCH($C66,'[2]All LA data - totals'!$C$8:$C$160,0))/$E66)</f>
        <v>0</v>
      </c>
      <c r="CU66" s="75">
        <f>IFERROR(IF(OR($C$2="2020-21")," ",INDEX('[2]All LA data - totals'!CU$8:CU$160,MATCH($C66,'[2]All LA data - totals'!$C$8:$C$160,0))/$E66),"not applicable")</f>
        <v>0</v>
      </c>
      <c r="CV66" s="74">
        <f>IF(OR($C$2="2020-21")," ",INDEX('[2]All LA data - totals'!CV$8:CV$160,MATCH($C66,'[2]All LA data - totals'!$C$8:$C$160,0))/$E66)</f>
        <v>0</v>
      </c>
      <c r="CW66" s="74">
        <f>IF(OR($C$2="2020-21")," ",INDEX('[2]All LA data - totals'!CW$8:CW$160,MATCH($C66,'[2]All LA data - totals'!$C$8:$C$160,0))/$E66)</f>
        <v>0</v>
      </c>
      <c r="CX66" s="74">
        <f>IF(OR($C$2="2020-21")," ",INDEX('[2]All LA data - totals'!CX$8:CX$160,MATCH($C66,'[2]All LA data - totals'!$C$8:$C$160,0))/$E66)</f>
        <v>0</v>
      </c>
      <c r="CY66" s="74">
        <f>IF(OR($C$2="2020-21")," ",INDEX('[2]All LA data - totals'!CY$8:CY$160,MATCH($C66,'[2]All LA data - totals'!$C$8:$C$160,0))/$E66)</f>
        <v>0</v>
      </c>
      <c r="CZ66" s="74">
        <f t="shared" si="0"/>
        <v>179.04295155491477</v>
      </c>
      <c r="DA66" s="74">
        <f t="shared" si="0"/>
        <v>13.760581335994159</v>
      </c>
      <c r="DB66" s="74">
        <f>IF(OR($C$2="2020-21")," ",INDEX('[2]All LA data - totals'!DB$8:DB$160,MATCH($C66,'[2]All LA data - totals'!$C$8:$C$160,0))/$E66)</f>
        <v>0</v>
      </c>
      <c r="DC66" s="74">
        <f>IF(OR($C$2="2020-21")," ",INDEX('[2]All LA data - totals'!DC$8:DC$160,MATCH($C66,'[2]All LA data - totals'!$C$8:$C$160,0))/$E66)</f>
        <v>0</v>
      </c>
      <c r="DD66" s="74">
        <f>IF(OR($C$2="2020-21")," ",INDEX('[2]All LA data - totals'!DD$8:DD$160,MATCH($C66,'[2]All LA data - totals'!$C$8:$C$160,0))/$E66)</f>
        <v>0</v>
      </c>
      <c r="DE66" s="74">
        <f>IF(OR($C$2="2020-21")," ",INDEX('[2]All LA data - totals'!DE$8:DE$160,MATCH($C66,'[2]All LA data - totals'!$C$8:$C$160,0))/$E66)</f>
        <v>0</v>
      </c>
      <c r="DF66" s="74">
        <f>IF(OR($C$2="2020-21")," ",INDEX('[2]All LA data - totals'!DF$8:DF$160,MATCH($C66,'[2]All LA data - totals'!$C$8:$C$160,0))/$E66)</f>
        <v>0</v>
      </c>
      <c r="DG66" s="74">
        <f>IF(OR($C$2="2020-21")," ",INDEX('[2]All LA data - totals'!DG$8:DG$160,MATCH($C66,'[2]All LA data - totals'!$C$8:$C$160,0))/$E66)</f>
        <v>0</v>
      </c>
      <c r="DH66" s="74">
        <f t="shared" si="1"/>
        <v>109.290086354213</v>
      </c>
      <c r="DI66" s="74">
        <f t="shared" si="2"/>
        <v>0</v>
      </c>
      <c r="DJ66" s="74">
        <f>IF(OR($C$2="2020-21")," ",INDEX('[2]All LA data - totals'!DJ$8:DJ$160,MATCH($C66,'[2]All LA data - totals'!$C$8:$C$160,0))/$E66)</f>
        <v>0</v>
      </c>
      <c r="DK66" s="74">
        <f>IF(OR($C$2="2020-21")," ",INDEX('[2]All LA data - totals'!DK$8:DK$160,MATCH($C66,'[2]All LA data - totals'!$C$8:$C$160,0))/$E66)</f>
        <v>0</v>
      </c>
      <c r="DL66" s="74">
        <f>IF(OR($C$2="2020-21")," ",INDEX('[2]All LA data - totals'!DL$8:DL$160,MATCH($C66,'[2]All LA data - totals'!$C$8:$C$160,0))/$E66)</f>
        <v>0</v>
      </c>
      <c r="DM66" s="74">
        <f>IF(OR($C$2="2020-21")," ",INDEX('[2]All LA data - totals'!DM$8:DM$160,MATCH($C66,'[2]All LA data - totals'!$C$8:$C$160,0))/$E66)</f>
        <v>0</v>
      </c>
      <c r="DN66" s="74">
        <f>IF(OR($C$2="2020-21")," ",INDEX('[2]All LA data - totals'!DN$8:DN$160,MATCH($C66,'[2]All LA data - totals'!$C$8:$C$160,0))/$E66)</f>
        <v>0</v>
      </c>
      <c r="DO66" s="75">
        <f>IFERROR(IF(OR($C$2="2020-21")," ",INDEX('[2]All LA data - totals'!DO$8:DO$160,MATCH($C66,'[2]All LA data - totals'!$C$8:$C$160,0))/$E66),"not applicable")</f>
        <v>0</v>
      </c>
    </row>
    <row r="67" spans="2:119" x14ac:dyDescent="0.3">
      <c r="B67" s="48" t="s">
        <v>134</v>
      </c>
      <c r="C67" s="48">
        <v>353</v>
      </c>
      <c r="D67" s="48" t="s">
        <v>147</v>
      </c>
      <c r="E67" s="54">
        <v>56629.473999999951</v>
      </c>
      <c r="F67" s="55"/>
      <c r="G67" s="56">
        <v>2427</v>
      </c>
      <c r="H67" s="57">
        <v>890</v>
      </c>
      <c r="I67" s="57">
        <v>42</v>
      </c>
      <c r="J67" s="57">
        <v>911</v>
      </c>
      <c r="K67" s="57">
        <v>92</v>
      </c>
      <c r="L67" s="57">
        <v>5</v>
      </c>
      <c r="M67" s="57">
        <v>394</v>
      </c>
      <c r="N67" s="57">
        <v>93</v>
      </c>
      <c r="O67" s="49"/>
      <c r="P67" s="52">
        <v>11021991</v>
      </c>
      <c r="Q67" s="59">
        <v>0</v>
      </c>
      <c r="R67" s="59">
        <v>72000</v>
      </c>
      <c r="S67" s="59">
        <v>200500</v>
      </c>
      <c r="T67" s="52">
        <v>9777501</v>
      </c>
      <c r="U67" s="52">
        <v>1244490</v>
      </c>
      <c r="V67" s="59">
        <v>0</v>
      </c>
      <c r="W67" s="52">
        <v>19645356</v>
      </c>
      <c r="X67" s="52">
        <v>34163</v>
      </c>
      <c r="Y67" s="52">
        <v>5079080</v>
      </c>
      <c r="Z67" s="52">
        <v>2207800</v>
      </c>
      <c r="AA67" s="52">
        <v>9193179</v>
      </c>
      <c r="AB67" s="52">
        <v>795150</v>
      </c>
      <c r="AC67" s="52">
        <v>2335984</v>
      </c>
      <c r="AD67" s="52">
        <v>0</v>
      </c>
      <c r="AE67" s="52">
        <v>6233375</v>
      </c>
      <c r="AF67" s="52">
        <v>0</v>
      </c>
      <c r="AG67" s="52">
        <v>0</v>
      </c>
      <c r="AH67" s="52">
        <v>0</v>
      </c>
      <c r="AI67" s="52">
        <v>6233375</v>
      </c>
      <c r="AJ67" s="52">
        <v>0</v>
      </c>
      <c r="AK67" s="52">
        <v>0</v>
      </c>
      <c r="AL67" s="52">
        <v>0</v>
      </c>
      <c r="AM67" s="52">
        <v>4295490</v>
      </c>
      <c r="AN67" s="52">
        <v>0</v>
      </c>
      <c r="AO67" s="52">
        <v>100000</v>
      </c>
      <c r="AP67" s="59">
        <v>0</v>
      </c>
      <c r="AQ67" s="58"/>
      <c r="AR67" s="48" t="e">
        <v>#REF!</v>
      </c>
      <c r="AS67" s="48" t="e">
        <v>#REF!</v>
      </c>
      <c r="AT67" s="48" t="e">
        <v>#REF!</v>
      </c>
      <c r="AU67" s="48" t="e">
        <v>#REF!</v>
      </c>
      <c r="AV67" s="48" t="e">
        <v>#REF!</v>
      </c>
      <c r="AW67" s="48" t="e">
        <v>#REF!</v>
      </c>
      <c r="AX67" s="48" t="e">
        <v>#REF!</v>
      </c>
      <c r="AY67" s="48" t="e">
        <v>#REF!</v>
      </c>
      <c r="AZ67" s="48" t="e">
        <v>#REF!</v>
      </c>
      <c r="BA67" s="48" t="e">
        <v>#REF!</v>
      </c>
      <c r="BB67" s="48" t="e">
        <v>#REF!</v>
      </c>
      <c r="BD67" s="60" t="e">
        <v>#REF!</v>
      </c>
      <c r="BE67" s="60" t="e">
        <v>#REF!</v>
      </c>
      <c r="BF67" s="60" t="e">
        <v>#REF!</v>
      </c>
      <c r="BG67" s="60" t="e">
        <v>#REF!</v>
      </c>
      <c r="BI67" s="52">
        <v>1244490</v>
      </c>
      <c r="BJ67" s="52">
        <v>0</v>
      </c>
      <c r="BK67" s="52">
        <v>72000</v>
      </c>
      <c r="BL67" s="52">
        <v>0</v>
      </c>
      <c r="BM67" s="52">
        <v>0</v>
      </c>
      <c r="BN67" s="52">
        <v>1244490</v>
      </c>
      <c r="BO67" s="52">
        <v>0</v>
      </c>
      <c r="BP67" s="52">
        <v>21871762.399999999</v>
      </c>
      <c r="BQ67" s="52">
        <v>78602.960000000006</v>
      </c>
      <c r="BR67" s="52">
        <v>4864347.37</v>
      </c>
      <c r="BS67" s="52">
        <v>2115408.8199999998</v>
      </c>
      <c r="BT67" s="52">
        <v>11127770.039999999</v>
      </c>
      <c r="BU67" s="52">
        <v>784150</v>
      </c>
      <c r="BV67" s="52">
        <v>2901483.21</v>
      </c>
      <c r="BW67" s="52">
        <v>0</v>
      </c>
      <c r="BX67" s="52">
        <v>6125065</v>
      </c>
      <c r="BY67" s="52">
        <v>0</v>
      </c>
      <c r="BZ67" s="52">
        <v>0</v>
      </c>
      <c r="CA67" s="52">
        <v>0</v>
      </c>
      <c r="CB67" s="52">
        <v>6125065</v>
      </c>
      <c r="CC67" s="52">
        <v>0</v>
      </c>
      <c r="CD67" s="52">
        <v>0</v>
      </c>
      <c r="CE67" s="52">
        <v>0</v>
      </c>
      <c r="CF67" s="52">
        <v>3945489</v>
      </c>
      <c r="CG67" s="52">
        <v>0</v>
      </c>
      <c r="CH67" s="52">
        <v>100000</v>
      </c>
      <c r="CI67" s="52">
        <v>0</v>
      </c>
      <c r="CO67" s="74">
        <f>IF(OR($C$2="2020-21")," ",INDEX('[2]All LA data - totals'!CO$8:CO$160,MATCH($C67,'[2]All LA data - totals'!$C$8:$C$160,0))/$E67)</f>
        <v>0</v>
      </c>
      <c r="CP67" s="75">
        <f>IFERROR(IF(OR($C$2="2020-21")," ",INDEX('[2]All LA data - totals'!CP$8:CP$160,MATCH($C67,'[2]All LA data - totals'!$C$8:$C$160,0))/$E67),"not applicable")</f>
        <v>0</v>
      </c>
      <c r="CQ67" s="75">
        <f>IFERROR(IF(OR($C$2="2020-21")," ",INDEX('[2]All LA data - totals'!CQ$8:CQ$160,MATCH($C67,'[2]All LA data - totals'!$C$8:$C$160,0))/$E67),"not applicable")</f>
        <v>0</v>
      </c>
      <c r="CR67" s="75">
        <f>IFERROR(IF(OR($C$2="2020-21")," ",INDEX('[2]All LA data - totals'!CR$8:CR$160,MATCH($C67,'[2]All LA data - totals'!$C$8:$C$160,0))/$E67),"not applicable")</f>
        <v>0</v>
      </c>
      <c r="CS67" s="74">
        <f>IF(OR($C$2="2020-21")," ",INDEX('[2]All LA data - totals'!CS$8:CS$160,MATCH($C67,'[2]All LA data - totals'!$C$8:$C$160,0))/$E67)</f>
        <v>0</v>
      </c>
      <c r="CT67" s="74">
        <f>IF(OR($C$2="2020-21")," ",INDEX('[2]All LA data - totals'!CT$8:CT$160,MATCH($C67,'[2]All LA data - totals'!$C$8:$C$160,0))/$E67)</f>
        <v>0</v>
      </c>
      <c r="CU67" s="75">
        <f>IFERROR(IF(OR($C$2="2020-21")," ",INDEX('[2]All LA data - totals'!CU$8:CU$160,MATCH($C67,'[2]All LA data - totals'!$C$8:$C$160,0))/$E67),"not applicable")</f>
        <v>0</v>
      </c>
      <c r="CV67" s="74">
        <f>IF(OR($C$2="2020-21")," ",INDEX('[2]All LA data - totals'!CV$8:CV$160,MATCH($C67,'[2]All LA data - totals'!$C$8:$C$160,0))/$E67)</f>
        <v>0</v>
      </c>
      <c r="CW67" s="74">
        <f>IF(OR($C$2="2020-21")," ",INDEX('[2]All LA data - totals'!CW$8:CW$160,MATCH($C67,'[2]All LA data - totals'!$C$8:$C$160,0))/$E67)</f>
        <v>0</v>
      </c>
      <c r="CX67" s="74">
        <f>IF(OR($C$2="2020-21")," ",INDEX('[2]All LA data - totals'!CX$8:CX$160,MATCH($C67,'[2]All LA data - totals'!$C$8:$C$160,0))/$E67)</f>
        <v>0</v>
      </c>
      <c r="CY67" s="74">
        <f>IF(OR($C$2="2020-21")," ",INDEX('[2]All LA data - totals'!CY$8:CY$160,MATCH($C67,'[2]All LA data - totals'!$C$8:$C$160,0))/$E67)</f>
        <v>0</v>
      </c>
      <c r="CZ67" s="74">
        <f t="shared" si="0"/>
        <v>196.501384420417</v>
      </c>
      <c r="DA67" s="74">
        <f t="shared" si="0"/>
        <v>13.847029552137473</v>
      </c>
      <c r="DB67" s="74">
        <f>IF(OR($C$2="2020-21")," ",INDEX('[2]All LA data - totals'!DB$8:DB$160,MATCH($C67,'[2]All LA data - totals'!$C$8:$C$160,0))/$E67)</f>
        <v>0</v>
      </c>
      <c r="DC67" s="74">
        <f>IF(OR($C$2="2020-21")," ",INDEX('[2]All LA data - totals'!DC$8:DC$160,MATCH($C67,'[2]All LA data - totals'!$C$8:$C$160,0))/$E67)</f>
        <v>0</v>
      </c>
      <c r="DD67" s="74">
        <f>IF(OR($C$2="2020-21")," ",INDEX('[2]All LA data - totals'!DD$8:DD$160,MATCH($C67,'[2]All LA data - totals'!$C$8:$C$160,0))/$E67)</f>
        <v>0</v>
      </c>
      <c r="DE67" s="74">
        <f>IF(OR($C$2="2020-21")," ",INDEX('[2]All LA data - totals'!DE$8:DE$160,MATCH($C67,'[2]All LA data - totals'!$C$8:$C$160,0))/$E67)</f>
        <v>0</v>
      </c>
      <c r="DF67" s="74">
        <f>IF(OR($C$2="2020-21")," ",INDEX('[2]All LA data - totals'!DF$8:DF$160,MATCH($C67,'[2]All LA data - totals'!$C$8:$C$160,0))/$E67)</f>
        <v>0</v>
      </c>
      <c r="DG67" s="74">
        <f>IF(OR($C$2="2020-21")," ",INDEX('[2]All LA data - totals'!DG$8:DG$160,MATCH($C67,'[2]All LA data - totals'!$C$8:$C$160,0))/$E67)</f>
        <v>0</v>
      </c>
      <c r="DH67" s="74">
        <f t="shared" si="1"/>
        <v>108.16037245904855</v>
      </c>
      <c r="DI67" s="74">
        <f t="shared" si="2"/>
        <v>0</v>
      </c>
      <c r="DJ67" s="74">
        <f>IF(OR($C$2="2020-21")," ",INDEX('[2]All LA data - totals'!DJ$8:DJ$160,MATCH($C67,'[2]All LA data - totals'!$C$8:$C$160,0))/$E67)</f>
        <v>0</v>
      </c>
      <c r="DK67" s="74">
        <f>IF(OR($C$2="2020-21")," ",INDEX('[2]All LA data - totals'!DK$8:DK$160,MATCH($C67,'[2]All LA data - totals'!$C$8:$C$160,0))/$E67)</f>
        <v>0</v>
      </c>
      <c r="DL67" s="74">
        <f>IF(OR($C$2="2020-21")," ",INDEX('[2]All LA data - totals'!DL$8:DL$160,MATCH($C67,'[2]All LA data - totals'!$C$8:$C$160,0))/$E67)</f>
        <v>0</v>
      </c>
      <c r="DM67" s="74">
        <f>IF(OR($C$2="2020-21")," ",INDEX('[2]All LA data - totals'!DM$8:DM$160,MATCH($C67,'[2]All LA data - totals'!$C$8:$C$160,0))/$E67)</f>
        <v>0</v>
      </c>
      <c r="DN67" s="74">
        <f>IF(OR($C$2="2020-21")," ",INDEX('[2]All LA data - totals'!DN$8:DN$160,MATCH($C67,'[2]All LA data - totals'!$C$8:$C$160,0))/$E67)</f>
        <v>0</v>
      </c>
      <c r="DO67" s="75">
        <f>IFERROR(IF(OR($C$2="2020-21")," ",INDEX('[2]All LA data - totals'!DO$8:DO$160,MATCH($C67,'[2]All LA data - totals'!$C$8:$C$160,0))/$E67),"not applicable")</f>
        <v>0</v>
      </c>
    </row>
    <row r="68" spans="2:119" x14ac:dyDescent="0.3">
      <c r="B68" s="48" t="s">
        <v>134</v>
      </c>
      <c r="C68" s="48">
        <v>354</v>
      </c>
      <c r="D68" s="48" t="s">
        <v>148</v>
      </c>
      <c r="E68" s="54">
        <v>51053.815999999977</v>
      </c>
      <c r="F68" s="55"/>
      <c r="G68" s="56">
        <v>2092</v>
      </c>
      <c r="H68" s="57">
        <v>870</v>
      </c>
      <c r="I68" s="57">
        <v>38</v>
      </c>
      <c r="J68" s="57">
        <v>681</v>
      </c>
      <c r="K68" s="57">
        <v>104</v>
      </c>
      <c r="L68" s="57">
        <v>0</v>
      </c>
      <c r="M68" s="57">
        <v>331</v>
      </c>
      <c r="N68" s="57">
        <v>68</v>
      </c>
      <c r="O68" s="49"/>
      <c r="P68" s="52">
        <v>7966667</v>
      </c>
      <c r="Q68" s="59">
        <v>0</v>
      </c>
      <c r="R68" s="59">
        <v>172000</v>
      </c>
      <c r="S68" s="59">
        <v>124667</v>
      </c>
      <c r="T68" s="52">
        <v>5616667</v>
      </c>
      <c r="U68" s="52">
        <v>2350000</v>
      </c>
      <c r="V68" s="59">
        <v>0</v>
      </c>
      <c r="W68" s="52">
        <v>17021386</v>
      </c>
      <c r="X68" s="52">
        <v>8301</v>
      </c>
      <c r="Y68" s="52">
        <v>4673270</v>
      </c>
      <c r="Z68" s="52">
        <v>2580063</v>
      </c>
      <c r="AA68" s="52">
        <v>7716073</v>
      </c>
      <c r="AB68" s="52">
        <v>1543506</v>
      </c>
      <c r="AC68" s="52">
        <v>725672</v>
      </c>
      <c r="AD68" s="52">
        <v>225499</v>
      </c>
      <c r="AE68" s="52">
        <v>3864353</v>
      </c>
      <c r="AF68" s="52">
        <v>0</v>
      </c>
      <c r="AG68" s="52">
        <v>0</v>
      </c>
      <c r="AH68" s="52">
        <v>0</v>
      </c>
      <c r="AI68" s="52">
        <v>3409817</v>
      </c>
      <c r="AJ68" s="52">
        <v>0</v>
      </c>
      <c r="AK68" s="52">
        <v>454536</v>
      </c>
      <c r="AL68" s="52">
        <v>0</v>
      </c>
      <c r="AM68" s="52">
        <v>2620478</v>
      </c>
      <c r="AN68" s="52">
        <v>308266</v>
      </c>
      <c r="AO68" s="52">
        <v>44252</v>
      </c>
      <c r="AP68" s="59">
        <v>0</v>
      </c>
      <c r="AQ68" s="58"/>
      <c r="AR68" s="48" t="e">
        <v>#REF!</v>
      </c>
      <c r="AS68" s="48" t="e">
        <v>#REF!</v>
      </c>
      <c r="AT68" s="48" t="e">
        <v>#REF!</v>
      </c>
      <c r="AU68" s="48" t="e">
        <v>#REF!</v>
      </c>
      <c r="AV68" s="48" t="e">
        <v>#REF!</v>
      </c>
      <c r="AW68" s="48" t="e">
        <v>#REF!</v>
      </c>
      <c r="AX68" s="48" t="e">
        <v>#REF!</v>
      </c>
      <c r="AY68" s="48" t="e">
        <v>#REF!</v>
      </c>
      <c r="AZ68" s="48" t="e">
        <v>#REF!</v>
      </c>
      <c r="BA68" s="48" t="e">
        <v>#REF!</v>
      </c>
      <c r="BB68" s="48" t="e">
        <v>#REF!</v>
      </c>
      <c r="BD68" s="60" t="e">
        <v>#REF!</v>
      </c>
      <c r="BE68" s="60" t="e">
        <v>#REF!</v>
      </c>
      <c r="BF68" s="60" t="e">
        <v>#REF!</v>
      </c>
      <c r="BG68" s="60" t="e">
        <v>#REF!</v>
      </c>
      <c r="BI68" s="52">
        <v>7966667</v>
      </c>
      <c r="BJ68" s="52">
        <v>0</v>
      </c>
      <c r="BK68" s="52">
        <v>172000</v>
      </c>
      <c r="BL68" s="52">
        <v>0</v>
      </c>
      <c r="BM68" s="52">
        <v>5616667</v>
      </c>
      <c r="BN68" s="52">
        <v>2350000</v>
      </c>
      <c r="BO68" s="52">
        <v>0</v>
      </c>
      <c r="BP68" s="52">
        <v>15975950</v>
      </c>
      <c r="BQ68" s="52">
        <v>17983</v>
      </c>
      <c r="BR68" s="52">
        <v>4393396</v>
      </c>
      <c r="BS68" s="52">
        <v>1926014</v>
      </c>
      <c r="BT68" s="52">
        <v>7824577</v>
      </c>
      <c r="BU68" s="52">
        <v>1555084</v>
      </c>
      <c r="BV68" s="52">
        <v>1077764</v>
      </c>
      <c r="BW68" s="52">
        <v>818868</v>
      </c>
      <c r="BX68" s="52">
        <v>5646532</v>
      </c>
      <c r="BY68" s="52">
        <v>0</v>
      </c>
      <c r="BZ68" s="52">
        <v>0</v>
      </c>
      <c r="CA68" s="52">
        <v>0</v>
      </c>
      <c r="CB68" s="52">
        <v>5004018</v>
      </c>
      <c r="CC68" s="52">
        <v>0</v>
      </c>
      <c r="CD68" s="52">
        <v>659289</v>
      </c>
      <c r="CE68" s="52">
        <v>16775</v>
      </c>
      <c r="CF68" s="52">
        <v>2464799</v>
      </c>
      <c r="CG68" s="52">
        <v>409504</v>
      </c>
      <c r="CH68" s="52">
        <v>40287</v>
      </c>
      <c r="CI68" s="52">
        <v>65208</v>
      </c>
      <c r="CO68" s="74">
        <f>IF(OR($C$2="2020-21")," ",INDEX('[2]All LA data - totals'!CO$8:CO$160,MATCH($C68,'[2]All LA data - totals'!$C$8:$C$160,0))/$E68)</f>
        <v>0</v>
      </c>
      <c r="CP68" s="75">
        <f>IFERROR(IF(OR($C$2="2020-21")," ",INDEX('[2]All LA data - totals'!CP$8:CP$160,MATCH($C68,'[2]All LA data - totals'!$C$8:$C$160,0))/$E68),"not applicable")</f>
        <v>0</v>
      </c>
      <c r="CQ68" s="75">
        <f>IFERROR(IF(OR($C$2="2020-21")," ",INDEX('[2]All LA data - totals'!CQ$8:CQ$160,MATCH($C68,'[2]All LA data - totals'!$C$8:$C$160,0))/$E68),"not applicable")</f>
        <v>0</v>
      </c>
      <c r="CR68" s="75">
        <f>IFERROR(IF(OR($C$2="2020-21")," ",INDEX('[2]All LA data - totals'!CR$8:CR$160,MATCH($C68,'[2]All LA data - totals'!$C$8:$C$160,0))/$E68),"not applicable")</f>
        <v>0</v>
      </c>
      <c r="CS68" s="74">
        <f>IF(OR($C$2="2020-21")," ",INDEX('[2]All LA data - totals'!CS$8:CS$160,MATCH($C68,'[2]All LA data - totals'!$C$8:$C$160,0))/$E68)</f>
        <v>0</v>
      </c>
      <c r="CT68" s="74">
        <f>IF(OR($C$2="2020-21")," ",INDEX('[2]All LA data - totals'!CT$8:CT$160,MATCH($C68,'[2]All LA data - totals'!$C$8:$C$160,0))/$E68)</f>
        <v>0</v>
      </c>
      <c r="CU68" s="75">
        <f>IFERROR(IF(OR($C$2="2020-21")," ",INDEX('[2]All LA data - totals'!CU$8:CU$160,MATCH($C68,'[2]All LA data - totals'!$C$8:$C$160,0))/$E68),"not applicable")</f>
        <v>0</v>
      </c>
      <c r="CV68" s="74">
        <f>IF(OR($C$2="2020-21")," ",INDEX('[2]All LA data - totals'!CV$8:CV$160,MATCH($C68,'[2]All LA data - totals'!$C$8:$C$160,0))/$E68)</f>
        <v>0</v>
      </c>
      <c r="CW68" s="74">
        <f>IF(OR($C$2="2020-21")," ",INDEX('[2]All LA data - totals'!CW$8:CW$160,MATCH($C68,'[2]All LA data - totals'!$C$8:$C$160,0))/$E68)</f>
        <v>0</v>
      </c>
      <c r="CX68" s="74">
        <f>IF(OR($C$2="2020-21")," ",INDEX('[2]All LA data - totals'!CX$8:CX$160,MATCH($C68,'[2]All LA data - totals'!$C$8:$C$160,0))/$E68)</f>
        <v>0</v>
      </c>
      <c r="CY68" s="74">
        <f>IF(OR($C$2="2020-21")," ",INDEX('[2]All LA data - totals'!CY$8:CY$160,MATCH($C68,'[2]All LA data - totals'!$C$8:$C$160,0))/$E68)</f>
        <v>0</v>
      </c>
      <c r="CZ68" s="74">
        <f t="shared" si="0"/>
        <v>153.26135464585064</v>
      </c>
      <c r="DA68" s="74">
        <f t="shared" si="0"/>
        <v>30.459701582345982</v>
      </c>
      <c r="DB68" s="74">
        <f>IF(OR($C$2="2020-21")," ",INDEX('[2]All LA data - totals'!DB$8:DB$160,MATCH($C68,'[2]All LA data - totals'!$C$8:$C$160,0))/$E68)</f>
        <v>0</v>
      </c>
      <c r="DC68" s="74">
        <f>IF(OR($C$2="2020-21")," ",INDEX('[2]All LA data - totals'!DC$8:DC$160,MATCH($C68,'[2]All LA data - totals'!$C$8:$C$160,0))/$E68)</f>
        <v>0</v>
      </c>
      <c r="DD68" s="74">
        <f>IF(OR($C$2="2020-21")," ",INDEX('[2]All LA data - totals'!DD$8:DD$160,MATCH($C68,'[2]All LA data - totals'!$C$8:$C$160,0))/$E68)</f>
        <v>0</v>
      </c>
      <c r="DE68" s="74">
        <f>IF(OR($C$2="2020-21")," ",INDEX('[2]All LA data - totals'!DE$8:DE$160,MATCH($C68,'[2]All LA data - totals'!$C$8:$C$160,0))/$E68)</f>
        <v>0</v>
      </c>
      <c r="DF68" s="74">
        <f>IF(OR($C$2="2020-21")," ",INDEX('[2]All LA data - totals'!DF$8:DF$160,MATCH($C68,'[2]All LA data - totals'!$C$8:$C$160,0))/$E68)</f>
        <v>0</v>
      </c>
      <c r="DG68" s="74">
        <f>IF(OR($C$2="2020-21")," ",INDEX('[2]All LA data - totals'!DG$8:DG$160,MATCH($C68,'[2]All LA data - totals'!$C$8:$C$160,0))/$E68)</f>
        <v>0</v>
      </c>
      <c r="DH68" s="74">
        <f t="shared" si="1"/>
        <v>98.014573484575621</v>
      </c>
      <c r="DI68" s="74">
        <f t="shared" si="2"/>
        <v>0</v>
      </c>
      <c r="DJ68" s="74">
        <f>IF(OR($C$2="2020-21")," ",INDEX('[2]All LA data - totals'!DJ$8:DJ$160,MATCH($C68,'[2]All LA data - totals'!$C$8:$C$160,0))/$E68)</f>
        <v>0</v>
      </c>
      <c r="DK68" s="74">
        <f>IF(OR($C$2="2020-21")," ",INDEX('[2]All LA data - totals'!DK$8:DK$160,MATCH($C68,'[2]All LA data - totals'!$C$8:$C$160,0))/$E68)</f>
        <v>0</v>
      </c>
      <c r="DL68" s="74">
        <f>IF(OR($C$2="2020-21")," ",INDEX('[2]All LA data - totals'!DL$8:DL$160,MATCH($C68,'[2]All LA data - totals'!$C$8:$C$160,0))/$E68)</f>
        <v>0</v>
      </c>
      <c r="DM68" s="74">
        <f>IF(OR($C$2="2020-21")," ",INDEX('[2]All LA data - totals'!DM$8:DM$160,MATCH($C68,'[2]All LA data - totals'!$C$8:$C$160,0))/$E68)</f>
        <v>0</v>
      </c>
      <c r="DN68" s="74">
        <f>IF(OR($C$2="2020-21")," ",INDEX('[2]All LA data - totals'!DN$8:DN$160,MATCH($C68,'[2]All LA data - totals'!$C$8:$C$160,0))/$E68)</f>
        <v>0</v>
      </c>
      <c r="DO68" s="75">
        <f>IFERROR(IF(OR($C$2="2020-21")," ",INDEX('[2]All LA data - totals'!DO$8:DO$160,MATCH($C68,'[2]All LA data - totals'!$C$8:$C$160,0))/$E68),"not applicable")</f>
        <v>0</v>
      </c>
    </row>
    <row r="69" spans="2:119" x14ac:dyDescent="0.3">
      <c r="B69" s="48" t="s">
        <v>134</v>
      </c>
      <c r="C69" s="48">
        <v>355</v>
      </c>
      <c r="D69" s="48" t="s">
        <v>149</v>
      </c>
      <c r="E69" s="54">
        <v>54680.567999999992</v>
      </c>
      <c r="F69" s="55"/>
      <c r="G69" s="56">
        <v>2419</v>
      </c>
      <c r="H69" s="57">
        <v>785</v>
      </c>
      <c r="I69" s="57">
        <v>220</v>
      </c>
      <c r="J69" s="57">
        <v>878</v>
      </c>
      <c r="K69" s="57">
        <v>170</v>
      </c>
      <c r="L69" s="57">
        <v>19</v>
      </c>
      <c r="M69" s="57">
        <v>262</v>
      </c>
      <c r="N69" s="57">
        <v>85</v>
      </c>
      <c r="O69" s="49"/>
      <c r="P69" s="52">
        <v>10630000</v>
      </c>
      <c r="Q69" s="59">
        <v>0</v>
      </c>
      <c r="R69" s="59">
        <v>764000</v>
      </c>
      <c r="S69" s="59">
        <v>573334</v>
      </c>
      <c r="T69" s="52">
        <v>8320000</v>
      </c>
      <c r="U69" s="52">
        <v>2310000</v>
      </c>
      <c r="V69" s="59">
        <v>0</v>
      </c>
      <c r="W69" s="52">
        <v>19945114</v>
      </c>
      <c r="X69" s="52">
        <v>0</v>
      </c>
      <c r="Y69" s="52">
        <v>5579948</v>
      </c>
      <c r="Z69" s="52">
        <v>3973099</v>
      </c>
      <c r="AA69" s="52">
        <v>8396020</v>
      </c>
      <c r="AB69" s="52">
        <v>1996047</v>
      </c>
      <c r="AC69" s="52">
        <v>0</v>
      </c>
      <c r="AD69" s="52">
        <v>0</v>
      </c>
      <c r="AE69" s="52">
        <v>8331808</v>
      </c>
      <c r="AF69" s="52">
        <v>0</v>
      </c>
      <c r="AG69" s="52">
        <v>141900</v>
      </c>
      <c r="AH69" s="52">
        <v>0</v>
      </c>
      <c r="AI69" s="52">
        <v>5193468</v>
      </c>
      <c r="AJ69" s="52">
        <v>0</v>
      </c>
      <c r="AK69" s="52">
        <v>2996440</v>
      </c>
      <c r="AL69" s="52">
        <v>0</v>
      </c>
      <c r="AM69" s="52">
        <v>2597642</v>
      </c>
      <c r="AN69" s="52">
        <v>272845</v>
      </c>
      <c r="AO69" s="52">
        <v>0</v>
      </c>
      <c r="AP69" s="59">
        <v>276334</v>
      </c>
      <c r="AQ69" s="58"/>
      <c r="AR69" s="48" t="e">
        <v>#REF!</v>
      </c>
      <c r="AS69" s="48" t="e">
        <v>#REF!</v>
      </c>
      <c r="AT69" s="48" t="e">
        <v>#REF!</v>
      </c>
      <c r="AU69" s="48" t="e">
        <v>#REF!</v>
      </c>
      <c r="AV69" s="48" t="e">
        <v>#REF!</v>
      </c>
      <c r="AW69" s="48" t="e">
        <v>#REF!</v>
      </c>
      <c r="AX69" s="48" t="e">
        <v>#REF!</v>
      </c>
      <c r="AY69" s="48" t="e">
        <v>#REF!</v>
      </c>
      <c r="AZ69" s="48" t="e">
        <v>#REF!</v>
      </c>
      <c r="BA69" s="48" t="e">
        <v>#REF!</v>
      </c>
      <c r="BB69" s="48" t="e">
        <v>#REF!</v>
      </c>
      <c r="BD69" s="60" t="e">
        <v>#REF!</v>
      </c>
      <c r="BE69" s="60" t="e">
        <v>#REF!</v>
      </c>
      <c r="BF69" s="60" t="e">
        <v>#REF!</v>
      </c>
      <c r="BG69" s="60" t="e">
        <v>#REF!</v>
      </c>
      <c r="BI69" s="52">
        <v>5345000</v>
      </c>
      <c r="BJ69" s="52">
        <v>0</v>
      </c>
      <c r="BK69" s="52">
        <v>815000</v>
      </c>
      <c r="BL69" s="52">
        <v>132000</v>
      </c>
      <c r="BM69" s="52">
        <v>3000000</v>
      </c>
      <c r="BN69" s="52">
        <v>2345000</v>
      </c>
      <c r="BO69" s="52">
        <v>0</v>
      </c>
      <c r="BP69" s="52">
        <v>22135166.940000001</v>
      </c>
      <c r="BQ69" s="52">
        <v>860249.57</v>
      </c>
      <c r="BR69" s="52">
        <v>3615575.14</v>
      </c>
      <c r="BS69" s="52">
        <v>2001174.3699999999</v>
      </c>
      <c r="BT69" s="52">
        <v>8893336.7400000002</v>
      </c>
      <c r="BU69" s="52">
        <v>2836549.78</v>
      </c>
      <c r="BV69" s="52">
        <v>4035163.88</v>
      </c>
      <c r="BW69" s="52">
        <v>106882.54</v>
      </c>
      <c r="BX69" s="52">
        <v>6085915.8300000001</v>
      </c>
      <c r="BY69" s="52">
        <v>0</v>
      </c>
      <c r="BZ69" s="52">
        <v>218864.09</v>
      </c>
      <c r="CA69" s="52">
        <v>502372.55</v>
      </c>
      <c r="CB69" s="52">
        <v>5364679.1900000004</v>
      </c>
      <c r="CC69" s="52">
        <v>0</v>
      </c>
      <c r="CD69" s="52">
        <v>0</v>
      </c>
      <c r="CE69" s="52">
        <v>0</v>
      </c>
      <c r="CF69" s="52">
        <v>2532335.12</v>
      </c>
      <c r="CG69" s="52">
        <v>654446.81000000006</v>
      </c>
      <c r="CH69" s="52">
        <v>0</v>
      </c>
      <c r="CI69" s="52">
        <v>280740.28000000003</v>
      </c>
      <c r="CO69" s="74">
        <f>IF(OR($C$2="2020-21")," ",INDEX('[2]All LA data - totals'!CO$8:CO$160,MATCH($C69,'[2]All LA data - totals'!$C$8:$C$160,0))/$E69)</f>
        <v>0</v>
      </c>
      <c r="CP69" s="75">
        <f>IFERROR(IF(OR($C$2="2020-21")," ",INDEX('[2]All LA data - totals'!CP$8:CP$160,MATCH($C69,'[2]All LA data - totals'!$C$8:$C$160,0))/$E69),"not applicable")</f>
        <v>0</v>
      </c>
      <c r="CQ69" s="75">
        <f>IFERROR(IF(OR($C$2="2020-21")," ",INDEX('[2]All LA data - totals'!CQ$8:CQ$160,MATCH($C69,'[2]All LA data - totals'!$C$8:$C$160,0))/$E69),"not applicable")</f>
        <v>0</v>
      </c>
      <c r="CR69" s="75">
        <f>IFERROR(IF(OR($C$2="2020-21")," ",INDEX('[2]All LA data - totals'!CR$8:CR$160,MATCH($C69,'[2]All LA data - totals'!$C$8:$C$160,0))/$E69),"not applicable")</f>
        <v>0</v>
      </c>
      <c r="CS69" s="74">
        <f>IF(OR($C$2="2020-21")," ",INDEX('[2]All LA data - totals'!CS$8:CS$160,MATCH($C69,'[2]All LA data - totals'!$C$8:$C$160,0))/$E69)</f>
        <v>0</v>
      </c>
      <c r="CT69" s="74">
        <f>IF(OR($C$2="2020-21")," ",INDEX('[2]All LA data - totals'!CT$8:CT$160,MATCH($C69,'[2]All LA data - totals'!$C$8:$C$160,0))/$E69)</f>
        <v>0</v>
      </c>
      <c r="CU69" s="75">
        <f>IFERROR(IF(OR($C$2="2020-21")," ",INDEX('[2]All LA data - totals'!CU$8:CU$160,MATCH($C69,'[2]All LA data - totals'!$C$8:$C$160,0))/$E69),"not applicable")</f>
        <v>0</v>
      </c>
      <c r="CV69" s="74">
        <f>IF(OR($C$2="2020-21")," ",INDEX('[2]All LA data - totals'!CV$8:CV$160,MATCH($C69,'[2]All LA data - totals'!$C$8:$C$160,0))/$E69)</f>
        <v>0</v>
      </c>
      <c r="CW69" s="74">
        <f>IF(OR($C$2="2020-21")," ",INDEX('[2]All LA data - totals'!CW$8:CW$160,MATCH($C69,'[2]All LA data - totals'!$C$8:$C$160,0))/$E69)</f>
        <v>0</v>
      </c>
      <c r="CX69" s="74">
        <f>IF(OR($C$2="2020-21")," ",INDEX('[2]All LA data - totals'!CX$8:CX$160,MATCH($C69,'[2]All LA data - totals'!$C$8:$C$160,0))/$E69)</f>
        <v>0</v>
      </c>
      <c r="CY69" s="74">
        <f>IF(OR($C$2="2020-21")," ",INDEX('[2]All LA data - totals'!CY$8:CY$160,MATCH($C69,'[2]All LA data - totals'!$C$8:$C$160,0))/$E69)</f>
        <v>0</v>
      </c>
      <c r="CZ69" s="74">
        <f t="shared" si="0"/>
        <v>162.64163056974832</v>
      </c>
      <c r="DA69" s="74">
        <f t="shared" si="0"/>
        <v>51.874914320568145</v>
      </c>
      <c r="DB69" s="74">
        <f>IF(OR($C$2="2020-21")," ",INDEX('[2]All LA data - totals'!DB$8:DB$160,MATCH($C69,'[2]All LA data - totals'!$C$8:$C$160,0))/$E69)</f>
        <v>0</v>
      </c>
      <c r="DC69" s="74">
        <f>IF(OR($C$2="2020-21")," ",INDEX('[2]All LA data - totals'!DC$8:DC$160,MATCH($C69,'[2]All LA data - totals'!$C$8:$C$160,0))/$E69)</f>
        <v>0</v>
      </c>
      <c r="DD69" s="74">
        <f>IF(OR($C$2="2020-21")," ",INDEX('[2]All LA data - totals'!DD$8:DD$160,MATCH($C69,'[2]All LA data - totals'!$C$8:$C$160,0))/$E69)</f>
        <v>0</v>
      </c>
      <c r="DE69" s="74">
        <f>IF(OR($C$2="2020-21")," ",INDEX('[2]All LA data - totals'!DE$8:DE$160,MATCH($C69,'[2]All LA data - totals'!$C$8:$C$160,0))/$E69)</f>
        <v>0</v>
      </c>
      <c r="DF69" s="74">
        <f>IF(OR($C$2="2020-21")," ",INDEX('[2]All LA data - totals'!DF$8:DF$160,MATCH($C69,'[2]All LA data - totals'!$C$8:$C$160,0))/$E69)</f>
        <v>0</v>
      </c>
      <c r="DG69" s="74">
        <f>IF(OR($C$2="2020-21")," ",INDEX('[2]All LA data - totals'!DG$8:DG$160,MATCH($C69,'[2]All LA data - totals'!$C$8:$C$160,0))/$E69)</f>
        <v>0</v>
      </c>
      <c r="DH69" s="74">
        <f t="shared" si="1"/>
        <v>98.109426917438043</v>
      </c>
      <c r="DI69" s="74">
        <f t="shared" si="2"/>
        <v>0</v>
      </c>
      <c r="DJ69" s="74">
        <f>IF(OR($C$2="2020-21")," ",INDEX('[2]All LA data - totals'!DJ$8:DJ$160,MATCH($C69,'[2]All LA data - totals'!$C$8:$C$160,0))/$E69)</f>
        <v>0</v>
      </c>
      <c r="DK69" s="74">
        <f>IF(OR($C$2="2020-21")," ",INDEX('[2]All LA data - totals'!DK$8:DK$160,MATCH($C69,'[2]All LA data - totals'!$C$8:$C$160,0))/$E69)</f>
        <v>0</v>
      </c>
      <c r="DL69" s="74">
        <f>IF(OR($C$2="2020-21")," ",INDEX('[2]All LA data - totals'!DL$8:DL$160,MATCH($C69,'[2]All LA data - totals'!$C$8:$C$160,0))/$E69)</f>
        <v>0</v>
      </c>
      <c r="DM69" s="74">
        <f>IF(OR($C$2="2020-21")," ",INDEX('[2]All LA data - totals'!DM$8:DM$160,MATCH($C69,'[2]All LA data - totals'!$C$8:$C$160,0))/$E69)</f>
        <v>0</v>
      </c>
      <c r="DN69" s="74">
        <f>IF(OR($C$2="2020-21")," ",INDEX('[2]All LA data - totals'!DN$8:DN$160,MATCH($C69,'[2]All LA data - totals'!$C$8:$C$160,0))/$E69)</f>
        <v>0</v>
      </c>
      <c r="DO69" s="75">
        <f>IFERROR(IF(OR($C$2="2020-21")," ",INDEX('[2]All LA data - totals'!DO$8:DO$160,MATCH($C69,'[2]All LA data - totals'!$C$8:$C$160,0))/$E69),"not applicable")</f>
        <v>0</v>
      </c>
    </row>
    <row r="70" spans="2:119" x14ac:dyDescent="0.3">
      <c r="B70" s="48" t="s">
        <v>134</v>
      </c>
      <c r="C70" s="48">
        <v>343</v>
      </c>
      <c r="D70" s="48" t="s">
        <v>150</v>
      </c>
      <c r="E70" s="54">
        <v>52194.768999999978</v>
      </c>
      <c r="F70" s="55"/>
      <c r="G70" s="56">
        <v>2021</v>
      </c>
      <c r="H70" s="57">
        <v>341</v>
      </c>
      <c r="I70" s="57">
        <v>236</v>
      </c>
      <c r="J70" s="57">
        <v>673</v>
      </c>
      <c r="K70" s="57">
        <v>142</v>
      </c>
      <c r="L70" s="57">
        <v>10</v>
      </c>
      <c r="M70" s="57">
        <v>530</v>
      </c>
      <c r="N70" s="57">
        <v>89</v>
      </c>
      <c r="O70" s="49"/>
      <c r="P70" s="52">
        <v>8114167</v>
      </c>
      <c r="Q70" s="59">
        <v>150328</v>
      </c>
      <c r="R70" s="59">
        <v>1315000</v>
      </c>
      <c r="S70" s="59">
        <v>324000</v>
      </c>
      <c r="T70" s="52">
        <v>6304167</v>
      </c>
      <c r="U70" s="52">
        <v>1810000</v>
      </c>
      <c r="V70" s="59">
        <v>0</v>
      </c>
      <c r="W70" s="52">
        <v>14316089</v>
      </c>
      <c r="X70" s="52">
        <v>0</v>
      </c>
      <c r="Y70" s="52">
        <v>4502650</v>
      </c>
      <c r="Z70" s="52">
        <v>1682950</v>
      </c>
      <c r="AA70" s="52">
        <v>6981139</v>
      </c>
      <c r="AB70" s="52">
        <v>862500</v>
      </c>
      <c r="AC70" s="52">
        <v>286850</v>
      </c>
      <c r="AD70" s="52">
        <v>0</v>
      </c>
      <c r="AE70" s="52">
        <v>6966250</v>
      </c>
      <c r="AF70" s="52">
        <v>0</v>
      </c>
      <c r="AG70" s="52">
        <v>0</v>
      </c>
      <c r="AH70" s="52">
        <v>0</v>
      </c>
      <c r="AI70" s="52">
        <v>6097700</v>
      </c>
      <c r="AJ70" s="52">
        <v>0</v>
      </c>
      <c r="AK70" s="52">
        <v>868550</v>
      </c>
      <c r="AL70" s="52">
        <v>0</v>
      </c>
      <c r="AM70" s="52">
        <v>3426860</v>
      </c>
      <c r="AN70" s="52">
        <v>709101</v>
      </c>
      <c r="AO70" s="52">
        <v>0</v>
      </c>
      <c r="AP70" s="59">
        <v>0</v>
      </c>
      <c r="AQ70" s="58"/>
      <c r="AR70" s="48" t="e">
        <v>#REF!</v>
      </c>
      <c r="AS70" s="48" t="e">
        <v>#REF!</v>
      </c>
      <c r="AT70" s="48" t="e">
        <v>#REF!</v>
      </c>
      <c r="AU70" s="48" t="e">
        <v>#REF!</v>
      </c>
      <c r="AV70" s="48" t="e">
        <v>#REF!</v>
      </c>
      <c r="AW70" s="48" t="e">
        <v>#REF!</v>
      </c>
      <c r="AX70" s="48" t="e">
        <v>#REF!</v>
      </c>
      <c r="AY70" s="48" t="e">
        <v>#REF!</v>
      </c>
      <c r="AZ70" s="48" t="e">
        <v>#REF!</v>
      </c>
      <c r="BA70" s="48" t="e">
        <v>#REF!</v>
      </c>
      <c r="BB70" s="48" t="e">
        <v>#REF!</v>
      </c>
      <c r="BD70" s="60" t="e">
        <v>#REF!</v>
      </c>
      <c r="BE70" s="60" t="e">
        <v>#REF!</v>
      </c>
      <c r="BF70" s="60" t="e">
        <v>#REF!</v>
      </c>
      <c r="BG70" s="60" t="e">
        <v>#REF!</v>
      </c>
      <c r="BI70" s="52">
        <v>8499460.7199999988</v>
      </c>
      <c r="BJ70" s="52">
        <v>127977.08</v>
      </c>
      <c r="BK70" s="52">
        <v>1458500</v>
      </c>
      <c r="BL70" s="52">
        <v>209166.67</v>
      </c>
      <c r="BM70" s="52">
        <v>6689460.7199999997</v>
      </c>
      <c r="BN70" s="52">
        <v>1810000</v>
      </c>
      <c r="BO70" s="52">
        <v>0</v>
      </c>
      <c r="BP70" s="52">
        <v>17997562.440000001</v>
      </c>
      <c r="BQ70" s="52">
        <v>132394.9</v>
      </c>
      <c r="BR70" s="52">
        <v>5197843.3899999997</v>
      </c>
      <c r="BS70" s="52">
        <v>2306288.52</v>
      </c>
      <c r="BT70" s="52">
        <v>8452748.3900000006</v>
      </c>
      <c r="BU70" s="52">
        <v>735410</v>
      </c>
      <c r="BV70" s="52">
        <v>1172877.24</v>
      </c>
      <c r="BW70" s="52">
        <v>0</v>
      </c>
      <c r="BX70" s="52">
        <v>7963113.5099999998</v>
      </c>
      <c r="BY70" s="52">
        <v>61195</v>
      </c>
      <c r="BZ70" s="52">
        <v>0</v>
      </c>
      <c r="CA70" s="52">
        <v>0</v>
      </c>
      <c r="CB70" s="52">
        <v>6568105.79</v>
      </c>
      <c r="CC70" s="52">
        <v>0</v>
      </c>
      <c r="CD70" s="52">
        <v>1409949.3</v>
      </c>
      <c r="CE70" s="52">
        <v>76136.58</v>
      </c>
      <c r="CF70" s="52">
        <v>2529135.4</v>
      </c>
      <c r="CG70" s="52">
        <v>670310.64</v>
      </c>
      <c r="CH70" s="52">
        <v>0</v>
      </c>
      <c r="CI70" s="52">
        <v>453080.48</v>
      </c>
      <c r="CO70" s="74">
        <f>IF(OR($C$2="2020-21")," ",INDEX('[2]All LA data - totals'!CO$8:CO$160,MATCH($C70,'[2]All LA data - totals'!$C$8:$C$160,0))/$E70)</f>
        <v>0</v>
      </c>
      <c r="CP70" s="75">
        <f>IFERROR(IF(OR($C$2="2020-21")," ",INDEX('[2]All LA data - totals'!CP$8:CP$160,MATCH($C70,'[2]All LA data - totals'!$C$8:$C$160,0))/$E70),"not applicable")</f>
        <v>0</v>
      </c>
      <c r="CQ70" s="75">
        <f>IFERROR(IF(OR($C$2="2020-21")," ",INDEX('[2]All LA data - totals'!CQ$8:CQ$160,MATCH($C70,'[2]All LA data - totals'!$C$8:$C$160,0))/$E70),"not applicable")</f>
        <v>0</v>
      </c>
      <c r="CR70" s="75">
        <f>IFERROR(IF(OR($C$2="2020-21")," ",INDEX('[2]All LA data - totals'!CR$8:CR$160,MATCH($C70,'[2]All LA data - totals'!$C$8:$C$160,0))/$E70),"not applicable")</f>
        <v>0</v>
      </c>
      <c r="CS70" s="74">
        <f>IF(OR($C$2="2020-21")," ",INDEX('[2]All LA data - totals'!CS$8:CS$160,MATCH($C70,'[2]All LA data - totals'!$C$8:$C$160,0))/$E70)</f>
        <v>0</v>
      </c>
      <c r="CT70" s="74">
        <f>IF(OR($C$2="2020-21")," ",INDEX('[2]All LA data - totals'!CT$8:CT$160,MATCH($C70,'[2]All LA data - totals'!$C$8:$C$160,0))/$E70)</f>
        <v>0</v>
      </c>
      <c r="CU70" s="75">
        <f>IFERROR(IF(OR($C$2="2020-21")," ",INDEX('[2]All LA data - totals'!CU$8:CU$160,MATCH($C70,'[2]All LA data - totals'!$C$8:$C$160,0))/$E70),"not applicable")</f>
        <v>0</v>
      </c>
      <c r="CV70" s="74">
        <f>IF(OR($C$2="2020-21")," ",INDEX('[2]All LA data - totals'!CV$8:CV$160,MATCH($C70,'[2]All LA data - totals'!$C$8:$C$160,0))/$E70)</f>
        <v>0</v>
      </c>
      <c r="CW70" s="74">
        <f>IF(OR($C$2="2020-21")," ",INDEX('[2]All LA data - totals'!CW$8:CW$160,MATCH($C70,'[2]All LA data - totals'!$C$8:$C$160,0))/$E70)</f>
        <v>0</v>
      </c>
      <c r="CX70" s="74">
        <f>IF(OR($C$2="2020-21")," ",INDEX('[2]All LA data - totals'!CX$8:CX$160,MATCH($C70,'[2]All LA data - totals'!$C$8:$C$160,0))/$E70)</f>
        <v>0</v>
      </c>
      <c r="CY70" s="74">
        <f>IF(OR($C$2="2020-21")," ",INDEX('[2]All LA data - totals'!CY$8:CY$160,MATCH($C70,'[2]All LA data - totals'!$C$8:$C$160,0))/$E70)</f>
        <v>0</v>
      </c>
      <c r="CZ70" s="74">
        <f t="shared" si="0"/>
        <v>161.94627453950423</v>
      </c>
      <c r="DA70" s="74">
        <f t="shared" si="0"/>
        <v>14.089726117956385</v>
      </c>
      <c r="DB70" s="74">
        <f>IF(OR($C$2="2020-21")," ",INDEX('[2]All LA data - totals'!DB$8:DB$160,MATCH($C70,'[2]All LA data - totals'!$C$8:$C$160,0))/$E70)</f>
        <v>0</v>
      </c>
      <c r="DC70" s="74">
        <f>IF(OR($C$2="2020-21")," ",INDEX('[2]All LA data - totals'!DC$8:DC$160,MATCH($C70,'[2]All LA data - totals'!$C$8:$C$160,0))/$E70)</f>
        <v>0</v>
      </c>
      <c r="DD70" s="74">
        <f>IF(OR($C$2="2020-21")," ",INDEX('[2]All LA data - totals'!DD$8:DD$160,MATCH($C70,'[2]All LA data - totals'!$C$8:$C$160,0))/$E70)</f>
        <v>0</v>
      </c>
      <c r="DE70" s="74">
        <f>IF(OR($C$2="2020-21")," ",INDEX('[2]All LA data - totals'!DE$8:DE$160,MATCH($C70,'[2]All LA data - totals'!$C$8:$C$160,0))/$E70)</f>
        <v>0</v>
      </c>
      <c r="DF70" s="74">
        <f>IF(OR($C$2="2020-21")," ",INDEX('[2]All LA data - totals'!DF$8:DF$160,MATCH($C70,'[2]All LA data - totals'!$C$8:$C$160,0))/$E70)</f>
        <v>0</v>
      </c>
      <c r="DG70" s="74">
        <f>IF(OR($C$2="2020-21")," ",INDEX('[2]All LA data - totals'!DG$8:DG$160,MATCH($C70,'[2]All LA data - totals'!$C$8:$C$160,0))/$E70)</f>
        <v>0</v>
      </c>
      <c r="DH70" s="74">
        <f t="shared" si="1"/>
        <v>125.83839177447078</v>
      </c>
      <c r="DI70" s="74">
        <f t="shared" si="2"/>
        <v>0</v>
      </c>
      <c r="DJ70" s="74">
        <f>IF(OR($C$2="2020-21")," ",INDEX('[2]All LA data - totals'!DJ$8:DJ$160,MATCH($C70,'[2]All LA data - totals'!$C$8:$C$160,0))/$E70)</f>
        <v>0</v>
      </c>
      <c r="DK70" s="74">
        <f>IF(OR($C$2="2020-21")," ",INDEX('[2]All LA data - totals'!DK$8:DK$160,MATCH($C70,'[2]All LA data - totals'!$C$8:$C$160,0))/$E70)</f>
        <v>0</v>
      </c>
      <c r="DL70" s="74">
        <f>IF(OR($C$2="2020-21")," ",INDEX('[2]All LA data - totals'!DL$8:DL$160,MATCH($C70,'[2]All LA data - totals'!$C$8:$C$160,0))/$E70)</f>
        <v>0</v>
      </c>
      <c r="DM70" s="74">
        <f>IF(OR($C$2="2020-21")," ",INDEX('[2]All LA data - totals'!DM$8:DM$160,MATCH($C70,'[2]All LA data - totals'!$C$8:$C$160,0))/$E70)</f>
        <v>0</v>
      </c>
      <c r="DN70" s="74">
        <f>IF(OR($C$2="2020-21")," ",INDEX('[2]All LA data - totals'!DN$8:DN$160,MATCH($C70,'[2]All LA data - totals'!$C$8:$C$160,0))/$E70)</f>
        <v>0</v>
      </c>
      <c r="DO70" s="75">
        <f>IFERROR(IF(OR($C$2="2020-21")," ",INDEX('[2]All LA data - totals'!DO$8:DO$160,MATCH($C70,'[2]All LA data - totals'!$C$8:$C$160,0))/$E70),"not applicable")</f>
        <v>0</v>
      </c>
    </row>
    <row r="71" spans="2:119" x14ac:dyDescent="0.3">
      <c r="B71" s="48" t="s">
        <v>134</v>
      </c>
      <c r="C71" s="48">
        <v>342</v>
      </c>
      <c r="D71" s="48" t="s">
        <v>151</v>
      </c>
      <c r="E71" s="54">
        <v>35523.320999999989</v>
      </c>
      <c r="F71" s="55"/>
      <c r="G71" s="56">
        <v>1205</v>
      </c>
      <c r="H71" s="57">
        <v>357</v>
      </c>
      <c r="I71" s="57">
        <v>64</v>
      </c>
      <c r="J71" s="57">
        <v>396</v>
      </c>
      <c r="K71" s="57">
        <v>107</v>
      </c>
      <c r="L71" s="57">
        <v>5</v>
      </c>
      <c r="M71" s="57">
        <v>205</v>
      </c>
      <c r="N71" s="57">
        <v>71</v>
      </c>
      <c r="O71" s="49"/>
      <c r="P71" s="52">
        <v>5132497</v>
      </c>
      <c r="Q71" s="59">
        <v>0</v>
      </c>
      <c r="R71" s="59">
        <v>284000</v>
      </c>
      <c r="S71" s="59">
        <v>292000</v>
      </c>
      <c r="T71" s="52">
        <v>3882497</v>
      </c>
      <c r="U71" s="52">
        <v>1250000</v>
      </c>
      <c r="V71" s="59">
        <v>0</v>
      </c>
      <c r="W71" s="52">
        <v>11651891</v>
      </c>
      <c r="X71" s="52">
        <v>0</v>
      </c>
      <c r="Y71" s="52">
        <v>3667188</v>
      </c>
      <c r="Z71" s="52">
        <v>2537610</v>
      </c>
      <c r="AA71" s="52">
        <v>4918966</v>
      </c>
      <c r="AB71" s="52">
        <v>1872041</v>
      </c>
      <c r="AC71" s="52">
        <v>0</v>
      </c>
      <c r="AD71" s="52">
        <v>1343914</v>
      </c>
      <c r="AE71" s="52">
        <v>5922964</v>
      </c>
      <c r="AF71" s="52">
        <v>0</v>
      </c>
      <c r="AG71" s="52">
        <v>0</v>
      </c>
      <c r="AH71" s="52">
        <v>0</v>
      </c>
      <c r="AI71" s="52">
        <v>4740907</v>
      </c>
      <c r="AJ71" s="52">
        <v>0</v>
      </c>
      <c r="AK71" s="52">
        <v>1182057</v>
      </c>
      <c r="AL71" s="52">
        <v>0</v>
      </c>
      <c r="AM71" s="52">
        <v>1888375</v>
      </c>
      <c r="AN71" s="52">
        <v>463650</v>
      </c>
      <c r="AO71" s="52">
        <v>0</v>
      </c>
      <c r="AP71" s="59">
        <v>0</v>
      </c>
      <c r="AQ71" s="58"/>
      <c r="AR71" s="48" t="e">
        <v>#REF!</v>
      </c>
      <c r="AS71" s="48" t="e">
        <v>#REF!</v>
      </c>
      <c r="AT71" s="48" t="e">
        <v>#REF!</v>
      </c>
      <c r="AU71" s="48" t="e">
        <v>#REF!</v>
      </c>
      <c r="AV71" s="48" t="e">
        <v>#REF!</v>
      </c>
      <c r="AW71" s="48" t="e">
        <v>#REF!</v>
      </c>
      <c r="AX71" s="48" t="e">
        <v>#REF!</v>
      </c>
      <c r="AY71" s="48" t="e">
        <v>#REF!</v>
      </c>
      <c r="AZ71" s="48" t="e">
        <v>#REF!</v>
      </c>
      <c r="BA71" s="48" t="e">
        <v>#REF!</v>
      </c>
      <c r="BB71" s="48" t="e">
        <v>#REF!</v>
      </c>
      <c r="BD71" s="60" t="e">
        <v>#REF!</v>
      </c>
      <c r="BE71" s="60" t="e">
        <v>#REF!</v>
      </c>
      <c r="BF71" s="60" t="e">
        <v>#REF!</v>
      </c>
      <c r="BG71" s="60" t="e">
        <v>#REF!</v>
      </c>
      <c r="BI71" s="52">
        <v>5132497</v>
      </c>
      <c r="BJ71" s="52">
        <v>0</v>
      </c>
      <c r="BK71" s="52">
        <v>284000</v>
      </c>
      <c r="BL71" s="52">
        <v>282000</v>
      </c>
      <c r="BM71" s="52">
        <v>3882497</v>
      </c>
      <c r="BN71" s="52">
        <v>1250000</v>
      </c>
      <c r="BO71" s="52">
        <v>0</v>
      </c>
      <c r="BP71" s="52">
        <v>12297430</v>
      </c>
      <c r="BQ71" s="52">
        <v>0</v>
      </c>
      <c r="BR71" s="52">
        <v>3879812</v>
      </c>
      <c r="BS71" s="52">
        <v>2588948</v>
      </c>
      <c r="BT71" s="52">
        <v>5494191</v>
      </c>
      <c r="BU71" s="52">
        <v>1032215</v>
      </c>
      <c r="BV71" s="52">
        <v>0</v>
      </c>
      <c r="BW71" s="52">
        <v>697736</v>
      </c>
      <c r="BX71" s="52">
        <v>6827068</v>
      </c>
      <c r="BY71" s="52">
        <v>0</v>
      </c>
      <c r="BZ71" s="52">
        <v>0</v>
      </c>
      <c r="CA71" s="52">
        <v>0</v>
      </c>
      <c r="CB71" s="52">
        <v>6137081</v>
      </c>
      <c r="CC71" s="52">
        <v>0</v>
      </c>
      <c r="CD71" s="52">
        <v>689987</v>
      </c>
      <c r="CE71" s="52">
        <v>0</v>
      </c>
      <c r="CF71" s="52">
        <v>1562032</v>
      </c>
      <c r="CG71" s="52">
        <v>340327</v>
      </c>
      <c r="CH71" s="52">
        <v>0</v>
      </c>
      <c r="CI71" s="52">
        <v>0</v>
      </c>
      <c r="CO71" s="74">
        <f>IF(OR($C$2="2020-21")," ",INDEX('[2]All LA data - totals'!CO$8:CO$160,MATCH($C71,'[2]All LA data - totals'!$C$8:$C$160,0))/$E71)</f>
        <v>0</v>
      </c>
      <c r="CP71" s="75">
        <f>IFERROR(IF(OR($C$2="2020-21")," ",INDEX('[2]All LA data - totals'!CP$8:CP$160,MATCH($C71,'[2]All LA data - totals'!$C$8:$C$160,0))/$E71),"not applicable")</f>
        <v>0</v>
      </c>
      <c r="CQ71" s="75">
        <f>IFERROR(IF(OR($C$2="2020-21")," ",INDEX('[2]All LA data - totals'!CQ$8:CQ$160,MATCH($C71,'[2]All LA data - totals'!$C$8:$C$160,0))/$E71),"not applicable")</f>
        <v>0</v>
      </c>
      <c r="CR71" s="75">
        <f>IFERROR(IF(OR($C$2="2020-21")," ",INDEX('[2]All LA data - totals'!CR$8:CR$160,MATCH($C71,'[2]All LA data - totals'!$C$8:$C$160,0))/$E71),"not applicable")</f>
        <v>0</v>
      </c>
      <c r="CS71" s="74">
        <f>IF(OR($C$2="2020-21")," ",INDEX('[2]All LA data - totals'!CS$8:CS$160,MATCH($C71,'[2]All LA data - totals'!$C$8:$C$160,0))/$E71)</f>
        <v>0</v>
      </c>
      <c r="CT71" s="74">
        <f>IF(OR($C$2="2020-21")," ",INDEX('[2]All LA data - totals'!CT$8:CT$160,MATCH($C71,'[2]All LA data - totals'!$C$8:$C$160,0))/$E71)</f>
        <v>0</v>
      </c>
      <c r="CU71" s="75">
        <f>IFERROR(IF(OR($C$2="2020-21")," ",INDEX('[2]All LA data - totals'!CU$8:CU$160,MATCH($C71,'[2]All LA data - totals'!$C$8:$C$160,0))/$E71),"not applicable")</f>
        <v>0</v>
      </c>
      <c r="CV71" s="74">
        <f>IF(OR($C$2="2020-21")," ",INDEX('[2]All LA data - totals'!CV$8:CV$160,MATCH($C71,'[2]All LA data - totals'!$C$8:$C$160,0))/$E71)</f>
        <v>0</v>
      </c>
      <c r="CW71" s="74">
        <f>IF(OR($C$2="2020-21")," ",INDEX('[2]All LA data - totals'!CW$8:CW$160,MATCH($C71,'[2]All LA data - totals'!$C$8:$C$160,0))/$E71)</f>
        <v>0</v>
      </c>
      <c r="CX71" s="74">
        <f>IF(OR($C$2="2020-21")," ",INDEX('[2]All LA data - totals'!CX$8:CX$160,MATCH($C71,'[2]All LA data - totals'!$C$8:$C$160,0))/$E71)</f>
        <v>0</v>
      </c>
      <c r="CY71" s="74">
        <f>IF(OR($C$2="2020-21")," ",INDEX('[2]All LA data - totals'!CY$8:CY$160,MATCH($C71,'[2]All LA data - totals'!$C$8:$C$160,0))/$E71)</f>
        <v>0</v>
      </c>
      <c r="CZ71" s="74">
        <f t="shared" si="0"/>
        <v>154.66434008239267</v>
      </c>
      <c r="DA71" s="74">
        <f t="shared" si="0"/>
        <v>29.057390214163824</v>
      </c>
      <c r="DB71" s="74">
        <f>IF(OR($C$2="2020-21")," ",INDEX('[2]All LA data - totals'!DB$8:DB$160,MATCH($C71,'[2]All LA data - totals'!$C$8:$C$160,0))/$E71)</f>
        <v>0</v>
      </c>
      <c r="DC71" s="74">
        <f>IF(OR($C$2="2020-21")," ",INDEX('[2]All LA data - totals'!DC$8:DC$160,MATCH($C71,'[2]All LA data - totals'!$C$8:$C$160,0))/$E71)</f>
        <v>0</v>
      </c>
      <c r="DD71" s="74">
        <f>IF(OR($C$2="2020-21")," ",INDEX('[2]All LA data - totals'!DD$8:DD$160,MATCH($C71,'[2]All LA data - totals'!$C$8:$C$160,0))/$E71)</f>
        <v>0</v>
      </c>
      <c r="DE71" s="74">
        <f>IF(OR($C$2="2020-21")," ",INDEX('[2]All LA data - totals'!DE$8:DE$160,MATCH($C71,'[2]All LA data - totals'!$C$8:$C$160,0))/$E71)</f>
        <v>0</v>
      </c>
      <c r="DF71" s="74">
        <f>IF(OR($C$2="2020-21")," ",INDEX('[2]All LA data - totals'!DF$8:DF$160,MATCH($C71,'[2]All LA data - totals'!$C$8:$C$160,0))/$E71)</f>
        <v>0</v>
      </c>
      <c r="DG71" s="74">
        <f>IF(OR($C$2="2020-21")," ",INDEX('[2]All LA data - totals'!DG$8:DG$160,MATCH($C71,'[2]All LA data - totals'!$C$8:$C$160,0))/$E71)</f>
        <v>0</v>
      </c>
      <c r="DH71" s="74">
        <f t="shared" si="1"/>
        <v>172.762028640284</v>
      </c>
      <c r="DI71" s="74">
        <f t="shared" si="2"/>
        <v>0</v>
      </c>
      <c r="DJ71" s="74">
        <f>IF(OR($C$2="2020-21")," ",INDEX('[2]All LA data - totals'!DJ$8:DJ$160,MATCH($C71,'[2]All LA data - totals'!$C$8:$C$160,0))/$E71)</f>
        <v>0</v>
      </c>
      <c r="DK71" s="74">
        <f>IF(OR($C$2="2020-21")," ",INDEX('[2]All LA data - totals'!DK$8:DK$160,MATCH($C71,'[2]All LA data - totals'!$C$8:$C$160,0))/$E71)</f>
        <v>0</v>
      </c>
      <c r="DL71" s="74">
        <f>IF(OR($C$2="2020-21")," ",INDEX('[2]All LA data - totals'!DL$8:DL$160,MATCH($C71,'[2]All LA data - totals'!$C$8:$C$160,0))/$E71)</f>
        <v>0</v>
      </c>
      <c r="DM71" s="74">
        <f>IF(OR($C$2="2020-21")," ",INDEX('[2]All LA data - totals'!DM$8:DM$160,MATCH($C71,'[2]All LA data - totals'!$C$8:$C$160,0))/$E71)</f>
        <v>0</v>
      </c>
      <c r="DN71" s="74">
        <f>IF(OR($C$2="2020-21")," ",INDEX('[2]All LA data - totals'!DN$8:DN$160,MATCH($C71,'[2]All LA data - totals'!$C$8:$C$160,0))/$E71)</f>
        <v>0</v>
      </c>
      <c r="DO71" s="75">
        <f>IFERROR(IF(OR($C$2="2020-21")," ",INDEX('[2]All LA data - totals'!DO$8:DO$160,MATCH($C71,'[2]All LA data - totals'!$C$8:$C$160,0))/$E71),"not applicable")</f>
        <v>0</v>
      </c>
    </row>
    <row r="72" spans="2:119" x14ac:dyDescent="0.3">
      <c r="B72" s="48" t="s">
        <v>134</v>
      </c>
      <c r="C72" s="48">
        <v>356</v>
      </c>
      <c r="D72" s="48" t="s">
        <v>152</v>
      </c>
      <c r="E72" s="54">
        <v>60940.238999999994</v>
      </c>
      <c r="F72" s="55"/>
      <c r="G72" s="56">
        <v>2383</v>
      </c>
      <c r="H72" s="57">
        <v>889</v>
      </c>
      <c r="I72" s="57">
        <v>124</v>
      </c>
      <c r="J72" s="57">
        <v>693</v>
      </c>
      <c r="K72" s="57">
        <v>164</v>
      </c>
      <c r="L72" s="57">
        <v>27</v>
      </c>
      <c r="M72" s="57">
        <v>382</v>
      </c>
      <c r="N72" s="57">
        <v>104</v>
      </c>
      <c r="O72" s="49"/>
      <c r="P72" s="52">
        <v>9489600</v>
      </c>
      <c r="Q72" s="59">
        <v>100000</v>
      </c>
      <c r="R72" s="59">
        <v>778000</v>
      </c>
      <c r="S72" s="59">
        <v>246000</v>
      </c>
      <c r="T72" s="52">
        <v>7451000</v>
      </c>
      <c r="U72" s="52">
        <v>2038600</v>
      </c>
      <c r="V72" s="59">
        <v>0</v>
      </c>
      <c r="W72" s="52">
        <v>11809891</v>
      </c>
      <c r="X72" s="52">
        <v>102062</v>
      </c>
      <c r="Y72" s="52">
        <v>2673146</v>
      </c>
      <c r="Z72" s="52">
        <v>1606344</v>
      </c>
      <c r="AA72" s="52">
        <v>5776704</v>
      </c>
      <c r="AB72" s="52">
        <v>1065300</v>
      </c>
      <c r="AC72" s="52">
        <v>771740</v>
      </c>
      <c r="AD72" s="52">
        <v>185405</v>
      </c>
      <c r="AE72" s="52">
        <v>7202127</v>
      </c>
      <c r="AF72" s="52">
        <v>0</v>
      </c>
      <c r="AG72" s="52">
        <v>0</v>
      </c>
      <c r="AH72" s="52">
        <v>0</v>
      </c>
      <c r="AI72" s="52">
        <v>5980589</v>
      </c>
      <c r="AJ72" s="52">
        <v>0</v>
      </c>
      <c r="AK72" s="52">
        <v>1478260</v>
      </c>
      <c r="AL72" s="52">
        <v>256722</v>
      </c>
      <c r="AM72" s="52">
        <v>6930319</v>
      </c>
      <c r="AN72" s="52">
        <v>234913</v>
      </c>
      <c r="AO72" s="52">
        <v>78471</v>
      </c>
      <c r="AP72" s="59">
        <v>0</v>
      </c>
      <c r="AQ72" s="58"/>
      <c r="AR72" s="48" t="e">
        <v>#REF!</v>
      </c>
      <c r="AS72" s="48" t="e">
        <v>#REF!</v>
      </c>
      <c r="AT72" s="48" t="e">
        <v>#REF!</v>
      </c>
      <c r="AU72" s="48" t="e">
        <v>#REF!</v>
      </c>
      <c r="AV72" s="48" t="e">
        <v>#REF!</v>
      </c>
      <c r="AW72" s="48" t="e">
        <v>#REF!</v>
      </c>
      <c r="AX72" s="48" t="e">
        <v>#REF!</v>
      </c>
      <c r="AY72" s="48" t="e">
        <v>#REF!</v>
      </c>
      <c r="AZ72" s="48" t="e">
        <v>#REF!</v>
      </c>
      <c r="BA72" s="48" t="e">
        <v>#REF!</v>
      </c>
      <c r="BB72" s="48" t="e">
        <v>#REF!</v>
      </c>
      <c r="BD72" s="60" t="e">
        <v>#REF!</v>
      </c>
      <c r="BE72" s="60" t="e">
        <v>#REF!</v>
      </c>
      <c r="BF72" s="60" t="e">
        <v>#REF!</v>
      </c>
      <c r="BG72" s="60" t="e">
        <v>#REF!</v>
      </c>
      <c r="BI72" s="52">
        <v>9612167</v>
      </c>
      <c r="BJ72" s="52">
        <v>40000</v>
      </c>
      <c r="BK72" s="52">
        <v>702000</v>
      </c>
      <c r="BL72" s="52">
        <v>0</v>
      </c>
      <c r="BM72" s="52">
        <v>7451339</v>
      </c>
      <c r="BN72" s="52">
        <v>2160828</v>
      </c>
      <c r="BO72" s="52">
        <v>0</v>
      </c>
      <c r="BP72" s="52">
        <v>14070644</v>
      </c>
      <c r="BQ72" s="52">
        <v>54513</v>
      </c>
      <c r="BR72" s="52">
        <v>3564061</v>
      </c>
      <c r="BS72" s="52">
        <v>2207015</v>
      </c>
      <c r="BT72" s="52">
        <v>6551183</v>
      </c>
      <c r="BU72" s="52">
        <v>674584</v>
      </c>
      <c r="BV72" s="52">
        <v>1755826</v>
      </c>
      <c r="BW72" s="52">
        <v>736538</v>
      </c>
      <c r="BX72" s="52">
        <v>8297937</v>
      </c>
      <c r="BY72" s="52">
        <v>0</v>
      </c>
      <c r="BZ72" s="52">
        <v>0</v>
      </c>
      <c r="CA72" s="52">
        <v>0</v>
      </c>
      <c r="CB72" s="52">
        <v>7481614</v>
      </c>
      <c r="CC72" s="52">
        <v>0</v>
      </c>
      <c r="CD72" s="52">
        <v>904516</v>
      </c>
      <c r="CE72" s="52">
        <v>88193</v>
      </c>
      <c r="CF72" s="52">
        <v>6745776</v>
      </c>
      <c r="CG72" s="52">
        <v>211363</v>
      </c>
      <c r="CH72" s="52">
        <v>123765</v>
      </c>
      <c r="CI72" s="52">
        <v>0</v>
      </c>
      <c r="CO72" s="74">
        <f>IF(OR($C$2="2020-21")," ",INDEX('[2]All LA data - totals'!CO$8:CO$160,MATCH($C72,'[2]All LA data - totals'!$C$8:$C$160,0))/$E72)</f>
        <v>0</v>
      </c>
      <c r="CP72" s="75">
        <f>IFERROR(IF(OR($C$2="2020-21")," ",INDEX('[2]All LA data - totals'!CP$8:CP$160,MATCH($C72,'[2]All LA data - totals'!$C$8:$C$160,0))/$E72),"not applicable")</f>
        <v>0</v>
      </c>
      <c r="CQ72" s="75">
        <f>IFERROR(IF(OR($C$2="2020-21")," ",INDEX('[2]All LA data - totals'!CQ$8:CQ$160,MATCH($C72,'[2]All LA data - totals'!$C$8:$C$160,0))/$E72),"not applicable")</f>
        <v>0</v>
      </c>
      <c r="CR72" s="75">
        <f>IFERROR(IF(OR($C$2="2020-21")," ",INDEX('[2]All LA data - totals'!CR$8:CR$160,MATCH($C72,'[2]All LA data - totals'!$C$8:$C$160,0))/$E72),"not applicable")</f>
        <v>0</v>
      </c>
      <c r="CS72" s="74">
        <f>IF(OR($C$2="2020-21")," ",INDEX('[2]All LA data - totals'!CS$8:CS$160,MATCH($C72,'[2]All LA data - totals'!$C$8:$C$160,0))/$E72)</f>
        <v>0</v>
      </c>
      <c r="CT72" s="74">
        <f>IF(OR($C$2="2020-21")," ",INDEX('[2]All LA data - totals'!CT$8:CT$160,MATCH($C72,'[2]All LA data - totals'!$C$8:$C$160,0))/$E72)</f>
        <v>0</v>
      </c>
      <c r="CU72" s="75">
        <f>IFERROR(IF(OR($C$2="2020-21")," ",INDEX('[2]All LA data - totals'!CU$8:CU$160,MATCH($C72,'[2]All LA data - totals'!$C$8:$C$160,0))/$E72),"not applicable")</f>
        <v>0</v>
      </c>
      <c r="CV72" s="74">
        <f>IF(OR($C$2="2020-21")," ",INDEX('[2]All LA data - totals'!CV$8:CV$160,MATCH($C72,'[2]All LA data - totals'!$C$8:$C$160,0))/$E72)</f>
        <v>0</v>
      </c>
      <c r="CW72" s="74">
        <f>IF(OR($C$2="2020-21")," ",INDEX('[2]All LA data - totals'!CW$8:CW$160,MATCH($C72,'[2]All LA data - totals'!$C$8:$C$160,0))/$E72)</f>
        <v>0</v>
      </c>
      <c r="CX72" s="74">
        <f>IF(OR($C$2="2020-21")," ",INDEX('[2]All LA data - totals'!CX$8:CX$160,MATCH($C72,'[2]All LA data - totals'!$C$8:$C$160,0))/$E72)</f>
        <v>0</v>
      </c>
      <c r="CY72" s="74">
        <f>IF(OR($C$2="2020-21")," ",INDEX('[2]All LA data - totals'!CY$8:CY$160,MATCH($C72,'[2]All LA data - totals'!$C$8:$C$160,0))/$E72)</f>
        <v>0</v>
      </c>
      <c r="CZ72" s="74">
        <f t="shared" si="0"/>
        <v>107.50176086444296</v>
      </c>
      <c r="DA72" s="74">
        <f t="shared" si="0"/>
        <v>11.069598857333002</v>
      </c>
      <c r="DB72" s="74">
        <f>IF(OR($C$2="2020-21")," ",INDEX('[2]All LA data - totals'!DB$8:DB$160,MATCH($C72,'[2]All LA data - totals'!$C$8:$C$160,0))/$E72)</f>
        <v>0</v>
      </c>
      <c r="DC72" s="74">
        <f>IF(OR($C$2="2020-21")," ",INDEX('[2]All LA data - totals'!DC$8:DC$160,MATCH($C72,'[2]All LA data - totals'!$C$8:$C$160,0))/$E72)</f>
        <v>0</v>
      </c>
      <c r="DD72" s="74">
        <f>IF(OR($C$2="2020-21")," ",INDEX('[2]All LA data - totals'!DD$8:DD$160,MATCH($C72,'[2]All LA data - totals'!$C$8:$C$160,0))/$E72)</f>
        <v>0</v>
      </c>
      <c r="DE72" s="74">
        <f>IF(OR($C$2="2020-21")," ",INDEX('[2]All LA data - totals'!DE$8:DE$160,MATCH($C72,'[2]All LA data - totals'!$C$8:$C$160,0))/$E72)</f>
        <v>0</v>
      </c>
      <c r="DF72" s="74">
        <f>IF(OR($C$2="2020-21")," ",INDEX('[2]All LA data - totals'!DF$8:DF$160,MATCH($C72,'[2]All LA data - totals'!$C$8:$C$160,0))/$E72)</f>
        <v>0</v>
      </c>
      <c r="DG72" s="74">
        <f>IF(OR($C$2="2020-21")," ",INDEX('[2]All LA data - totals'!DG$8:DG$160,MATCH($C72,'[2]All LA data - totals'!$C$8:$C$160,0))/$E72)</f>
        <v>0</v>
      </c>
      <c r="DH72" s="74">
        <f t="shared" si="1"/>
        <v>122.76968588849809</v>
      </c>
      <c r="DI72" s="74">
        <f t="shared" si="2"/>
        <v>0</v>
      </c>
      <c r="DJ72" s="74">
        <f>IF(OR($C$2="2020-21")," ",INDEX('[2]All LA data - totals'!DJ$8:DJ$160,MATCH($C72,'[2]All LA data - totals'!$C$8:$C$160,0))/$E72)</f>
        <v>0</v>
      </c>
      <c r="DK72" s="74">
        <f>IF(OR($C$2="2020-21")," ",INDEX('[2]All LA data - totals'!DK$8:DK$160,MATCH($C72,'[2]All LA data - totals'!$C$8:$C$160,0))/$E72)</f>
        <v>0</v>
      </c>
      <c r="DL72" s="74">
        <f>IF(OR($C$2="2020-21")," ",INDEX('[2]All LA data - totals'!DL$8:DL$160,MATCH($C72,'[2]All LA data - totals'!$C$8:$C$160,0))/$E72)</f>
        <v>0</v>
      </c>
      <c r="DM72" s="74">
        <f>IF(OR($C$2="2020-21")," ",INDEX('[2]All LA data - totals'!DM$8:DM$160,MATCH($C72,'[2]All LA data - totals'!$C$8:$C$160,0))/$E72)</f>
        <v>0</v>
      </c>
      <c r="DN72" s="74">
        <f>IF(OR($C$2="2020-21")," ",INDEX('[2]All LA data - totals'!DN$8:DN$160,MATCH($C72,'[2]All LA data - totals'!$C$8:$C$160,0))/$E72)</f>
        <v>0</v>
      </c>
      <c r="DO72" s="75">
        <f>IFERROR(IF(OR($C$2="2020-21")," ",INDEX('[2]All LA data - totals'!DO$8:DO$160,MATCH($C72,'[2]All LA data - totals'!$C$8:$C$160,0))/$E72),"not applicable")</f>
        <v>0</v>
      </c>
    </row>
    <row r="73" spans="2:119" x14ac:dyDescent="0.3">
      <c r="B73" s="48" t="s">
        <v>134</v>
      </c>
      <c r="C73" s="48">
        <v>357</v>
      </c>
      <c r="D73" s="48" t="s">
        <v>153</v>
      </c>
      <c r="E73" s="54">
        <v>48334.621999999959</v>
      </c>
      <c r="F73" s="55"/>
      <c r="G73" s="56">
        <v>1756</v>
      </c>
      <c r="H73" s="57">
        <v>571</v>
      </c>
      <c r="I73" s="57">
        <v>57</v>
      </c>
      <c r="J73" s="57">
        <v>687</v>
      </c>
      <c r="K73" s="57">
        <v>85</v>
      </c>
      <c r="L73" s="57">
        <v>40</v>
      </c>
      <c r="M73" s="57">
        <v>237</v>
      </c>
      <c r="N73" s="57">
        <v>79</v>
      </c>
      <c r="O73" s="49"/>
      <c r="P73" s="52">
        <v>7831667</v>
      </c>
      <c r="Q73" s="59">
        <v>0</v>
      </c>
      <c r="R73" s="59">
        <v>201500</v>
      </c>
      <c r="S73" s="59">
        <v>0</v>
      </c>
      <c r="T73" s="52">
        <v>6905833</v>
      </c>
      <c r="U73" s="52">
        <v>925834</v>
      </c>
      <c r="V73" s="59">
        <v>0</v>
      </c>
      <c r="W73" s="52">
        <v>15755049</v>
      </c>
      <c r="X73" s="52">
        <v>0</v>
      </c>
      <c r="Y73" s="52">
        <v>2537178</v>
      </c>
      <c r="Z73" s="52">
        <v>1266307</v>
      </c>
      <c r="AA73" s="52">
        <v>8915692</v>
      </c>
      <c r="AB73" s="52">
        <v>847229</v>
      </c>
      <c r="AC73" s="52">
        <v>2188643</v>
      </c>
      <c r="AD73" s="52">
        <v>0</v>
      </c>
      <c r="AE73" s="52">
        <v>3930240</v>
      </c>
      <c r="AF73" s="52">
        <v>49071</v>
      </c>
      <c r="AG73" s="52">
        <v>0</v>
      </c>
      <c r="AH73" s="52">
        <v>0</v>
      </c>
      <c r="AI73" s="52">
        <v>2612567</v>
      </c>
      <c r="AJ73" s="52">
        <v>354545</v>
      </c>
      <c r="AK73" s="52">
        <v>914057</v>
      </c>
      <c r="AL73" s="52">
        <v>0</v>
      </c>
      <c r="AM73" s="52">
        <v>1865250</v>
      </c>
      <c r="AN73" s="52">
        <v>0</v>
      </c>
      <c r="AO73" s="52">
        <v>88355</v>
      </c>
      <c r="AP73" s="59">
        <v>0</v>
      </c>
      <c r="AQ73" s="58"/>
      <c r="AR73" s="48" t="e">
        <v>#REF!</v>
      </c>
      <c r="AS73" s="48" t="e">
        <v>#REF!</v>
      </c>
      <c r="AT73" s="48" t="e">
        <v>#REF!</v>
      </c>
      <c r="AU73" s="48" t="e">
        <v>#REF!</v>
      </c>
      <c r="AV73" s="48" t="e">
        <v>#REF!</v>
      </c>
      <c r="AW73" s="48" t="e">
        <v>#REF!</v>
      </c>
      <c r="AX73" s="48" t="e">
        <v>#REF!</v>
      </c>
      <c r="AY73" s="48" t="e">
        <v>#REF!</v>
      </c>
      <c r="AZ73" s="48" t="e">
        <v>#REF!</v>
      </c>
      <c r="BA73" s="48" t="e">
        <v>#REF!</v>
      </c>
      <c r="BB73" s="48" t="e">
        <v>#REF!</v>
      </c>
      <c r="BD73" s="60" t="e">
        <v>#REF!</v>
      </c>
      <c r="BE73" s="60" t="e">
        <v>#REF!</v>
      </c>
      <c r="BF73" s="60" t="e">
        <v>#REF!</v>
      </c>
      <c r="BG73" s="60" t="e">
        <v>#REF!</v>
      </c>
      <c r="BI73" s="52">
        <v>6842500</v>
      </c>
      <c r="BJ73" s="52">
        <v>0</v>
      </c>
      <c r="BK73" s="52">
        <v>259000</v>
      </c>
      <c r="BL73" s="52">
        <v>0</v>
      </c>
      <c r="BM73" s="52">
        <v>5916666</v>
      </c>
      <c r="BN73" s="52">
        <v>925834</v>
      </c>
      <c r="BO73" s="52">
        <v>0</v>
      </c>
      <c r="BP73" s="52">
        <v>14911905</v>
      </c>
      <c r="BQ73" s="52">
        <v>0</v>
      </c>
      <c r="BR73" s="52">
        <v>2925596</v>
      </c>
      <c r="BS73" s="52">
        <v>1359302</v>
      </c>
      <c r="BT73" s="52">
        <v>8502472</v>
      </c>
      <c r="BU73" s="52">
        <v>847261</v>
      </c>
      <c r="BV73" s="52">
        <v>1277274</v>
      </c>
      <c r="BW73" s="52">
        <v>0</v>
      </c>
      <c r="BX73" s="52">
        <v>5129994</v>
      </c>
      <c r="BY73" s="52">
        <v>111732</v>
      </c>
      <c r="BZ73" s="52">
        <v>9738</v>
      </c>
      <c r="CA73" s="52">
        <v>237245</v>
      </c>
      <c r="CB73" s="52">
        <v>2627476</v>
      </c>
      <c r="CC73" s="52">
        <v>398453</v>
      </c>
      <c r="CD73" s="52">
        <v>1745350</v>
      </c>
      <c r="CE73" s="52">
        <v>0</v>
      </c>
      <c r="CF73" s="52">
        <v>1799193</v>
      </c>
      <c r="CG73" s="52">
        <v>0</v>
      </c>
      <c r="CH73" s="52">
        <v>90701</v>
      </c>
      <c r="CI73" s="52">
        <v>52844</v>
      </c>
      <c r="CO73" s="74">
        <f>IF(OR($C$2="2020-21")," ",INDEX('[2]All LA data - totals'!CO$8:CO$160,MATCH($C73,'[2]All LA data - totals'!$C$8:$C$160,0))/$E73)</f>
        <v>0</v>
      </c>
      <c r="CP73" s="75">
        <f>IFERROR(IF(OR($C$2="2020-21")," ",INDEX('[2]All LA data - totals'!CP$8:CP$160,MATCH($C73,'[2]All LA data - totals'!$C$8:$C$160,0))/$E73),"not applicable")</f>
        <v>0</v>
      </c>
      <c r="CQ73" s="75">
        <f>IFERROR(IF(OR($C$2="2020-21")," ",INDEX('[2]All LA data - totals'!CQ$8:CQ$160,MATCH($C73,'[2]All LA data - totals'!$C$8:$C$160,0))/$E73),"not applicable")</f>
        <v>0</v>
      </c>
      <c r="CR73" s="75">
        <f>IFERROR(IF(OR($C$2="2020-21")," ",INDEX('[2]All LA data - totals'!CR$8:CR$160,MATCH($C73,'[2]All LA data - totals'!$C$8:$C$160,0))/$E73),"not applicable")</f>
        <v>0</v>
      </c>
      <c r="CS73" s="74">
        <f>IF(OR($C$2="2020-21")," ",INDEX('[2]All LA data - totals'!CS$8:CS$160,MATCH($C73,'[2]All LA data - totals'!$C$8:$C$160,0))/$E73)</f>
        <v>0</v>
      </c>
      <c r="CT73" s="74">
        <f>IF(OR($C$2="2020-21")," ",INDEX('[2]All LA data - totals'!CT$8:CT$160,MATCH($C73,'[2]All LA data - totals'!$C$8:$C$160,0))/$E73)</f>
        <v>0</v>
      </c>
      <c r="CU73" s="75">
        <f>IFERROR(IF(OR($C$2="2020-21")," ",INDEX('[2]All LA data - totals'!CU$8:CU$160,MATCH($C73,'[2]All LA data - totals'!$C$8:$C$160,0))/$E73),"not applicable")</f>
        <v>0</v>
      </c>
      <c r="CV73" s="74">
        <f>IF(OR($C$2="2020-21")," ",INDEX('[2]All LA data - totals'!CV$8:CV$160,MATCH($C73,'[2]All LA data - totals'!$C$8:$C$160,0))/$E73)</f>
        <v>0</v>
      </c>
      <c r="CW73" s="74">
        <f>IF(OR($C$2="2020-21")," ",INDEX('[2]All LA data - totals'!CW$8:CW$160,MATCH($C73,'[2]All LA data - totals'!$C$8:$C$160,0))/$E73)</f>
        <v>0</v>
      </c>
      <c r="CX73" s="74">
        <f>IF(OR($C$2="2020-21")," ",INDEX('[2]All LA data - totals'!CX$8:CX$160,MATCH($C73,'[2]All LA data - totals'!$C$8:$C$160,0))/$E73)</f>
        <v>0</v>
      </c>
      <c r="CY73" s="74">
        <f>IF(OR($C$2="2020-21")," ",INDEX('[2]All LA data - totals'!CY$8:CY$160,MATCH($C73,'[2]All LA data - totals'!$C$8:$C$160,0))/$E73)</f>
        <v>0</v>
      </c>
      <c r="CZ73" s="74">
        <f t="shared" ref="CZ73:DA136" si="3">INDEX(BT$8:BT$160,MATCH($C73,$C$8:$C$160,0))/$E73</f>
        <v>175.90852370791288</v>
      </c>
      <c r="DA73" s="74">
        <f t="shared" si="3"/>
        <v>17.529070569746064</v>
      </c>
      <c r="DB73" s="74">
        <f>IF(OR($C$2="2020-21")," ",INDEX('[2]All LA data - totals'!DB$8:DB$160,MATCH($C73,'[2]All LA data - totals'!$C$8:$C$160,0))/$E73)</f>
        <v>0</v>
      </c>
      <c r="DC73" s="74">
        <f>IF(OR($C$2="2020-21")," ",INDEX('[2]All LA data - totals'!DC$8:DC$160,MATCH($C73,'[2]All LA data - totals'!$C$8:$C$160,0))/$E73)</f>
        <v>0</v>
      </c>
      <c r="DD73" s="74">
        <f>IF(OR($C$2="2020-21")," ",INDEX('[2]All LA data - totals'!DD$8:DD$160,MATCH($C73,'[2]All LA data - totals'!$C$8:$C$160,0))/$E73)</f>
        <v>0</v>
      </c>
      <c r="DE73" s="74">
        <f>IF(OR($C$2="2020-21")," ",INDEX('[2]All LA data - totals'!DE$8:DE$160,MATCH($C73,'[2]All LA data - totals'!$C$8:$C$160,0))/$E73)</f>
        <v>0</v>
      </c>
      <c r="DF73" s="74">
        <f>IF(OR($C$2="2020-21")," ",INDEX('[2]All LA data - totals'!DF$8:DF$160,MATCH($C73,'[2]All LA data - totals'!$C$8:$C$160,0))/$E73)</f>
        <v>0</v>
      </c>
      <c r="DG73" s="74">
        <f>IF(OR($C$2="2020-21")," ",INDEX('[2]All LA data - totals'!DG$8:DG$160,MATCH($C73,'[2]All LA data - totals'!$C$8:$C$160,0))/$E73)</f>
        <v>0</v>
      </c>
      <c r="DH73" s="74">
        <f t="shared" ref="DH73:DH136" si="4">INDEX(CB$8:CB$160,MATCH($C73,$C$8:$C$160,0))/$E73</f>
        <v>54.360123060443136</v>
      </c>
      <c r="DI73" s="74">
        <f t="shared" ref="DI73:DI136" si="5">INDEX(CC$8:CC$160,MATCH($C73,$C$8:$C$160,0))/$E73</f>
        <v>8.2436353800387714</v>
      </c>
      <c r="DJ73" s="74">
        <f>IF(OR($C$2="2020-21")," ",INDEX('[2]All LA data - totals'!DJ$8:DJ$160,MATCH($C73,'[2]All LA data - totals'!$C$8:$C$160,0))/$E73)</f>
        <v>0</v>
      </c>
      <c r="DK73" s="74">
        <f>IF(OR($C$2="2020-21")," ",INDEX('[2]All LA data - totals'!DK$8:DK$160,MATCH($C73,'[2]All LA data - totals'!$C$8:$C$160,0))/$E73)</f>
        <v>0</v>
      </c>
      <c r="DL73" s="74">
        <f>IF(OR($C$2="2020-21")," ",INDEX('[2]All LA data - totals'!DL$8:DL$160,MATCH($C73,'[2]All LA data - totals'!$C$8:$C$160,0))/$E73)</f>
        <v>0</v>
      </c>
      <c r="DM73" s="74">
        <f>IF(OR($C$2="2020-21")," ",INDEX('[2]All LA data - totals'!DM$8:DM$160,MATCH($C73,'[2]All LA data - totals'!$C$8:$C$160,0))/$E73)</f>
        <v>0</v>
      </c>
      <c r="DN73" s="74">
        <f>IF(OR($C$2="2020-21")," ",INDEX('[2]All LA data - totals'!DN$8:DN$160,MATCH($C73,'[2]All LA data - totals'!$C$8:$C$160,0))/$E73)</f>
        <v>0</v>
      </c>
      <c r="DO73" s="75">
        <f>IFERROR(IF(OR($C$2="2020-21")," ",INDEX('[2]All LA data - totals'!DO$8:DO$160,MATCH($C73,'[2]All LA data - totals'!$C$8:$C$160,0))/$E73),"not applicable")</f>
        <v>0</v>
      </c>
    </row>
    <row r="74" spans="2:119" x14ac:dyDescent="0.3">
      <c r="B74" s="48" t="s">
        <v>134</v>
      </c>
      <c r="C74" s="48">
        <v>358</v>
      </c>
      <c r="D74" s="48" t="s">
        <v>154</v>
      </c>
      <c r="E74" s="54">
        <v>54972.568999999959</v>
      </c>
      <c r="F74" s="55"/>
      <c r="G74" s="56">
        <v>2256</v>
      </c>
      <c r="H74" s="57">
        <v>944</v>
      </c>
      <c r="I74" s="57">
        <v>97</v>
      </c>
      <c r="J74" s="57">
        <v>676</v>
      </c>
      <c r="K74" s="57">
        <v>96</v>
      </c>
      <c r="L74" s="57">
        <v>18</v>
      </c>
      <c r="M74" s="57">
        <v>363</v>
      </c>
      <c r="N74" s="57">
        <v>62</v>
      </c>
      <c r="O74" s="49"/>
      <c r="P74" s="52">
        <v>8091383</v>
      </c>
      <c r="Q74" s="59">
        <v>0</v>
      </c>
      <c r="R74" s="59">
        <v>576167</v>
      </c>
      <c r="S74" s="59">
        <v>130833</v>
      </c>
      <c r="T74" s="52">
        <v>7491383</v>
      </c>
      <c r="U74" s="52">
        <v>600000</v>
      </c>
      <c r="V74" s="59">
        <v>0</v>
      </c>
      <c r="W74" s="52">
        <v>17018270</v>
      </c>
      <c r="X74" s="52">
        <v>0</v>
      </c>
      <c r="Y74" s="52">
        <v>2730262</v>
      </c>
      <c r="Z74" s="52">
        <v>2516552</v>
      </c>
      <c r="AA74" s="52">
        <v>7444807</v>
      </c>
      <c r="AB74" s="52">
        <v>524980</v>
      </c>
      <c r="AC74" s="52">
        <v>3801669</v>
      </c>
      <c r="AD74" s="52">
        <v>0</v>
      </c>
      <c r="AE74" s="52">
        <v>3781411</v>
      </c>
      <c r="AF74" s="52">
        <v>0</v>
      </c>
      <c r="AG74" s="52">
        <v>0</v>
      </c>
      <c r="AH74" s="52">
        <v>0</v>
      </c>
      <c r="AI74" s="52">
        <v>3781411</v>
      </c>
      <c r="AJ74" s="52">
        <v>0</v>
      </c>
      <c r="AK74" s="52">
        <v>0</v>
      </c>
      <c r="AL74" s="52">
        <v>0</v>
      </c>
      <c r="AM74" s="52">
        <v>2653515</v>
      </c>
      <c r="AN74" s="52">
        <v>336309</v>
      </c>
      <c r="AO74" s="52">
        <v>0</v>
      </c>
      <c r="AP74" s="59">
        <v>218556</v>
      </c>
      <c r="AQ74" s="58"/>
      <c r="AR74" s="48" t="e">
        <v>#REF!</v>
      </c>
      <c r="AS74" s="48" t="e">
        <v>#REF!</v>
      </c>
      <c r="AT74" s="48" t="e">
        <v>#REF!</v>
      </c>
      <c r="AU74" s="48" t="e">
        <v>#REF!</v>
      </c>
      <c r="AV74" s="48" t="e">
        <v>#REF!</v>
      </c>
      <c r="AW74" s="48" t="e">
        <v>#REF!</v>
      </c>
      <c r="AX74" s="48" t="e">
        <v>#REF!</v>
      </c>
      <c r="AY74" s="48" t="e">
        <v>#REF!</v>
      </c>
      <c r="AZ74" s="48" t="e">
        <v>#REF!</v>
      </c>
      <c r="BA74" s="48" t="e">
        <v>#REF!</v>
      </c>
      <c r="BB74" s="48" t="e">
        <v>#REF!</v>
      </c>
      <c r="BD74" s="60" t="e">
        <v>#REF!</v>
      </c>
      <c r="BE74" s="60" t="e">
        <v>#REF!</v>
      </c>
      <c r="BF74" s="60" t="e">
        <v>#REF!</v>
      </c>
      <c r="BG74" s="60" t="e">
        <v>#REF!</v>
      </c>
      <c r="BI74" s="52">
        <v>3785833</v>
      </c>
      <c r="BJ74" s="52">
        <v>0</v>
      </c>
      <c r="BK74" s="52">
        <v>273594</v>
      </c>
      <c r="BL74" s="52">
        <v>130833</v>
      </c>
      <c r="BM74" s="52">
        <v>3185833</v>
      </c>
      <c r="BN74" s="52">
        <v>600000</v>
      </c>
      <c r="BO74" s="52">
        <v>0</v>
      </c>
      <c r="BP74" s="52">
        <v>17320473</v>
      </c>
      <c r="BQ74" s="52">
        <v>0</v>
      </c>
      <c r="BR74" s="52">
        <v>2737469</v>
      </c>
      <c r="BS74" s="52">
        <v>2559429</v>
      </c>
      <c r="BT74" s="52">
        <v>7152582</v>
      </c>
      <c r="BU74" s="52">
        <v>650161</v>
      </c>
      <c r="BV74" s="52">
        <v>4258562</v>
      </c>
      <c r="BW74" s="52">
        <v>37730</v>
      </c>
      <c r="BX74" s="52">
        <v>5057746</v>
      </c>
      <c r="BY74" s="52">
        <v>0</v>
      </c>
      <c r="BZ74" s="52">
        <v>3366</v>
      </c>
      <c r="CA74" s="52">
        <v>3366</v>
      </c>
      <c r="CB74" s="52">
        <v>5071848</v>
      </c>
      <c r="CC74" s="52">
        <v>0</v>
      </c>
      <c r="CD74" s="52">
        <v>0</v>
      </c>
      <c r="CE74" s="52">
        <v>20834</v>
      </c>
      <c r="CF74" s="52">
        <v>2348202</v>
      </c>
      <c r="CG74" s="52">
        <v>396433</v>
      </c>
      <c r="CH74" s="52">
        <v>0</v>
      </c>
      <c r="CI74" s="52">
        <v>218928</v>
      </c>
      <c r="CO74" s="74">
        <f>IF(OR($C$2="2020-21")," ",INDEX('[2]All LA data - totals'!CO$8:CO$160,MATCH($C74,'[2]All LA data - totals'!$C$8:$C$160,0))/$E74)</f>
        <v>0</v>
      </c>
      <c r="CP74" s="75">
        <f>IFERROR(IF(OR($C$2="2020-21")," ",INDEX('[2]All LA data - totals'!CP$8:CP$160,MATCH($C74,'[2]All LA data - totals'!$C$8:$C$160,0))/$E74),"not applicable")</f>
        <v>0</v>
      </c>
      <c r="CQ74" s="75">
        <f>IFERROR(IF(OR($C$2="2020-21")," ",INDEX('[2]All LA data - totals'!CQ$8:CQ$160,MATCH($C74,'[2]All LA data - totals'!$C$8:$C$160,0))/$E74),"not applicable")</f>
        <v>0</v>
      </c>
      <c r="CR74" s="75">
        <f>IFERROR(IF(OR($C$2="2020-21")," ",INDEX('[2]All LA data - totals'!CR$8:CR$160,MATCH($C74,'[2]All LA data - totals'!$C$8:$C$160,0))/$E74),"not applicable")</f>
        <v>0</v>
      </c>
      <c r="CS74" s="74">
        <f>IF(OR($C$2="2020-21")," ",INDEX('[2]All LA data - totals'!CS$8:CS$160,MATCH($C74,'[2]All LA data - totals'!$C$8:$C$160,0))/$E74)</f>
        <v>0</v>
      </c>
      <c r="CT74" s="74">
        <f>IF(OR($C$2="2020-21")," ",INDEX('[2]All LA data - totals'!CT$8:CT$160,MATCH($C74,'[2]All LA data - totals'!$C$8:$C$160,0))/$E74)</f>
        <v>0</v>
      </c>
      <c r="CU74" s="75">
        <f>IFERROR(IF(OR($C$2="2020-21")," ",INDEX('[2]All LA data - totals'!CU$8:CU$160,MATCH($C74,'[2]All LA data - totals'!$C$8:$C$160,0))/$E74),"not applicable")</f>
        <v>0</v>
      </c>
      <c r="CV74" s="74">
        <f>IF(OR($C$2="2020-21")," ",INDEX('[2]All LA data - totals'!CV$8:CV$160,MATCH($C74,'[2]All LA data - totals'!$C$8:$C$160,0))/$E74)</f>
        <v>0</v>
      </c>
      <c r="CW74" s="74">
        <f>IF(OR($C$2="2020-21")," ",INDEX('[2]All LA data - totals'!CW$8:CW$160,MATCH($C74,'[2]All LA data - totals'!$C$8:$C$160,0))/$E74)</f>
        <v>0</v>
      </c>
      <c r="CX74" s="74">
        <f>IF(OR($C$2="2020-21")," ",INDEX('[2]All LA data - totals'!CX$8:CX$160,MATCH($C74,'[2]All LA data - totals'!$C$8:$C$160,0))/$E74)</f>
        <v>0</v>
      </c>
      <c r="CY74" s="74">
        <f>IF(OR($C$2="2020-21")," ",INDEX('[2]All LA data - totals'!CY$8:CY$160,MATCH($C74,'[2]All LA data - totals'!$C$8:$C$160,0))/$E74)</f>
        <v>0</v>
      </c>
      <c r="CZ74" s="74">
        <f t="shared" si="3"/>
        <v>130.11183814240164</v>
      </c>
      <c r="DA74" s="74">
        <f t="shared" si="3"/>
        <v>11.827007757268911</v>
      </c>
      <c r="DB74" s="74">
        <f>IF(OR($C$2="2020-21")," ",INDEX('[2]All LA data - totals'!DB$8:DB$160,MATCH($C74,'[2]All LA data - totals'!$C$8:$C$160,0))/$E74)</f>
        <v>0</v>
      </c>
      <c r="DC74" s="74">
        <f>IF(OR($C$2="2020-21")," ",INDEX('[2]All LA data - totals'!DC$8:DC$160,MATCH($C74,'[2]All LA data - totals'!$C$8:$C$160,0))/$E74)</f>
        <v>0</v>
      </c>
      <c r="DD74" s="74">
        <f>IF(OR($C$2="2020-21")," ",INDEX('[2]All LA data - totals'!DD$8:DD$160,MATCH($C74,'[2]All LA data - totals'!$C$8:$C$160,0))/$E74)</f>
        <v>0</v>
      </c>
      <c r="DE74" s="74">
        <f>IF(OR($C$2="2020-21")," ",INDEX('[2]All LA data - totals'!DE$8:DE$160,MATCH($C74,'[2]All LA data - totals'!$C$8:$C$160,0))/$E74)</f>
        <v>0</v>
      </c>
      <c r="DF74" s="74">
        <f>IF(OR($C$2="2020-21")," ",INDEX('[2]All LA data - totals'!DF$8:DF$160,MATCH($C74,'[2]All LA data - totals'!$C$8:$C$160,0))/$E74)</f>
        <v>0</v>
      </c>
      <c r="DG74" s="74">
        <f>IF(OR($C$2="2020-21")," ",INDEX('[2]All LA data - totals'!DG$8:DG$160,MATCH($C74,'[2]All LA data - totals'!$C$8:$C$160,0))/$E74)</f>
        <v>0</v>
      </c>
      <c r="DH74" s="74">
        <f t="shared" si="4"/>
        <v>92.261433152232769</v>
      </c>
      <c r="DI74" s="74">
        <f t="shared" si="5"/>
        <v>0</v>
      </c>
      <c r="DJ74" s="74">
        <f>IF(OR($C$2="2020-21")," ",INDEX('[2]All LA data - totals'!DJ$8:DJ$160,MATCH($C74,'[2]All LA data - totals'!$C$8:$C$160,0))/$E74)</f>
        <v>0</v>
      </c>
      <c r="DK74" s="74">
        <f>IF(OR($C$2="2020-21")," ",INDEX('[2]All LA data - totals'!DK$8:DK$160,MATCH($C74,'[2]All LA data - totals'!$C$8:$C$160,0))/$E74)</f>
        <v>0</v>
      </c>
      <c r="DL74" s="74">
        <f>IF(OR($C$2="2020-21")," ",INDEX('[2]All LA data - totals'!DL$8:DL$160,MATCH($C74,'[2]All LA data - totals'!$C$8:$C$160,0))/$E74)</f>
        <v>0</v>
      </c>
      <c r="DM74" s="74">
        <f>IF(OR($C$2="2020-21")," ",INDEX('[2]All LA data - totals'!DM$8:DM$160,MATCH($C74,'[2]All LA data - totals'!$C$8:$C$160,0))/$E74)</f>
        <v>0</v>
      </c>
      <c r="DN74" s="74">
        <f>IF(OR($C$2="2020-21")," ",INDEX('[2]All LA data - totals'!DN$8:DN$160,MATCH($C74,'[2]All LA data - totals'!$C$8:$C$160,0))/$E74)</f>
        <v>0</v>
      </c>
      <c r="DO74" s="75">
        <f>IFERROR(IF(OR($C$2="2020-21")," ",INDEX('[2]All LA data - totals'!DO$8:DO$160,MATCH($C74,'[2]All LA data - totals'!$C$8:$C$160,0))/$E74),"not applicable")</f>
        <v>0</v>
      </c>
    </row>
    <row r="75" spans="2:119" x14ac:dyDescent="0.3">
      <c r="B75" s="48" t="s">
        <v>134</v>
      </c>
      <c r="C75" s="48">
        <v>877</v>
      </c>
      <c r="D75" s="48" t="s">
        <v>155</v>
      </c>
      <c r="E75" s="54">
        <v>42451.862999999976</v>
      </c>
      <c r="F75" s="55"/>
      <c r="G75" s="56">
        <v>1660</v>
      </c>
      <c r="H75" s="57">
        <v>550</v>
      </c>
      <c r="I75" s="57">
        <v>182</v>
      </c>
      <c r="J75" s="57">
        <v>380</v>
      </c>
      <c r="K75" s="57">
        <v>106</v>
      </c>
      <c r="L75" s="57">
        <v>6</v>
      </c>
      <c r="M75" s="57">
        <v>286</v>
      </c>
      <c r="N75" s="57">
        <v>150</v>
      </c>
      <c r="O75" s="49"/>
      <c r="P75" s="52">
        <v>4210000</v>
      </c>
      <c r="Q75" s="59">
        <v>420000</v>
      </c>
      <c r="R75" s="59">
        <v>624000</v>
      </c>
      <c r="S75" s="59">
        <v>1364000</v>
      </c>
      <c r="T75" s="52">
        <v>3750000</v>
      </c>
      <c r="U75" s="52">
        <v>460000</v>
      </c>
      <c r="V75" s="59">
        <v>0</v>
      </c>
      <c r="W75" s="52">
        <v>7027874</v>
      </c>
      <c r="X75" s="52">
        <v>7560</v>
      </c>
      <c r="Y75" s="52">
        <v>1998979</v>
      </c>
      <c r="Z75" s="52">
        <v>1339416</v>
      </c>
      <c r="AA75" s="52">
        <v>3463919</v>
      </c>
      <c r="AB75" s="52">
        <v>218000</v>
      </c>
      <c r="AC75" s="52">
        <v>0</v>
      </c>
      <c r="AD75" s="52">
        <v>0</v>
      </c>
      <c r="AE75" s="52">
        <v>7113194</v>
      </c>
      <c r="AF75" s="52">
        <v>0</v>
      </c>
      <c r="AG75" s="52">
        <v>303154.15000000002</v>
      </c>
      <c r="AH75" s="52">
        <v>3599908.85</v>
      </c>
      <c r="AI75" s="52">
        <v>0</v>
      </c>
      <c r="AJ75" s="52">
        <v>0</v>
      </c>
      <c r="AK75" s="52">
        <v>3210131</v>
      </c>
      <c r="AL75" s="52">
        <v>0</v>
      </c>
      <c r="AM75" s="52">
        <v>2608172</v>
      </c>
      <c r="AN75" s="52">
        <v>255000</v>
      </c>
      <c r="AO75" s="52">
        <v>408735</v>
      </c>
      <c r="AP75" s="59">
        <v>100000</v>
      </c>
      <c r="AQ75" s="58"/>
      <c r="AR75" s="48" t="e">
        <v>#REF!</v>
      </c>
      <c r="AS75" s="48" t="e">
        <v>#REF!</v>
      </c>
      <c r="AT75" s="48" t="e">
        <v>#REF!</v>
      </c>
      <c r="AU75" s="48" t="e">
        <v>#REF!</v>
      </c>
      <c r="AV75" s="48" t="e">
        <v>#REF!</v>
      </c>
      <c r="AW75" s="48" t="e">
        <v>#REF!</v>
      </c>
      <c r="AX75" s="48" t="e">
        <v>#REF!</v>
      </c>
      <c r="AY75" s="48" t="e">
        <v>#REF!</v>
      </c>
      <c r="AZ75" s="48" t="e">
        <v>#REF!</v>
      </c>
      <c r="BA75" s="48" t="e">
        <v>#REF!</v>
      </c>
      <c r="BB75" s="48" t="e">
        <v>#REF!</v>
      </c>
      <c r="BD75" s="60" t="e">
        <v>#REF!</v>
      </c>
      <c r="BE75" s="60" t="e">
        <v>#REF!</v>
      </c>
      <c r="BF75" s="60" t="e">
        <v>#REF!</v>
      </c>
      <c r="BG75" s="60" t="e">
        <v>#REF!</v>
      </c>
      <c r="BI75" s="52">
        <v>3830838.33</v>
      </c>
      <c r="BJ75" s="52">
        <v>420000</v>
      </c>
      <c r="BK75" s="52">
        <v>312000</v>
      </c>
      <c r="BL75" s="52">
        <v>115000</v>
      </c>
      <c r="BM75" s="52">
        <v>3830838.33</v>
      </c>
      <c r="BN75" s="52">
        <v>0</v>
      </c>
      <c r="BO75" s="52">
        <v>0</v>
      </c>
      <c r="BP75" s="52">
        <v>6640440.6600000001</v>
      </c>
      <c r="BQ75" s="52">
        <v>0</v>
      </c>
      <c r="BR75" s="52">
        <v>1689894</v>
      </c>
      <c r="BS75" s="52">
        <v>1218279.6600000001</v>
      </c>
      <c r="BT75" s="52">
        <v>3543907</v>
      </c>
      <c r="BU75" s="52">
        <v>248360</v>
      </c>
      <c r="BV75" s="52">
        <v>0</v>
      </c>
      <c r="BW75" s="52">
        <v>60000</v>
      </c>
      <c r="BX75" s="52">
        <v>8221336.6600000011</v>
      </c>
      <c r="BY75" s="52">
        <v>0</v>
      </c>
      <c r="BZ75" s="52">
        <v>0</v>
      </c>
      <c r="CA75" s="52">
        <v>0</v>
      </c>
      <c r="CB75" s="52">
        <v>4309425.82</v>
      </c>
      <c r="CC75" s="52">
        <v>0</v>
      </c>
      <c r="CD75" s="52">
        <v>4058470.64</v>
      </c>
      <c r="CE75" s="52">
        <v>146559.79999999999</v>
      </c>
      <c r="CF75" s="52">
        <v>2435147.83</v>
      </c>
      <c r="CG75" s="52">
        <v>268000</v>
      </c>
      <c r="CH75" s="52">
        <v>366229.54</v>
      </c>
      <c r="CI75" s="52">
        <v>107530</v>
      </c>
      <c r="CO75" s="74">
        <f>IF(OR($C$2="2020-21")," ",INDEX('[2]All LA data - totals'!CO$8:CO$160,MATCH($C75,'[2]All LA data - totals'!$C$8:$C$160,0))/$E75)</f>
        <v>0</v>
      </c>
      <c r="CP75" s="75">
        <f>IFERROR(IF(OR($C$2="2020-21")," ",INDEX('[2]All LA data - totals'!CP$8:CP$160,MATCH($C75,'[2]All LA data - totals'!$C$8:$C$160,0))/$E75),"not applicable")</f>
        <v>0</v>
      </c>
      <c r="CQ75" s="75">
        <f>IFERROR(IF(OR($C$2="2020-21")," ",INDEX('[2]All LA data - totals'!CQ$8:CQ$160,MATCH($C75,'[2]All LA data - totals'!$C$8:$C$160,0))/$E75),"not applicable")</f>
        <v>0</v>
      </c>
      <c r="CR75" s="75">
        <f>IFERROR(IF(OR($C$2="2020-21")," ",INDEX('[2]All LA data - totals'!CR$8:CR$160,MATCH($C75,'[2]All LA data - totals'!$C$8:$C$160,0))/$E75),"not applicable")</f>
        <v>0</v>
      </c>
      <c r="CS75" s="74">
        <f>IF(OR($C$2="2020-21")," ",INDEX('[2]All LA data - totals'!CS$8:CS$160,MATCH($C75,'[2]All LA data - totals'!$C$8:$C$160,0))/$E75)</f>
        <v>0</v>
      </c>
      <c r="CT75" s="74">
        <f>IF(OR($C$2="2020-21")," ",INDEX('[2]All LA data - totals'!CT$8:CT$160,MATCH($C75,'[2]All LA data - totals'!$C$8:$C$160,0))/$E75)</f>
        <v>0</v>
      </c>
      <c r="CU75" s="75">
        <f>IFERROR(IF(OR($C$2="2020-21")," ",INDEX('[2]All LA data - totals'!CU$8:CU$160,MATCH($C75,'[2]All LA data - totals'!$C$8:$C$160,0))/$E75),"not applicable")</f>
        <v>0</v>
      </c>
      <c r="CV75" s="74">
        <f>IF(OR($C$2="2020-21")," ",INDEX('[2]All LA data - totals'!CV$8:CV$160,MATCH($C75,'[2]All LA data - totals'!$C$8:$C$160,0))/$E75)</f>
        <v>0</v>
      </c>
      <c r="CW75" s="74">
        <f>IF(OR($C$2="2020-21")," ",INDEX('[2]All LA data - totals'!CW$8:CW$160,MATCH($C75,'[2]All LA data - totals'!$C$8:$C$160,0))/$E75)</f>
        <v>0</v>
      </c>
      <c r="CX75" s="74">
        <f>IF(OR($C$2="2020-21")," ",INDEX('[2]All LA data - totals'!CX$8:CX$160,MATCH($C75,'[2]All LA data - totals'!$C$8:$C$160,0))/$E75)</f>
        <v>0</v>
      </c>
      <c r="CY75" s="74">
        <f>IF(OR($C$2="2020-21")," ",INDEX('[2]All LA data - totals'!CY$8:CY$160,MATCH($C75,'[2]All LA data - totals'!$C$8:$C$160,0))/$E75)</f>
        <v>0</v>
      </c>
      <c r="CZ75" s="74">
        <f t="shared" si="3"/>
        <v>83.480600132908236</v>
      </c>
      <c r="DA75" s="74">
        <f t="shared" si="3"/>
        <v>5.8503910652872912</v>
      </c>
      <c r="DB75" s="74">
        <f>IF(OR($C$2="2020-21")," ",INDEX('[2]All LA data - totals'!DB$8:DB$160,MATCH($C75,'[2]All LA data - totals'!$C$8:$C$160,0))/$E75)</f>
        <v>0</v>
      </c>
      <c r="DC75" s="74">
        <f>IF(OR($C$2="2020-21")," ",INDEX('[2]All LA data - totals'!DC$8:DC$160,MATCH($C75,'[2]All LA data - totals'!$C$8:$C$160,0))/$E75)</f>
        <v>0</v>
      </c>
      <c r="DD75" s="74">
        <f>IF(OR($C$2="2020-21")," ",INDEX('[2]All LA data - totals'!DD$8:DD$160,MATCH($C75,'[2]All LA data - totals'!$C$8:$C$160,0))/$E75)</f>
        <v>0</v>
      </c>
      <c r="DE75" s="74">
        <f>IF(OR($C$2="2020-21")," ",INDEX('[2]All LA data - totals'!DE$8:DE$160,MATCH($C75,'[2]All LA data - totals'!$C$8:$C$160,0))/$E75)</f>
        <v>0</v>
      </c>
      <c r="DF75" s="74">
        <f>IF(OR($C$2="2020-21")," ",INDEX('[2]All LA data - totals'!DF$8:DF$160,MATCH($C75,'[2]All LA data - totals'!$C$8:$C$160,0))/$E75)</f>
        <v>0</v>
      </c>
      <c r="DG75" s="74">
        <f>IF(OR($C$2="2020-21")," ",INDEX('[2]All LA data - totals'!DG$8:DG$160,MATCH($C75,'[2]All LA data - totals'!$C$8:$C$160,0))/$E75)</f>
        <v>0</v>
      </c>
      <c r="DH75" s="74">
        <f t="shared" si="4"/>
        <v>101.51323205768385</v>
      </c>
      <c r="DI75" s="74">
        <f t="shared" si="5"/>
        <v>0</v>
      </c>
      <c r="DJ75" s="74">
        <f>IF(OR($C$2="2020-21")," ",INDEX('[2]All LA data - totals'!DJ$8:DJ$160,MATCH($C75,'[2]All LA data - totals'!$C$8:$C$160,0))/$E75)</f>
        <v>0</v>
      </c>
      <c r="DK75" s="74">
        <f>IF(OR($C$2="2020-21")," ",INDEX('[2]All LA data - totals'!DK$8:DK$160,MATCH($C75,'[2]All LA data - totals'!$C$8:$C$160,0))/$E75)</f>
        <v>0</v>
      </c>
      <c r="DL75" s="74">
        <f>IF(OR($C$2="2020-21")," ",INDEX('[2]All LA data - totals'!DL$8:DL$160,MATCH($C75,'[2]All LA data - totals'!$C$8:$C$160,0))/$E75)</f>
        <v>0</v>
      </c>
      <c r="DM75" s="74">
        <f>IF(OR($C$2="2020-21")," ",INDEX('[2]All LA data - totals'!DM$8:DM$160,MATCH($C75,'[2]All LA data - totals'!$C$8:$C$160,0))/$E75)</f>
        <v>0</v>
      </c>
      <c r="DN75" s="74">
        <f>IF(OR($C$2="2020-21")," ",INDEX('[2]All LA data - totals'!DN$8:DN$160,MATCH($C75,'[2]All LA data - totals'!$C$8:$C$160,0))/$E75)</f>
        <v>0</v>
      </c>
      <c r="DO75" s="75">
        <f>IFERROR(IF(OR($C$2="2020-21")," ",INDEX('[2]All LA data - totals'!DO$8:DO$160,MATCH($C75,'[2]All LA data - totals'!$C$8:$C$160,0))/$E75),"not applicable")</f>
        <v>0</v>
      </c>
    </row>
    <row r="76" spans="2:119" x14ac:dyDescent="0.3">
      <c r="B76" s="48" t="s">
        <v>134</v>
      </c>
      <c r="C76" s="48">
        <v>359</v>
      </c>
      <c r="D76" s="48" t="s">
        <v>156</v>
      </c>
      <c r="E76" s="54">
        <v>65506.574999999983</v>
      </c>
      <c r="F76" s="55"/>
      <c r="G76" s="56">
        <v>2111</v>
      </c>
      <c r="H76" s="57">
        <v>829</v>
      </c>
      <c r="I76" s="57">
        <v>19</v>
      </c>
      <c r="J76" s="57">
        <v>787</v>
      </c>
      <c r="K76" s="57">
        <v>90</v>
      </c>
      <c r="L76" s="57">
        <v>17</v>
      </c>
      <c r="M76" s="57">
        <v>311</v>
      </c>
      <c r="N76" s="57">
        <v>58</v>
      </c>
      <c r="O76" s="49"/>
      <c r="P76" s="52">
        <v>10811666.67</v>
      </c>
      <c r="Q76" s="59">
        <v>0</v>
      </c>
      <c r="R76" s="59">
        <v>300500</v>
      </c>
      <c r="S76" s="59">
        <v>230666.67</v>
      </c>
      <c r="T76" s="52">
        <v>8881666.6699999999</v>
      </c>
      <c r="U76" s="52">
        <v>1930000</v>
      </c>
      <c r="V76" s="59">
        <v>0</v>
      </c>
      <c r="W76" s="52">
        <v>17008301.560000002</v>
      </c>
      <c r="X76" s="52">
        <v>0</v>
      </c>
      <c r="Y76" s="52">
        <v>3042627.82</v>
      </c>
      <c r="Z76" s="52">
        <v>1720377.82</v>
      </c>
      <c r="AA76" s="52">
        <v>10795925.32</v>
      </c>
      <c r="AB76" s="52">
        <v>1441953</v>
      </c>
      <c r="AC76" s="52">
        <v>977933.6</v>
      </c>
      <c r="AD76" s="52">
        <v>970516</v>
      </c>
      <c r="AE76" s="52">
        <v>6177571.4000000004</v>
      </c>
      <c r="AF76" s="52">
        <v>0</v>
      </c>
      <c r="AG76" s="52">
        <v>0</v>
      </c>
      <c r="AH76" s="52">
        <v>0</v>
      </c>
      <c r="AI76" s="52">
        <v>3662885</v>
      </c>
      <c r="AJ76" s="52">
        <v>0</v>
      </c>
      <c r="AK76" s="52">
        <v>2514686.4</v>
      </c>
      <c r="AL76" s="52">
        <v>0</v>
      </c>
      <c r="AM76" s="52">
        <v>2683702</v>
      </c>
      <c r="AN76" s="52">
        <v>550000</v>
      </c>
      <c r="AO76" s="52">
        <v>15169</v>
      </c>
      <c r="AP76" s="59">
        <v>0</v>
      </c>
      <c r="AQ76" s="58"/>
      <c r="AR76" s="48" t="e">
        <v>#REF!</v>
      </c>
      <c r="AS76" s="48" t="e">
        <v>#REF!</v>
      </c>
      <c r="AT76" s="48" t="e">
        <v>#REF!</v>
      </c>
      <c r="AU76" s="48" t="e">
        <v>#REF!</v>
      </c>
      <c r="AV76" s="48" t="e">
        <v>#REF!</v>
      </c>
      <c r="AW76" s="48" t="e">
        <v>#REF!</v>
      </c>
      <c r="AX76" s="48" t="e">
        <v>#REF!</v>
      </c>
      <c r="AY76" s="48" t="e">
        <v>#REF!</v>
      </c>
      <c r="AZ76" s="48" t="e">
        <v>#REF!</v>
      </c>
      <c r="BA76" s="48" t="e">
        <v>#REF!</v>
      </c>
      <c r="BB76" s="48" t="e">
        <v>#REF!</v>
      </c>
      <c r="BD76" s="60" t="e">
        <v>#REF!</v>
      </c>
      <c r="BE76" s="60" t="e">
        <v>#REF!</v>
      </c>
      <c r="BF76" s="60" t="e">
        <v>#REF!</v>
      </c>
      <c r="BG76" s="60" t="e">
        <v>#REF!</v>
      </c>
      <c r="BI76" s="52">
        <v>8934166.6699999999</v>
      </c>
      <c r="BJ76" s="52">
        <v>0</v>
      </c>
      <c r="BK76" s="52">
        <v>239166.67</v>
      </c>
      <c r="BL76" s="52">
        <v>59000</v>
      </c>
      <c r="BM76" s="52">
        <v>8934166.6699999999</v>
      </c>
      <c r="BN76" s="52">
        <v>0</v>
      </c>
      <c r="BO76" s="52">
        <v>0</v>
      </c>
      <c r="BP76" s="52">
        <v>17674865.340000004</v>
      </c>
      <c r="BQ76" s="52">
        <v>0</v>
      </c>
      <c r="BR76" s="52">
        <v>3437733.59</v>
      </c>
      <c r="BS76" s="52">
        <v>1639160</v>
      </c>
      <c r="BT76" s="52">
        <v>11021457.880000001</v>
      </c>
      <c r="BU76" s="52">
        <v>1446629.09</v>
      </c>
      <c r="BV76" s="52">
        <v>1240494.71</v>
      </c>
      <c r="BW76" s="52">
        <v>1110609.9300000002</v>
      </c>
      <c r="BX76" s="52">
        <v>8160195.1300000008</v>
      </c>
      <c r="BY76" s="52">
        <v>0</v>
      </c>
      <c r="BZ76" s="52">
        <v>0</v>
      </c>
      <c r="CA76" s="52">
        <v>0</v>
      </c>
      <c r="CB76" s="52">
        <v>5085598.66</v>
      </c>
      <c r="CC76" s="52">
        <v>0</v>
      </c>
      <c r="CD76" s="52">
        <v>3074596.47</v>
      </c>
      <c r="CE76" s="52">
        <v>0</v>
      </c>
      <c r="CF76" s="52">
        <v>2154933.65</v>
      </c>
      <c r="CG76" s="52">
        <v>455809.45</v>
      </c>
      <c r="CH76" s="52">
        <v>26701.39</v>
      </c>
      <c r="CI76" s="52">
        <v>0</v>
      </c>
      <c r="CO76" s="74">
        <f>IF(OR($C$2="2020-21")," ",INDEX('[2]All LA data - totals'!CO$8:CO$160,MATCH($C76,'[2]All LA data - totals'!$C$8:$C$160,0))/$E76)</f>
        <v>0</v>
      </c>
      <c r="CP76" s="75">
        <f>IFERROR(IF(OR($C$2="2020-21")," ",INDEX('[2]All LA data - totals'!CP$8:CP$160,MATCH($C76,'[2]All LA data - totals'!$C$8:$C$160,0))/$E76),"not applicable")</f>
        <v>0</v>
      </c>
      <c r="CQ76" s="75">
        <f>IFERROR(IF(OR($C$2="2020-21")," ",INDEX('[2]All LA data - totals'!CQ$8:CQ$160,MATCH($C76,'[2]All LA data - totals'!$C$8:$C$160,0))/$E76),"not applicable")</f>
        <v>0</v>
      </c>
      <c r="CR76" s="75">
        <f>IFERROR(IF(OR($C$2="2020-21")," ",INDEX('[2]All LA data - totals'!CR$8:CR$160,MATCH($C76,'[2]All LA data - totals'!$C$8:$C$160,0))/$E76),"not applicable")</f>
        <v>0</v>
      </c>
      <c r="CS76" s="74">
        <f>IF(OR($C$2="2020-21")," ",INDEX('[2]All LA data - totals'!CS$8:CS$160,MATCH($C76,'[2]All LA data - totals'!$C$8:$C$160,0))/$E76)</f>
        <v>0</v>
      </c>
      <c r="CT76" s="74">
        <f>IF(OR($C$2="2020-21")," ",INDEX('[2]All LA data - totals'!CT$8:CT$160,MATCH($C76,'[2]All LA data - totals'!$C$8:$C$160,0))/$E76)</f>
        <v>0</v>
      </c>
      <c r="CU76" s="75">
        <f>IFERROR(IF(OR($C$2="2020-21")," ",INDEX('[2]All LA data - totals'!CU$8:CU$160,MATCH($C76,'[2]All LA data - totals'!$C$8:$C$160,0))/$E76),"not applicable")</f>
        <v>0</v>
      </c>
      <c r="CV76" s="74">
        <f>IF(OR($C$2="2020-21")," ",INDEX('[2]All LA data - totals'!CV$8:CV$160,MATCH($C76,'[2]All LA data - totals'!$C$8:$C$160,0))/$E76)</f>
        <v>0</v>
      </c>
      <c r="CW76" s="74">
        <f>IF(OR($C$2="2020-21")," ",INDEX('[2]All LA data - totals'!CW$8:CW$160,MATCH($C76,'[2]All LA data - totals'!$C$8:$C$160,0))/$E76)</f>
        <v>0</v>
      </c>
      <c r="CX76" s="74">
        <f>IF(OR($C$2="2020-21")," ",INDEX('[2]All LA data - totals'!CX$8:CX$160,MATCH($C76,'[2]All LA data - totals'!$C$8:$C$160,0))/$E76)</f>
        <v>0</v>
      </c>
      <c r="CY76" s="74">
        <f>IF(OR($C$2="2020-21")," ",INDEX('[2]All LA data - totals'!CY$8:CY$160,MATCH($C76,'[2]All LA data - totals'!$C$8:$C$160,0))/$E76)</f>
        <v>0</v>
      </c>
      <c r="CZ76" s="74">
        <f t="shared" si="3"/>
        <v>168.24964333732916</v>
      </c>
      <c r="DA76" s="74">
        <f t="shared" si="3"/>
        <v>22.083723504091008</v>
      </c>
      <c r="DB76" s="74">
        <f>IF(OR($C$2="2020-21")," ",INDEX('[2]All LA data - totals'!DB$8:DB$160,MATCH($C76,'[2]All LA data - totals'!$C$8:$C$160,0))/$E76)</f>
        <v>0</v>
      </c>
      <c r="DC76" s="74">
        <f>IF(OR($C$2="2020-21")," ",INDEX('[2]All LA data - totals'!DC$8:DC$160,MATCH($C76,'[2]All LA data - totals'!$C$8:$C$160,0))/$E76)</f>
        <v>0</v>
      </c>
      <c r="DD76" s="74">
        <f>IF(OR($C$2="2020-21")," ",INDEX('[2]All LA data - totals'!DD$8:DD$160,MATCH($C76,'[2]All LA data - totals'!$C$8:$C$160,0))/$E76)</f>
        <v>0</v>
      </c>
      <c r="DE76" s="74">
        <f>IF(OR($C$2="2020-21")," ",INDEX('[2]All LA data - totals'!DE$8:DE$160,MATCH($C76,'[2]All LA data - totals'!$C$8:$C$160,0))/$E76)</f>
        <v>0</v>
      </c>
      <c r="DF76" s="74">
        <f>IF(OR($C$2="2020-21")," ",INDEX('[2]All LA data - totals'!DF$8:DF$160,MATCH($C76,'[2]All LA data - totals'!$C$8:$C$160,0))/$E76)</f>
        <v>0</v>
      </c>
      <c r="DG76" s="74">
        <f>IF(OR($C$2="2020-21")," ",INDEX('[2]All LA data - totals'!DG$8:DG$160,MATCH($C76,'[2]All LA data - totals'!$C$8:$C$160,0))/$E76)</f>
        <v>0</v>
      </c>
      <c r="DH76" s="74">
        <f t="shared" si="4"/>
        <v>77.634934508482573</v>
      </c>
      <c r="DI76" s="74">
        <f t="shared" si="5"/>
        <v>0</v>
      </c>
      <c r="DJ76" s="74">
        <f>IF(OR($C$2="2020-21")," ",INDEX('[2]All LA data - totals'!DJ$8:DJ$160,MATCH($C76,'[2]All LA data - totals'!$C$8:$C$160,0))/$E76)</f>
        <v>0</v>
      </c>
      <c r="DK76" s="74">
        <f>IF(OR($C$2="2020-21")," ",INDEX('[2]All LA data - totals'!DK$8:DK$160,MATCH($C76,'[2]All LA data - totals'!$C$8:$C$160,0))/$E76)</f>
        <v>0</v>
      </c>
      <c r="DL76" s="74">
        <f>IF(OR($C$2="2020-21")," ",INDEX('[2]All LA data - totals'!DL$8:DL$160,MATCH($C76,'[2]All LA data - totals'!$C$8:$C$160,0))/$E76)</f>
        <v>0</v>
      </c>
      <c r="DM76" s="74">
        <f>IF(OR($C$2="2020-21")," ",INDEX('[2]All LA data - totals'!DM$8:DM$160,MATCH($C76,'[2]All LA data - totals'!$C$8:$C$160,0))/$E76)</f>
        <v>0</v>
      </c>
      <c r="DN76" s="74">
        <f>IF(OR($C$2="2020-21")," ",INDEX('[2]All LA data - totals'!DN$8:DN$160,MATCH($C76,'[2]All LA data - totals'!$C$8:$C$160,0))/$E76)</f>
        <v>0</v>
      </c>
      <c r="DO76" s="75">
        <f>IFERROR(IF(OR($C$2="2020-21")," ",INDEX('[2]All LA data - totals'!DO$8:DO$160,MATCH($C76,'[2]All LA data - totals'!$C$8:$C$160,0))/$E76),"not applicable")</f>
        <v>0</v>
      </c>
    </row>
    <row r="77" spans="2:119" x14ac:dyDescent="0.3">
      <c r="B77" s="48" t="s">
        <v>134</v>
      </c>
      <c r="C77" s="48">
        <v>344</v>
      </c>
      <c r="D77" s="48" t="s">
        <v>157</v>
      </c>
      <c r="E77" s="54">
        <v>64669.222999999976</v>
      </c>
      <c r="F77" s="55"/>
      <c r="G77" s="56">
        <v>3053</v>
      </c>
      <c r="H77" s="57">
        <v>572</v>
      </c>
      <c r="I77" s="57">
        <v>118</v>
      </c>
      <c r="J77" s="57">
        <v>1155</v>
      </c>
      <c r="K77" s="57">
        <v>99</v>
      </c>
      <c r="L77" s="57">
        <v>5</v>
      </c>
      <c r="M77" s="57">
        <v>445</v>
      </c>
      <c r="N77" s="57">
        <v>659</v>
      </c>
      <c r="O77" s="49"/>
      <c r="P77" s="52">
        <v>14064960</v>
      </c>
      <c r="Q77" s="59">
        <v>450000</v>
      </c>
      <c r="R77" s="59">
        <v>851382</v>
      </c>
      <c r="S77" s="59">
        <v>1136618</v>
      </c>
      <c r="T77" s="52">
        <v>13106960</v>
      </c>
      <c r="U77" s="52">
        <v>958000</v>
      </c>
      <c r="V77" s="59">
        <v>0</v>
      </c>
      <c r="W77" s="52">
        <v>19740325</v>
      </c>
      <c r="X77" s="52">
        <v>0</v>
      </c>
      <c r="Y77" s="52">
        <v>3943750.94</v>
      </c>
      <c r="Z77" s="52">
        <v>2909074.06</v>
      </c>
      <c r="AA77" s="52">
        <v>9519300</v>
      </c>
      <c r="AB77" s="52">
        <v>1318200</v>
      </c>
      <c r="AC77" s="52">
        <v>2050000</v>
      </c>
      <c r="AD77" s="52">
        <v>0</v>
      </c>
      <c r="AE77" s="52">
        <v>5320000</v>
      </c>
      <c r="AF77" s="52">
        <v>25000</v>
      </c>
      <c r="AG77" s="52">
        <v>116525</v>
      </c>
      <c r="AH77" s="52">
        <v>83475</v>
      </c>
      <c r="AI77" s="52">
        <v>5095000</v>
      </c>
      <c r="AJ77" s="52">
        <v>0</v>
      </c>
      <c r="AK77" s="52">
        <v>0</v>
      </c>
      <c r="AL77" s="52">
        <v>0</v>
      </c>
      <c r="AM77" s="52">
        <v>3204977</v>
      </c>
      <c r="AN77" s="52">
        <v>48000</v>
      </c>
      <c r="AO77" s="52">
        <v>310003.99</v>
      </c>
      <c r="AP77" s="59">
        <v>0</v>
      </c>
      <c r="AQ77" s="58"/>
      <c r="AR77" s="48" t="e">
        <v>#REF!</v>
      </c>
      <c r="AS77" s="48" t="e">
        <v>#REF!</v>
      </c>
      <c r="AT77" s="48" t="e">
        <v>#REF!</v>
      </c>
      <c r="AU77" s="48" t="e">
        <v>#REF!</v>
      </c>
      <c r="AV77" s="48" t="e">
        <v>#REF!</v>
      </c>
      <c r="AW77" s="48" t="e">
        <v>#REF!</v>
      </c>
      <c r="AX77" s="48" t="e">
        <v>#REF!</v>
      </c>
      <c r="AY77" s="48" t="e">
        <v>#REF!</v>
      </c>
      <c r="AZ77" s="48" t="e">
        <v>#REF!</v>
      </c>
      <c r="BA77" s="48" t="e">
        <v>#REF!</v>
      </c>
      <c r="BB77" s="48" t="e">
        <v>#REF!</v>
      </c>
      <c r="BD77" s="60" t="e">
        <v>#REF!</v>
      </c>
      <c r="BE77" s="60" t="e">
        <v>#REF!</v>
      </c>
      <c r="BF77" s="60" t="e">
        <v>#REF!</v>
      </c>
      <c r="BG77" s="60" t="e">
        <v>#REF!</v>
      </c>
      <c r="BI77" s="52">
        <v>13753044</v>
      </c>
      <c r="BJ77" s="52">
        <v>0</v>
      </c>
      <c r="BK77" s="52">
        <v>856000</v>
      </c>
      <c r="BL77" s="52">
        <v>38500</v>
      </c>
      <c r="BM77" s="52">
        <v>13753044</v>
      </c>
      <c r="BN77" s="52">
        <v>0</v>
      </c>
      <c r="BO77" s="52">
        <v>0</v>
      </c>
      <c r="BP77" s="52">
        <v>22361255</v>
      </c>
      <c r="BQ77" s="52">
        <v>858392</v>
      </c>
      <c r="BR77" s="52">
        <v>4703577</v>
      </c>
      <c r="BS77" s="52">
        <v>3569065</v>
      </c>
      <c r="BT77" s="52">
        <v>9998520</v>
      </c>
      <c r="BU77" s="52">
        <v>1269334</v>
      </c>
      <c r="BV77" s="52">
        <v>1962367</v>
      </c>
      <c r="BW77" s="52">
        <v>0</v>
      </c>
      <c r="BX77" s="52">
        <v>6706760</v>
      </c>
      <c r="BY77" s="52">
        <v>66769</v>
      </c>
      <c r="BZ77" s="52">
        <v>13900</v>
      </c>
      <c r="CA77" s="52">
        <v>249738</v>
      </c>
      <c r="CB77" s="52">
        <v>6349213</v>
      </c>
      <c r="CC77" s="52">
        <v>27140</v>
      </c>
      <c r="CD77" s="52">
        <v>0</v>
      </c>
      <c r="CE77" s="52">
        <v>0</v>
      </c>
      <c r="CF77" s="52">
        <v>2792931</v>
      </c>
      <c r="CG77" s="52">
        <v>0</v>
      </c>
      <c r="CH77" s="52">
        <v>211779</v>
      </c>
      <c r="CI77" s="52">
        <v>18500</v>
      </c>
      <c r="CO77" s="74">
        <f>IF(OR($C$2="2020-21")," ",INDEX('[2]All LA data - totals'!CO$8:CO$160,MATCH($C77,'[2]All LA data - totals'!$C$8:$C$160,0))/$E77)</f>
        <v>0</v>
      </c>
      <c r="CP77" s="75">
        <f>IFERROR(IF(OR($C$2="2020-21")," ",INDEX('[2]All LA data - totals'!CP$8:CP$160,MATCH($C77,'[2]All LA data - totals'!$C$8:$C$160,0))/$E77),"not applicable")</f>
        <v>0</v>
      </c>
      <c r="CQ77" s="75">
        <f>IFERROR(IF(OR($C$2="2020-21")," ",INDEX('[2]All LA data - totals'!CQ$8:CQ$160,MATCH($C77,'[2]All LA data - totals'!$C$8:$C$160,0))/$E77),"not applicable")</f>
        <v>0</v>
      </c>
      <c r="CR77" s="75">
        <f>IFERROR(IF(OR($C$2="2020-21")," ",INDEX('[2]All LA data - totals'!CR$8:CR$160,MATCH($C77,'[2]All LA data - totals'!$C$8:$C$160,0))/$E77),"not applicable")</f>
        <v>0</v>
      </c>
      <c r="CS77" s="74">
        <f>IF(OR($C$2="2020-21")," ",INDEX('[2]All LA data - totals'!CS$8:CS$160,MATCH($C77,'[2]All LA data - totals'!$C$8:$C$160,0))/$E77)</f>
        <v>0</v>
      </c>
      <c r="CT77" s="74">
        <f>IF(OR($C$2="2020-21")," ",INDEX('[2]All LA data - totals'!CT$8:CT$160,MATCH($C77,'[2]All LA data - totals'!$C$8:$C$160,0))/$E77)</f>
        <v>0</v>
      </c>
      <c r="CU77" s="75">
        <f>IFERROR(IF(OR($C$2="2020-21")," ",INDEX('[2]All LA data - totals'!CU$8:CU$160,MATCH($C77,'[2]All LA data - totals'!$C$8:$C$160,0))/$E77),"not applicable")</f>
        <v>0</v>
      </c>
      <c r="CV77" s="74">
        <f>IF(OR($C$2="2020-21")," ",INDEX('[2]All LA data - totals'!CV$8:CV$160,MATCH($C77,'[2]All LA data - totals'!$C$8:$C$160,0))/$E77)</f>
        <v>0</v>
      </c>
      <c r="CW77" s="74">
        <f>IF(OR($C$2="2020-21")," ",INDEX('[2]All LA data - totals'!CW$8:CW$160,MATCH($C77,'[2]All LA data - totals'!$C$8:$C$160,0))/$E77)</f>
        <v>0</v>
      </c>
      <c r="CX77" s="74">
        <f>IF(OR($C$2="2020-21")," ",INDEX('[2]All LA data - totals'!CX$8:CX$160,MATCH($C77,'[2]All LA data - totals'!$C$8:$C$160,0))/$E77)</f>
        <v>0</v>
      </c>
      <c r="CY77" s="74">
        <f>IF(OR($C$2="2020-21")," ",INDEX('[2]All LA data - totals'!CY$8:CY$160,MATCH($C77,'[2]All LA data - totals'!$C$8:$C$160,0))/$E77)</f>
        <v>0</v>
      </c>
      <c r="CZ77" s="74">
        <f t="shared" si="3"/>
        <v>154.61017677605318</v>
      </c>
      <c r="DA77" s="74">
        <f t="shared" si="3"/>
        <v>19.628100371640471</v>
      </c>
      <c r="DB77" s="74">
        <f>IF(OR($C$2="2020-21")," ",INDEX('[2]All LA data - totals'!DB$8:DB$160,MATCH($C77,'[2]All LA data - totals'!$C$8:$C$160,0))/$E77)</f>
        <v>0</v>
      </c>
      <c r="DC77" s="74">
        <f>IF(OR($C$2="2020-21")," ",INDEX('[2]All LA data - totals'!DC$8:DC$160,MATCH($C77,'[2]All LA data - totals'!$C$8:$C$160,0))/$E77)</f>
        <v>0</v>
      </c>
      <c r="DD77" s="74">
        <f>IF(OR($C$2="2020-21")," ",INDEX('[2]All LA data - totals'!DD$8:DD$160,MATCH($C77,'[2]All LA data - totals'!$C$8:$C$160,0))/$E77)</f>
        <v>0</v>
      </c>
      <c r="DE77" s="74">
        <f>IF(OR($C$2="2020-21")," ",INDEX('[2]All LA data - totals'!DE$8:DE$160,MATCH($C77,'[2]All LA data - totals'!$C$8:$C$160,0))/$E77)</f>
        <v>0</v>
      </c>
      <c r="DF77" s="74">
        <f>IF(OR($C$2="2020-21")," ",INDEX('[2]All LA data - totals'!DF$8:DF$160,MATCH($C77,'[2]All LA data - totals'!$C$8:$C$160,0))/$E77)</f>
        <v>0</v>
      </c>
      <c r="DG77" s="74">
        <f>IF(OR($C$2="2020-21")," ",INDEX('[2]All LA data - totals'!DG$8:DG$160,MATCH($C77,'[2]All LA data - totals'!$C$8:$C$160,0))/$E77)</f>
        <v>0</v>
      </c>
      <c r="DH77" s="74">
        <f t="shared" si="4"/>
        <v>98.179825045988295</v>
      </c>
      <c r="DI77" s="74">
        <f t="shared" si="5"/>
        <v>0.41967413154167649</v>
      </c>
      <c r="DJ77" s="74">
        <f>IF(OR($C$2="2020-21")," ",INDEX('[2]All LA data - totals'!DJ$8:DJ$160,MATCH($C77,'[2]All LA data - totals'!$C$8:$C$160,0))/$E77)</f>
        <v>0</v>
      </c>
      <c r="DK77" s="74">
        <f>IF(OR($C$2="2020-21")," ",INDEX('[2]All LA data - totals'!DK$8:DK$160,MATCH($C77,'[2]All LA data - totals'!$C$8:$C$160,0))/$E77)</f>
        <v>0</v>
      </c>
      <c r="DL77" s="74">
        <f>IF(OR($C$2="2020-21")," ",INDEX('[2]All LA data - totals'!DL$8:DL$160,MATCH($C77,'[2]All LA data - totals'!$C$8:$C$160,0))/$E77)</f>
        <v>0</v>
      </c>
      <c r="DM77" s="74">
        <f>IF(OR($C$2="2020-21")," ",INDEX('[2]All LA data - totals'!DM$8:DM$160,MATCH($C77,'[2]All LA data - totals'!$C$8:$C$160,0))/$E77)</f>
        <v>0</v>
      </c>
      <c r="DN77" s="74">
        <f>IF(OR($C$2="2020-21")," ",INDEX('[2]All LA data - totals'!DN$8:DN$160,MATCH($C77,'[2]All LA data - totals'!$C$8:$C$160,0))/$E77)</f>
        <v>0</v>
      </c>
      <c r="DO77" s="75">
        <f>IFERROR(IF(OR($C$2="2020-21")," ",INDEX('[2]All LA data - totals'!DO$8:DO$160,MATCH($C77,'[2]All LA data - totals'!$C$8:$C$160,0))/$E77),"not applicable")</f>
        <v>0</v>
      </c>
    </row>
    <row r="78" spans="2:119" x14ac:dyDescent="0.3">
      <c r="B78" s="48" t="s">
        <v>158</v>
      </c>
      <c r="C78" s="48">
        <v>301</v>
      </c>
      <c r="D78" s="48" t="s">
        <v>159</v>
      </c>
      <c r="E78" s="54">
        <v>59457.695999999982</v>
      </c>
      <c r="F78" s="55"/>
      <c r="G78" s="56">
        <v>1733</v>
      </c>
      <c r="H78" s="57">
        <v>499</v>
      </c>
      <c r="I78" s="57">
        <v>378</v>
      </c>
      <c r="J78" s="57">
        <v>494</v>
      </c>
      <c r="K78" s="57">
        <v>56</v>
      </c>
      <c r="L78" s="57">
        <v>3</v>
      </c>
      <c r="M78" s="57">
        <v>275</v>
      </c>
      <c r="N78" s="57">
        <v>28</v>
      </c>
      <c r="O78" s="49"/>
      <c r="P78" s="52">
        <v>18415612.379999999</v>
      </c>
      <c r="Q78" s="59">
        <v>0</v>
      </c>
      <c r="R78" s="59">
        <v>2030341.38</v>
      </c>
      <c r="S78" s="59">
        <v>1127008.3600000001</v>
      </c>
      <c r="T78" s="52">
        <v>14719368</v>
      </c>
      <c r="U78" s="52">
        <v>3696244.38</v>
      </c>
      <c r="V78" s="59">
        <v>0</v>
      </c>
      <c r="W78" s="52">
        <v>5562028.0199999996</v>
      </c>
      <c r="X78" s="52">
        <v>0</v>
      </c>
      <c r="Y78" s="52">
        <v>4177337</v>
      </c>
      <c r="Z78" s="52">
        <v>1384691.02</v>
      </c>
      <c r="AA78" s="52">
        <v>0</v>
      </c>
      <c r="AB78" s="52">
        <v>0</v>
      </c>
      <c r="AC78" s="52">
        <v>0</v>
      </c>
      <c r="AD78" s="52">
        <v>0</v>
      </c>
      <c r="AE78" s="52">
        <v>5092015</v>
      </c>
      <c r="AF78" s="52">
        <v>0</v>
      </c>
      <c r="AG78" s="52">
        <v>0</v>
      </c>
      <c r="AH78" s="52">
        <v>0</v>
      </c>
      <c r="AI78" s="52">
        <v>5092015</v>
      </c>
      <c r="AJ78" s="52">
        <v>0</v>
      </c>
      <c r="AK78" s="52">
        <v>0</v>
      </c>
      <c r="AL78" s="52">
        <v>0</v>
      </c>
      <c r="AM78" s="52">
        <v>8849963.0999999996</v>
      </c>
      <c r="AN78" s="52">
        <v>0</v>
      </c>
      <c r="AO78" s="52">
        <v>0</v>
      </c>
      <c r="AP78" s="59">
        <v>600755</v>
      </c>
      <c r="AQ78" s="58"/>
      <c r="AR78" s="48" t="e">
        <v>#REF!</v>
      </c>
      <c r="AS78" s="48" t="e">
        <v>#REF!</v>
      </c>
      <c r="AT78" s="48" t="e">
        <v>#REF!</v>
      </c>
      <c r="AU78" s="48" t="e">
        <v>#REF!</v>
      </c>
      <c r="AV78" s="48" t="e">
        <v>#REF!</v>
      </c>
      <c r="AW78" s="48" t="e">
        <v>#REF!</v>
      </c>
      <c r="AX78" s="48" t="e">
        <v>#REF!</v>
      </c>
      <c r="AY78" s="48" t="e">
        <v>#REF!</v>
      </c>
      <c r="AZ78" s="48" t="e">
        <v>#REF!</v>
      </c>
      <c r="BA78" s="48" t="e">
        <v>#REF!</v>
      </c>
      <c r="BB78" s="48" t="e">
        <v>#REF!</v>
      </c>
      <c r="BD78" s="60" t="e">
        <v>#REF!</v>
      </c>
      <c r="BE78" s="60" t="e">
        <v>#REF!</v>
      </c>
      <c r="BF78" s="60" t="e">
        <v>#REF!</v>
      </c>
      <c r="BG78" s="60" t="e">
        <v>#REF!</v>
      </c>
      <c r="BI78" s="52">
        <v>5974801.2400000002</v>
      </c>
      <c r="BJ78" s="52">
        <v>0</v>
      </c>
      <c r="BK78" s="52">
        <v>2596686.0299999998</v>
      </c>
      <c r="BL78" s="52">
        <v>1665578.72</v>
      </c>
      <c r="BM78" s="52">
        <v>3155415.81</v>
      </c>
      <c r="BN78" s="52">
        <v>2819385.43</v>
      </c>
      <c r="BO78" s="52">
        <v>0</v>
      </c>
      <c r="BP78" s="52">
        <v>20675161.27</v>
      </c>
      <c r="BQ78" s="52">
        <v>0</v>
      </c>
      <c r="BR78" s="52">
        <v>6288708.2599999998</v>
      </c>
      <c r="BS78" s="52">
        <v>3520439.0100000002</v>
      </c>
      <c r="BT78" s="52">
        <v>10866014</v>
      </c>
      <c r="BU78" s="52">
        <v>0</v>
      </c>
      <c r="BV78" s="52">
        <v>0</v>
      </c>
      <c r="BW78" s="52">
        <v>0</v>
      </c>
      <c r="BX78" s="52">
        <v>5433926.4000000004</v>
      </c>
      <c r="BY78" s="52">
        <v>0</v>
      </c>
      <c r="BZ78" s="52">
        <v>2994318.4</v>
      </c>
      <c r="CA78" s="52">
        <v>2439608</v>
      </c>
      <c r="CB78" s="52">
        <v>0</v>
      </c>
      <c r="CC78" s="52">
        <v>0</v>
      </c>
      <c r="CD78" s="52">
        <v>0</v>
      </c>
      <c r="CE78" s="52">
        <v>0</v>
      </c>
      <c r="CF78" s="52">
        <v>2304559.84</v>
      </c>
      <c r="CG78" s="52">
        <v>230115.4</v>
      </c>
      <c r="CH78" s="52">
        <v>0</v>
      </c>
      <c r="CI78" s="52">
        <v>149303</v>
      </c>
      <c r="CO78" s="74">
        <f>IF(OR($C$2="2020-21")," ",INDEX('[2]All LA data - totals'!CO$8:CO$160,MATCH($C78,'[2]All LA data - totals'!$C$8:$C$160,0))/$E78)</f>
        <v>0</v>
      </c>
      <c r="CP78" s="75">
        <f>IFERROR(IF(OR($C$2="2020-21")," ",INDEX('[2]All LA data - totals'!CP$8:CP$160,MATCH($C78,'[2]All LA data - totals'!$C$8:$C$160,0))/$E78),"not applicable")</f>
        <v>0</v>
      </c>
      <c r="CQ78" s="75">
        <f>IFERROR(IF(OR($C$2="2020-21")," ",INDEX('[2]All LA data - totals'!CQ$8:CQ$160,MATCH($C78,'[2]All LA data - totals'!$C$8:$C$160,0))/$E78),"not applicable")</f>
        <v>0</v>
      </c>
      <c r="CR78" s="75">
        <f>IFERROR(IF(OR($C$2="2020-21")," ",INDEX('[2]All LA data - totals'!CR$8:CR$160,MATCH($C78,'[2]All LA data - totals'!$C$8:$C$160,0))/$E78),"not applicable")</f>
        <v>0</v>
      </c>
      <c r="CS78" s="74">
        <f>IF(OR($C$2="2020-21")," ",INDEX('[2]All LA data - totals'!CS$8:CS$160,MATCH($C78,'[2]All LA data - totals'!$C$8:$C$160,0))/$E78)</f>
        <v>0</v>
      </c>
      <c r="CT78" s="74">
        <f>IF(OR($C$2="2020-21")," ",INDEX('[2]All LA data - totals'!CT$8:CT$160,MATCH($C78,'[2]All LA data - totals'!$C$8:$C$160,0))/$E78)</f>
        <v>0</v>
      </c>
      <c r="CU78" s="75">
        <f>IFERROR(IF(OR($C$2="2020-21")," ",INDEX('[2]All LA data - totals'!CU$8:CU$160,MATCH($C78,'[2]All LA data - totals'!$C$8:$C$160,0))/$E78),"not applicable")</f>
        <v>0</v>
      </c>
      <c r="CV78" s="74">
        <f>IF(OR($C$2="2020-21")," ",INDEX('[2]All LA data - totals'!CV$8:CV$160,MATCH($C78,'[2]All LA data - totals'!$C$8:$C$160,0))/$E78)</f>
        <v>0</v>
      </c>
      <c r="CW78" s="74">
        <f>IF(OR($C$2="2020-21")," ",INDEX('[2]All LA data - totals'!CW$8:CW$160,MATCH($C78,'[2]All LA data - totals'!$C$8:$C$160,0))/$E78)</f>
        <v>0</v>
      </c>
      <c r="CX78" s="74">
        <f>IF(OR($C$2="2020-21")," ",INDEX('[2]All LA data - totals'!CX$8:CX$160,MATCH($C78,'[2]All LA data - totals'!$C$8:$C$160,0))/$E78)</f>
        <v>0</v>
      </c>
      <c r="CY78" s="74">
        <f>IF(OR($C$2="2020-21")," ",INDEX('[2]All LA data - totals'!CY$8:CY$160,MATCH($C78,'[2]All LA data - totals'!$C$8:$C$160,0))/$E78)</f>
        <v>0</v>
      </c>
      <c r="CZ78" s="74">
        <f t="shared" si="3"/>
        <v>182.75201918352172</v>
      </c>
      <c r="DA78" s="74">
        <f t="shared" si="3"/>
        <v>0</v>
      </c>
      <c r="DB78" s="74">
        <f>IF(OR($C$2="2020-21")," ",INDEX('[2]All LA data - totals'!DB$8:DB$160,MATCH($C78,'[2]All LA data - totals'!$C$8:$C$160,0))/$E78)</f>
        <v>0</v>
      </c>
      <c r="DC78" s="74">
        <f>IF(OR($C$2="2020-21")," ",INDEX('[2]All LA data - totals'!DC$8:DC$160,MATCH($C78,'[2]All LA data - totals'!$C$8:$C$160,0))/$E78)</f>
        <v>0</v>
      </c>
      <c r="DD78" s="74">
        <f>IF(OR($C$2="2020-21")," ",INDEX('[2]All LA data - totals'!DD$8:DD$160,MATCH($C78,'[2]All LA data - totals'!$C$8:$C$160,0))/$E78)</f>
        <v>0</v>
      </c>
      <c r="DE78" s="74">
        <f>IF(OR($C$2="2020-21")," ",INDEX('[2]All LA data - totals'!DE$8:DE$160,MATCH($C78,'[2]All LA data - totals'!$C$8:$C$160,0))/$E78)</f>
        <v>0</v>
      </c>
      <c r="DF78" s="74">
        <f>IF(OR($C$2="2020-21")," ",INDEX('[2]All LA data - totals'!DF$8:DF$160,MATCH($C78,'[2]All LA data - totals'!$C$8:$C$160,0))/$E78)</f>
        <v>0</v>
      </c>
      <c r="DG78" s="74">
        <f>IF(OR($C$2="2020-21")," ",INDEX('[2]All LA data - totals'!DG$8:DG$160,MATCH($C78,'[2]All LA data - totals'!$C$8:$C$160,0))/$E78)</f>
        <v>0</v>
      </c>
      <c r="DH78" s="74">
        <f t="shared" si="4"/>
        <v>0</v>
      </c>
      <c r="DI78" s="74">
        <f t="shared" si="5"/>
        <v>0</v>
      </c>
      <c r="DJ78" s="74">
        <f>IF(OR($C$2="2020-21")," ",INDEX('[2]All LA data - totals'!DJ$8:DJ$160,MATCH($C78,'[2]All LA data - totals'!$C$8:$C$160,0))/$E78)</f>
        <v>0</v>
      </c>
      <c r="DK78" s="74">
        <f>IF(OR($C$2="2020-21")," ",INDEX('[2]All LA data - totals'!DK$8:DK$160,MATCH($C78,'[2]All LA data - totals'!$C$8:$C$160,0))/$E78)</f>
        <v>0</v>
      </c>
      <c r="DL78" s="74">
        <f>IF(OR($C$2="2020-21")," ",INDEX('[2]All LA data - totals'!DL$8:DL$160,MATCH($C78,'[2]All LA data - totals'!$C$8:$C$160,0))/$E78)</f>
        <v>0</v>
      </c>
      <c r="DM78" s="74">
        <f>IF(OR($C$2="2020-21")," ",INDEX('[2]All LA data - totals'!DM$8:DM$160,MATCH($C78,'[2]All LA data - totals'!$C$8:$C$160,0))/$E78)</f>
        <v>0</v>
      </c>
      <c r="DN78" s="74">
        <f>IF(OR($C$2="2020-21")," ",INDEX('[2]All LA data - totals'!DN$8:DN$160,MATCH($C78,'[2]All LA data - totals'!$C$8:$C$160,0))/$E78)</f>
        <v>0</v>
      </c>
      <c r="DO78" s="75">
        <f>IFERROR(IF(OR($C$2="2020-21")," ",INDEX('[2]All LA data - totals'!DO$8:DO$160,MATCH($C78,'[2]All LA data - totals'!$C$8:$C$160,0))/$E78),"not applicable")</f>
        <v>0</v>
      </c>
    </row>
    <row r="79" spans="2:119" x14ac:dyDescent="0.3">
      <c r="B79" s="48" t="s">
        <v>158</v>
      </c>
      <c r="C79" s="48">
        <v>302</v>
      </c>
      <c r="D79" s="48" t="s">
        <v>160</v>
      </c>
      <c r="E79" s="54">
        <v>89805.639999999985</v>
      </c>
      <c r="F79" s="55"/>
      <c r="G79" s="56">
        <v>2899</v>
      </c>
      <c r="H79" s="57">
        <v>1335</v>
      </c>
      <c r="I79" s="57">
        <v>185</v>
      </c>
      <c r="J79" s="57">
        <v>625</v>
      </c>
      <c r="K79" s="57">
        <v>221</v>
      </c>
      <c r="L79" s="57">
        <v>9</v>
      </c>
      <c r="M79" s="57">
        <v>469</v>
      </c>
      <c r="N79" s="57">
        <v>55</v>
      </c>
      <c r="O79" s="49"/>
      <c r="P79" s="52">
        <v>9702552.6699999999</v>
      </c>
      <c r="Q79" s="59">
        <v>0</v>
      </c>
      <c r="R79" s="59">
        <v>777169.85</v>
      </c>
      <c r="S79" s="59">
        <v>526864.15</v>
      </c>
      <c r="T79" s="52">
        <v>7508123.6699999999</v>
      </c>
      <c r="U79" s="52">
        <v>2194429</v>
      </c>
      <c r="V79" s="59">
        <v>0</v>
      </c>
      <c r="W79" s="52">
        <v>32949396.170000002</v>
      </c>
      <c r="X79" s="52">
        <v>54717.22</v>
      </c>
      <c r="Y79" s="52">
        <v>9741739.3900000006</v>
      </c>
      <c r="Z79" s="52">
        <v>6989315.4000000004</v>
      </c>
      <c r="AA79" s="52">
        <v>11608414.16</v>
      </c>
      <c r="AB79" s="52">
        <v>1089210</v>
      </c>
      <c r="AC79" s="52">
        <v>3466000</v>
      </c>
      <c r="AD79" s="52">
        <v>0</v>
      </c>
      <c r="AE79" s="52">
        <v>9799522</v>
      </c>
      <c r="AF79" s="52">
        <v>50000</v>
      </c>
      <c r="AG79" s="52">
        <v>1381508.31</v>
      </c>
      <c r="AH79" s="52">
        <v>1552491.69</v>
      </c>
      <c r="AI79" s="52">
        <v>6815522</v>
      </c>
      <c r="AJ79" s="52">
        <v>0</v>
      </c>
      <c r="AK79" s="52">
        <v>0</v>
      </c>
      <c r="AL79" s="52">
        <v>0</v>
      </c>
      <c r="AM79" s="52">
        <v>4962882</v>
      </c>
      <c r="AN79" s="52">
        <v>0</v>
      </c>
      <c r="AO79" s="52">
        <v>0</v>
      </c>
      <c r="AP79" s="59">
        <v>0</v>
      </c>
      <c r="AQ79" s="58"/>
      <c r="AR79" s="48" t="e">
        <v>#REF!</v>
      </c>
      <c r="AS79" s="48" t="e">
        <v>#REF!</v>
      </c>
      <c r="AT79" s="48" t="e">
        <v>#REF!</v>
      </c>
      <c r="AU79" s="48" t="e">
        <v>#REF!</v>
      </c>
      <c r="AV79" s="48" t="e">
        <v>#REF!</v>
      </c>
      <c r="AW79" s="48" t="e">
        <v>#REF!</v>
      </c>
      <c r="AX79" s="48" t="e">
        <v>#REF!</v>
      </c>
      <c r="AY79" s="48" t="e">
        <v>#REF!</v>
      </c>
      <c r="AZ79" s="48" t="e">
        <v>#REF!</v>
      </c>
      <c r="BA79" s="48" t="e">
        <v>#REF!</v>
      </c>
      <c r="BB79" s="48" t="e">
        <v>#REF!</v>
      </c>
      <c r="BD79" s="60" t="e">
        <v>#REF!</v>
      </c>
      <c r="BE79" s="60" t="e">
        <v>#REF!</v>
      </c>
      <c r="BF79" s="60" t="e">
        <v>#REF!</v>
      </c>
      <c r="BG79" s="60" t="e">
        <v>#REF!</v>
      </c>
      <c r="BI79" s="52">
        <v>6711374.1299999999</v>
      </c>
      <c r="BJ79" s="52">
        <v>0</v>
      </c>
      <c r="BK79" s="52">
        <v>361605.06</v>
      </c>
      <c r="BL79" s="52">
        <v>277510.86</v>
      </c>
      <c r="BM79" s="52">
        <v>5157944.87</v>
      </c>
      <c r="BN79" s="52">
        <v>1553429.26</v>
      </c>
      <c r="BO79" s="52">
        <v>0</v>
      </c>
      <c r="BP79" s="52">
        <v>33203753.539999999</v>
      </c>
      <c r="BQ79" s="52">
        <v>62022.32</v>
      </c>
      <c r="BR79" s="52">
        <v>9660245.7599999998</v>
      </c>
      <c r="BS79" s="52">
        <v>6795880.3499999996</v>
      </c>
      <c r="BT79" s="52">
        <v>12217454.540000001</v>
      </c>
      <c r="BU79" s="52">
        <v>1181609.68</v>
      </c>
      <c r="BV79" s="52">
        <v>3286540.89</v>
      </c>
      <c r="BW79" s="52">
        <v>0</v>
      </c>
      <c r="BX79" s="52">
        <v>12747951.26</v>
      </c>
      <c r="BY79" s="52">
        <v>61209.89</v>
      </c>
      <c r="BZ79" s="52">
        <v>1597051.91</v>
      </c>
      <c r="CA79" s="52">
        <v>1109815.73</v>
      </c>
      <c r="CB79" s="52">
        <v>9296328.9800000004</v>
      </c>
      <c r="CC79" s="52">
        <v>0</v>
      </c>
      <c r="CD79" s="52">
        <v>858535.75</v>
      </c>
      <c r="CE79" s="52">
        <v>174991</v>
      </c>
      <c r="CF79" s="52">
        <v>4803572.25</v>
      </c>
      <c r="CG79" s="52">
        <v>0</v>
      </c>
      <c r="CH79" s="52">
        <v>0</v>
      </c>
      <c r="CI79" s="52">
        <v>0</v>
      </c>
      <c r="CO79" s="74">
        <f>IF(OR($C$2="2020-21")," ",INDEX('[2]All LA data - totals'!CO$8:CO$160,MATCH($C79,'[2]All LA data - totals'!$C$8:$C$160,0))/$E79)</f>
        <v>0</v>
      </c>
      <c r="CP79" s="75">
        <f>IFERROR(IF(OR($C$2="2020-21")," ",INDEX('[2]All LA data - totals'!CP$8:CP$160,MATCH($C79,'[2]All LA data - totals'!$C$8:$C$160,0))/$E79),"not applicable")</f>
        <v>0</v>
      </c>
      <c r="CQ79" s="75">
        <f>IFERROR(IF(OR($C$2="2020-21")," ",INDEX('[2]All LA data - totals'!CQ$8:CQ$160,MATCH($C79,'[2]All LA data - totals'!$C$8:$C$160,0))/$E79),"not applicable")</f>
        <v>0</v>
      </c>
      <c r="CR79" s="75">
        <f>IFERROR(IF(OR($C$2="2020-21")," ",INDEX('[2]All LA data - totals'!CR$8:CR$160,MATCH($C79,'[2]All LA data - totals'!$C$8:$C$160,0))/$E79),"not applicable")</f>
        <v>0</v>
      </c>
      <c r="CS79" s="74">
        <f>IF(OR($C$2="2020-21")," ",INDEX('[2]All LA data - totals'!CS$8:CS$160,MATCH($C79,'[2]All LA data - totals'!$C$8:$C$160,0))/$E79)</f>
        <v>0</v>
      </c>
      <c r="CT79" s="74">
        <f>IF(OR($C$2="2020-21")," ",INDEX('[2]All LA data - totals'!CT$8:CT$160,MATCH($C79,'[2]All LA data - totals'!$C$8:$C$160,0))/$E79)</f>
        <v>0</v>
      </c>
      <c r="CU79" s="75">
        <f>IFERROR(IF(OR($C$2="2020-21")," ",INDEX('[2]All LA data - totals'!CU$8:CU$160,MATCH($C79,'[2]All LA data - totals'!$C$8:$C$160,0))/$E79),"not applicable")</f>
        <v>0</v>
      </c>
      <c r="CV79" s="74">
        <f>IF(OR($C$2="2020-21")," ",INDEX('[2]All LA data - totals'!CV$8:CV$160,MATCH($C79,'[2]All LA data - totals'!$C$8:$C$160,0))/$E79)</f>
        <v>0</v>
      </c>
      <c r="CW79" s="74">
        <f>IF(OR($C$2="2020-21")," ",INDEX('[2]All LA data - totals'!CW$8:CW$160,MATCH($C79,'[2]All LA data - totals'!$C$8:$C$160,0))/$E79)</f>
        <v>0</v>
      </c>
      <c r="CX79" s="74">
        <f>IF(OR($C$2="2020-21")," ",INDEX('[2]All LA data - totals'!CX$8:CX$160,MATCH($C79,'[2]All LA data - totals'!$C$8:$C$160,0))/$E79)</f>
        <v>0</v>
      </c>
      <c r="CY79" s="74">
        <f>IF(OR($C$2="2020-21")," ",INDEX('[2]All LA data - totals'!CY$8:CY$160,MATCH($C79,'[2]All LA data - totals'!$C$8:$C$160,0))/$E79)</f>
        <v>0</v>
      </c>
      <c r="CZ79" s="74">
        <f t="shared" si="3"/>
        <v>136.04328792712801</v>
      </c>
      <c r="DA79" s="74">
        <f t="shared" si="3"/>
        <v>13.157410603610199</v>
      </c>
      <c r="DB79" s="74">
        <f>IF(OR($C$2="2020-21")," ",INDEX('[2]All LA data - totals'!DB$8:DB$160,MATCH($C79,'[2]All LA data - totals'!$C$8:$C$160,0))/$E79)</f>
        <v>0</v>
      </c>
      <c r="DC79" s="74">
        <f>IF(OR($C$2="2020-21")," ",INDEX('[2]All LA data - totals'!DC$8:DC$160,MATCH($C79,'[2]All LA data - totals'!$C$8:$C$160,0))/$E79)</f>
        <v>0</v>
      </c>
      <c r="DD79" s="74">
        <f>IF(OR($C$2="2020-21")," ",INDEX('[2]All LA data - totals'!DD$8:DD$160,MATCH($C79,'[2]All LA data - totals'!$C$8:$C$160,0))/$E79)</f>
        <v>0</v>
      </c>
      <c r="DE79" s="74">
        <f>IF(OR($C$2="2020-21")," ",INDEX('[2]All LA data - totals'!DE$8:DE$160,MATCH($C79,'[2]All LA data - totals'!$C$8:$C$160,0))/$E79)</f>
        <v>0</v>
      </c>
      <c r="DF79" s="74">
        <f>IF(OR($C$2="2020-21")," ",INDEX('[2]All LA data - totals'!DF$8:DF$160,MATCH($C79,'[2]All LA data - totals'!$C$8:$C$160,0))/$E79)</f>
        <v>0</v>
      </c>
      <c r="DG79" s="74">
        <f>IF(OR($C$2="2020-21")," ",INDEX('[2]All LA data - totals'!DG$8:DG$160,MATCH($C79,'[2]All LA data - totals'!$C$8:$C$160,0))/$E79)</f>
        <v>0</v>
      </c>
      <c r="DH79" s="74">
        <f t="shared" si="4"/>
        <v>103.51609297589775</v>
      </c>
      <c r="DI79" s="74">
        <f t="shared" si="5"/>
        <v>0</v>
      </c>
      <c r="DJ79" s="74">
        <f>IF(OR($C$2="2020-21")," ",INDEX('[2]All LA data - totals'!DJ$8:DJ$160,MATCH($C79,'[2]All LA data - totals'!$C$8:$C$160,0))/$E79)</f>
        <v>0</v>
      </c>
      <c r="DK79" s="74">
        <f>IF(OR($C$2="2020-21")," ",INDEX('[2]All LA data - totals'!DK$8:DK$160,MATCH($C79,'[2]All LA data - totals'!$C$8:$C$160,0))/$E79)</f>
        <v>0</v>
      </c>
      <c r="DL79" s="74">
        <f>IF(OR($C$2="2020-21")," ",INDEX('[2]All LA data - totals'!DL$8:DL$160,MATCH($C79,'[2]All LA data - totals'!$C$8:$C$160,0))/$E79)</f>
        <v>0</v>
      </c>
      <c r="DM79" s="74">
        <f>IF(OR($C$2="2020-21")," ",INDEX('[2]All LA data - totals'!DM$8:DM$160,MATCH($C79,'[2]All LA data - totals'!$C$8:$C$160,0))/$E79)</f>
        <v>0</v>
      </c>
      <c r="DN79" s="74">
        <f>IF(OR($C$2="2020-21")," ",INDEX('[2]All LA data - totals'!DN$8:DN$160,MATCH($C79,'[2]All LA data - totals'!$C$8:$C$160,0))/$E79)</f>
        <v>0</v>
      </c>
      <c r="DO79" s="75">
        <f>IFERROR(IF(OR($C$2="2020-21")," ",INDEX('[2]All LA data - totals'!DO$8:DO$160,MATCH($C79,'[2]All LA data - totals'!$C$8:$C$160,0))/$E79),"not applicable")</f>
        <v>0</v>
      </c>
    </row>
    <row r="80" spans="2:119" x14ac:dyDescent="0.3">
      <c r="B80" s="48" t="s">
        <v>158</v>
      </c>
      <c r="C80" s="48">
        <v>303</v>
      </c>
      <c r="D80" s="48" t="s">
        <v>161</v>
      </c>
      <c r="E80" s="54">
        <v>54400.626999999979</v>
      </c>
      <c r="F80" s="55"/>
      <c r="G80" s="56">
        <v>2333</v>
      </c>
      <c r="H80" s="57">
        <v>796</v>
      </c>
      <c r="I80" s="57">
        <v>248</v>
      </c>
      <c r="J80" s="57">
        <v>643</v>
      </c>
      <c r="K80" s="57">
        <v>186</v>
      </c>
      <c r="L80" s="57">
        <v>0</v>
      </c>
      <c r="M80" s="57">
        <v>323</v>
      </c>
      <c r="N80" s="57">
        <v>137</v>
      </c>
      <c r="O80" s="49"/>
      <c r="P80" s="52">
        <v>8018833</v>
      </c>
      <c r="Q80" s="59">
        <v>0</v>
      </c>
      <c r="R80" s="59">
        <v>1260165</v>
      </c>
      <c r="S80" s="59">
        <v>475000</v>
      </c>
      <c r="T80" s="52">
        <v>6848833</v>
      </c>
      <c r="U80" s="52">
        <v>1170000</v>
      </c>
      <c r="V80" s="59">
        <v>0</v>
      </c>
      <c r="W80" s="52">
        <v>21122691</v>
      </c>
      <c r="X80" s="52">
        <v>198080</v>
      </c>
      <c r="Y80" s="52">
        <v>5232768</v>
      </c>
      <c r="Z80" s="52">
        <v>3770541</v>
      </c>
      <c r="AA80" s="52">
        <v>8072419</v>
      </c>
      <c r="AB80" s="52">
        <v>2020000</v>
      </c>
      <c r="AC80" s="52">
        <v>1828883</v>
      </c>
      <c r="AD80" s="52">
        <v>0</v>
      </c>
      <c r="AE80" s="52">
        <v>10741850</v>
      </c>
      <c r="AF80" s="52">
        <v>0</v>
      </c>
      <c r="AG80" s="52">
        <v>8387</v>
      </c>
      <c r="AH80" s="52">
        <v>6300</v>
      </c>
      <c r="AI80" s="52">
        <v>10686118</v>
      </c>
      <c r="AJ80" s="52">
        <v>41045</v>
      </c>
      <c r="AK80" s="52">
        <v>0</v>
      </c>
      <c r="AL80" s="52">
        <v>0</v>
      </c>
      <c r="AM80" s="52">
        <v>2523998</v>
      </c>
      <c r="AN80" s="52">
        <v>0</v>
      </c>
      <c r="AO80" s="52">
        <v>0</v>
      </c>
      <c r="AP80" s="59">
        <v>0</v>
      </c>
      <c r="AQ80" s="58"/>
      <c r="AR80" s="48" t="e">
        <v>#REF!</v>
      </c>
      <c r="AS80" s="48" t="e">
        <v>#REF!</v>
      </c>
      <c r="AT80" s="48" t="e">
        <v>#REF!</v>
      </c>
      <c r="AU80" s="48" t="e">
        <v>#REF!</v>
      </c>
      <c r="AV80" s="48" t="e">
        <v>#REF!</v>
      </c>
      <c r="AW80" s="48" t="e">
        <v>#REF!</v>
      </c>
      <c r="AX80" s="48" t="e">
        <v>#REF!</v>
      </c>
      <c r="AY80" s="48" t="e">
        <v>#REF!</v>
      </c>
      <c r="AZ80" s="48" t="e">
        <v>#REF!</v>
      </c>
      <c r="BA80" s="48" t="e">
        <v>#REF!</v>
      </c>
      <c r="BB80" s="48" t="e">
        <v>#REF!</v>
      </c>
      <c r="BD80" s="60" t="e">
        <v>#REF!</v>
      </c>
      <c r="BE80" s="60" t="e">
        <v>#REF!</v>
      </c>
      <c r="BF80" s="60" t="e">
        <v>#REF!</v>
      </c>
      <c r="BG80" s="60" t="e">
        <v>#REF!</v>
      </c>
      <c r="BI80" s="52">
        <v>1116669</v>
      </c>
      <c r="BJ80" s="52">
        <v>0</v>
      </c>
      <c r="BK80" s="52">
        <v>386459</v>
      </c>
      <c r="BL80" s="52">
        <v>38666</v>
      </c>
      <c r="BM80" s="52">
        <v>1116669</v>
      </c>
      <c r="BN80" s="52">
        <v>0</v>
      </c>
      <c r="BO80" s="52">
        <v>0</v>
      </c>
      <c r="BP80" s="52">
        <v>24456760</v>
      </c>
      <c r="BQ80" s="52">
        <v>255841</v>
      </c>
      <c r="BR80" s="52">
        <v>5473712</v>
      </c>
      <c r="BS80" s="52">
        <v>3340613</v>
      </c>
      <c r="BT80" s="52">
        <v>10769820</v>
      </c>
      <c r="BU80" s="52">
        <v>1993124</v>
      </c>
      <c r="BV80" s="52">
        <v>2623650</v>
      </c>
      <c r="BW80" s="52">
        <v>0</v>
      </c>
      <c r="BX80" s="52">
        <v>8097562</v>
      </c>
      <c r="BY80" s="52">
        <v>0</v>
      </c>
      <c r="BZ80" s="52">
        <v>0</v>
      </c>
      <c r="CA80" s="52">
        <v>0</v>
      </c>
      <c r="CB80" s="52">
        <v>8097562</v>
      </c>
      <c r="CC80" s="52">
        <v>0</v>
      </c>
      <c r="CD80" s="52">
        <v>0</v>
      </c>
      <c r="CE80" s="52">
        <v>0</v>
      </c>
      <c r="CF80" s="52">
        <v>2146362</v>
      </c>
      <c r="CG80" s="52">
        <v>71519</v>
      </c>
      <c r="CH80" s="52">
        <v>0</v>
      </c>
      <c r="CI80" s="52">
        <v>405485</v>
      </c>
      <c r="CO80" s="74">
        <f>IF(OR($C$2="2020-21")," ",INDEX('[2]All LA data - totals'!CO$8:CO$160,MATCH($C80,'[2]All LA data - totals'!$C$8:$C$160,0))/$E80)</f>
        <v>0</v>
      </c>
      <c r="CP80" s="75">
        <f>IFERROR(IF(OR($C$2="2020-21")," ",INDEX('[2]All LA data - totals'!CP$8:CP$160,MATCH($C80,'[2]All LA data - totals'!$C$8:$C$160,0))/$E80),"not applicable")</f>
        <v>0</v>
      </c>
      <c r="CQ80" s="75">
        <f>IFERROR(IF(OR($C$2="2020-21")," ",INDEX('[2]All LA data - totals'!CQ$8:CQ$160,MATCH($C80,'[2]All LA data - totals'!$C$8:$C$160,0))/$E80),"not applicable")</f>
        <v>0</v>
      </c>
      <c r="CR80" s="75">
        <f>IFERROR(IF(OR($C$2="2020-21")," ",INDEX('[2]All LA data - totals'!CR$8:CR$160,MATCH($C80,'[2]All LA data - totals'!$C$8:$C$160,0))/$E80),"not applicable")</f>
        <v>0</v>
      </c>
      <c r="CS80" s="74">
        <f>IF(OR($C$2="2020-21")," ",INDEX('[2]All LA data - totals'!CS$8:CS$160,MATCH($C80,'[2]All LA data - totals'!$C$8:$C$160,0))/$E80)</f>
        <v>0</v>
      </c>
      <c r="CT80" s="74">
        <f>IF(OR($C$2="2020-21")," ",INDEX('[2]All LA data - totals'!CT$8:CT$160,MATCH($C80,'[2]All LA data - totals'!$C$8:$C$160,0))/$E80)</f>
        <v>0</v>
      </c>
      <c r="CU80" s="75">
        <f>IFERROR(IF(OR($C$2="2020-21")," ",INDEX('[2]All LA data - totals'!CU$8:CU$160,MATCH($C80,'[2]All LA data - totals'!$C$8:$C$160,0))/$E80),"not applicable")</f>
        <v>0</v>
      </c>
      <c r="CV80" s="74">
        <f>IF(OR($C$2="2020-21")," ",INDEX('[2]All LA data - totals'!CV$8:CV$160,MATCH($C80,'[2]All LA data - totals'!$C$8:$C$160,0))/$E80)</f>
        <v>0</v>
      </c>
      <c r="CW80" s="74">
        <f>IF(OR($C$2="2020-21")," ",INDEX('[2]All LA data - totals'!CW$8:CW$160,MATCH($C80,'[2]All LA data - totals'!$C$8:$C$160,0))/$E80)</f>
        <v>0</v>
      </c>
      <c r="CX80" s="74">
        <f>IF(OR($C$2="2020-21")," ",INDEX('[2]All LA data - totals'!CX$8:CX$160,MATCH($C80,'[2]All LA data - totals'!$C$8:$C$160,0))/$E80)</f>
        <v>0</v>
      </c>
      <c r="CY80" s="74">
        <f>IF(OR($C$2="2020-21")," ",INDEX('[2]All LA data - totals'!CY$8:CY$160,MATCH($C80,'[2]All LA data - totals'!$C$8:$C$160,0))/$E80)</f>
        <v>0</v>
      </c>
      <c r="CZ80" s="74">
        <f t="shared" si="3"/>
        <v>197.97235057603297</v>
      </c>
      <c r="DA80" s="74">
        <f t="shared" si="3"/>
        <v>36.637886544947371</v>
      </c>
      <c r="DB80" s="74">
        <f>IF(OR($C$2="2020-21")," ",INDEX('[2]All LA data - totals'!DB$8:DB$160,MATCH($C80,'[2]All LA data - totals'!$C$8:$C$160,0))/$E80)</f>
        <v>0</v>
      </c>
      <c r="DC80" s="74">
        <f>IF(OR($C$2="2020-21")," ",INDEX('[2]All LA data - totals'!DC$8:DC$160,MATCH($C80,'[2]All LA data - totals'!$C$8:$C$160,0))/$E80)</f>
        <v>0</v>
      </c>
      <c r="DD80" s="74">
        <f>IF(OR($C$2="2020-21")," ",INDEX('[2]All LA data - totals'!DD$8:DD$160,MATCH($C80,'[2]All LA data - totals'!$C$8:$C$160,0))/$E80)</f>
        <v>0</v>
      </c>
      <c r="DE80" s="74">
        <f>IF(OR($C$2="2020-21")," ",INDEX('[2]All LA data - totals'!DE$8:DE$160,MATCH($C80,'[2]All LA data - totals'!$C$8:$C$160,0))/$E80)</f>
        <v>0</v>
      </c>
      <c r="DF80" s="74">
        <f>IF(OR($C$2="2020-21")," ",INDEX('[2]All LA data - totals'!DF$8:DF$160,MATCH($C80,'[2]All LA data - totals'!$C$8:$C$160,0))/$E80)</f>
        <v>0</v>
      </c>
      <c r="DG80" s="74">
        <f>IF(OR($C$2="2020-21")," ",INDEX('[2]All LA data - totals'!DG$8:DG$160,MATCH($C80,'[2]All LA data - totals'!$C$8:$C$160,0))/$E80)</f>
        <v>0</v>
      </c>
      <c r="DH80" s="74">
        <f t="shared" si="4"/>
        <v>148.85052703528589</v>
      </c>
      <c r="DI80" s="74">
        <f t="shared" si="5"/>
        <v>0</v>
      </c>
      <c r="DJ80" s="74">
        <f>IF(OR($C$2="2020-21")," ",INDEX('[2]All LA data - totals'!DJ$8:DJ$160,MATCH($C80,'[2]All LA data - totals'!$C$8:$C$160,0))/$E80)</f>
        <v>0</v>
      </c>
      <c r="DK80" s="74">
        <f>IF(OR($C$2="2020-21")," ",INDEX('[2]All LA data - totals'!DK$8:DK$160,MATCH($C80,'[2]All LA data - totals'!$C$8:$C$160,0))/$E80)</f>
        <v>0</v>
      </c>
      <c r="DL80" s="74">
        <f>IF(OR($C$2="2020-21")," ",INDEX('[2]All LA data - totals'!DL$8:DL$160,MATCH($C80,'[2]All LA data - totals'!$C$8:$C$160,0))/$E80)</f>
        <v>0</v>
      </c>
      <c r="DM80" s="74">
        <f>IF(OR($C$2="2020-21")," ",INDEX('[2]All LA data - totals'!DM$8:DM$160,MATCH($C80,'[2]All LA data - totals'!$C$8:$C$160,0))/$E80)</f>
        <v>0</v>
      </c>
      <c r="DN80" s="74">
        <f>IF(OR($C$2="2020-21")," ",INDEX('[2]All LA data - totals'!DN$8:DN$160,MATCH($C80,'[2]All LA data - totals'!$C$8:$C$160,0))/$E80)</f>
        <v>0</v>
      </c>
      <c r="DO80" s="75">
        <f>IFERROR(IF(OR($C$2="2020-21")," ",INDEX('[2]All LA data - totals'!DO$8:DO$160,MATCH($C80,'[2]All LA data - totals'!$C$8:$C$160,0))/$E80),"not applicable")</f>
        <v>0</v>
      </c>
    </row>
    <row r="81" spans="2:119" x14ac:dyDescent="0.3">
      <c r="B81" s="48" t="s">
        <v>158</v>
      </c>
      <c r="C81" s="48">
        <v>304</v>
      </c>
      <c r="D81" s="48" t="s">
        <v>162</v>
      </c>
      <c r="E81" s="54">
        <v>73604.193999999959</v>
      </c>
      <c r="F81" s="55"/>
      <c r="G81" s="56">
        <v>2784</v>
      </c>
      <c r="H81" s="57">
        <v>1046</v>
      </c>
      <c r="I81" s="57">
        <v>114</v>
      </c>
      <c r="J81" s="57">
        <v>870</v>
      </c>
      <c r="K81" s="57">
        <v>172</v>
      </c>
      <c r="L81" s="57">
        <v>7</v>
      </c>
      <c r="M81" s="57">
        <v>415</v>
      </c>
      <c r="N81" s="57">
        <v>160</v>
      </c>
      <c r="O81" s="49"/>
      <c r="P81" s="52">
        <v>8580000</v>
      </c>
      <c r="Q81" s="59">
        <v>170000</v>
      </c>
      <c r="R81" s="59">
        <v>612744.02</v>
      </c>
      <c r="S81" s="59">
        <v>175255.98</v>
      </c>
      <c r="T81" s="52">
        <v>7710000</v>
      </c>
      <c r="U81" s="52">
        <v>870000</v>
      </c>
      <c r="V81" s="59">
        <v>0</v>
      </c>
      <c r="W81" s="52">
        <v>39146223.5</v>
      </c>
      <c r="X81" s="52">
        <v>275317.75</v>
      </c>
      <c r="Y81" s="52">
        <v>21840060</v>
      </c>
      <c r="Z81" s="52">
        <v>13447137.77</v>
      </c>
      <c r="AA81" s="52">
        <v>640604</v>
      </c>
      <c r="AB81" s="52">
        <v>73474.38</v>
      </c>
      <c r="AC81" s="52">
        <v>4027508.6</v>
      </c>
      <c r="AD81" s="52">
        <v>1157879</v>
      </c>
      <c r="AE81" s="52">
        <v>9497710.4999999981</v>
      </c>
      <c r="AF81" s="52">
        <v>72347.45</v>
      </c>
      <c r="AG81" s="52">
        <v>5709678.1500000004</v>
      </c>
      <c r="AH81" s="52">
        <v>3531487.42</v>
      </c>
      <c r="AI81" s="52">
        <v>164890.04</v>
      </c>
      <c r="AJ81" s="52">
        <v>19307.439999999999</v>
      </c>
      <c r="AK81" s="52">
        <v>0</v>
      </c>
      <c r="AL81" s="52">
        <v>0</v>
      </c>
      <c r="AM81" s="52">
        <v>6992863.5</v>
      </c>
      <c r="AN81" s="52">
        <v>492092</v>
      </c>
      <c r="AO81" s="52">
        <v>0</v>
      </c>
      <c r="AP81" s="59">
        <v>1282504</v>
      </c>
      <c r="AQ81" s="58"/>
      <c r="AR81" s="48" t="e">
        <v>#REF!</v>
      </c>
      <c r="AS81" s="48" t="e">
        <v>#REF!</v>
      </c>
      <c r="AT81" s="48" t="e">
        <v>#REF!</v>
      </c>
      <c r="AU81" s="48" t="e">
        <v>#REF!</v>
      </c>
      <c r="AV81" s="48" t="e">
        <v>#REF!</v>
      </c>
      <c r="AW81" s="48" t="e">
        <v>#REF!</v>
      </c>
      <c r="AX81" s="48" t="e">
        <v>#REF!</v>
      </c>
      <c r="AY81" s="48" t="e">
        <v>#REF!</v>
      </c>
      <c r="AZ81" s="48" t="e">
        <v>#REF!</v>
      </c>
      <c r="BA81" s="48" t="e">
        <v>#REF!</v>
      </c>
      <c r="BB81" s="48" t="e">
        <v>#REF!</v>
      </c>
      <c r="BD81" s="60" t="e">
        <v>#REF!</v>
      </c>
      <c r="BE81" s="60" t="e">
        <v>#REF!</v>
      </c>
      <c r="BF81" s="60" t="e">
        <v>#REF!</v>
      </c>
      <c r="BG81" s="60" t="e">
        <v>#REF!</v>
      </c>
      <c r="BI81" s="52">
        <v>1420370.85</v>
      </c>
      <c r="BJ81" s="52">
        <v>176445.11</v>
      </c>
      <c r="BK81" s="52">
        <v>515109.75</v>
      </c>
      <c r="BL81" s="52">
        <v>8074.24</v>
      </c>
      <c r="BM81" s="52">
        <v>550209.02</v>
      </c>
      <c r="BN81" s="52">
        <v>870161.83</v>
      </c>
      <c r="BO81" s="52">
        <v>0</v>
      </c>
      <c r="BP81" s="52">
        <v>42600399.489999995</v>
      </c>
      <c r="BQ81" s="52">
        <v>650661.77999999991</v>
      </c>
      <c r="BR81" s="52">
        <v>10861780.07</v>
      </c>
      <c r="BS81" s="52">
        <v>4048171.18</v>
      </c>
      <c r="BT81" s="52">
        <v>23900948.419999998</v>
      </c>
      <c r="BU81" s="52">
        <v>2248097.12</v>
      </c>
      <c r="BV81" s="52">
        <v>3808401.32</v>
      </c>
      <c r="BW81" s="52">
        <v>2917660.4</v>
      </c>
      <c r="BX81" s="52">
        <v>10685676.260000002</v>
      </c>
      <c r="BY81" s="52">
        <v>84483.51</v>
      </c>
      <c r="BZ81" s="52">
        <v>1040599.51</v>
      </c>
      <c r="CA81" s="52">
        <v>655862.03</v>
      </c>
      <c r="CB81" s="52">
        <v>8903053.8100000005</v>
      </c>
      <c r="CC81" s="52">
        <v>1677.4</v>
      </c>
      <c r="CD81" s="52">
        <v>0</v>
      </c>
      <c r="CE81" s="52">
        <v>0</v>
      </c>
      <c r="CF81" s="52">
        <v>7309496.6399999997</v>
      </c>
      <c r="CG81" s="52">
        <v>285654.03999999998</v>
      </c>
      <c r="CH81" s="52">
        <v>0</v>
      </c>
      <c r="CI81" s="52">
        <v>1540233.74</v>
      </c>
      <c r="CO81" s="74">
        <f>IF(OR($C$2="2020-21")," ",INDEX('[2]All LA data - totals'!CO$8:CO$160,MATCH($C81,'[2]All LA data - totals'!$C$8:$C$160,0))/$E81)</f>
        <v>0</v>
      </c>
      <c r="CP81" s="75">
        <f>IFERROR(IF(OR($C$2="2020-21")," ",INDEX('[2]All LA data - totals'!CP$8:CP$160,MATCH($C81,'[2]All LA data - totals'!$C$8:$C$160,0))/$E81),"not applicable")</f>
        <v>0</v>
      </c>
      <c r="CQ81" s="75">
        <f>IFERROR(IF(OR($C$2="2020-21")," ",INDEX('[2]All LA data - totals'!CQ$8:CQ$160,MATCH($C81,'[2]All LA data - totals'!$C$8:$C$160,0))/$E81),"not applicable")</f>
        <v>0</v>
      </c>
      <c r="CR81" s="75">
        <f>IFERROR(IF(OR($C$2="2020-21")," ",INDEX('[2]All LA data - totals'!CR$8:CR$160,MATCH($C81,'[2]All LA data - totals'!$C$8:$C$160,0))/$E81),"not applicable")</f>
        <v>0</v>
      </c>
      <c r="CS81" s="74">
        <f>IF(OR($C$2="2020-21")," ",INDEX('[2]All LA data - totals'!CS$8:CS$160,MATCH($C81,'[2]All LA data - totals'!$C$8:$C$160,0))/$E81)</f>
        <v>0</v>
      </c>
      <c r="CT81" s="74">
        <f>IF(OR($C$2="2020-21")," ",INDEX('[2]All LA data - totals'!CT$8:CT$160,MATCH($C81,'[2]All LA data - totals'!$C$8:$C$160,0))/$E81)</f>
        <v>0</v>
      </c>
      <c r="CU81" s="75">
        <f>IFERROR(IF(OR($C$2="2020-21")," ",INDEX('[2]All LA data - totals'!CU$8:CU$160,MATCH($C81,'[2]All LA data - totals'!$C$8:$C$160,0))/$E81),"not applicable")</f>
        <v>0</v>
      </c>
      <c r="CV81" s="74">
        <f>IF(OR($C$2="2020-21")," ",INDEX('[2]All LA data - totals'!CV$8:CV$160,MATCH($C81,'[2]All LA data - totals'!$C$8:$C$160,0))/$E81)</f>
        <v>0</v>
      </c>
      <c r="CW81" s="74">
        <f>IF(OR($C$2="2020-21")," ",INDEX('[2]All LA data - totals'!CW$8:CW$160,MATCH($C81,'[2]All LA data - totals'!$C$8:$C$160,0))/$E81)</f>
        <v>0</v>
      </c>
      <c r="CX81" s="74">
        <f>IF(OR($C$2="2020-21")," ",INDEX('[2]All LA data - totals'!CX$8:CX$160,MATCH($C81,'[2]All LA data - totals'!$C$8:$C$160,0))/$E81)</f>
        <v>0</v>
      </c>
      <c r="CY81" s="74">
        <f>IF(OR($C$2="2020-21")," ",INDEX('[2]All LA data - totals'!CY$8:CY$160,MATCH($C81,'[2]All LA data - totals'!$C$8:$C$160,0))/$E81)</f>
        <v>0</v>
      </c>
      <c r="CZ81" s="74">
        <f t="shared" si="3"/>
        <v>324.7226431146031</v>
      </c>
      <c r="DA81" s="74">
        <f t="shared" si="3"/>
        <v>30.543057369801527</v>
      </c>
      <c r="DB81" s="74">
        <f>IF(OR($C$2="2020-21")," ",INDEX('[2]All LA data - totals'!DB$8:DB$160,MATCH($C81,'[2]All LA data - totals'!$C$8:$C$160,0))/$E81)</f>
        <v>0</v>
      </c>
      <c r="DC81" s="74">
        <f>IF(OR($C$2="2020-21")," ",INDEX('[2]All LA data - totals'!DC$8:DC$160,MATCH($C81,'[2]All LA data - totals'!$C$8:$C$160,0))/$E81)</f>
        <v>0</v>
      </c>
      <c r="DD81" s="74">
        <f>IF(OR($C$2="2020-21")," ",INDEX('[2]All LA data - totals'!DD$8:DD$160,MATCH($C81,'[2]All LA data - totals'!$C$8:$C$160,0))/$E81)</f>
        <v>0</v>
      </c>
      <c r="DE81" s="74">
        <f>IF(OR($C$2="2020-21")," ",INDEX('[2]All LA data - totals'!DE$8:DE$160,MATCH($C81,'[2]All LA data - totals'!$C$8:$C$160,0))/$E81)</f>
        <v>0</v>
      </c>
      <c r="DF81" s="74">
        <f>IF(OR($C$2="2020-21")," ",INDEX('[2]All LA data - totals'!DF$8:DF$160,MATCH($C81,'[2]All LA data - totals'!$C$8:$C$160,0))/$E81)</f>
        <v>0</v>
      </c>
      <c r="DG81" s="74">
        <f>IF(OR($C$2="2020-21")," ",INDEX('[2]All LA data - totals'!DG$8:DG$160,MATCH($C81,'[2]All LA data - totals'!$C$8:$C$160,0))/$E81)</f>
        <v>0</v>
      </c>
      <c r="DH81" s="74">
        <f t="shared" si="4"/>
        <v>120.95851236411889</v>
      </c>
      <c r="DI81" s="74">
        <f t="shared" si="5"/>
        <v>2.2789462241784769E-2</v>
      </c>
      <c r="DJ81" s="74">
        <f>IF(OR($C$2="2020-21")," ",INDEX('[2]All LA data - totals'!DJ$8:DJ$160,MATCH($C81,'[2]All LA data - totals'!$C$8:$C$160,0))/$E81)</f>
        <v>0</v>
      </c>
      <c r="DK81" s="74">
        <f>IF(OR($C$2="2020-21")," ",INDEX('[2]All LA data - totals'!DK$8:DK$160,MATCH($C81,'[2]All LA data - totals'!$C$8:$C$160,0))/$E81)</f>
        <v>0</v>
      </c>
      <c r="DL81" s="74">
        <f>IF(OR($C$2="2020-21")," ",INDEX('[2]All LA data - totals'!DL$8:DL$160,MATCH($C81,'[2]All LA data - totals'!$C$8:$C$160,0))/$E81)</f>
        <v>0</v>
      </c>
      <c r="DM81" s="74">
        <f>IF(OR($C$2="2020-21")," ",INDEX('[2]All LA data - totals'!DM$8:DM$160,MATCH($C81,'[2]All LA data - totals'!$C$8:$C$160,0))/$E81)</f>
        <v>0</v>
      </c>
      <c r="DN81" s="74">
        <f>IF(OR($C$2="2020-21")," ",INDEX('[2]All LA data - totals'!DN$8:DN$160,MATCH($C81,'[2]All LA data - totals'!$C$8:$C$160,0))/$E81)</f>
        <v>0</v>
      </c>
      <c r="DO81" s="75">
        <f>IFERROR(IF(OR($C$2="2020-21")," ",INDEX('[2]All LA data - totals'!DO$8:DO$160,MATCH($C81,'[2]All LA data - totals'!$C$8:$C$160,0))/$E81),"not applicable")</f>
        <v>0</v>
      </c>
    </row>
    <row r="82" spans="2:119" x14ac:dyDescent="0.3">
      <c r="B82" s="48" t="s">
        <v>158</v>
      </c>
      <c r="C82" s="48">
        <v>305</v>
      </c>
      <c r="D82" s="48" t="s">
        <v>163</v>
      </c>
      <c r="E82" s="54">
        <v>72637.695999999996</v>
      </c>
      <c r="F82" s="55"/>
      <c r="G82" s="56">
        <v>2879</v>
      </c>
      <c r="H82" s="57">
        <v>834</v>
      </c>
      <c r="I82" s="57">
        <v>357</v>
      </c>
      <c r="J82" s="57">
        <v>800</v>
      </c>
      <c r="K82" s="57">
        <v>257</v>
      </c>
      <c r="L82" s="57">
        <v>7</v>
      </c>
      <c r="M82" s="57">
        <v>425</v>
      </c>
      <c r="N82" s="57">
        <v>199</v>
      </c>
      <c r="O82" s="49"/>
      <c r="P82" s="52">
        <v>9236659</v>
      </c>
      <c r="Q82" s="59">
        <v>0</v>
      </c>
      <c r="R82" s="59">
        <v>2118010</v>
      </c>
      <c r="S82" s="59">
        <v>554990</v>
      </c>
      <c r="T82" s="52">
        <v>7886659</v>
      </c>
      <c r="U82" s="52">
        <v>1350000</v>
      </c>
      <c r="V82" s="59">
        <v>0</v>
      </c>
      <c r="W82" s="52">
        <v>19941320</v>
      </c>
      <c r="X82" s="52">
        <v>0</v>
      </c>
      <c r="Y82" s="52">
        <v>5222790</v>
      </c>
      <c r="Z82" s="52">
        <v>1709240</v>
      </c>
      <c r="AA82" s="52">
        <v>9907220</v>
      </c>
      <c r="AB82" s="52">
        <v>1622790</v>
      </c>
      <c r="AC82" s="52">
        <v>1575230</v>
      </c>
      <c r="AD82" s="52">
        <v>95950</v>
      </c>
      <c r="AE82" s="52">
        <v>13743341</v>
      </c>
      <c r="AF82" s="52">
        <v>0</v>
      </c>
      <c r="AG82" s="52">
        <v>0</v>
      </c>
      <c r="AH82" s="52">
        <v>0</v>
      </c>
      <c r="AI82" s="52">
        <v>10760621</v>
      </c>
      <c r="AJ82" s="52">
        <v>0</v>
      </c>
      <c r="AK82" s="52">
        <v>2982720</v>
      </c>
      <c r="AL82" s="52">
        <v>0</v>
      </c>
      <c r="AM82" s="52">
        <v>7868230</v>
      </c>
      <c r="AN82" s="52">
        <v>1454520</v>
      </c>
      <c r="AO82" s="52">
        <v>1106760</v>
      </c>
      <c r="AP82" s="59">
        <v>148950</v>
      </c>
      <c r="AQ82" s="58"/>
      <c r="AR82" s="48" t="e">
        <v>#REF!</v>
      </c>
      <c r="AS82" s="48" t="e">
        <v>#REF!</v>
      </c>
      <c r="AT82" s="48" t="e">
        <v>#REF!</v>
      </c>
      <c r="AU82" s="48" t="e">
        <v>#REF!</v>
      </c>
      <c r="AV82" s="48" t="e">
        <v>#REF!</v>
      </c>
      <c r="AW82" s="48" t="e">
        <v>#REF!</v>
      </c>
      <c r="AX82" s="48" t="e">
        <v>#REF!</v>
      </c>
      <c r="AY82" s="48" t="e">
        <v>#REF!</v>
      </c>
      <c r="AZ82" s="48" t="e">
        <v>#REF!</v>
      </c>
      <c r="BA82" s="48" t="e">
        <v>#REF!</v>
      </c>
      <c r="BB82" s="48" t="e">
        <v>#REF!</v>
      </c>
      <c r="BD82" s="60" t="e">
        <v>#REF!</v>
      </c>
      <c r="BE82" s="60" t="e">
        <v>#REF!</v>
      </c>
      <c r="BF82" s="60" t="e">
        <v>#REF!</v>
      </c>
      <c r="BG82" s="60" t="e">
        <v>#REF!</v>
      </c>
      <c r="BI82" s="52">
        <v>4547816</v>
      </c>
      <c r="BJ82" s="52">
        <v>0</v>
      </c>
      <c r="BK82" s="52">
        <v>120000</v>
      </c>
      <c r="BL82" s="52">
        <v>0</v>
      </c>
      <c r="BM82" s="52">
        <v>4547816</v>
      </c>
      <c r="BN82" s="52">
        <v>0</v>
      </c>
      <c r="BO82" s="52">
        <v>0</v>
      </c>
      <c r="BP82" s="52">
        <v>26311564</v>
      </c>
      <c r="BQ82" s="52">
        <v>0</v>
      </c>
      <c r="BR82" s="52">
        <v>6376285</v>
      </c>
      <c r="BS82" s="52">
        <v>2988864</v>
      </c>
      <c r="BT82" s="52">
        <v>13898243</v>
      </c>
      <c r="BU82" s="52">
        <v>1458940</v>
      </c>
      <c r="BV82" s="52">
        <v>1698189</v>
      </c>
      <c r="BW82" s="52">
        <v>108957</v>
      </c>
      <c r="BX82" s="52">
        <v>17205826</v>
      </c>
      <c r="BY82" s="52">
        <v>0</v>
      </c>
      <c r="BZ82" s="52">
        <v>0</v>
      </c>
      <c r="CA82" s="52">
        <v>0</v>
      </c>
      <c r="CB82" s="52">
        <v>9060105</v>
      </c>
      <c r="CC82" s="52">
        <v>0</v>
      </c>
      <c r="CD82" s="52">
        <v>8145721</v>
      </c>
      <c r="CE82" s="52">
        <v>0</v>
      </c>
      <c r="CF82" s="52">
        <v>4018022</v>
      </c>
      <c r="CG82" s="52">
        <v>2327022</v>
      </c>
      <c r="CH82" s="52">
        <v>1342016</v>
      </c>
      <c r="CI82" s="52">
        <v>147477</v>
      </c>
      <c r="CO82" s="74">
        <f>IF(OR($C$2="2020-21")," ",INDEX('[2]All LA data - totals'!CO$8:CO$160,MATCH($C82,'[2]All LA data - totals'!$C$8:$C$160,0))/$E82)</f>
        <v>0</v>
      </c>
      <c r="CP82" s="75">
        <f>IFERROR(IF(OR($C$2="2020-21")," ",INDEX('[2]All LA data - totals'!CP$8:CP$160,MATCH($C82,'[2]All LA data - totals'!$C$8:$C$160,0))/$E82),"not applicable")</f>
        <v>0</v>
      </c>
      <c r="CQ82" s="75">
        <f>IFERROR(IF(OR($C$2="2020-21")," ",INDEX('[2]All LA data - totals'!CQ$8:CQ$160,MATCH($C82,'[2]All LA data - totals'!$C$8:$C$160,0))/$E82),"not applicable")</f>
        <v>0</v>
      </c>
      <c r="CR82" s="75">
        <f>IFERROR(IF(OR($C$2="2020-21")," ",INDEX('[2]All LA data - totals'!CR$8:CR$160,MATCH($C82,'[2]All LA data - totals'!$C$8:$C$160,0))/$E82),"not applicable")</f>
        <v>0</v>
      </c>
      <c r="CS82" s="74">
        <f>IF(OR($C$2="2020-21")," ",INDEX('[2]All LA data - totals'!CS$8:CS$160,MATCH($C82,'[2]All LA data - totals'!$C$8:$C$160,0))/$E82)</f>
        <v>0</v>
      </c>
      <c r="CT82" s="74">
        <f>IF(OR($C$2="2020-21")," ",INDEX('[2]All LA data - totals'!CT$8:CT$160,MATCH($C82,'[2]All LA data - totals'!$C$8:$C$160,0))/$E82)</f>
        <v>0</v>
      </c>
      <c r="CU82" s="75">
        <f>IFERROR(IF(OR($C$2="2020-21")," ",INDEX('[2]All LA data - totals'!CU$8:CU$160,MATCH($C82,'[2]All LA data - totals'!$C$8:$C$160,0))/$E82),"not applicable")</f>
        <v>0</v>
      </c>
      <c r="CV82" s="74">
        <f>IF(OR($C$2="2020-21")," ",INDEX('[2]All LA data - totals'!CV$8:CV$160,MATCH($C82,'[2]All LA data - totals'!$C$8:$C$160,0))/$E82)</f>
        <v>0</v>
      </c>
      <c r="CW82" s="74">
        <f>IF(OR($C$2="2020-21")," ",INDEX('[2]All LA data - totals'!CW$8:CW$160,MATCH($C82,'[2]All LA data - totals'!$C$8:$C$160,0))/$E82)</f>
        <v>0</v>
      </c>
      <c r="CX82" s="74">
        <f>IF(OR($C$2="2020-21")," ",INDEX('[2]All LA data - totals'!CX$8:CX$160,MATCH($C82,'[2]All LA data - totals'!$C$8:$C$160,0))/$E82)</f>
        <v>0</v>
      </c>
      <c r="CY82" s="74">
        <f>IF(OR($C$2="2020-21")," ",INDEX('[2]All LA data - totals'!CY$8:CY$160,MATCH($C82,'[2]All LA data - totals'!$C$8:$C$160,0))/$E82)</f>
        <v>0</v>
      </c>
      <c r="CZ82" s="74">
        <f t="shared" si="3"/>
        <v>191.33650659844719</v>
      </c>
      <c r="DA82" s="74">
        <f t="shared" si="3"/>
        <v>20.085163494172502</v>
      </c>
      <c r="DB82" s="74">
        <f>IF(OR($C$2="2020-21")," ",INDEX('[2]All LA data - totals'!DB$8:DB$160,MATCH($C82,'[2]All LA data - totals'!$C$8:$C$160,0))/$E82)</f>
        <v>0</v>
      </c>
      <c r="DC82" s="74">
        <f>IF(OR($C$2="2020-21")," ",INDEX('[2]All LA data - totals'!DC$8:DC$160,MATCH($C82,'[2]All LA data - totals'!$C$8:$C$160,0))/$E82)</f>
        <v>0</v>
      </c>
      <c r="DD82" s="74">
        <f>IF(OR($C$2="2020-21")," ",INDEX('[2]All LA data - totals'!DD$8:DD$160,MATCH($C82,'[2]All LA data - totals'!$C$8:$C$160,0))/$E82)</f>
        <v>0</v>
      </c>
      <c r="DE82" s="74">
        <f>IF(OR($C$2="2020-21")," ",INDEX('[2]All LA data - totals'!DE$8:DE$160,MATCH($C82,'[2]All LA data - totals'!$C$8:$C$160,0))/$E82)</f>
        <v>0</v>
      </c>
      <c r="DF82" s="74">
        <f>IF(OR($C$2="2020-21")," ",INDEX('[2]All LA data - totals'!DF$8:DF$160,MATCH($C82,'[2]All LA data - totals'!$C$8:$C$160,0))/$E82)</f>
        <v>0</v>
      </c>
      <c r="DG82" s="74">
        <f>IF(OR($C$2="2020-21")," ",INDEX('[2]All LA data - totals'!DG$8:DG$160,MATCH($C82,'[2]All LA data - totals'!$C$8:$C$160,0))/$E82)</f>
        <v>0</v>
      </c>
      <c r="DH82" s="74">
        <f t="shared" si="4"/>
        <v>124.73007128419933</v>
      </c>
      <c r="DI82" s="74">
        <f t="shared" si="5"/>
        <v>0</v>
      </c>
      <c r="DJ82" s="74">
        <f>IF(OR($C$2="2020-21")," ",INDEX('[2]All LA data - totals'!DJ$8:DJ$160,MATCH($C82,'[2]All LA data - totals'!$C$8:$C$160,0))/$E82)</f>
        <v>0</v>
      </c>
      <c r="DK82" s="74">
        <f>IF(OR($C$2="2020-21")," ",INDEX('[2]All LA data - totals'!DK$8:DK$160,MATCH($C82,'[2]All LA data - totals'!$C$8:$C$160,0))/$E82)</f>
        <v>0</v>
      </c>
      <c r="DL82" s="74">
        <f>IF(OR($C$2="2020-21")," ",INDEX('[2]All LA data - totals'!DL$8:DL$160,MATCH($C82,'[2]All LA data - totals'!$C$8:$C$160,0))/$E82)</f>
        <v>0</v>
      </c>
      <c r="DM82" s="74">
        <f>IF(OR($C$2="2020-21")," ",INDEX('[2]All LA data - totals'!DM$8:DM$160,MATCH($C82,'[2]All LA data - totals'!$C$8:$C$160,0))/$E82)</f>
        <v>0</v>
      </c>
      <c r="DN82" s="74">
        <f>IF(OR($C$2="2020-21")," ",INDEX('[2]All LA data - totals'!DN$8:DN$160,MATCH($C82,'[2]All LA data - totals'!$C$8:$C$160,0))/$E82)</f>
        <v>0</v>
      </c>
      <c r="DO82" s="75">
        <f>IFERROR(IF(OR($C$2="2020-21")," ",INDEX('[2]All LA data - totals'!DO$8:DO$160,MATCH($C82,'[2]All LA data - totals'!$C$8:$C$160,0))/$E82),"not applicable")</f>
        <v>0</v>
      </c>
    </row>
    <row r="83" spans="2:119" x14ac:dyDescent="0.3">
      <c r="B83" s="48" t="s">
        <v>158</v>
      </c>
      <c r="C83" s="48">
        <v>306</v>
      </c>
      <c r="D83" s="48" t="s">
        <v>164</v>
      </c>
      <c r="E83" s="54">
        <v>88854.284999999989</v>
      </c>
      <c r="F83" s="55"/>
      <c r="G83" s="56">
        <v>3394</v>
      </c>
      <c r="H83" s="57">
        <v>1114</v>
      </c>
      <c r="I83" s="57">
        <v>242</v>
      </c>
      <c r="J83" s="57">
        <v>1153</v>
      </c>
      <c r="K83" s="57">
        <v>169</v>
      </c>
      <c r="L83" s="57">
        <v>9</v>
      </c>
      <c r="M83" s="57">
        <v>590</v>
      </c>
      <c r="N83" s="57">
        <v>117</v>
      </c>
      <c r="O83" s="49"/>
      <c r="P83" s="52">
        <v>13321333.309999999</v>
      </c>
      <c r="Q83" s="59">
        <v>60000</v>
      </c>
      <c r="R83" s="59">
        <v>2810000</v>
      </c>
      <c r="S83" s="59">
        <v>0</v>
      </c>
      <c r="T83" s="52">
        <v>8148333.3099999996</v>
      </c>
      <c r="U83" s="52">
        <v>5173000</v>
      </c>
      <c r="V83" s="59">
        <v>0</v>
      </c>
      <c r="W83" s="52">
        <v>31300666.689999998</v>
      </c>
      <c r="X83" s="52">
        <v>1131000</v>
      </c>
      <c r="Y83" s="52">
        <v>6325000</v>
      </c>
      <c r="Z83" s="52">
        <v>998000</v>
      </c>
      <c r="AA83" s="52">
        <v>19893666.689999998</v>
      </c>
      <c r="AB83" s="52">
        <v>0</v>
      </c>
      <c r="AC83" s="52">
        <v>2953000</v>
      </c>
      <c r="AD83" s="52">
        <v>0</v>
      </c>
      <c r="AE83" s="52">
        <v>16484000</v>
      </c>
      <c r="AF83" s="52">
        <v>0</v>
      </c>
      <c r="AG83" s="52">
        <v>0</v>
      </c>
      <c r="AH83" s="52">
        <v>0</v>
      </c>
      <c r="AI83" s="52">
        <v>16484000</v>
      </c>
      <c r="AJ83" s="52">
        <v>0</v>
      </c>
      <c r="AK83" s="52">
        <v>0</v>
      </c>
      <c r="AL83" s="52">
        <v>0</v>
      </c>
      <c r="AM83" s="52">
        <v>1731000</v>
      </c>
      <c r="AN83" s="52">
        <v>1024000</v>
      </c>
      <c r="AO83" s="52">
        <v>385000</v>
      </c>
      <c r="AP83" s="59">
        <v>1652000</v>
      </c>
      <c r="AQ83" s="58"/>
      <c r="AR83" s="48" t="e">
        <v>#REF!</v>
      </c>
      <c r="AS83" s="48" t="e">
        <v>#REF!</v>
      </c>
      <c r="AT83" s="48" t="e">
        <v>#REF!</v>
      </c>
      <c r="AU83" s="48" t="e">
        <v>#REF!</v>
      </c>
      <c r="AV83" s="48" t="e">
        <v>#REF!</v>
      </c>
      <c r="AW83" s="48" t="e">
        <v>#REF!</v>
      </c>
      <c r="AX83" s="48" t="e">
        <v>#REF!</v>
      </c>
      <c r="AY83" s="48" t="e">
        <v>#REF!</v>
      </c>
      <c r="AZ83" s="48" t="e">
        <v>#REF!</v>
      </c>
      <c r="BA83" s="48" t="e">
        <v>#REF!</v>
      </c>
      <c r="BB83" s="48" t="e">
        <v>#REF!</v>
      </c>
      <c r="BD83" s="60" t="e">
        <v>#REF!</v>
      </c>
      <c r="BE83" s="60" t="e">
        <v>#REF!</v>
      </c>
      <c r="BF83" s="60" t="e">
        <v>#REF!</v>
      </c>
      <c r="BG83" s="60" t="e">
        <v>#REF!</v>
      </c>
      <c r="BI83" s="52">
        <v>10118333.309999999</v>
      </c>
      <c r="BJ83" s="52">
        <v>60000</v>
      </c>
      <c r="BK83" s="52">
        <v>1686000</v>
      </c>
      <c r="BL83" s="52">
        <v>998000</v>
      </c>
      <c r="BM83" s="52">
        <v>8208333.3099999996</v>
      </c>
      <c r="BN83" s="52">
        <v>1910000</v>
      </c>
      <c r="BO83" s="52">
        <v>0</v>
      </c>
      <c r="BP83" s="52">
        <v>44525974.5</v>
      </c>
      <c r="BQ83" s="52">
        <v>650932.61</v>
      </c>
      <c r="BR83" s="52">
        <v>9560612.7799999993</v>
      </c>
      <c r="BS83" s="52">
        <v>284804.01</v>
      </c>
      <c r="BT83" s="52">
        <v>23935582.030000001</v>
      </c>
      <c r="BU83" s="52">
        <v>3054707.87</v>
      </c>
      <c r="BV83" s="52">
        <v>7039335.2000000002</v>
      </c>
      <c r="BW83" s="52">
        <v>0</v>
      </c>
      <c r="BX83" s="52">
        <v>9190949.4100000001</v>
      </c>
      <c r="BY83" s="52">
        <v>0</v>
      </c>
      <c r="BZ83" s="52">
        <v>0</v>
      </c>
      <c r="CA83" s="52">
        <v>0</v>
      </c>
      <c r="CB83" s="52">
        <v>9190949.4100000001</v>
      </c>
      <c r="CC83" s="52">
        <v>0</v>
      </c>
      <c r="CD83" s="52">
        <v>0</v>
      </c>
      <c r="CE83" s="52">
        <v>0</v>
      </c>
      <c r="CF83" s="52">
        <v>1809785.19</v>
      </c>
      <c r="CG83" s="52">
        <v>1594382.11</v>
      </c>
      <c r="CH83" s="52">
        <v>101538</v>
      </c>
      <c r="CI83" s="52">
        <v>495332.46</v>
      </c>
      <c r="CO83" s="74">
        <f>IF(OR($C$2="2020-21")," ",INDEX('[2]All LA data - totals'!CO$8:CO$160,MATCH($C83,'[2]All LA data - totals'!$C$8:$C$160,0))/$E83)</f>
        <v>0</v>
      </c>
      <c r="CP83" s="75">
        <f>IFERROR(IF(OR($C$2="2020-21")," ",INDEX('[2]All LA data - totals'!CP$8:CP$160,MATCH($C83,'[2]All LA data - totals'!$C$8:$C$160,0))/$E83),"not applicable")</f>
        <v>0</v>
      </c>
      <c r="CQ83" s="75">
        <f>IFERROR(IF(OR($C$2="2020-21")," ",INDEX('[2]All LA data - totals'!CQ$8:CQ$160,MATCH($C83,'[2]All LA data - totals'!$C$8:$C$160,0))/$E83),"not applicable")</f>
        <v>0</v>
      </c>
      <c r="CR83" s="75">
        <f>IFERROR(IF(OR($C$2="2020-21")," ",INDEX('[2]All LA data - totals'!CR$8:CR$160,MATCH($C83,'[2]All LA data - totals'!$C$8:$C$160,0))/$E83),"not applicable")</f>
        <v>0</v>
      </c>
      <c r="CS83" s="74">
        <f>IF(OR($C$2="2020-21")," ",INDEX('[2]All LA data - totals'!CS$8:CS$160,MATCH($C83,'[2]All LA data - totals'!$C$8:$C$160,0))/$E83)</f>
        <v>0</v>
      </c>
      <c r="CT83" s="74">
        <f>IF(OR($C$2="2020-21")," ",INDEX('[2]All LA data - totals'!CT$8:CT$160,MATCH($C83,'[2]All LA data - totals'!$C$8:$C$160,0))/$E83)</f>
        <v>0</v>
      </c>
      <c r="CU83" s="75">
        <f>IFERROR(IF(OR($C$2="2020-21")," ",INDEX('[2]All LA data - totals'!CU$8:CU$160,MATCH($C83,'[2]All LA data - totals'!$C$8:$C$160,0))/$E83),"not applicable")</f>
        <v>0</v>
      </c>
      <c r="CV83" s="74">
        <f>IF(OR($C$2="2020-21")," ",INDEX('[2]All LA data - totals'!CV$8:CV$160,MATCH($C83,'[2]All LA data - totals'!$C$8:$C$160,0))/$E83)</f>
        <v>0</v>
      </c>
      <c r="CW83" s="74">
        <f>IF(OR($C$2="2020-21")," ",INDEX('[2]All LA data - totals'!CW$8:CW$160,MATCH($C83,'[2]All LA data - totals'!$C$8:$C$160,0))/$E83)</f>
        <v>0</v>
      </c>
      <c r="CX83" s="74">
        <f>IF(OR($C$2="2020-21")," ",INDEX('[2]All LA data - totals'!CX$8:CX$160,MATCH($C83,'[2]All LA data - totals'!$C$8:$C$160,0))/$E83)</f>
        <v>0</v>
      </c>
      <c r="CY83" s="74">
        <f>IF(OR($C$2="2020-21")," ",INDEX('[2]All LA data - totals'!CY$8:CY$160,MATCH($C83,'[2]All LA data - totals'!$C$8:$C$160,0))/$E83)</f>
        <v>0</v>
      </c>
      <c r="CZ83" s="74">
        <f t="shared" si="3"/>
        <v>269.38016585244037</v>
      </c>
      <c r="DA83" s="74">
        <f t="shared" si="3"/>
        <v>34.378847007772336</v>
      </c>
      <c r="DB83" s="74">
        <f>IF(OR($C$2="2020-21")," ",INDEX('[2]All LA data - totals'!DB$8:DB$160,MATCH($C83,'[2]All LA data - totals'!$C$8:$C$160,0))/$E83)</f>
        <v>0</v>
      </c>
      <c r="DC83" s="74">
        <f>IF(OR($C$2="2020-21")," ",INDEX('[2]All LA data - totals'!DC$8:DC$160,MATCH($C83,'[2]All LA data - totals'!$C$8:$C$160,0))/$E83)</f>
        <v>0</v>
      </c>
      <c r="DD83" s="74">
        <f>IF(OR($C$2="2020-21")," ",INDEX('[2]All LA data - totals'!DD$8:DD$160,MATCH($C83,'[2]All LA data - totals'!$C$8:$C$160,0))/$E83)</f>
        <v>0</v>
      </c>
      <c r="DE83" s="74">
        <f>IF(OR($C$2="2020-21")," ",INDEX('[2]All LA data - totals'!DE$8:DE$160,MATCH($C83,'[2]All LA data - totals'!$C$8:$C$160,0))/$E83)</f>
        <v>0</v>
      </c>
      <c r="DF83" s="74">
        <f>IF(OR($C$2="2020-21")," ",INDEX('[2]All LA data - totals'!DF$8:DF$160,MATCH($C83,'[2]All LA data - totals'!$C$8:$C$160,0))/$E83)</f>
        <v>0</v>
      </c>
      <c r="DG83" s="74">
        <f>IF(OR($C$2="2020-21")," ",INDEX('[2]All LA data - totals'!DG$8:DG$160,MATCH($C83,'[2]All LA data - totals'!$C$8:$C$160,0))/$E83)</f>
        <v>0</v>
      </c>
      <c r="DH83" s="74">
        <f t="shared" si="4"/>
        <v>103.43844880412915</v>
      </c>
      <c r="DI83" s="74">
        <f t="shared" si="5"/>
        <v>0</v>
      </c>
      <c r="DJ83" s="74">
        <f>IF(OR($C$2="2020-21")," ",INDEX('[2]All LA data - totals'!DJ$8:DJ$160,MATCH($C83,'[2]All LA data - totals'!$C$8:$C$160,0))/$E83)</f>
        <v>0</v>
      </c>
      <c r="DK83" s="74">
        <f>IF(OR($C$2="2020-21")," ",INDEX('[2]All LA data - totals'!DK$8:DK$160,MATCH($C83,'[2]All LA data - totals'!$C$8:$C$160,0))/$E83)</f>
        <v>0</v>
      </c>
      <c r="DL83" s="74">
        <f>IF(OR($C$2="2020-21")," ",INDEX('[2]All LA data - totals'!DL$8:DL$160,MATCH($C83,'[2]All LA data - totals'!$C$8:$C$160,0))/$E83)</f>
        <v>0</v>
      </c>
      <c r="DM83" s="74">
        <f>IF(OR($C$2="2020-21")," ",INDEX('[2]All LA data - totals'!DM$8:DM$160,MATCH($C83,'[2]All LA data - totals'!$C$8:$C$160,0))/$E83)</f>
        <v>0</v>
      </c>
      <c r="DN83" s="74">
        <f>IF(OR($C$2="2020-21")," ",INDEX('[2]All LA data - totals'!DN$8:DN$160,MATCH($C83,'[2]All LA data - totals'!$C$8:$C$160,0))/$E83)</f>
        <v>0</v>
      </c>
      <c r="DO83" s="75">
        <f>IFERROR(IF(OR($C$2="2020-21")," ",INDEX('[2]All LA data - totals'!DO$8:DO$160,MATCH($C83,'[2]All LA data - totals'!$C$8:$C$160,0))/$E83),"not applicable")</f>
        <v>0</v>
      </c>
    </row>
    <row r="84" spans="2:119" x14ac:dyDescent="0.3">
      <c r="B84" s="48" t="s">
        <v>158</v>
      </c>
      <c r="C84" s="48">
        <v>307</v>
      </c>
      <c r="D84" s="48" t="s">
        <v>165</v>
      </c>
      <c r="E84" s="54">
        <v>75849.27499999998</v>
      </c>
      <c r="F84" s="55"/>
      <c r="G84" s="56">
        <v>2956</v>
      </c>
      <c r="H84" s="57">
        <v>1102</v>
      </c>
      <c r="I84" s="57">
        <v>278</v>
      </c>
      <c r="J84" s="57">
        <v>892</v>
      </c>
      <c r="K84" s="57">
        <v>169</v>
      </c>
      <c r="L84" s="57">
        <v>29</v>
      </c>
      <c r="M84" s="57">
        <v>355</v>
      </c>
      <c r="N84" s="57">
        <v>131</v>
      </c>
      <c r="O84" s="49"/>
      <c r="P84" s="52">
        <v>10967500</v>
      </c>
      <c r="Q84" s="59">
        <v>0</v>
      </c>
      <c r="R84" s="59">
        <v>1205500</v>
      </c>
      <c r="S84" s="59">
        <v>573000</v>
      </c>
      <c r="T84" s="52">
        <v>9869500</v>
      </c>
      <c r="U84" s="52">
        <v>1098000</v>
      </c>
      <c r="V84" s="59">
        <v>0</v>
      </c>
      <c r="W84" s="52">
        <v>38136868</v>
      </c>
      <c r="X84" s="52">
        <v>230274</v>
      </c>
      <c r="Y84" s="52">
        <v>6998534</v>
      </c>
      <c r="Z84" s="52">
        <v>5150049</v>
      </c>
      <c r="AA84" s="52">
        <v>18581221</v>
      </c>
      <c r="AB84" s="52">
        <v>5259208</v>
      </c>
      <c r="AC84" s="52">
        <v>1917582</v>
      </c>
      <c r="AD84" s="52">
        <v>0</v>
      </c>
      <c r="AE84" s="52">
        <v>10519872</v>
      </c>
      <c r="AF84" s="52">
        <v>0</v>
      </c>
      <c r="AG84" s="52">
        <v>0</v>
      </c>
      <c r="AH84" s="52">
        <v>0</v>
      </c>
      <c r="AI84" s="52">
        <v>10519872</v>
      </c>
      <c r="AJ84" s="52">
        <v>0</v>
      </c>
      <c r="AK84" s="52">
        <v>0</v>
      </c>
      <c r="AL84" s="52">
        <v>0</v>
      </c>
      <c r="AM84" s="52">
        <v>1944931</v>
      </c>
      <c r="AN84" s="52">
        <v>897858</v>
      </c>
      <c r="AO84" s="52">
        <v>102359</v>
      </c>
      <c r="AP84" s="59">
        <v>1332000</v>
      </c>
      <c r="AQ84" s="58"/>
      <c r="AR84" s="48" t="e">
        <v>#REF!</v>
      </c>
      <c r="AS84" s="48" t="e">
        <v>#REF!</v>
      </c>
      <c r="AT84" s="48" t="e">
        <v>#REF!</v>
      </c>
      <c r="AU84" s="48" t="e">
        <v>#REF!</v>
      </c>
      <c r="AV84" s="48" t="e">
        <v>#REF!</v>
      </c>
      <c r="AW84" s="48" t="e">
        <v>#REF!</v>
      </c>
      <c r="AX84" s="48" t="e">
        <v>#REF!</v>
      </c>
      <c r="AY84" s="48" t="e">
        <v>#REF!</v>
      </c>
      <c r="AZ84" s="48" t="e">
        <v>#REF!</v>
      </c>
      <c r="BA84" s="48" t="e">
        <v>#REF!</v>
      </c>
      <c r="BB84" s="48" t="e">
        <v>#REF!</v>
      </c>
      <c r="BD84" s="60" t="e">
        <v>#REF!</v>
      </c>
      <c r="BE84" s="60" t="e">
        <v>#REF!</v>
      </c>
      <c r="BF84" s="60" t="e">
        <v>#REF!</v>
      </c>
      <c r="BG84" s="60" t="e">
        <v>#REF!</v>
      </c>
      <c r="BI84" s="52">
        <v>13028149.5</v>
      </c>
      <c r="BJ84" s="52">
        <v>0</v>
      </c>
      <c r="BK84" s="52">
        <v>545306.68999999994</v>
      </c>
      <c r="BL84" s="52">
        <v>545306.68999999994</v>
      </c>
      <c r="BM84" s="52">
        <v>9229500</v>
      </c>
      <c r="BN84" s="52">
        <v>3798649.5</v>
      </c>
      <c r="BO84" s="52">
        <v>0</v>
      </c>
      <c r="BP84" s="52">
        <v>38383751.359999999</v>
      </c>
      <c r="BQ84" s="52">
        <v>703579.98</v>
      </c>
      <c r="BR84" s="52">
        <v>8077159.6600000001</v>
      </c>
      <c r="BS84" s="52">
        <v>6842242.3399999999</v>
      </c>
      <c r="BT84" s="52">
        <v>18932335.059999999</v>
      </c>
      <c r="BU84" s="52">
        <v>0</v>
      </c>
      <c r="BV84" s="52">
        <v>3828434.32</v>
      </c>
      <c r="BW84" s="52">
        <v>0</v>
      </c>
      <c r="BX84" s="52">
        <v>9043387.0199999996</v>
      </c>
      <c r="BY84" s="52">
        <v>0</v>
      </c>
      <c r="BZ84" s="52">
        <v>0</v>
      </c>
      <c r="CA84" s="52">
        <v>0</v>
      </c>
      <c r="CB84" s="52">
        <v>9043387.0199999996</v>
      </c>
      <c r="CC84" s="52">
        <v>0</v>
      </c>
      <c r="CD84" s="52">
        <v>0</v>
      </c>
      <c r="CE84" s="52">
        <v>0</v>
      </c>
      <c r="CF84" s="52">
        <v>1463845</v>
      </c>
      <c r="CG84" s="52">
        <v>551940.38</v>
      </c>
      <c r="CH84" s="52">
        <v>118011</v>
      </c>
      <c r="CI84" s="52">
        <v>1544463.44</v>
      </c>
      <c r="CO84" s="74">
        <f>IF(OR($C$2="2020-21")," ",INDEX('[2]All LA data - totals'!CO$8:CO$160,MATCH($C84,'[2]All LA data - totals'!$C$8:$C$160,0))/$E84)</f>
        <v>0</v>
      </c>
      <c r="CP84" s="75">
        <f>IFERROR(IF(OR($C$2="2020-21")," ",INDEX('[2]All LA data - totals'!CP$8:CP$160,MATCH($C84,'[2]All LA data - totals'!$C$8:$C$160,0))/$E84),"not applicable")</f>
        <v>0</v>
      </c>
      <c r="CQ84" s="75">
        <f>IFERROR(IF(OR($C$2="2020-21")," ",INDEX('[2]All LA data - totals'!CQ$8:CQ$160,MATCH($C84,'[2]All LA data - totals'!$C$8:$C$160,0))/$E84),"not applicable")</f>
        <v>0</v>
      </c>
      <c r="CR84" s="75">
        <f>IFERROR(IF(OR($C$2="2020-21")," ",INDEX('[2]All LA data - totals'!CR$8:CR$160,MATCH($C84,'[2]All LA data - totals'!$C$8:$C$160,0))/$E84),"not applicable")</f>
        <v>0</v>
      </c>
      <c r="CS84" s="74">
        <f>IF(OR($C$2="2020-21")," ",INDEX('[2]All LA data - totals'!CS$8:CS$160,MATCH($C84,'[2]All LA data - totals'!$C$8:$C$160,0))/$E84)</f>
        <v>0</v>
      </c>
      <c r="CT84" s="74">
        <f>IF(OR($C$2="2020-21")," ",INDEX('[2]All LA data - totals'!CT$8:CT$160,MATCH($C84,'[2]All LA data - totals'!$C$8:$C$160,0))/$E84)</f>
        <v>0</v>
      </c>
      <c r="CU84" s="75">
        <f>IFERROR(IF(OR($C$2="2020-21")," ",INDEX('[2]All LA data - totals'!CU$8:CU$160,MATCH($C84,'[2]All LA data - totals'!$C$8:$C$160,0))/$E84),"not applicable")</f>
        <v>0</v>
      </c>
      <c r="CV84" s="74">
        <f>IF(OR($C$2="2020-21")," ",INDEX('[2]All LA data - totals'!CV$8:CV$160,MATCH($C84,'[2]All LA data - totals'!$C$8:$C$160,0))/$E84)</f>
        <v>0</v>
      </c>
      <c r="CW84" s="74">
        <f>IF(OR($C$2="2020-21")," ",INDEX('[2]All LA data - totals'!CW$8:CW$160,MATCH($C84,'[2]All LA data - totals'!$C$8:$C$160,0))/$E84)</f>
        <v>0</v>
      </c>
      <c r="CX84" s="74">
        <f>IF(OR($C$2="2020-21")," ",INDEX('[2]All LA data - totals'!CX$8:CX$160,MATCH($C84,'[2]All LA data - totals'!$C$8:$C$160,0))/$E84)</f>
        <v>0</v>
      </c>
      <c r="CY84" s="74">
        <f>IF(OR($C$2="2020-21")," ",INDEX('[2]All LA data - totals'!CY$8:CY$160,MATCH($C84,'[2]All LA data - totals'!$C$8:$C$160,0))/$E84)</f>
        <v>0</v>
      </c>
      <c r="CZ84" s="74">
        <f t="shared" si="3"/>
        <v>249.60469378250488</v>
      </c>
      <c r="DA84" s="74">
        <f t="shared" si="3"/>
        <v>0</v>
      </c>
      <c r="DB84" s="74">
        <f>IF(OR($C$2="2020-21")," ",INDEX('[2]All LA data - totals'!DB$8:DB$160,MATCH($C84,'[2]All LA data - totals'!$C$8:$C$160,0))/$E84)</f>
        <v>0</v>
      </c>
      <c r="DC84" s="74">
        <f>IF(OR($C$2="2020-21")," ",INDEX('[2]All LA data - totals'!DC$8:DC$160,MATCH($C84,'[2]All LA data - totals'!$C$8:$C$160,0))/$E84)</f>
        <v>0</v>
      </c>
      <c r="DD84" s="74">
        <f>IF(OR($C$2="2020-21")," ",INDEX('[2]All LA data - totals'!DD$8:DD$160,MATCH($C84,'[2]All LA data - totals'!$C$8:$C$160,0))/$E84)</f>
        <v>0</v>
      </c>
      <c r="DE84" s="74">
        <f>IF(OR($C$2="2020-21")," ",INDEX('[2]All LA data - totals'!DE$8:DE$160,MATCH($C84,'[2]All LA data - totals'!$C$8:$C$160,0))/$E84)</f>
        <v>0</v>
      </c>
      <c r="DF84" s="74">
        <f>IF(OR($C$2="2020-21")," ",INDEX('[2]All LA data - totals'!DF$8:DF$160,MATCH($C84,'[2]All LA data - totals'!$C$8:$C$160,0))/$E84)</f>
        <v>0</v>
      </c>
      <c r="DG84" s="74">
        <f>IF(OR($C$2="2020-21")," ",INDEX('[2]All LA data - totals'!DG$8:DG$160,MATCH($C84,'[2]All LA data - totals'!$C$8:$C$160,0))/$E84)</f>
        <v>0</v>
      </c>
      <c r="DH84" s="74">
        <f t="shared" si="4"/>
        <v>119.22839104263029</v>
      </c>
      <c r="DI84" s="74">
        <f t="shared" si="5"/>
        <v>0</v>
      </c>
      <c r="DJ84" s="74">
        <f>IF(OR($C$2="2020-21")," ",INDEX('[2]All LA data - totals'!DJ$8:DJ$160,MATCH($C84,'[2]All LA data - totals'!$C$8:$C$160,0))/$E84)</f>
        <v>0</v>
      </c>
      <c r="DK84" s="74">
        <f>IF(OR($C$2="2020-21")," ",INDEX('[2]All LA data - totals'!DK$8:DK$160,MATCH($C84,'[2]All LA data - totals'!$C$8:$C$160,0))/$E84)</f>
        <v>0</v>
      </c>
      <c r="DL84" s="74">
        <f>IF(OR($C$2="2020-21")," ",INDEX('[2]All LA data - totals'!DL$8:DL$160,MATCH($C84,'[2]All LA data - totals'!$C$8:$C$160,0))/$E84)</f>
        <v>0</v>
      </c>
      <c r="DM84" s="74">
        <f>IF(OR($C$2="2020-21")," ",INDEX('[2]All LA data - totals'!DM$8:DM$160,MATCH($C84,'[2]All LA data - totals'!$C$8:$C$160,0))/$E84)</f>
        <v>0</v>
      </c>
      <c r="DN84" s="74">
        <f>IF(OR($C$2="2020-21")," ",INDEX('[2]All LA data - totals'!DN$8:DN$160,MATCH($C84,'[2]All LA data - totals'!$C$8:$C$160,0))/$E84)</f>
        <v>0</v>
      </c>
      <c r="DO84" s="75">
        <f>IFERROR(IF(OR($C$2="2020-21")," ",INDEX('[2]All LA data - totals'!DO$8:DO$160,MATCH($C84,'[2]All LA data - totals'!$C$8:$C$160,0))/$E84),"not applicable")</f>
        <v>0</v>
      </c>
    </row>
    <row r="85" spans="2:119" x14ac:dyDescent="0.3">
      <c r="B85" s="48" t="s">
        <v>158</v>
      </c>
      <c r="C85" s="48">
        <v>308</v>
      </c>
      <c r="D85" s="48" t="s">
        <v>166</v>
      </c>
      <c r="E85" s="54">
        <v>79948.968999999983</v>
      </c>
      <c r="F85" s="55"/>
      <c r="G85" s="56">
        <v>3435</v>
      </c>
      <c r="H85" s="57">
        <v>1494</v>
      </c>
      <c r="I85" s="57">
        <v>82</v>
      </c>
      <c r="J85" s="57">
        <v>1014</v>
      </c>
      <c r="K85" s="57">
        <v>163</v>
      </c>
      <c r="L85" s="57">
        <v>5</v>
      </c>
      <c r="M85" s="57">
        <v>348</v>
      </c>
      <c r="N85" s="57">
        <v>329</v>
      </c>
      <c r="O85" s="49"/>
      <c r="P85" s="52">
        <v>11601666.67</v>
      </c>
      <c r="Q85" s="59">
        <v>0</v>
      </c>
      <c r="R85" s="59">
        <v>788000</v>
      </c>
      <c r="S85" s="59">
        <v>100000</v>
      </c>
      <c r="T85" s="52">
        <v>10601666.67</v>
      </c>
      <c r="U85" s="52">
        <v>1000000</v>
      </c>
      <c r="V85" s="59">
        <v>0</v>
      </c>
      <c r="W85" s="52">
        <v>31962801.890000004</v>
      </c>
      <c r="X85" s="52">
        <v>0</v>
      </c>
      <c r="Y85" s="52">
        <v>6332663.8499999996</v>
      </c>
      <c r="Z85" s="52">
        <v>5286920.45</v>
      </c>
      <c r="AA85" s="52">
        <v>13077525.439999999</v>
      </c>
      <c r="AB85" s="52">
        <v>1815902.94</v>
      </c>
      <c r="AC85" s="52">
        <v>5449789.21</v>
      </c>
      <c r="AD85" s="52">
        <v>0</v>
      </c>
      <c r="AE85" s="52">
        <v>11263743.76</v>
      </c>
      <c r="AF85" s="52">
        <v>0</v>
      </c>
      <c r="AG85" s="52">
        <v>0</v>
      </c>
      <c r="AH85" s="52">
        <v>0</v>
      </c>
      <c r="AI85" s="52">
        <v>10931393.76</v>
      </c>
      <c r="AJ85" s="52">
        <v>0</v>
      </c>
      <c r="AK85" s="52">
        <v>332350</v>
      </c>
      <c r="AL85" s="52">
        <v>0</v>
      </c>
      <c r="AM85" s="52">
        <v>7117006.0700000003</v>
      </c>
      <c r="AN85" s="52">
        <v>2177469.06</v>
      </c>
      <c r="AO85" s="52">
        <v>309000</v>
      </c>
      <c r="AP85" s="59">
        <v>0</v>
      </c>
      <c r="AQ85" s="58"/>
      <c r="AR85" s="48" t="e">
        <v>#REF!</v>
      </c>
      <c r="AS85" s="48" t="e">
        <v>#REF!</v>
      </c>
      <c r="AT85" s="48" t="e">
        <v>#REF!</v>
      </c>
      <c r="AU85" s="48" t="e">
        <v>#REF!</v>
      </c>
      <c r="AV85" s="48" t="e">
        <v>#REF!</v>
      </c>
      <c r="AW85" s="48" t="e">
        <v>#REF!</v>
      </c>
      <c r="AX85" s="48" t="e">
        <v>#REF!</v>
      </c>
      <c r="AY85" s="48" t="e">
        <v>#REF!</v>
      </c>
      <c r="AZ85" s="48" t="e">
        <v>#REF!</v>
      </c>
      <c r="BA85" s="48" t="e">
        <v>#REF!</v>
      </c>
      <c r="BB85" s="48" t="e">
        <v>#REF!</v>
      </c>
      <c r="BD85" s="60" t="e">
        <v>#REF!</v>
      </c>
      <c r="BE85" s="60" t="e">
        <v>#REF!</v>
      </c>
      <c r="BF85" s="60" t="e">
        <v>#REF!</v>
      </c>
      <c r="BG85" s="60" t="e">
        <v>#REF!</v>
      </c>
      <c r="BI85" s="52">
        <v>10790000</v>
      </c>
      <c r="BJ85" s="52">
        <v>0</v>
      </c>
      <c r="BK85" s="52">
        <v>525666</v>
      </c>
      <c r="BL85" s="52">
        <v>72000</v>
      </c>
      <c r="BM85" s="52">
        <v>9790000</v>
      </c>
      <c r="BN85" s="52">
        <v>1000000</v>
      </c>
      <c r="BO85" s="52">
        <v>0</v>
      </c>
      <c r="BP85" s="52">
        <v>29873238</v>
      </c>
      <c r="BQ85" s="52">
        <v>116067</v>
      </c>
      <c r="BR85" s="52">
        <v>7503695</v>
      </c>
      <c r="BS85" s="52">
        <v>3393574</v>
      </c>
      <c r="BT85" s="52">
        <v>15157390</v>
      </c>
      <c r="BU85" s="52">
        <v>1362060</v>
      </c>
      <c r="BV85" s="52">
        <v>2340452</v>
      </c>
      <c r="BW85" s="52">
        <v>0</v>
      </c>
      <c r="BX85" s="52">
        <v>12835624</v>
      </c>
      <c r="BY85" s="52">
        <v>0</v>
      </c>
      <c r="BZ85" s="52">
        <v>0</v>
      </c>
      <c r="CA85" s="52">
        <v>0</v>
      </c>
      <c r="CB85" s="52">
        <v>11969977</v>
      </c>
      <c r="CC85" s="52">
        <v>0</v>
      </c>
      <c r="CD85" s="52">
        <v>865647</v>
      </c>
      <c r="CE85" s="52">
        <v>0</v>
      </c>
      <c r="CF85" s="52">
        <v>5557596.21</v>
      </c>
      <c r="CG85" s="52">
        <v>2041200.24</v>
      </c>
      <c r="CH85" s="52">
        <v>309000</v>
      </c>
      <c r="CI85" s="52">
        <v>2136918</v>
      </c>
      <c r="CO85" s="74">
        <f>IF(OR($C$2="2020-21")," ",INDEX('[2]All LA data - totals'!CO$8:CO$160,MATCH($C85,'[2]All LA data - totals'!$C$8:$C$160,0))/$E85)</f>
        <v>0</v>
      </c>
      <c r="CP85" s="75">
        <f>IFERROR(IF(OR($C$2="2020-21")," ",INDEX('[2]All LA data - totals'!CP$8:CP$160,MATCH($C85,'[2]All LA data - totals'!$C$8:$C$160,0))/$E85),"not applicable")</f>
        <v>0</v>
      </c>
      <c r="CQ85" s="75">
        <f>IFERROR(IF(OR($C$2="2020-21")," ",INDEX('[2]All LA data - totals'!CQ$8:CQ$160,MATCH($C85,'[2]All LA data - totals'!$C$8:$C$160,0))/$E85),"not applicable")</f>
        <v>0</v>
      </c>
      <c r="CR85" s="75">
        <f>IFERROR(IF(OR($C$2="2020-21")," ",INDEX('[2]All LA data - totals'!CR$8:CR$160,MATCH($C85,'[2]All LA data - totals'!$C$8:$C$160,0))/$E85),"not applicable")</f>
        <v>0</v>
      </c>
      <c r="CS85" s="74">
        <f>IF(OR($C$2="2020-21")," ",INDEX('[2]All LA data - totals'!CS$8:CS$160,MATCH($C85,'[2]All LA data - totals'!$C$8:$C$160,0))/$E85)</f>
        <v>0</v>
      </c>
      <c r="CT85" s="74">
        <f>IF(OR($C$2="2020-21")," ",INDEX('[2]All LA data - totals'!CT$8:CT$160,MATCH($C85,'[2]All LA data - totals'!$C$8:$C$160,0))/$E85)</f>
        <v>0</v>
      </c>
      <c r="CU85" s="75">
        <f>IFERROR(IF(OR($C$2="2020-21")," ",INDEX('[2]All LA data - totals'!CU$8:CU$160,MATCH($C85,'[2]All LA data - totals'!$C$8:$C$160,0))/$E85),"not applicable")</f>
        <v>0</v>
      </c>
      <c r="CV85" s="74">
        <f>IF(OR($C$2="2020-21")," ",INDEX('[2]All LA data - totals'!CV$8:CV$160,MATCH($C85,'[2]All LA data - totals'!$C$8:$C$160,0))/$E85)</f>
        <v>0</v>
      </c>
      <c r="CW85" s="74">
        <f>IF(OR($C$2="2020-21")," ",INDEX('[2]All LA data - totals'!CW$8:CW$160,MATCH($C85,'[2]All LA data - totals'!$C$8:$C$160,0))/$E85)</f>
        <v>0</v>
      </c>
      <c r="CX85" s="74">
        <f>IF(OR($C$2="2020-21")," ",INDEX('[2]All LA data - totals'!CX$8:CX$160,MATCH($C85,'[2]All LA data - totals'!$C$8:$C$160,0))/$E85)</f>
        <v>0</v>
      </c>
      <c r="CY85" s="74">
        <f>IF(OR($C$2="2020-21")," ",INDEX('[2]All LA data - totals'!CY$8:CY$160,MATCH($C85,'[2]All LA data - totals'!$C$8:$C$160,0))/$E85)</f>
        <v>0</v>
      </c>
      <c r="CZ85" s="74">
        <f t="shared" si="3"/>
        <v>189.58831101374182</v>
      </c>
      <c r="DA85" s="74">
        <f t="shared" si="3"/>
        <v>17.03661744531065</v>
      </c>
      <c r="DB85" s="74">
        <f>IF(OR($C$2="2020-21")," ",INDEX('[2]All LA data - totals'!DB$8:DB$160,MATCH($C85,'[2]All LA data - totals'!$C$8:$C$160,0))/$E85)</f>
        <v>0</v>
      </c>
      <c r="DC85" s="74">
        <f>IF(OR($C$2="2020-21")," ",INDEX('[2]All LA data - totals'!DC$8:DC$160,MATCH($C85,'[2]All LA data - totals'!$C$8:$C$160,0))/$E85)</f>
        <v>0</v>
      </c>
      <c r="DD85" s="74">
        <f>IF(OR($C$2="2020-21")," ",INDEX('[2]All LA data - totals'!DD$8:DD$160,MATCH($C85,'[2]All LA data - totals'!$C$8:$C$160,0))/$E85)</f>
        <v>0</v>
      </c>
      <c r="DE85" s="74">
        <f>IF(OR($C$2="2020-21")," ",INDEX('[2]All LA data - totals'!DE$8:DE$160,MATCH($C85,'[2]All LA data - totals'!$C$8:$C$160,0))/$E85)</f>
        <v>0</v>
      </c>
      <c r="DF85" s="74">
        <f>IF(OR($C$2="2020-21")," ",INDEX('[2]All LA data - totals'!DF$8:DF$160,MATCH($C85,'[2]All LA data - totals'!$C$8:$C$160,0))/$E85)</f>
        <v>0</v>
      </c>
      <c r="DG85" s="74">
        <f>IF(OR($C$2="2020-21")," ",INDEX('[2]All LA data - totals'!DG$8:DG$160,MATCH($C85,'[2]All LA data - totals'!$C$8:$C$160,0))/$E85)</f>
        <v>0</v>
      </c>
      <c r="DH85" s="74">
        <f t="shared" si="4"/>
        <v>149.72021715502049</v>
      </c>
      <c r="DI85" s="74">
        <f t="shared" si="5"/>
        <v>0</v>
      </c>
      <c r="DJ85" s="74">
        <f>IF(OR($C$2="2020-21")," ",INDEX('[2]All LA data - totals'!DJ$8:DJ$160,MATCH($C85,'[2]All LA data - totals'!$C$8:$C$160,0))/$E85)</f>
        <v>0</v>
      </c>
      <c r="DK85" s="74">
        <f>IF(OR($C$2="2020-21")," ",INDEX('[2]All LA data - totals'!DK$8:DK$160,MATCH($C85,'[2]All LA data - totals'!$C$8:$C$160,0))/$E85)</f>
        <v>0</v>
      </c>
      <c r="DL85" s="74">
        <f>IF(OR($C$2="2020-21")," ",INDEX('[2]All LA data - totals'!DL$8:DL$160,MATCH($C85,'[2]All LA data - totals'!$C$8:$C$160,0))/$E85)</f>
        <v>0</v>
      </c>
      <c r="DM85" s="74">
        <f>IF(OR($C$2="2020-21")," ",INDEX('[2]All LA data - totals'!DM$8:DM$160,MATCH($C85,'[2]All LA data - totals'!$C$8:$C$160,0))/$E85)</f>
        <v>0</v>
      </c>
      <c r="DN85" s="74">
        <f>IF(OR($C$2="2020-21")," ",INDEX('[2]All LA data - totals'!DN$8:DN$160,MATCH($C85,'[2]All LA data - totals'!$C$8:$C$160,0))/$E85)</f>
        <v>0</v>
      </c>
      <c r="DO85" s="75">
        <f>IFERROR(IF(OR($C$2="2020-21")," ",INDEX('[2]All LA data - totals'!DO$8:DO$160,MATCH($C85,'[2]All LA data - totals'!$C$8:$C$160,0))/$E85),"not applicable")</f>
        <v>0</v>
      </c>
    </row>
    <row r="86" spans="2:119" x14ac:dyDescent="0.3">
      <c r="B86" s="48" t="s">
        <v>158</v>
      </c>
      <c r="C86" s="48">
        <v>203</v>
      </c>
      <c r="D86" s="48" t="s">
        <v>167</v>
      </c>
      <c r="E86" s="54">
        <v>65165.566999999945</v>
      </c>
      <c r="F86" s="55"/>
      <c r="G86" s="56">
        <v>1998</v>
      </c>
      <c r="H86" s="57">
        <v>750</v>
      </c>
      <c r="I86" s="57">
        <v>144</v>
      </c>
      <c r="J86" s="57">
        <v>526</v>
      </c>
      <c r="K86" s="57">
        <v>82</v>
      </c>
      <c r="L86" s="57">
        <v>49</v>
      </c>
      <c r="M86" s="57">
        <v>323</v>
      </c>
      <c r="N86" s="57">
        <v>124</v>
      </c>
      <c r="O86" s="49"/>
      <c r="P86" s="52">
        <v>6775000</v>
      </c>
      <c r="Q86" s="59">
        <v>0</v>
      </c>
      <c r="R86" s="59">
        <v>618000</v>
      </c>
      <c r="S86" s="59">
        <v>883667</v>
      </c>
      <c r="T86" s="52">
        <v>5555000</v>
      </c>
      <c r="U86" s="52">
        <v>1220000</v>
      </c>
      <c r="V86" s="59">
        <v>0</v>
      </c>
      <c r="W86" s="52">
        <v>26105224.359999999</v>
      </c>
      <c r="X86" s="52">
        <v>32348.190000000002</v>
      </c>
      <c r="Y86" s="52">
        <v>4426618.4399999995</v>
      </c>
      <c r="Z86" s="52">
        <v>4595925.879999999</v>
      </c>
      <c r="AA86" s="52">
        <v>14598922.65</v>
      </c>
      <c r="AB86" s="52">
        <v>1177683.28</v>
      </c>
      <c r="AC86" s="52">
        <v>1273725.92</v>
      </c>
      <c r="AD86" s="52">
        <v>0</v>
      </c>
      <c r="AE86" s="52">
        <v>5219022.47</v>
      </c>
      <c r="AF86" s="52">
        <v>0</v>
      </c>
      <c r="AG86" s="52">
        <v>0</v>
      </c>
      <c r="AH86" s="52">
        <v>0</v>
      </c>
      <c r="AI86" s="52">
        <v>5219022.47</v>
      </c>
      <c r="AJ86" s="52">
        <v>0</v>
      </c>
      <c r="AK86" s="52">
        <v>0</v>
      </c>
      <c r="AL86" s="52">
        <v>0</v>
      </c>
      <c r="AM86" s="52">
        <v>13643660.289999999</v>
      </c>
      <c r="AN86" s="52">
        <v>2831651.86</v>
      </c>
      <c r="AO86" s="52">
        <v>463431</v>
      </c>
      <c r="AP86" s="59">
        <v>0</v>
      </c>
      <c r="AQ86" s="58"/>
      <c r="AR86" s="48" t="e">
        <v>#REF!</v>
      </c>
      <c r="AS86" s="48" t="e">
        <v>#REF!</v>
      </c>
      <c r="AT86" s="48" t="e">
        <v>#REF!</v>
      </c>
      <c r="AU86" s="48" t="e">
        <v>#REF!</v>
      </c>
      <c r="AV86" s="48" t="e">
        <v>#REF!</v>
      </c>
      <c r="AW86" s="48" t="e">
        <v>#REF!</v>
      </c>
      <c r="AX86" s="48" t="e">
        <v>#REF!</v>
      </c>
      <c r="AY86" s="48" t="e">
        <v>#REF!</v>
      </c>
      <c r="AZ86" s="48" t="e">
        <v>#REF!</v>
      </c>
      <c r="BA86" s="48" t="e">
        <v>#REF!</v>
      </c>
      <c r="BB86" s="48" t="e">
        <v>#REF!</v>
      </c>
      <c r="BD86" s="60" t="e">
        <v>#REF!</v>
      </c>
      <c r="BE86" s="60" t="e">
        <v>#REF!</v>
      </c>
      <c r="BF86" s="60" t="e">
        <v>#REF!</v>
      </c>
      <c r="BG86" s="60" t="e">
        <v>#REF!</v>
      </c>
      <c r="BI86" s="52">
        <v>2307923.2999999998</v>
      </c>
      <c r="BJ86" s="52">
        <v>0</v>
      </c>
      <c r="BK86" s="52">
        <v>374000</v>
      </c>
      <c r="BL86" s="52">
        <v>512000</v>
      </c>
      <c r="BM86" s="52">
        <v>1081012.4099999999</v>
      </c>
      <c r="BN86" s="52">
        <v>1226910.8899999999</v>
      </c>
      <c r="BO86" s="52">
        <v>0</v>
      </c>
      <c r="BP86" s="52">
        <v>26138036.969999999</v>
      </c>
      <c r="BQ86" s="52">
        <v>22455.9</v>
      </c>
      <c r="BR86" s="52">
        <v>4724463.83</v>
      </c>
      <c r="BS86" s="52">
        <v>5376308.3300000001</v>
      </c>
      <c r="BT86" s="52">
        <v>13976287.800000001</v>
      </c>
      <c r="BU86" s="52">
        <v>1255105.0699999998</v>
      </c>
      <c r="BV86" s="52">
        <v>783416.04</v>
      </c>
      <c r="BW86" s="52">
        <v>0</v>
      </c>
      <c r="BX86" s="52">
        <v>7760448.4800000004</v>
      </c>
      <c r="BY86" s="52">
        <v>0</v>
      </c>
      <c r="BZ86" s="52">
        <v>0</v>
      </c>
      <c r="CA86" s="52">
        <v>0</v>
      </c>
      <c r="CB86" s="52">
        <v>7760448.4800000004</v>
      </c>
      <c r="CC86" s="52">
        <v>0</v>
      </c>
      <c r="CD86" s="52">
        <v>0</v>
      </c>
      <c r="CE86" s="52">
        <v>0</v>
      </c>
      <c r="CF86" s="52">
        <v>9901270.8900000006</v>
      </c>
      <c r="CG86" s="52">
        <v>2798323.4</v>
      </c>
      <c r="CH86" s="52">
        <v>463431</v>
      </c>
      <c r="CI86" s="52">
        <v>960435.61</v>
      </c>
      <c r="CO86" s="74">
        <f>IF(OR($C$2="2020-21")," ",INDEX('[2]All LA data - totals'!CO$8:CO$160,MATCH($C86,'[2]All LA data - totals'!$C$8:$C$160,0))/$E86)</f>
        <v>0</v>
      </c>
      <c r="CP86" s="75">
        <f>IFERROR(IF(OR($C$2="2020-21")," ",INDEX('[2]All LA data - totals'!CP$8:CP$160,MATCH($C86,'[2]All LA data - totals'!$C$8:$C$160,0))/$E86),"not applicable")</f>
        <v>0</v>
      </c>
      <c r="CQ86" s="75">
        <f>IFERROR(IF(OR($C$2="2020-21")," ",INDEX('[2]All LA data - totals'!CQ$8:CQ$160,MATCH($C86,'[2]All LA data - totals'!$C$8:$C$160,0))/$E86),"not applicable")</f>
        <v>0</v>
      </c>
      <c r="CR86" s="75">
        <f>IFERROR(IF(OR($C$2="2020-21")," ",INDEX('[2]All LA data - totals'!CR$8:CR$160,MATCH($C86,'[2]All LA data - totals'!$C$8:$C$160,0))/$E86),"not applicable")</f>
        <v>0</v>
      </c>
      <c r="CS86" s="74">
        <f>IF(OR($C$2="2020-21")," ",INDEX('[2]All LA data - totals'!CS$8:CS$160,MATCH($C86,'[2]All LA data - totals'!$C$8:$C$160,0))/$E86)</f>
        <v>0</v>
      </c>
      <c r="CT86" s="74">
        <f>IF(OR($C$2="2020-21")," ",INDEX('[2]All LA data - totals'!CT$8:CT$160,MATCH($C86,'[2]All LA data - totals'!$C$8:$C$160,0))/$E86)</f>
        <v>0</v>
      </c>
      <c r="CU86" s="75">
        <f>IFERROR(IF(OR($C$2="2020-21")," ",INDEX('[2]All LA data - totals'!CU$8:CU$160,MATCH($C86,'[2]All LA data - totals'!$C$8:$C$160,0))/$E86),"not applicable")</f>
        <v>0</v>
      </c>
      <c r="CV86" s="74">
        <f>IF(OR($C$2="2020-21")," ",INDEX('[2]All LA data - totals'!CV$8:CV$160,MATCH($C86,'[2]All LA data - totals'!$C$8:$C$160,0))/$E86)</f>
        <v>0</v>
      </c>
      <c r="CW86" s="74">
        <f>IF(OR($C$2="2020-21")," ",INDEX('[2]All LA data - totals'!CW$8:CW$160,MATCH($C86,'[2]All LA data - totals'!$C$8:$C$160,0))/$E86)</f>
        <v>0</v>
      </c>
      <c r="CX86" s="74">
        <f>IF(OR($C$2="2020-21")," ",INDEX('[2]All LA data - totals'!CX$8:CX$160,MATCH($C86,'[2]All LA data - totals'!$C$8:$C$160,0))/$E86)</f>
        <v>0</v>
      </c>
      <c r="CY86" s="74">
        <f>IF(OR($C$2="2020-21")," ",INDEX('[2]All LA data - totals'!CY$8:CY$160,MATCH($C86,'[2]All LA data - totals'!$C$8:$C$160,0))/$E86)</f>
        <v>0</v>
      </c>
      <c r="CZ86" s="74">
        <f t="shared" si="3"/>
        <v>214.47350868596007</v>
      </c>
      <c r="DA86" s="74">
        <f t="shared" si="3"/>
        <v>19.260249358376655</v>
      </c>
      <c r="DB86" s="74">
        <f>IF(OR($C$2="2020-21")," ",INDEX('[2]All LA data - totals'!DB$8:DB$160,MATCH($C86,'[2]All LA data - totals'!$C$8:$C$160,0))/$E86)</f>
        <v>0</v>
      </c>
      <c r="DC86" s="74">
        <f>IF(OR($C$2="2020-21")," ",INDEX('[2]All LA data - totals'!DC$8:DC$160,MATCH($C86,'[2]All LA data - totals'!$C$8:$C$160,0))/$E86)</f>
        <v>0</v>
      </c>
      <c r="DD86" s="74">
        <f>IF(OR($C$2="2020-21")," ",INDEX('[2]All LA data - totals'!DD$8:DD$160,MATCH($C86,'[2]All LA data - totals'!$C$8:$C$160,0))/$E86)</f>
        <v>0</v>
      </c>
      <c r="DE86" s="74">
        <f>IF(OR($C$2="2020-21")," ",INDEX('[2]All LA data - totals'!DE$8:DE$160,MATCH($C86,'[2]All LA data - totals'!$C$8:$C$160,0))/$E86)</f>
        <v>0</v>
      </c>
      <c r="DF86" s="74">
        <f>IF(OR($C$2="2020-21")," ",INDEX('[2]All LA data - totals'!DF$8:DF$160,MATCH($C86,'[2]All LA data - totals'!$C$8:$C$160,0))/$E86)</f>
        <v>0</v>
      </c>
      <c r="DG86" s="74">
        <f>IF(OR($C$2="2020-21")," ",INDEX('[2]All LA data - totals'!DG$8:DG$160,MATCH($C86,'[2]All LA data - totals'!$C$8:$C$160,0))/$E86)</f>
        <v>0</v>
      </c>
      <c r="DH86" s="74">
        <f t="shared" si="4"/>
        <v>119.08817550839399</v>
      </c>
      <c r="DI86" s="74">
        <f t="shared" si="5"/>
        <v>0</v>
      </c>
      <c r="DJ86" s="74">
        <f>IF(OR($C$2="2020-21")," ",INDEX('[2]All LA data - totals'!DJ$8:DJ$160,MATCH($C86,'[2]All LA data - totals'!$C$8:$C$160,0))/$E86)</f>
        <v>0</v>
      </c>
      <c r="DK86" s="74">
        <f>IF(OR($C$2="2020-21")," ",INDEX('[2]All LA data - totals'!DK$8:DK$160,MATCH($C86,'[2]All LA data - totals'!$C$8:$C$160,0))/$E86)</f>
        <v>0</v>
      </c>
      <c r="DL86" s="74">
        <f>IF(OR($C$2="2020-21")," ",INDEX('[2]All LA data - totals'!DL$8:DL$160,MATCH($C86,'[2]All LA data - totals'!$C$8:$C$160,0))/$E86)</f>
        <v>0</v>
      </c>
      <c r="DM86" s="74">
        <f>IF(OR($C$2="2020-21")," ",INDEX('[2]All LA data - totals'!DM$8:DM$160,MATCH($C86,'[2]All LA data - totals'!$C$8:$C$160,0))/$E86)</f>
        <v>0</v>
      </c>
      <c r="DN86" s="74">
        <f>IF(OR($C$2="2020-21")," ",INDEX('[2]All LA data - totals'!DN$8:DN$160,MATCH($C86,'[2]All LA data - totals'!$C$8:$C$160,0))/$E86)</f>
        <v>0</v>
      </c>
      <c r="DO86" s="75">
        <f>IFERROR(IF(OR($C$2="2020-21")," ",INDEX('[2]All LA data - totals'!DO$8:DO$160,MATCH($C86,'[2]All LA data - totals'!$C$8:$C$160,0))/$E86),"not applicable")</f>
        <v>0</v>
      </c>
    </row>
    <row r="87" spans="2:119" x14ac:dyDescent="0.3">
      <c r="B87" s="48" t="s">
        <v>158</v>
      </c>
      <c r="C87" s="48">
        <v>310</v>
      </c>
      <c r="D87" s="48" t="s">
        <v>168</v>
      </c>
      <c r="E87" s="54">
        <v>55237.155999999974</v>
      </c>
      <c r="F87" s="55"/>
      <c r="G87" s="56">
        <v>1896</v>
      </c>
      <c r="H87" s="57">
        <v>700</v>
      </c>
      <c r="I87" s="57">
        <v>123</v>
      </c>
      <c r="J87" s="57">
        <v>530</v>
      </c>
      <c r="K87" s="57">
        <v>150</v>
      </c>
      <c r="L87" s="57">
        <v>3</v>
      </c>
      <c r="M87" s="57">
        <v>307</v>
      </c>
      <c r="N87" s="57">
        <v>83</v>
      </c>
      <c r="O87" s="49"/>
      <c r="P87" s="52">
        <v>5670000</v>
      </c>
      <c r="Q87" s="59">
        <v>60000</v>
      </c>
      <c r="R87" s="59">
        <v>548000</v>
      </c>
      <c r="S87" s="59">
        <v>331000</v>
      </c>
      <c r="T87" s="52">
        <v>4930000</v>
      </c>
      <c r="U87" s="52">
        <v>740000</v>
      </c>
      <c r="V87" s="59">
        <v>0</v>
      </c>
      <c r="W87" s="52">
        <v>21610580.189999998</v>
      </c>
      <c r="X87" s="52">
        <v>46032</v>
      </c>
      <c r="Y87" s="52">
        <v>4500507</v>
      </c>
      <c r="Z87" s="52">
        <v>2563494</v>
      </c>
      <c r="AA87" s="52">
        <v>11876918.189999999</v>
      </c>
      <c r="AB87" s="52">
        <v>696564</v>
      </c>
      <c r="AC87" s="52">
        <v>1927065</v>
      </c>
      <c r="AD87" s="52">
        <v>0</v>
      </c>
      <c r="AE87" s="52">
        <v>7437485</v>
      </c>
      <c r="AF87" s="52">
        <v>181943</v>
      </c>
      <c r="AG87" s="52">
        <v>0</v>
      </c>
      <c r="AH87" s="52">
        <v>0</v>
      </c>
      <c r="AI87" s="52">
        <v>7255542</v>
      </c>
      <c r="AJ87" s="52">
        <v>0</v>
      </c>
      <c r="AK87" s="52">
        <v>0</v>
      </c>
      <c r="AL87" s="52">
        <v>0</v>
      </c>
      <c r="AM87" s="52">
        <v>133520</v>
      </c>
      <c r="AN87" s="52">
        <v>337641</v>
      </c>
      <c r="AO87" s="52">
        <v>197902</v>
      </c>
      <c r="AP87" s="59">
        <v>927498</v>
      </c>
      <c r="AQ87" s="58"/>
      <c r="AR87" s="48" t="e">
        <v>#REF!</v>
      </c>
      <c r="AS87" s="48" t="e">
        <v>#REF!</v>
      </c>
      <c r="AT87" s="48" t="e">
        <v>#REF!</v>
      </c>
      <c r="AU87" s="48" t="e">
        <v>#REF!</v>
      </c>
      <c r="AV87" s="48" t="e">
        <v>#REF!</v>
      </c>
      <c r="AW87" s="48" t="e">
        <v>#REF!</v>
      </c>
      <c r="AX87" s="48" t="e">
        <v>#REF!</v>
      </c>
      <c r="AY87" s="48" t="e">
        <v>#REF!</v>
      </c>
      <c r="AZ87" s="48" t="e">
        <v>#REF!</v>
      </c>
      <c r="BA87" s="48" t="e">
        <v>#REF!</v>
      </c>
      <c r="BB87" s="48" t="e">
        <v>#REF!</v>
      </c>
      <c r="BD87" s="60" t="e">
        <v>#REF!</v>
      </c>
      <c r="BE87" s="60" t="e">
        <v>#REF!</v>
      </c>
      <c r="BF87" s="60" t="e">
        <v>#REF!</v>
      </c>
      <c r="BG87" s="60" t="e">
        <v>#REF!</v>
      </c>
      <c r="BI87" s="52">
        <v>4870000</v>
      </c>
      <c r="BJ87" s="52">
        <v>36000</v>
      </c>
      <c r="BK87" s="52">
        <v>266000</v>
      </c>
      <c r="BL87" s="52">
        <v>151667</v>
      </c>
      <c r="BM87" s="52">
        <v>4130000</v>
      </c>
      <c r="BN87" s="52">
        <v>740000</v>
      </c>
      <c r="BO87" s="52">
        <v>0</v>
      </c>
      <c r="BP87" s="52">
        <v>21162100.199999999</v>
      </c>
      <c r="BQ87" s="52">
        <v>0</v>
      </c>
      <c r="BR87" s="52">
        <v>5017844.9799999995</v>
      </c>
      <c r="BS87" s="52">
        <v>2075997.22</v>
      </c>
      <c r="BT87" s="52">
        <v>13371694</v>
      </c>
      <c r="BU87" s="52">
        <v>696564</v>
      </c>
      <c r="BV87" s="52">
        <v>0</v>
      </c>
      <c r="BW87" s="52">
        <v>0</v>
      </c>
      <c r="BX87" s="52">
        <v>8629610</v>
      </c>
      <c r="BY87" s="52">
        <v>179388</v>
      </c>
      <c r="BZ87" s="52">
        <v>0</v>
      </c>
      <c r="CA87" s="52">
        <v>0</v>
      </c>
      <c r="CB87" s="52">
        <v>8450222</v>
      </c>
      <c r="CC87" s="52">
        <v>0</v>
      </c>
      <c r="CD87" s="52">
        <v>0</v>
      </c>
      <c r="CE87" s="52">
        <v>0</v>
      </c>
      <c r="CF87" s="52">
        <v>133520</v>
      </c>
      <c r="CG87" s="52">
        <v>206002</v>
      </c>
      <c r="CH87" s="52">
        <v>293038</v>
      </c>
      <c r="CI87" s="52">
        <v>912646</v>
      </c>
      <c r="CO87" s="74">
        <f>IF(OR($C$2="2020-21")," ",INDEX('[2]All LA data - totals'!CO$8:CO$160,MATCH($C87,'[2]All LA data - totals'!$C$8:$C$160,0))/$E87)</f>
        <v>0</v>
      </c>
      <c r="CP87" s="75">
        <f>IFERROR(IF(OR($C$2="2020-21")," ",INDEX('[2]All LA data - totals'!CP$8:CP$160,MATCH($C87,'[2]All LA data - totals'!$C$8:$C$160,0))/$E87),"not applicable")</f>
        <v>0</v>
      </c>
      <c r="CQ87" s="75">
        <f>IFERROR(IF(OR($C$2="2020-21")," ",INDEX('[2]All LA data - totals'!CQ$8:CQ$160,MATCH($C87,'[2]All LA data - totals'!$C$8:$C$160,0))/$E87),"not applicable")</f>
        <v>0</v>
      </c>
      <c r="CR87" s="75">
        <f>IFERROR(IF(OR($C$2="2020-21")," ",INDEX('[2]All LA data - totals'!CR$8:CR$160,MATCH($C87,'[2]All LA data - totals'!$C$8:$C$160,0))/$E87),"not applicable")</f>
        <v>0</v>
      </c>
      <c r="CS87" s="74">
        <f>IF(OR($C$2="2020-21")," ",INDEX('[2]All LA data - totals'!CS$8:CS$160,MATCH($C87,'[2]All LA data - totals'!$C$8:$C$160,0))/$E87)</f>
        <v>0</v>
      </c>
      <c r="CT87" s="74">
        <f>IF(OR($C$2="2020-21")," ",INDEX('[2]All LA data - totals'!CT$8:CT$160,MATCH($C87,'[2]All LA data - totals'!$C$8:$C$160,0))/$E87)</f>
        <v>0</v>
      </c>
      <c r="CU87" s="75">
        <f>IFERROR(IF(OR($C$2="2020-21")," ",INDEX('[2]All LA data - totals'!CU$8:CU$160,MATCH($C87,'[2]All LA data - totals'!$C$8:$C$160,0))/$E87),"not applicable")</f>
        <v>0</v>
      </c>
      <c r="CV87" s="74">
        <f>IF(OR($C$2="2020-21")," ",INDEX('[2]All LA data - totals'!CV$8:CV$160,MATCH($C87,'[2]All LA data - totals'!$C$8:$C$160,0))/$E87)</f>
        <v>0</v>
      </c>
      <c r="CW87" s="74">
        <f>IF(OR($C$2="2020-21")," ",INDEX('[2]All LA data - totals'!CW$8:CW$160,MATCH($C87,'[2]All LA data - totals'!$C$8:$C$160,0))/$E87)</f>
        <v>0</v>
      </c>
      <c r="CX87" s="74">
        <f>IF(OR($C$2="2020-21")," ",INDEX('[2]All LA data - totals'!CX$8:CX$160,MATCH($C87,'[2]All LA data - totals'!$C$8:$C$160,0))/$E87)</f>
        <v>0</v>
      </c>
      <c r="CY87" s="74">
        <f>IF(OR($C$2="2020-21")," ",INDEX('[2]All LA data - totals'!CY$8:CY$160,MATCH($C87,'[2]All LA data - totals'!$C$8:$C$160,0))/$E87)</f>
        <v>0</v>
      </c>
      <c r="CZ87" s="74">
        <f t="shared" si="3"/>
        <v>242.07788684848305</v>
      </c>
      <c r="DA87" s="74">
        <f t="shared" si="3"/>
        <v>12.61042476553283</v>
      </c>
      <c r="DB87" s="74">
        <f>IF(OR($C$2="2020-21")," ",INDEX('[2]All LA data - totals'!DB$8:DB$160,MATCH($C87,'[2]All LA data - totals'!$C$8:$C$160,0))/$E87)</f>
        <v>0</v>
      </c>
      <c r="DC87" s="74">
        <f>IF(OR($C$2="2020-21")," ",INDEX('[2]All LA data - totals'!DC$8:DC$160,MATCH($C87,'[2]All LA data - totals'!$C$8:$C$160,0))/$E87)</f>
        <v>0</v>
      </c>
      <c r="DD87" s="74">
        <f>IF(OR($C$2="2020-21")," ",INDEX('[2]All LA data - totals'!DD$8:DD$160,MATCH($C87,'[2]All LA data - totals'!$C$8:$C$160,0))/$E87)</f>
        <v>0</v>
      </c>
      <c r="DE87" s="74">
        <f>IF(OR($C$2="2020-21")," ",INDEX('[2]All LA data - totals'!DE$8:DE$160,MATCH($C87,'[2]All LA data - totals'!$C$8:$C$160,0))/$E87)</f>
        <v>0</v>
      </c>
      <c r="DF87" s="74">
        <f>IF(OR($C$2="2020-21")," ",INDEX('[2]All LA data - totals'!DF$8:DF$160,MATCH($C87,'[2]All LA data - totals'!$C$8:$C$160,0))/$E87)</f>
        <v>0</v>
      </c>
      <c r="DG87" s="74">
        <f>IF(OR($C$2="2020-21")," ",INDEX('[2]All LA data - totals'!DG$8:DG$160,MATCH($C87,'[2]All LA data - totals'!$C$8:$C$160,0))/$E87)</f>
        <v>0</v>
      </c>
      <c r="DH87" s="74">
        <f t="shared" si="4"/>
        <v>152.98075809695931</v>
      </c>
      <c r="DI87" s="74">
        <f t="shared" si="5"/>
        <v>0</v>
      </c>
      <c r="DJ87" s="74">
        <f>IF(OR($C$2="2020-21")," ",INDEX('[2]All LA data - totals'!DJ$8:DJ$160,MATCH($C87,'[2]All LA data - totals'!$C$8:$C$160,0))/$E87)</f>
        <v>0</v>
      </c>
      <c r="DK87" s="74">
        <f>IF(OR($C$2="2020-21")," ",INDEX('[2]All LA data - totals'!DK$8:DK$160,MATCH($C87,'[2]All LA data - totals'!$C$8:$C$160,0))/$E87)</f>
        <v>0</v>
      </c>
      <c r="DL87" s="74">
        <f>IF(OR($C$2="2020-21")," ",INDEX('[2]All LA data - totals'!DL$8:DL$160,MATCH($C87,'[2]All LA data - totals'!$C$8:$C$160,0))/$E87)</f>
        <v>0</v>
      </c>
      <c r="DM87" s="74">
        <f>IF(OR($C$2="2020-21")," ",INDEX('[2]All LA data - totals'!DM$8:DM$160,MATCH($C87,'[2]All LA data - totals'!$C$8:$C$160,0))/$E87)</f>
        <v>0</v>
      </c>
      <c r="DN87" s="74">
        <f>IF(OR($C$2="2020-21")," ",INDEX('[2]All LA data - totals'!DN$8:DN$160,MATCH($C87,'[2]All LA data - totals'!$C$8:$C$160,0))/$E87)</f>
        <v>0</v>
      </c>
      <c r="DO87" s="75">
        <f>IFERROR(IF(OR($C$2="2020-21")," ",INDEX('[2]All LA data - totals'!DO$8:DO$160,MATCH($C87,'[2]All LA data - totals'!$C$8:$C$160,0))/$E87),"not applicable")</f>
        <v>0</v>
      </c>
    </row>
    <row r="88" spans="2:119" x14ac:dyDescent="0.3">
      <c r="B88" s="48" t="s">
        <v>158</v>
      </c>
      <c r="C88" s="48">
        <v>311</v>
      </c>
      <c r="D88" s="48" t="s">
        <v>169</v>
      </c>
      <c r="E88" s="54">
        <v>56027.900999999969</v>
      </c>
      <c r="F88" s="55"/>
      <c r="G88" s="56">
        <v>1869</v>
      </c>
      <c r="H88" s="57">
        <v>895</v>
      </c>
      <c r="I88" s="57">
        <v>79</v>
      </c>
      <c r="J88" s="57">
        <v>372</v>
      </c>
      <c r="K88" s="57">
        <v>60</v>
      </c>
      <c r="L88" s="57">
        <v>1</v>
      </c>
      <c r="M88" s="57">
        <v>339</v>
      </c>
      <c r="N88" s="57">
        <v>123</v>
      </c>
      <c r="O88" s="49"/>
      <c r="P88" s="52">
        <v>4407300</v>
      </c>
      <c r="Q88" s="59">
        <v>0</v>
      </c>
      <c r="R88" s="59">
        <v>556667</v>
      </c>
      <c r="S88" s="59">
        <v>208669</v>
      </c>
      <c r="T88" s="52">
        <v>3955633</v>
      </c>
      <c r="U88" s="52">
        <v>451667</v>
      </c>
      <c r="V88" s="59">
        <v>0</v>
      </c>
      <c r="W88" s="52">
        <v>19893067</v>
      </c>
      <c r="X88" s="52">
        <v>0</v>
      </c>
      <c r="Y88" s="52">
        <v>5711899</v>
      </c>
      <c r="Z88" s="52">
        <v>3282681</v>
      </c>
      <c r="AA88" s="52">
        <v>8448148</v>
      </c>
      <c r="AB88" s="52">
        <v>957848</v>
      </c>
      <c r="AC88" s="52">
        <v>1492491</v>
      </c>
      <c r="AD88" s="52">
        <v>0</v>
      </c>
      <c r="AE88" s="52">
        <v>3400280</v>
      </c>
      <c r="AF88" s="52">
        <v>0</v>
      </c>
      <c r="AG88" s="52">
        <v>0</v>
      </c>
      <c r="AH88" s="52">
        <v>0</v>
      </c>
      <c r="AI88" s="52">
        <v>2500000</v>
      </c>
      <c r="AJ88" s="52">
        <v>0</v>
      </c>
      <c r="AK88" s="52">
        <v>900280</v>
      </c>
      <c r="AL88" s="52">
        <v>0</v>
      </c>
      <c r="AM88" s="52">
        <v>1696855</v>
      </c>
      <c r="AN88" s="52">
        <v>1268077</v>
      </c>
      <c r="AO88" s="52">
        <v>80100</v>
      </c>
      <c r="AP88" s="59">
        <v>375000</v>
      </c>
      <c r="AQ88" s="58"/>
      <c r="AR88" s="48" t="e">
        <v>#REF!</v>
      </c>
      <c r="AS88" s="48" t="e">
        <v>#REF!</v>
      </c>
      <c r="AT88" s="48" t="e">
        <v>#REF!</v>
      </c>
      <c r="AU88" s="48" t="e">
        <v>#REF!</v>
      </c>
      <c r="AV88" s="48" t="e">
        <v>#REF!</v>
      </c>
      <c r="AW88" s="48" t="e">
        <v>#REF!</v>
      </c>
      <c r="AX88" s="48" t="e">
        <v>#REF!</v>
      </c>
      <c r="AY88" s="48" t="e">
        <v>#REF!</v>
      </c>
      <c r="AZ88" s="48" t="e">
        <v>#REF!</v>
      </c>
      <c r="BA88" s="48" t="e">
        <v>#REF!</v>
      </c>
      <c r="BB88" s="48" t="e">
        <v>#REF!</v>
      </c>
      <c r="BD88" s="60" t="e">
        <v>#REF!</v>
      </c>
      <c r="BE88" s="60" t="e">
        <v>#REF!</v>
      </c>
      <c r="BF88" s="60" t="e">
        <v>#REF!</v>
      </c>
      <c r="BG88" s="60" t="e">
        <v>#REF!</v>
      </c>
      <c r="BI88" s="52">
        <v>1645479</v>
      </c>
      <c r="BJ88" s="52">
        <v>0</v>
      </c>
      <c r="BK88" s="52">
        <v>426000</v>
      </c>
      <c r="BL88" s="52">
        <v>200000</v>
      </c>
      <c r="BM88" s="52">
        <v>1645479</v>
      </c>
      <c r="BN88" s="52">
        <v>0</v>
      </c>
      <c r="BO88" s="52">
        <v>0</v>
      </c>
      <c r="BP88" s="52">
        <v>21932327.769999996</v>
      </c>
      <c r="BQ88" s="52">
        <v>0</v>
      </c>
      <c r="BR88" s="52">
        <v>6301063.6300000008</v>
      </c>
      <c r="BS88" s="52">
        <v>4394735.18</v>
      </c>
      <c r="BT88" s="52">
        <v>8636684.1999999993</v>
      </c>
      <c r="BU88" s="52">
        <v>522466.72</v>
      </c>
      <c r="BV88" s="52">
        <v>2077378.04</v>
      </c>
      <c r="BW88" s="52">
        <v>0</v>
      </c>
      <c r="BX88" s="52">
        <v>3538887.51</v>
      </c>
      <c r="BY88" s="52">
        <v>0</v>
      </c>
      <c r="BZ88" s="52">
        <v>0</v>
      </c>
      <c r="CA88" s="52">
        <v>0</v>
      </c>
      <c r="CB88" s="52">
        <v>2479162.15</v>
      </c>
      <c r="CC88" s="52">
        <v>0</v>
      </c>
      <c r="CD88" s="52">
        <v>1059725.3600000001</v>
      </c>
      <c r="CE88" s="52">
        <v>0</v>
      </c>
      <c r="CF88" s="52">
        <v>1977228.9100000001</v>
      </c>
      <c r="CG88" s="52">
        <v>1074935.54</v>
      </c>
      <c r="CH88" s="52">
        <v>127182.36</v>
      </c>
      <c r="CI88" s="52">
        <v>449350.44</v>
      </c>
      <c r="CO88" s="74">
        <f>IF(OR($C$2="2020-21")," ",INDEX('[2]All LA data - totals'!CO$8:CO$160,MATCH($C88,'[2]All LA data - totals'!$C$8:$C$160,0))/$E88)</f>
        <v>0</v>
      </c>
      <c r="CP88" s="75">
        <f>IFERROR(IF(OR($C$2="2020-21")," ",INDEX('[2]All LA data - totals'!CP$8:CP$160,MATCH($C88,'[2]All LA data - totals'!$C$8:$C$160,0))/$E88),"not applicable")</f>
        <v>0</v>
      </c>
      <c r="CQ88" s="75">
        <f>IFERROR(IF(OR($C$2="2020-21")," ",INDEX('[2]All LA data - totals'!CQ$8:CQ$160,MATCH($C88,'[2]All LA data - totals'!$C$8:$C$160,0))/$E88),"not applicable")</f>
        <v>0</v>
      </c>
      <c r="CR88" s="75">
        <f>IFERROR(IF(OR($C$2="2020-21")," ",INDEX('[2]All LA data - totals'!CR$8:CR$160,MATCH($C88,'[2]All LA data - totals'!$C$8:$C$160,0))/$E88),"not applicable")</f>
        <v>0</v>
      </c>
      <c r="CS88" s="74">
        <f>IF(OR($C$2="2020-21")," ",INDEX('[2]All LA data - totals'!CS$8:CS$160,MATCH($C88,'[2]All LA data - totals'!$C$8:$C$160,0))/$E88)</f>
        <v>0</v>
      </c>
      <c r="CT88" s="74">
        <f>IF(OR($C$2="2020-21")," ",INDEX('[2]All LA data - totals'!CT$8:CT$160,MATCH($C88,'[2]All LA data - totals'!$C$8:$C$160,0))/$E88)</f>
        <v>0</v>
      </c>
      <c r="CU88" s="75">
        <f>IFERROR(IF(OR($C$2="2020-21")," ",INDEX('[2]All LA data - totals'!CU$8:CU$160,MATCH($C88,'[2]All LA data - totals'!$C$8:$C$160,0))/$E88),"not applicable")</f>
        <v>0</v>
      </c>
      <c r="CV88" s="74">
        <f>IF(OR($C$2="2020-21")," ",INDEX('[2]All LA data - totals'!CV$8:CV$160,MATCH($C88,'[2]All LA data - totals'!$C$8:$C$160,0))/$E88)</f>
        <v>0</v>
      </c>
      <c r="CW88" s="74">
        <f>IF(OR($C$2="2020-21")," ",INDEX('[2]All LA data - totals'!CW$8:CW$160,MATCH($C88,'[2]All LA data - totals'!$C$8:$C$160,0))/$E88)</f>
        <v>0</v>
      </c>
      <c r="CX88" s="74">
        <f>IF(OR($C$2="2020-21")," ",INDEX('[2]All LA data - totals'!CX$8:CX$160,MATCH($C88,'[2]All LA data - totals'!$C$8:$C$160,0))/$E88)</f>
        <v>0</v>
      </c>
      <c r="CY88" s="74">
        <f>IF(OR($C$2="2020-21")," ",INDEX('[2]All LA data - totals'!CY$8:CY$160,MATCH($C88,'[2]All LA data - totals'!$C$8:$C$160,0))/$E88)</f>
        <v>0</v>
      </c>
      <c r="CZ88" s="74">
        <f t="shared" si="3"/>
        <v>154.14970123546132</v>
      </c>
      <c r="DA88" s="74">
        <f t="shared" si="3"/>
        <v>9.3251167842250648</v>
      </c>
      <c r="DB88" s="74">
        <f>IF(OR($C$2="2020-21")," ",INDEX('[2]All LA data - totals'!DB$8:DB$160,MATCH($C88,'[2]All LA data - totals'!$C$8:$C$160,0))/$E88)</f>
        <v>0</v>
      </c>
      <c r="DC88" s="74">
        <f>IF(OR($C$2="2020-21")," ",INDEX('[2]All LA data - totals'!DC$8:DC$160,MATCH($C88,'[2]All LA data - totals'!$C$8:$C$160,0))/$E88)</f>
        <v>0</v>
      </c>
      <c r="DD88" s="74">
        <f>IF(OR($C$2="2020-21")," ",INDEX('[2]All LA data - totals'!DD$8:DD$160,MATCH($C88,'[2]All LA data - totals'!$C$8:$C$160,0))/$E88)</f>
        <v>0</v>
      </c>
      <c r="DE88" s="74">
        <f>IF(OR($C$2="2020-21")," ",INDEX('[2]All LA data - totals'!DE$8:DE$160,MATCH($C88,'[2]All LA data - totals'!$C$8:$C$160,0))/$E88)</f>
        <v>0</v>
      </c>
      <c r="DF88" s="74">
        <f>IF(OR($C$2="2020-21")," ",INDEX('[2]All LA data - totals'!DF$8:DF$160,MATCH($C88,'[2]All LA data - totals'!$C$8:$C$160,0))/$E88)</f>
        <v>0</v>
      </c>
      <c r="DG88" s="74">
        <f>IF(OR($C$2="2020-21")," ",INDEX('[2]All LA data - totals'!DG$8:DG$160,MATCH($C88,'[2]All LA data - totals'!$C$8:$C$160,0))/$E88)</f>
        <v>0</v>
      </c>
      <c r="DH88" s="74">
        <f t="shared" si="4"/>
        <v>44.248706550688048</v>
      </c>
      <c r="DI88" s="74">
        <f t="shared" si="5"/>
        <v>0</v>
      </c>
      <c r="DJ88" s="74">
        <f>IF(OR($C$2="2020-21")," ",INDEX('[2]All LA data - totals'!DJ$8:DJ$160,MATCH($C88,'[2]All LA data - totals'!$C$8:$C$160,0))/$E88)</f>
        <v>0</v>
      </c>
      <c r="DK88" s="74">
        <f>IF(OR($C$2="2020-21")," ",INDEX('[2]All LA data - totals'!DK$8:DK$160,MATCH($C88,'[2]All LA data - totals'!$C$8:$C$160,0))/$E88)</f>
        <v>0</v>
      </c>
      <c r="DL88" s="74">
        <f>IF(OR($C$2="2020-21")," ",INDEX('[2]All LA data - totals'!DL$8:DL$160,MATCH($C88,'[2]All LA data - totals'!$C$8:$C$160,0))/$E88)</f>
        <v>0</v>
      </c>
      <c r="DM88" s="74">
        <f>IF(OR($C$2="2020-21")," ",INDEX('[2]All LA data - totals'!DM$8:DM$160,MATCH($C88,'[2]All LA data - totals'!$C$8:$C$160,0))/$E88)</f>
        <v>0</v>
      </c>
      <c r="DN88" s="74">
        <f>IF(OR($C$2="2020-21")," ",INDEX('[2]All LA data - totals'!DN$8:DN$160,MATCH($C88,'[2]All LA data - totals'!$C$8:$C$160,0))/$E88)</f>
        <v>0</v>
      </c>
      <c r="DO88" s="75">
        <f>IFERROR(IF(OR($C$2="2020-21")," ",INDEX('[2]All LA data - totals'!DO$8:DO$160,MATCH($C88,'[2]All LA data - totals'!$C$8:$C$160,0))/$E88),"not applicable")</f>
        <v>0</v>
      </c>
    </row>
    <row r="89" spans="2:119" x14ac:dyDescent="0.3">
      <c r="B89" s="48" t="s">
        <v>158</v>
      </c>
      <c r="C89" s="48">
        <v>312</v>
      </c>
      <c r="D89" s="48" t="s">
        <v>170</v>
      </c>
      <c r="E89" s="54">
        <v>70379.937999999995</v>
      </c>
      <c r="F89" s="55"/>
      <c r="G89" s="56">
        <v>2819</v>
      </c>
      <c r="H89" s="57">
        <v>988</v>
      </c>
      <c r="I89" s="57">
        <v>114</v>
      </c>
      <c r="J89" s="57">
        <v>818</v>
      </c>
      <c r="K89" s="57">
        <v>212</v>
      </c>
      <c r="L89" s="57">
        <v>3</v>
      </c>
      <c r="M89" s="57">
        <v>421</v>
      </c>
      <c r="N89" s="57">
        <v>263</v>
      </c>
      <c r="O89" s="49"/>
      <c r="P89" s="52">
        <v>9612500</v>
      </c>
      <c r="Q89" s="59">
        <v>0</v>
      </c>
      <c r="R89" s="59">
        <v>637833</v>
      </c>
      <c r="S89" s="59">
        <v>339000</v>
      </c>
      <c r="T89" s="52">
        <v>8882500</v>
      </c>
      <c r="U89" s="52">
        <v>730000</v>
      </c>
      <c r="V89" s="59">
        <v>0</v>
      </c>
      <c r="W89" s="52">
        <v>30422900</v>
      </c>
      <c r="X89" s="52">
        <v>0</v>
      </c>
      <c r="Y89" s="52">
        <v>7338300</v>
      </c>
      <c r="Z89" s="52">
        <v>2865800</v>
      </c>
      <c r="AA89" s="52">
        <v>16485000</v>
      </c>
      <c r="AB89" s="52">
        <v>764000</v>
      </c>
      <c r="AC89" s="52">
        <v>2969800</v>
      </c>
      <c r="AD89" s="52">
        <v>0</v>
      </c>
      <c r="AE89" s="52">
        <v>9963300</v>
      </c>
      <c r="AF89" s="52">
        <v>0</v>
      </c>
      <c r="AG89" s="52">
        <v>0</v>
      </c>
      <c r="AH89" s="52">
        <v>0</v>
      </c>
      <c r="AI89" s="52">
        <v>8461100</v>
      </c>
      <c r="AJ89" s="52">
        <v>0</v>
      </c>
      <c r="AK89" s="52">
        <v>1502200</v>
      </c>
      <c r="AL89" s="52">
        <v>0</v>
      </c>
      <c r="AM89" s="52">
        <v>2576800</v>
      </c>
      <c r="AN89" s="52">
        <v>961000</v>
      </c>
      <c r="AO89" s="52">
        <v>75000</v>
      </c>
      <c r="AP89" s="59">
        <v>541701</v>
      </c>
      <c r="AQ89" s="58"/>
      <c r="AR89" s="48" t="e">
        <v>#REF!</v>
      </c>
      <c r="AS89" s="48" t="e">
        <v>#REF!</v>
      </c>
      <c r="AT89" s="48" t="e">
        <v>#REF!</v>
      </c>
      <c r="AU89" s="48" t="e">
        <v>#REF!</v>
      </c>
      <c r="AV89" s="48" t="e">
        <v>#REF!</v>
      </c>
      <c r="AW89" s="48" t="e">
        <v>#REF!</v>
      </c>
      <c r="AX89" s="48" t="e">
        <v>#REF!</v>
      </c>
      <c r="AY89" s="48" t="e">
        <v>#REF!</v>
      </c>
      <c r="AZ89" s="48" t="e">
        <v>#REF!</v>
      </c>
      <c r="BA89" s="48" t="e">
        <v>#REF!</v>
      </c>
      <c r="BB89" s="48" t="e">
        <v>#REF!</v>
      </c>
      <c r="BD89" s="60" t="e">
        <v>#REF!</v>
      </c>
      <c r="BE89" s="60" t="e">
        <v>#REF!</v>
      </c>
      <c r="BF89" s="60" t="e">
        <v>#REF!</v>
      </c>
      <c r="BG89" s="60" t="e">
        <v>#REF!</v>
      </c>
      <c r="BI89" s="52">
        <v>253158</v>
      </c>
      <c r="BJ89" s="52">
        <v>0</v>
      </c>
      <c r="BK89" s="52">
        <v>2839528</v>
      </c>
      <c r="BL89" s="52">
        <v>2208913</v>
      </c>
      <c r="BM89" s="52">
        <v>253158</v>
      </c>
      <c r="BN89" s="52">
        <v>0</v>
      </c>
      <c r="BO89" s="52">
        <v>0</v>
      </c>
      <c r="BP89" s="52">
        <v>32150113</v>
      </c>
      <c r="BQ89" s="52">
        <v>0</v>
      </c>
      <c r="BR89" s="52">
        <v>7509488</v>
      </c>
      <c r="BS89" s="52">
        <v>2930606</v>
      </c>
      <c r="BT89" s="52">
        <v>18453079</v>
      </c>
      <c r="BU89" s="52">
        <v>741422</v>
      </c>
      <c r="BV89" s="52">
        <v>2515518</v>
      </c>
      <c r="BW89" s="52">
        <v>0</v>
      </c>
      <c r="BX89" s="52">
        <v>13776106</v>
      </c>
      <c r="BY89" s="52">
        <v>0</v>
      </c>
      <c r="BZ89" s="52">
        <v>0</v>
      </c>
      <c r="CA89" s="52">
        <v>0</v>
      </c>
      <c r="CB89" s="52">
        <v>13596124</v>
      </c>
      <c r="CC89" s="52">
        <v>0</v>
      </c>
      <c r="CD89" s="52">
        <v>179982</v>
      </c>
      <c r="CE89" s="52">
        <v>0</v>
      </c>
      <c r="CF89" s="52">
        <v>1242304</v>
      </c>
      <c r="CG89" s="52">
        <v>277626</v>
      </c>
      <c r="CH89" s="52">
        <v>92906</v>
      </c>
      <c r="CI89" s="52">
        <v>763912</v>
      </c>
      <c r="CO89" s="74">
        <f>IF(OR($C$2="2020-21")," ",INDEX('[2]All LA data - totals'!CO$8:CO$160,MATCH($C89,'[2]All LA data - totals'!$C$8:$C$160,0))/$E89)</f>
        <v>0</v>
      </c>
      <c r="CP89" s="75">
        <f>IFERROR(IF(OR($C$2="2020-21")," ",INDEX('[2]All LA data - totals'!CP$8:CP$160,MATCH($C89,'[2]All LA data - totals'!$C$8:$C$160,0))/$E89),"not applicable")</f>
        <v>0</v>
      </c>
      <c r="CQ89" s="75">
        <f>IFERROR(IF(OR($C$2="2020-21")," ",INDEX('[2]All LA data - totals'!CQ$8:CQ$160,MATCH($C89,'[2]All LA data - totals'!$C$8:$C$160,0))/$E89),"not applicable")</f>
        <v>0</v>
      </c>
      <c r="CR89" s="75">
        <f>IFERROR(IF(OR($C$2="2020-21")," ",INDEX('[2]All LA data - totals'!CR$8:CR$160,MATCH($C89,'[2]All LA data - totals'!$C$8:$C$160,0))/$E89),"not applicable")</f>
        <v>0</v>
      </c>
      <c r="CS89" s="74">
        <f>IF(OR($C$2="2020-21")," ",INDEX('[2]All LA data - totals'!CS$8:CS$160,MATCH($C89,'[2]All LA data - totals'!$C$8:$C$160,0))/$E89)</f>
        <v>0</v>
      </c>
      <c r="CT89" s="74">
        <f>IF(OR($C$2="2020-21")," ",INDEX('[2]All LA data - totals'!CT$8:CT$160,MATCH($C89,'[2]All LA data - totals'!$C$8:$C$160,0))/$E89)</f>
        <v>0</v>
      </c>
      <c r="CU89" s="75">
        <f>IFERROR(IF(OR($C$2="2020-21")," ",INDEX('[2]All LA data - totals'!CU$8:CU$160,MATCH($C89,'[2]All LA data - totals'!$C$8:$C$160,0))/$E89),"not applicable")</f>
        <v>0</v>
      </c>
      <c r="CV89" s="74">
        <f>IF(OR($C$2="2020-21")," ",INDEX('[2]All LA data - totals'!CV$8:CV$160,MATCH($C89,'[2]All LA data - totals'!$C$8:$C$160,0))/$E89)</f>
        <v>0</v>
      </c>
      <c r="CW89" s="74">
        <f>IF(OR($C$2="2020-21")," ",INDEX('[2]All LA data - totals'!CW$8:CW$160,MATCH($C89,'[2]All LA data - totals'!$C$8:$C$160,0))/$E89)</f>
        <v>0</v>
      </c>
      <c r="CX89" s="74">
        <f>IF(OR($C$2="2020-21")," ",INDEX('[2]All LA data - totals'!CX$8:CX$160,MATCH($C89,'[2]All LA data - totals'!$C$8:$C$160,0))/$E89)</f>
        <v>0</v>
      </c>
      <c r="CY89" s="74">
        <f>IF(OR($C$2="2020-21")," ",INDEX('[2]All LA data - totals'!CY$8:CY$160,MATCH($C89,'[2]All LA data - totals'!$C$8:$C$160,0))/$E89)</f>
        <v>0</v>
      </c>
      <c r="CZ89" s="74">
        <f t="shared" si="3"/>
        <v>262.19231679345899</v>
      </c>
      <c r="DA89" s="74">
        <f t="shared" si="3"/>
        <v>10.534564551619811</v>
      </c>
      <c r="DB89" s="74">
        <f>IF(OR($C$2="2020-21")," ",INDEX('[2]All LA data - totals'!DB$8:DB$160,MATCH($C89,'[2]All LA data - totals'!$C$8:$C$160,0))/$E89)</f>
        <v>0</v>
      </c>
      <c r="DC89" s="74">
        <f>IF(OR($C$2="2020-21")," ",INDEX('[2]All LA data - totals'!DC$8:DC$160,MATCH($C89,'[2]All LA data - totals'!$C$8:$C$160,0))/$E89)</f>
        <v>0</v>
      </c>
      <c r="DD89" s="74">
        <f>IF(OR($C$2="2020-21")," ",INDEX('[2]All LA data - totals'!DD$8:DD$160,MATCH($C89,'[2]All LA data - totals'!$C$8:$C$160,0))/$E89)</f>
        <v>0</v>
      </c>
      <c r="DE89" s="74">
        <f>IF(OR($C$2="2020-21")," ",INDEX('[2]All LA data - totals'!DE$8:DE$160,MATCH($C89,'[2]All LA data - totals'!$C$8:$C$160,0))/$E89)</f>
        <v>0</v>
      </c>
      <c r="DF89" s="74">
        <f>IF(OR($C$2="2020-21")," ",INDEX('[2]All LA data - totals'!DF$8:DF$160,MATCH($C89,'[2]All LA data - totals'!$C$8:$C$160,0))/$E89)</f>
        <v>0</v>
      </c>
      <c r="DG89" s="74">
        <f>IF(OR($C$2="2020-21")," ",INDEX('[2]All LA data - totals'!DG$8:DG$160,MATCH($C89,'[2]All LA data - totals'!$C$8:$C$160,0))/$E89)</f>
        <v>0</v>
      </c>
      <c r="DH89" s="74">
        <f t="shared" si="4"/>
        <v>193.18181269213395</v>
      </c>
      <c r="DI89" s="74">
        <f t="shared" si="5"/>
        <v>0</v>
      </c>
      <c r="DJ89" s="74">
        <f>IF(OR($C$2="2020-21")," ",INDEX('[2]All LA data - totals'!DJ$8:DJ$160,MATCH($C89,'[2]All LA data - totals'!$C$8:$C$160,0))/$E89)</f>
        <v>0</v>
      </c>
      <c r="DK89" s="74">
        <f>IF(OR($C$2="2020-21")," ",INDEX('[2]All LA data - totals'!DK$8:DK$160,MATCH($C89,'[2]All LA data - totals'!$C$8:$C$160,0))/$E89)</f>
        <v>0</v>
      </c>
      <c r="DL89" s="74">
        <f>IF(OR($C$2="2020-21")," ",INDEX('[2]All LA data - totals'!DL$8:DL$160,MATCH($C89,'[2]All LA data - totals'!$C$8:$C$160,0))/$E89)</f>
        <v>0</v>
      </c>
      <c r="DM89" s="74">
        <f>IF(OR($C$2="2020-21")," ",INDEX('[2]All LA data - totals'!DM$8:DM$160,MATCH($C89,'[2]All LA data - totals'!$C$8:$C$160,0))/$E89)</f>
        <v>0</v>
      </c>
      <c r="DN89" s="74">
        <f>IF(OR($C$2="2020-21")," ",INDEX('[2]All LA data - totals'!DN$8:DN$160,MATCH($C89,'[2]All LA data - totals'!$C$8:$C$160,0))/$E89)</f>
        <v>0</v>
      </c>
      <c r="DO89" s="75">
        <f>IFERROR(IF(OR($C$2="2020-21")," ",INDEX('[2]All LA data - totals'!DO$8:DO$160,MATCH($C89,'[2]All LA data - totals'!$C$8:$C$160,0))/$E89),"not applicable")</f>
        <v>0</v>
      </c>
    </row>
    <row r="90" spans="2:119" x14ac:dyDescent="0.3">
      <c r="B90" s="48" t="s">
        <v>158</v>
      </c>
      <c r="C90" s="48">
        <v>313</v>
      </c>
      <c r="D90" s="48" t="s">
        <v>171</v>
      </c>
      <c r="E90" s="54">
        <v>61540.296999999977</v>
      </c>
      <c r="F90" s="55"/>
      <c r="G90" s="56">
        <v>2653</v>
      </c>
      <c r="H90" s="57">
        <v>768</v>
      </c>
      <c r="I90" s="57">
        <v>252</v>
      </c>
      <c r="J90" s="57">
        <v>899</v>
      </c>
      <c r="K90" s="57">
        <v>186</v>
      </c>
      <c r="L90" s="57">
        <v>35</v>
      </c>
      <c r="M90" s="57">
        <v>343</v>
      </c>
      <c r="N90" s="57">
        <v>170</v>
      </c>
      <c r="O90" s="49"/>
      <c r="P90" s="52">
        <v>12126382.879999999</v>
      </c>
      <c r="Q90" s="59">
        <v>0</v>
      </c>
      <c r="R90" s="59">
        <v>1432789.93</v>
      </c>
      <c r="S90" s="59">
        <v>684000</v>
      </c>
      <c r="T90" s="52">
        <v>9084200</v>
      </c>
      <c r="U90" s="52">
        <v>3042182.88</v>
      </c>
      <c r="V90" s="59">
        <v>0</v>
      </c>
      <c r="W90" s="52">
        <v>34035714.879999995</v>
      </c>
      <c r="X90" s="52">
        <v>0</v>
      </c>
      <c r="Y90" s="52">
        <v>6318792</v>
      </c>
      <c r="Z90" s="52">
        <v>8048022.8799999999</v>
      </c>
      <c r="AA90" s="52">
        <v>19524900</v>
      </c>
      <c r="AB90" s="52">
        <v>144000</v>
      </c>
      <c r="AC90" s="52">
        <v>0</v>
      </c>
      <c r="AD90" s="52">
        <v>0</v>
      </c>
      <c r="AE90" s="52">
        <v>12084836.23</v>
      </c>
      <c r="AF90" s="52">
        <v>0</v>
      </c>
      <c r="AG90" s="52">
        <v>66120</v>
      </c>
      <c r="AH90" s="52">
        <v>99016.23</v>
      </c>
      <c r="AI90" s="52">
        <v>9628900</v>
      </c>
      <c r="AJ90" s="52">
        <v>2290800</v>
      </c>
      <c r="AK90" s="52">
        <v>0</v>
      </c>
      <c r="AL90" s="52">
        <v>0</v>
      </c>
      <c r="AM90" s="52">
        <v>2067000</v>
      </c>
      <c r="AN90" s="52">
        <v>551887.93000000005</v>
      </c>
      <c r="AO90" s="52">
        <v>134100</v>
      </c>
      <c r="AP90" s="59">
        <v>0</v>
      </c>
      <c r="AQ90" s="58"/>
      <c r="AR90" s="48" t="e">
        <v>#REF!</v>
      </c>
      <c r="AS90" s="48" t="e">
        <v>#REF!</v>
      </c>
      <c r="AT90" s="48" t="e">
        <v>#REF!</v>
      </c>
      <c r="AU90" s="48" t="e">
        <v>#REF!</v>
      </c>
      <c r="AV90" s="48" t="e">
        <v>#REF!</v>
      </c>
      <c r="AW90" s="48" t="e">
        <v>#REF!</v>
      </c>
      <c r="AX90" s="48" t="e">
        <v>#REF!</v>
      </c>
      <c r="AY90" s="48" t="e">
        <v>#REF!</v>
      </c>
      <c r="AZ90" s="48" t="e">
        <v>#REF!</v>
      </c>
      <c r="BA90" s="48" t="e">
        <v>#REF!</v>
      </c>
      <c r="BB90" s="48" t="e">
        <v>#REF!</v>
      </c>
      <c r="BD90" s="60" t="e">
        <v>#REF!</v>
      </c>
      <c r="BE90" s="60" t="e">
        <v>#REF!</v>
      </c>
      <c r="BF90" s="60" t="e">
        <v>#REF!</v>
      </c>
      <c r="BG90" s="60" t="e">
        <v>#REF!</v>
      </c>
      <c r="BI90" s="52">
        <v>10914543</v>
      </c>
      <c r="BJ90" s="52">
        <v>0</v>
      </c>
      <c r="BK90" s="52">
        <v>987926.61</v>
      </c>
      <c r="BL90" s="52">
        <v>0</v>
      </c>
      <c r="BM90" s="52">
        <v>7872361</v>
      </c>
      <c r="BN90" s="52">
        <v>3042182</v>
      </c>
      <c r="BO90" s="52">
        <v>0</v>
      </c>
      <c r="BP90" s="52">
        <v>34047562.359999999</v>
      </c>
      <c r="BQ90" s="52">
        <v>0</v>
      </c>
      <c r="BR90" s="52">
        <v>5624899.9299999997</v>
      </c>
      <c r="BS90" s="52">
        <v>4915009.5199999996</v>
      </c>
      <c r="BT90" s="52">
        <v>16780119.190000001</v>
      </c>
      <c r="BU90" s="52">
        <v>1938116</v>
      </c>
      <c r="BV90" s="52">
        <v>4789417.72</v>
      </c>
      <c r="BW90" s="52">
        <v>0</v>
      </c>
      <c r="BX90" s="52">
        <v>12114952.840000002</v>
      </c>
      <c r="BY90" s="52">
        <v>0</v>
      </c>
      <c r="BZ90" s="52">
        <v>77771.72</v>
      </c>
      <c r="CA90" s="52">
        <v>170422.85</v>
      </c>
      <c r="CB90" s="52">
        <v>10045398.970000001</v>
      </c>
      <c r="CC90" s="52">
        <v>1821359.3</v>
      </c>
      <c r="CD90" s="52">
        <v>0</v>
      </c>
      <c r="CE90" s="52">
        <v>0</v>
      </c>
      <c r="CF90" s="52">
        <v>1930478.58</v>
      </c>
      <c r="CG90" s="52">
        <v>1176859.92</v>
      </c>
      <c r="CH90" s="52">
        <v>134660</v>
      </c>
      <c r="CI90" s="52">
        <v>0</v>
      </c>
      <c r="CO90" s="74">
        <f>IF(OR($C$2="2020-21")," ",INDEX('[2]All LA data - totals'!CO$8:CO$160,MATCH($C90,'[2]All LA data - totals'!$C$8:$C$160,0))/$E90)</f>
        <v>0</v>
      </c>
      <c r="CP90" s="75">
        <f>IFERROR(IF(OR($C$2="2020-21")," ",INDEX('[2]All LA data - totals'!CP$8:CP$160,MATCH($C90,'[2]All LA data - totals'!$C$8:$C$160,0))/$E90),"not applicable")</f>
        <v>0</v>
      </c>
      <c r="CQ90" s="75">
        <f>IFERROR(IF(OR($C$2="2020-21")," ",INDEX('[2]All LA data - totals'!CQ$8:CQ$160,MATCH($C90,'[2]All LA data - totals'!$C$8:$C$160,0))/$E90),"not applicable")</f>
        <v>0</v>
      </c>
      <c r="CR90" s="75">
        <f>IFERROR(IF(OR($C$2="2020-21")," ",INDEX('[2]All LA data - totals'!CR$8:CR$160,MATCH($C90,'[2]All LA data - totals'!$C$8:$C$160,0))/$E90),"not applicable")</f>
        <v>0</v>
      </c>
      <c r="CS90" s="74">
        <f>IF(OR($C$2="2020-21")," ",INDEX('[2]All LA data - totals'!CS$8:CS$160,MATCH($C90,'[2]All LA data - totals'!$C$8:$C$160,0))/$E90)</f>
        <v>0</v>
      </c>
      <c r="CT90" s="74">
        <f>IF(OR($C$2="2020-21")," ",INDEX('[2]All LA data - totals'!CT$8:CT$160,MATCH($C90,'[2]All LA data - totals'!$C$8:$C$160,0))/$E90)</f>
        <v>0</v>
      </c>
      <c r="CU90" s="75">
        <f>IFERROR(IF(OR($C$2="2020-21")," ",INDEX('[2]All LA data - totals'!CU$8:CU$160,MATCH($C90,'[2]All LA data - totals'!$C$8:$C$160,0))/$E90),"not applicable")</f>
        <v>0</v>
      </c>
      <c r="CV90" s="74">
        <f>IF(OR($C$2="2020-21")," ",INDEX('[2]All LA data - totals'!CV$8:CV$160,MATCH($C90,'[2]All LA data - totals'!$C$8:$C$160,0))/$E90)</f>
        <v>0</v>
      </c>
      <c r="CW90" s="74">
        <f>IF(OR($C$2="2020-21")," ",INDEX('[2]All LA data - totals'!CW$8:CW$160,MATCH($C90,'[2]All LA data - totals'!$C$8:$C$160,0))/$E90)</f>
        <v>0</v>
      </c>
      <c r="CX90" s="74">
        <f>IF(OR($C$2="2020-21")," ",INDEX('[2]All LA data - totals'!CX$8:CX$160,MATCH($C90,'[2]All LA data - totals'!$C$8:$C$160,0))/$E90)</f>
        <v>0</v>
      </c>
      <c r="CY90" s="74">
        <f>IF(OR($C$2="2020-21")," ",INDEX('[2]All LA data - totals'!CY$8:CY$160,MATCH($C90,'[2]All LA data - totals'!$C$8:$C$160,0))/$E90)</f>
        <v>0</v>
      </c>
      <c r="CZ90" s="74">
        <f t="shared" si="3"/>
        <v>272.66880414958035</v>
      </c>
      <c r="DA90" s="74">
        <f t="shared" si="3"/>
        <v>31.49344566861614</v>
      </c>
      <c r="DB90" s="74">
        <f>IF(OR($C$2="2020-21")," ",INDEX('[2]All LA data - totals'!DB$8:DB$160,MATCH($C90,'[2]All LA data - totals'!$C$8:$C$160,0))/$E90)</f>
        <v>0</v>
      </c>
      <c r="DC90" s="74">
        <f>IF(OR($C$2="2020-21")," ",INDEX('[2]All LA data - totals'!DC$8:DC$160,MATCH($C90,'[2]All LA data - totals'!$C$8:$C$160,0))/$E90)</f>
        <v>0</v>
      </c>
      <c r="DD90" s="74">
        <f>IF(OR($C$2="2020-21")," ",INDEX('[2]All LA data - totals'!DD$8:DD$160,MATCH($C90,'[2]All LA data - totals'!$C$8:$C$160,0))/$E90)</f>
        <v>0</v>
      </c>
      <c r="DE90" s="74">
        <f>IF(OR($C$2="2020-21")," ",INDEX('[2]All LA data - totals'!DE$8:DE$160,MATCH($C90,'[2]All LA data - totals'!$C$8:$C$160,0))/$E90)</f>
        <v>0</v>
      </c>
      <c r="DF90" s="74">
        <f>IF(OR($C$2="2020-21")," ",INDEX('[2]All LA data - totals'!DF$8:DF$160,MATCH($C90,'[2]All LA data - totals'!$C$8:$C$160,0))/$E90)</f>
        <v>0</v>
      </c>
      <c r="DG90" s="74">
        <f>IF(OR($C$2="2020-21")," ",INDEX('[2]All LA data - totals'!DG$8:DG$160,MATCH($C90,'[2]All LA data - totals'!$C$8:$C$160,0))/$E90)</f>
        <v>0</v>
      </c>
      <c r="DH90" s="74">
        <f t="shared" si="4"/>
        <v>163.23286463827117</v>
      </c>
      <c r="DI90" s="74">
        <f t="shared" si="5"/>
        <v>29.596205881164348</v>
      </c>
      <c r="DJ90" s="74">
        <f>IF(OR($C$2="2020-21")," ",INDEX('[2]All LA data - totals'!DJ$8:DJ$160,MATCH($C90,'[2]All LA data - totals'!$C$8:$C$160,0))/$E90)</f>
        <v>0</v>
      </c>
      <c r="DK90" s="74">
        <f>IF(OR($C$2="2020-21")," ",INDEX('[2]All LA data - totals'!DK$8:DK$160,MATCH($C90,'[2]All LA data - totals'!$C$8:$C$160,0))/$E90)</f>
        <v>0</v>
      </c>
      <c r="DL90" s="74">
        <f>IF(OR($C$2="2020-21")," ",INDEX('[2]All LA data - totals'!DL$8:DL$160,MATCH($C90,'[2]All LA data - totals'!$C$8:$C$160,0))/$E90)</f>
        <v>0</v>
      </c>
      <c r="DM90" s="74">
        <f>IF(OR($C$2="2020-21")," ",INDEX('[2]All LA data - totals'!DM$8:DM$160,MATCH($C90,'[2]All LA data - totals'!$C$8:$C$160,0))/$E90)</f>
        <v>0</v>
      </c>
      <c r="DN90" s="74">
        <f>IF(OR($C$2="2020-21")," ",INDEX('[2]All LA data - totals'!DN$8:DN$160,MATCH($C90,'[2]All LA data - totals'!$C$8:$C$160,0))/$E90)</f>
        <v>0</v>
      </c>
      <c r="DO90" s="75">
        <f>IFERROR(IF(OR($C$2="2020-21")," ",INDEX('[2]All LA data - totals'!DO$8:DO$160,MATCH($C90,'[2]All LA data - totals'!$C$8:$C$160,0))/$E90),"not applicable")</f>
        <v>0</v>
      </c>
    </row>
    <row r="91" spans="2:119" x14ac:dyDescent="0.3">
      <c r="B91" s="48" t="s">
        <v>158</v>
      </c>
      <c r="C91" s="48">
        <v>314</v>
      </c>
      <c r="D91" s="48" t="s">
        <v>172</v>
      </c>
      <c r="E91" s="54">
        <v>37801.419000000002</v>
      </c>
      <c r="F91" s="55"/>
      <c r="G91" s="56">
        <v>1424</v>
      </c>
      <c r="H91" s="57">
        <v>458</v>
      </c>
      <c r="I91" s="57">
        <v>156</v>
      </c>
      <c r="J91" s="57">
        <v>351</v>
      </c>
      <c r="K91" s="57">
        <v>173</v>
      </c>
      <c r="L91" s="57">
        <v>9</v>
      </c>
      <c r="M91" s="57">
        <v>213</v>
      </c>
      <c r="N91" s="57">
        <v>64</v>
      </c>
      <c r="O91" s="49"/>
      <c r="P91" s="52">
        <v>5309666.67</v>
      </c>
      <c r="Q91" s="59">
        <v>90000</v>
      </c>
      <c r="R91" s="59">
        <v>984966.67</v>
      </c>
      <c r="S91" s="59">
        <v>663666.67000000004</v>
      </c>
      <c r="T91" s="52">
        <v>4291666.67</v>
      </c>
      <c r="U91" s="52">
        <v>1018000</v>
      </c>
      <c r="V91" s="59">
        <v>0</v>
      </c>
      <c r="W91" s="52">
        <v>9381733.3599999994</v>
      </c>
      <c r="X91" s="52">
        <v>0</v>
      </c>
      <c r="Y91" s="52">
        <v>2674595.4900000002</v>
      </c>
      <c r="Z91" s="52">
        <v>1784700.74</v>
      </c>
      <c r="AA91" s="52">
        <v>4794203.7699999996</v>
      </c>
      <c r="AB91" s="52">
        <v>128233.36</v>
      </c>
      <c r="AC91" s="52">
        <v>0</v>
      </c>
      <c r="AD91" s="52">
        <v>0</v>
      </c>
      <c r="AE91" s="52">
        <v>8197000</v>
      </c>
      <c r="AF91" s="52">
        <v>0</v>
      </c>
      <c r="AG91" s="52">
        <v>0</v>
      </c>
      <c r="AH91" s="52">
        <v>0</v>
      </c>
      <c r="AI91" s="52">
        <v>7703100</v>
      </c>
      <c r="AJ91" s="52">
        <v>0</v>
      </c>
      <c r="AK91" s="52">
        <v>493900</v>
      </c>
      <c r="AL91" s="52">
        <v>0</v>
      </c>
      <c r="AM91" s="52">
        <v>1098700</v>
      </c>
      <c r="AN91" s="52">
        <v>501000</v>
      </c>
      <c r="AO91" s="52">
        <v>0</v>
      </c>
      <c r="AP91" s="59">
        <v>282100</v>
      </c>
      <c r="AQ91" s="58"/>
      <c r="AR91" s="48" t="e">
        <v>#REF!</v>
      </c>
      <c r="AS91" s="48" t="e">
        <v>#REF!</v>
      </c>
      <c r="AT91" s="48" t="e">
        <v>#REF!</v>
      </c>
      <c r="AU91" s="48" t="e">
        <v>#REF!</v>
      </c>
      <c r="AV91" s="48" t="e">
        <v>#REF!</v>
      </c>
      <c r="AW91" s="48" t="e">
        <v>#REF!</v>
      </c>
      <c r="AX91" s="48" t="e">
        <v>#REF!</v>
      </c>
      <c r="AY91" s="48" t="e">
        <v>#REF!</v>
      </c>
      <c r="AZ91" s="48" t="e">
        <v>#REF!</v>
      </c>
      <c r="BA91" s="48" t="e">
        <v>#REF!</v>
      </c>
      <c r="BB91" s="48" t="e">
        <v>#REF!</v>
      </c>
      <c r="BD91" s="60" t="e">
        <v>#REF!</v>
      </c>
      <c r="BE91" s="60" t="e">
        <v>#REF!</v>
      </c>
      <c r="BF91" s="60" t="e">
        <v>#REF!</v>
      </c>
      <c r="BG91" s="60" t="e">
        <v>#REF!</v>
      </c>
      <c r="BI91" s="52">
        <v>811932</v>
      </c>
      <c r="BJ91" s="52">
        <v>321300</v>
      </c>
      <c r="BK91" s="52">
        <v>497001</v>
      </c>
      <c r="BL91" s="52">
        <v>0</v>
      </c>
      <c r="BM91" s="52">
        <v>181932</v>
      </c>
      <c r="BN91" s="52">
        <v>630000</v>
      </c>
      <c r="BO91" s="52">
        <v>0</v>
      </c>
      <c r="BP91" s="52">
        <v>12941164.49</v>
      </c>
      <c r="BQ91" s="52">
        <v>165755.63</v>
      </c>
      <c r="BR91" s="52">
        <v>5075654.3499999996</v>
      </c>
      <c r="BS91" s="52">
        <v>1648047.37</v>
      </c>
      <c r="BT91" s="52">
        <v>5635268.54</v>
      </c>
      <c r="BU91" s="52">
        <v>416438.6</v>
      </c>
      <c r="BV91" s="52">
        <v>0</v>
      </c>
      <c r="BW91" s="52">
        <v>0</v>
      </c>
      <c r="BX91" s="52">
        <v>10238194.219999999</v>
      </c>
      <c r="BY91" s="52">
        <v>0</v>
      </c>
      <c r="BZ91" s="52">
        <v>0</v>
      </c>
      <c r="CA91" s="52">
        <v>0</v>
      </c>
      <c r="CB91" s="52">
        <v>9777350.4499999993</v>
      </c>
      <c r="CC91" s="52">
        <v>0</v>
      </c>
      <c r="CD91" s="52">
        <v>460843.77</v>
      </c>
      <c r="CE91" s="52">
        <v>0</v>
      </c>
      <c r="CF91" s="52">
        <v>1040554.24</v>
      </c>
      <c r="CG91" s="52">
        <v>660782.22</v>
      </c>
      <c r="CH91" s="52">
        <v>0</v>
      </c>
      <c r="CI91" s="52">
        <v>329381.51</v>
      </c>
      <c r="CO91" s="74">
        <f>IF(OR($C$2="2020-21")," ",INDEX('[2]All LA data - totals'!CO$8:CO$160,MATCH($C91,'[2]All LA data - totals'!$C$8:$C$160,0))/$E91)</f>
        <v>0</v>
      </c>
      <c r="CP91" s="75">
        <f>IFERROR(IF(OR($C$2="2020-21")," ",INDEX('[2]All LA data - totals'!CP$8:CP$160,MATCH($C91,'[2]All LA data - totals'!$C$8:$C$160,0))/$E91),"not applicable")</f>
        <v>0</v>
      </c>
      <c r="CQ91" s="75">
        <f>IFERROR(IF(OR($C$2="2020-21")," ",INDEX('[2]All LA data - totals'!CQ$8:CQ$160,MATCH($C91,'[2]All LA data - totals'!$C$8:$C$160,0))/$E91),"not applicable")</f>
        <v>0</v>
      </c>
      <c r="CR91" s="75">
        <f>IFERROR(IF(OR($C$2="2020-21")," ",INDEX('[2]All LA data - totals'!CR$8:CR$160,MATCH($C91,'[2]All LA data - totals'!$C$8:$C$160,0))/$E91),"not applicable")</f>
        <v>0</v>
      </c>
      <c r="CS91" s="74">
        <f>IF(OR($C$2="2020-21")," ",INDEX('[2]All LA data - totals'!CS$8:CS$160,MATCH($C91,'[2]All LA data - totals'!$C$8:$C$160,0))/$E91)</f>
        <v>0</v>
      </c>
      <c r="CT91" s="74">
        <f>IF(OR($C$2="2020-21")," ",INDEX('[2]All LA data - totals'!CT$8:CT$160,MATCH($C91,'[2]All LA data - totals'!$C$8:$C$160,0))/$E91)</f>
        <v>0</v>
      </c>
      <c r="CU91" s="75">
        <f>IFERROR(IF(OR($C$2="2020-21")," ",INDEX('[2]All LA data - totals'!CU$8:CU$160,MATCH($C91,'[2]All LA data - totals'!$C$8:$C$160,0))/$E91),"not applicable")</f>
        <v>0</v>
      </c>
      <c r="CV91" s="74">
        <f>IF(OR($C$2="2020-21")," ",INDEX('[2]All LA data - totals'!CV$8:CV$160,MATCH($C91,'[2]All LA data - totals'!$C$8:$C$160,0))/$E91)</f>
        <v>0</v>
      </c>
      <c r="CW91" s="74">
        <f>IF(OR($C$2="2020-21")," ",INDEX('[2]All LA data - totals'!CW$8:CW$160,MATCH($C91,'[2]All LA data - totals'!$C$8:$C$160,0))/$E91)</f>
        <v>0</v>
      </c>
      <c r="CX91" s="74">
        <f>IF(OR($C$2="2020-21")," ",INDEX('[2]All LA data - totals'!CX$8:CX$160,MATCH($C91,'[2]All LA data - totals'!$C$8:$C$160,0))/$E91)</f>
        <v>0</v>
      </c>
      <c r="CY91" s="74">
        <f>IF(OR($C$2="2020-21")," ",INDEX('[2]All LA data - totals'!CY$8:CY$160,MATCH($C91,'[2]All LA data - totals'!$C$8:$C$160,0))/$E91)</f>
        <v>0</v>
      </c>
      <c r="CZ91" s="74">
        <f t="shared" si="3"/>
        <v>149.07558205685348</v>
      </c>
      <c r="DA91" s="74">
        <f t="shared" si="3"/>
        <v>11.016480624708823</v>
      </c>
      <c r="DB91" s="74">
        <f>IF(OR($C$2="2020-21")," ",INDEX('[2]All LA data - totals'!DB$8:DB$160,MATCH($C91,'[2]All LA data - totals'!$C$8:$C$160,0))/$E91)</f>
        <v>0</v>
      </c>
      <c r="DC91" s="74">
        <f>IF(OR($C$2="2020-21")," ",INDEX('[2]All LA data - totals'!DC$8:DC$160,MATCH($C91,'[2]All LA data - totals'!$C$8:$C$160,0))/$E91)</f>
        <v>0</v>
      </c>
      <c r="DD91" s="74">
        <f>IF(OR($C$2="2020-21")," ",INDEX('[2]All LA data - totals'!DD$8:DD$160,MATCH($C91,'[2]All LA data - totals'!$C$8:$C$160,0))/$E91)</f>
        <v>0</v>
      </c>
      <c r="DE91" s="74">
        <f>IF(OR($C$2="2020-21")," ",INDEX('[2]All LA data - totals'!DE$8:DE$160,MATCH($C91,'[2]All LA data - totals'!$C$8:$C$160,0))/$E91)</f>
        <v>0</v>
      </c>
      <c r="DF91" s="74">
        <f>IF(OR($C$2="2020-21")," ",INDEX('[2]All LA data - totals'!DF$8:DF$160,MATCH($C91,'[2]All LA data - totals'!$C$8:$C$160,0))/$E91)</f>
        <v>0</v>
      </c>
      <c r="DG91" s="74">
        <f>IF(OR($C$2="2020-21")," ",INDEX('[2]All LA data - totals'!DG$8:DG$160,MATCH($C91,'[2]All LA data - totals'!$C$8:$C$160,0))/$E91)</f>
        <v>0</v>
      </c>
      <c r="DH91" s="74">
        <f t="shared" si="4"/>
        <v>258.6503551625932</v>
      </c>
      <c r="DI91" s="74">
        <f t="shared" si="5"/>
        <v>0</v>
      </c>
      <c r="DJ91" s="74">
        <f>IF(OR($C$2="2020-21")," ",INDEX('[2]All LA data - totals'!DJ$8:DJ$160,MATCH($C91,'[2]All LA data - totals'!$C$8:$C$160,0))/$E91)</f>
        <v>0</v>
      </c>
      <c r="DK91" s="74">
        <f>IF(OR($C$2="2020-21")," ",INDEX('[2]All LA data - totals'!DK$8:DK$160,MATCH($C91,'[2]All LA data - totals'!$C$8:$C$160,0))/$E91)</f>
        <v>0</v>
      </c>
      <c r="DL91" s="74">
        <f>IF(OR($C$2="2020-21")," ",INDEX('[2]All LA data - totals'!DL$8:DL$160,MATCH($C91,'[2]All LA data - totals'!$C$8:$C$160,0))/$E91)</f>
        <v>0</v>
      </c>
      <c r="DM91" s="74">
        <f>IF(OR($C$2="2020-21")," ",INDEX('[2]All LA data - totals'!DM$8:DM$160,MATCH($C91,'[2]All LA data - totals'!$C$8:$C$160,0))/$E91)</f>
        <v>0</v>
      </c>
      <c r="DN91" s="74">
        <f>IF(OR($C$2="2020-21")," ",INDEX('[2]All LA data - totals'!DN$8:DN$160,MATCH($C91,'[2]All LA data - totals'!$C$8:$C$160,0))/$E91)</f>
        <v>0</v>
      </c>
      <c r="DO91" s="75">
        <f>IFERROR(IF(OR($C$2="2020-21")," ",INDEX('[2]All LA data - totals'!DO$8:DO$160,MATCH($C91,'[2]All LA data - totals'!$C$8:$C$160,0))/$E91),"not applicable")</f>
        <v>0</v>
      </c>
    </row>
    <row r="92" spans="2:119" x14ac:dyDescent="0.3">
      <c r="B92" s="48" t="s">
        <v>158</v>
      </c>
      <c r="C92" s="48">
        <v>315</v>
      </c>
      <c r="D92" s="48" t="s">
        <v>173</v>
      </c>
      <c r="E92" s="54">
        <v>43719.029999999955</v>
      </c>
      <c r="F92" s="55"/>
      <c r="G92" s="56">
        <v>2252</v>
      </c>
      <c r="H92" s="57">
        <v>816</v>
      </c>
      <c r="I92" s="57">
        <v>133</v>
      </c>
      <c r="J92" s="57">
        <v>520</v>
      </c>
      <c r="K92" s="57">
        <v>367</v>
      </c>
      <c r="L92" s="57">
        <v>2</v>
      </c>
      <c r="M92" s="57">
        <v>312</v>
      </c>
      <c r="N92" s="57">
        <v>102</v>
      </c>
      <c r="O92" s="49"/>
      <c r="P92" s="52">
        <v>10666472</v>
      </c>
      <c r="Q92" s="59">
        <v>0</v>
      </c>
      <c r="R92" s="59">
        <v>459000</v>
      </c>
      <c r="S92" s="59">
        <v>290000</v>
      </c>
      <c r="T92" s="52">
        <v>9576472</v>
      </c>
      <c r="U92" s="52">
        <v>1090000</v>
      </c>
      <c r="V92" s="59">
        <v>0</v>
      </c>
      <c r="W92" s="52">
        <v>8306070.0099999998</v>
      </c>
      <c r="X92" s="52">
        <v>40448.32</v>
      </c>
      <c r="Y92" s="52">
        <v>3055023.19</v>
      </c>
      <c r="Z92" s="52">
        <v>1645235.2</v>
      </c>
      <c r="AA92" s="52">
        <v>4269878.99</v>
      </c>
      <c r="AB92" s="52">
        <v>499484.31</v>
      </c>
      <c r="AC92" s="52">
        <v>0</v>
      </c>
      <c r="AD92" s="52">
        <v>1204000</v>
      </c>
      <c r="AE92" s="52">
        <v>13295140.000000002</v>
      </c>
      <c r="AF92" s="52">
        <v>118523.63</v>
      </c>
      <c r="AG92" s="52">
        <v>0</v>
      </c>
      <c r="AH92" s="52">
        <v>0</v>
      </c>
      <c r="AI92" s="52">
        <v>10620156.98</v>
      </c>
      <c r="AJ92" s="52">
        <v>0</v>
      </c>
      <c r="AK92" s="52">
        <v>2589169.39</v>
      </c>
      <c r="AL92" s="52">
        <v>32710</v>
      </c>
      <c r="AM92" s="52">
        <v>2603198.02</v>
      </c>
      <c r="AN92" s="52">
        <v>459270</v>
      </c>
      <c r="AO92" s="52">
        <v>50000</v>
      </c>
      <c r="AP92" s="59">
        <v>718950</v>
      </c>
      <c r="AQ92" s="58"/>
      <c r="AR92" s="48" t="e">
        <v>#REF!</v>
      </c>
      <c r="AS92" s="48" t="e">
        <v>#REF!</v>
      </c>
      <c r="AT92" s="48" t="e">
        <v>#REF!</v>
      </c>
      <c r="AU92" s="48" t="e">
        <v>#REF!</v>
      </c>
      <c r="AV92" s="48" t="e">
        <v>#REF!</v>
      </c>
      <c r="AW92" s="48" t="e">
        <v>#REF!</v>
      </c>
      <c r="AX92" s="48" t="e">
        <v>#REF!</v>
      </c>
      <c r="AY92" s="48" t="e">
        <v>#REF!</v>
      </c>
      <c r="AZ92" s="48" t="e">
        <v>#REF!</v>
      </c>
      <c r="BA92" s="48" t="e">
        <v>#REF!</v>
      </c>
      <c r="BB92" s="48" t="e">
        <v>#REF!</v>
      </c>
      <c r="BD92" s="60" t="e">
        <v>#REF!</v>
      </c>
      <c r="BE92" s="60" t="e">
        <v>#REF!</v>
      </c>
      <c r="BF92" s="60" t="e">
        <v>#REF!</v>
      </c>
      <c r="BG92" s="60" t="e">
        <v>#REF!</v>
      </c>
      <c r="BI92" s="52">
        <v>3795687.7</v>
      </c>
      <c r="BJ92" s="52">
        <v>0</v>
      </c>
      <c r="BK92" s="52">
        <v>1780667.64</v>
      </c>
      <c r="BL92" s="52">
        <v>395724.99</v>
      </c>
      <c r="BM92" s="52">
        <v>3409685.56</v>
      </c>
      <c r="BN92" s="52">
        <v>386002.14</v>
      </c>
      <c r="BO92" s="52">
        <v>0</v>
      </c>
      <c r="BP92" s="52">
        <v>18135295.310000002</v>
      </c>
      <c r="BQ92" s="52">
        <v>64333.69</v>
      </c>
      <c r="BR92" s="52">
        <v>275397.83</v>
      </c>
      <c r="BS92" s="52">
        <v>941308.53</v>
      </c>
      <c r="BT92" s="52">
        <v>12151560.26</v>
      </c>
      <c r="BU92" s="52">
        <v>4702695</v>
      </c>
      <c r="BV92" s="52">
        <v>0</v>
      </c>
      <c r="BW92" s="52">
        <v>0</v>
      </c>
      <c r="BX92" s="52">
        <v>31022532.659999996</v>
      </c>
      <c r="BY92" s="52">
        <v>310225.33</v>
      </c>
      <c r="BZ92" s="52">
        <v>0</v>
      </c>
      <c r="CA92" s="52">
        <v>0</v>
      </c>
      <c r="CB92" s="52">
        <v>24818026.129999999</v>
      </c>
      <c r="CC92" s="52">
        <v>0</v>
      </c>
      <c r="CD92" s="52">
        <v>5894281.2000000002</v>
      </c>
      <c r="CE92" s="52">
        <v>0</v>
      </c>
      <c r="CF92" s="52">
        <v>2137813.7999999998</v>
      </c>
      <c r="CG92" s="52">
        <v>0</v>
      </c>
      <c r="CH92" s="52">
        <v>47813.08</v>
      </c>
      <c r="CI92" s="52">
        <v>952918.15</v>
      </c>
      <c r="CO92" s="74">
        <f>IF(OR($C$2="2020-21")," ",INDEX('[2]All LA data - totals'!CO$8:CO$160,MATCH($C92,'[2]All LA data - totals'!$C$8:$C$160,0))/$E92)</f>
        <v>0</v>
      </c>
      <c r="CP92" s="75">
        <f>IFERROR(IF(OR($C$2="2020-21")," ",INDEX('[2]All LA data - totals'!CP$8:CP$160,MATCH($C92,'[2]All LA data - totals'!$C$8:$C$160,0))/$E92),"not applicable")</f>
        <v>0</v>
      </c>
      <c r="CQ92" s="75">
        <f>IFERROR(IF(OR($C$2="2020-21")," ",INDEX('[2]All LA data - totals'!CQ$8:CQ$160,MATCH($C92,'[2]All LA data - totals'!$C$8:$C$160,0))/$E92),"not applicable")</f>
        <v>0</v>
      </c>
      <c r="CR92" s="75">
        <f>IFERROR(IF(OR($C$2="2020-21")," ",INDEX('[2]All LA data - totals'!CR$8:CR$160,MATCH($C92,'[2]All LA data - totals'!$C$8:$C$160,0))/$E92),"not applicable")</f>
        <v>0</v>
      </c>
      <c r="CS92" s="74">
        <f>IF(OR($C$2="2020-21")," ",INDEX('[2]All LA data - totals'!CS$8:CS$160,MATCH($C92,'[2]All LA data - totals'!$C$8:$C$160,0))/$E92)</f>
        <v>0</v>
      </c>
      <c r="CT92" s="74">
        <f>IF(OR($C$2="2020-21")," ",INDEX('[2]All LA data - totals'!CT$8:CT$160,MATCH($C92,'[2]All LA data - totals'!$C$8:$C$160,0))/$E92)</f>
        <v>0</v>
      </c>
      <c r="CU92" s="75">
        <f>IFERROR(IF(OR($C$2="2020-21")," ",INDEX('[2]All LA data - totals'!CU$8:CU$160,MATCH($C92,'[2]All LA data - totals'!$C$8:$C$160,0))/$E92),"not applicable")</f>
        <v>0</v>
      </c>
      <c r="CV92" s="74">
        <f>IF(OR($C$2="2020-21")," ",INDEX('[2]All LA data - totals'!CV$8:CV$160,MATCH($C92,'[2]All LA data - totals'!$C$8:$C$160,0))/$E92)</f>
        <v>0</v>
      </c>
      <c r="CW92" s="74">
        <f>IF(OR($C$2="2020-21")," ",INDEX('[2]All LA data - totals'!CW$8:CW$160,MATCH($C92,'[2]All LA data - totals'!$C$8:$C$160,0))/$E92)</f>
        <v>0</v>
      </c>
      <c r="CX92" s="74">
        <f>IF(OR($C$2="2020-21")," ",INDEX('[2]All LA data - totals'!CX$8:CX$160,MATCH($C92,'[2]All LA data - totals'!$C$8:$C$160,0))/$E92)</f>
        <v>0</v>
      </c>
      <c r="CY92" s="74">
        <f>IF(OR($C$2="2020-21")," ",INDEX('[2]All LA data - totals'!CY$8:CY$160,MATCH($C92,'[2]All LA data - totals'!$C$8:$C$160,0))/$E92)</f>
        <v>0</v>
      </c>
      <c r="CZ92" s="74">
        <f t="shared" si="3"/>
        <v>277.94670330059961</v>
      </c>
      <c r="DA92" s="74">
        <f t="shared" si="3"/>
        <v>107.56631608706792</v>
      </c>
      <c r="DB92" s="74">
        <f>IF(OR($C$2="2020-21")," ",INDEX('[2]All LA data - totals'!DB$8:DB$160,MATCH($C92,'[2]All LA data - totals'!$C$8:$C$160,0))/$E92)</f>
        <v>0</v>
      </c>
      <c r="DC92" s="74">
        <f>IF(OR($C$2="2020-21")," ",INDEX('[2]All LA data - totals'!DC$8:DC$160,MATCH($C92,'[2]All LA data - totals'!$C$8:$C$160,0))/$E92)</f>
        <v>0</v>
      </c>
      <c r="DD92" s="74">
        <f>IF(OR($C$2="2020-21")," ",INDEX('[2]All LA data - totals'!DD$8:DD$160,MATCH($C92,'[2]All LA data - totals'!$C$8:$C$160,0))/$E92)</f>
        <v>0</v>
      </c>
      <c r="DE92" s="74">
        <f>IF(OR($C$2="2020-21")," ",INDEX('[2]All LA data - totals'!DE$8:DE$160,MATCH($C92,'[2]All LA data - totals'!$C$8:$C$160,0))/$E92)</f>
        <v>0</v>
      </c>
      <c r="DF92" s="74">
        <f>IF(OR($C$2="2020-21")," ",INDEX('[2]All LA data - totals'!DF$8:DF$160,MATCH($C92,'[2]All LA data - totals'!$C$8:$C$160,0))/$E92)</f>
        <v>0</v>
      </c>
      <c r="DG92" s="74">
        <f>IF(OR($C$2="2020-21")," ",INDEX('[2]All LA data - totals'!DG$8:DG$160,MATCH($C92,'[2]All LA data - totals'!$C$8:$C$160,0))/$E92)</f>
        <v>0</v>
      </c>
      <c r="DH92" s="74">
        <f t="shared" si="4"/>
        <v>567.67101488756782</v>
      </c>
      <c r="DI92" s="74">
        <f t="shared" si="5"/>
        <v>0</v>
      </c>
      <c r="DJ92" s="74">
        <f>IF(OR($C$2="2020-21")," ",INDEX('[2]All LA data - totals'!DJ$8:DJ$160,MATCH($C92,'[2]All LA data - totals'!$C$8:$C$160,0))/$E92)</f>
        <v>0</v>
      </c>
      <c r="DK92" s="74">
        <f>IF(OR($C$2="2020-21")," ",INDEX('[2]All LA data - totals'!DK$8:DK$160,MATCH($C92,'[2]All LA data - totals'!$C$8:$C$160,0))/$E92)</f>
        <v>0</v>
      </c>
      <c r="DL92" s="74">
        <f>IF(OR($C$2="2020-21")," ",INDEX('[2]All LA data - totals'!DL$8:DL$160,MATCH($C92,'[2]All LA data - totals'!$C$8:$C$160,0))/$E92)</f>
        <v>0</v>
      </c>
      <c r="DM92" s="74">
        <f>IF(OR($C$2="2020-21")," ",INDEX('[2]All LA data - totals'!DM$8:DM$160,MATCH($C92,'[2]All LA data - totals'!$C$8:$C$160,0))/$E92)</f>
        <v>0</v>
      </c>
      <c r="DN92" s="74">
        <f>IF(OR($C$2="2020-21")," ",INDEX('[2]All LA data - totals'!DN$8:DN$160,MATCH($C92,'[2]All LA data - totals'!$C$8:$C$160,0))/$E92)</f>
        <v>0</v>
      </c>
      <c r="DO92" s="75">
        <f>IFERROR(IF(OR($C$2="2020-21")," ",INDEX('[2]All LA data - totals'!DO$8:DO$160,MATCH($C92,'[2]All LA data - totals'!$C$8:$C$160,0))/$E92),"not applicable")</f>
        <v>0</v>
      </c>
    </row>
    <row r="93" spans="2:119" x14ac:dyDescent="0.3">
      <c r="B93" s="48" t="s">
        <v>158</v>
      </c>
      <c r="C93" s="48">
        <v>317</v>
      </c>
      <c r="D93" s="48" t="s">
        <v>174</v>
      </c>
      <c r="E93" s="54">
        <v>70427.732999999964</v>
      </c>
      <c r="F93" s="55"/>
      <c r="G93" s="56">
        <v>2402</v>
      </c>
      <c r="H93" s="57">
        <v>1201</v>
      </c>
      <c r="I93" s="57">
        <v>91</v>
      </c>
      <c r="J93" s="57">
        <v>576</v>
      </c>
      <c r="K93" s="57">
        <v>105</v>
      </c>
      <c r="L93" s="57">
        <v>30</v>
      </c>
      <c r="M93" s="57">
        <v>345</v>
      </c>
      <c r="N93" s="57">
        <v>54</v>
      </c>
      <c r="O93" s="49"/>
      <c r="P93" s="52">
        <v>7078333.2999999998</v>
      </c>
      <c r="Q93" s="59">
        <v>0</v>
      </c>
      <c r="R93" s="59">
        <v>290000</v>
      </c>
      <c r="S93" s="59">
        <v>894666.67</v>
      </c>
      <c r="T93" s="52">
        <v>6178333.2999999998</v>
      </c>
      <c r="U93" s="52">
        <v>900000</v>
      </c>
      <c r="V93" s="59">
        <v>0</v>
      </c>
      <c r="W93" s="52">
        <v>30347375.579999998</v>
      </c>
      <c r="X93" s="52">
        <v>100000</v>
      </c>
      <c r="Y93" s="52">
        <v>7330039.0199999996</v>
      </c>
      <c r="Z93" s="52">
        <v>5649760.5999999996</v>
      </c>
      <c r="AA93" s="52">
        <v>13610993.57</v>
      </c>
      <c r="AB93" s="52">
        <v>503582.4</v>
      </c>
      <c r="AC93" s="52">
        <v>3152999.99</v>
      </c>
      <c r="AD93" s="52">
        <v>0</v>
      </c>
      <c r="AE93" s="52">
        <v>5100000</v>
      </c>
      <c r="AF93" s="52">
        <v>0</v>
      </c>
      <c r="AG93" s="52">
        <v>0</v>
      </c>
      <c r="AH93" s="52">
        <v>0</v>
      </c>
      <c r="AI93" s="52">
        <v>5100000</v>
      </c>
      <c r="AJ93" s="52">
        <v>0</v>
      </c>
      <c r="AK93" s="52">
        <v>0</v>
      </c>
      <c r="AL93" s="52">
        <v>0</v>
      </c>
      <c r="AM93" s="52">
        <v>6442877.1600000001</v>
      </c>
      <c r="AN93" s="52">
        <v>699523.95</v>
      </c>
      <c r="AO93" s="52">
        <v>300000</v>
      </c>
      <c r="AP93" s="59">
        <v>0</v>
      </c>
      <c r="AQ93" s="58"/>
      <c r="AR93" s="48" t="e">
        <v>#REF!</v>
      </c>
      <c r="AS93" s="48" t="e">
        <v>#REF!</v>
      </c>
      <c r="AT93" s="48" t="e">
        <v>#REF!</v>
      </c>
      <c r="AU93" s="48" t="e">
        <v>#REF!</v>
      </c>
      <c r="AV93" s="48" t="e">
        <v>#REF!</v>
      </c>
      <c r="AW93" s="48" t="e">
        <v>#REF!</v>
      </c>
      <c r="AX93" s="48" t="e">
        <v>#REF!</v>
      </c>
      <c r="AY93" s="48" t="e">
        <v>#REF!</v>
      </c>
      <c r="AZ93" s="48" t="e">
        <v>#REF!</v>
      </c>
      <c r="BA93" s="48" t="e">
        <v>#REF!</v>
      </c>
      <c r="BB93" s="48" t="e">
        <v>#REF!</v>
      </c>
      <c r="BD93" s="60" t="e">
        <v>#REF!</v>
      </c>
      <c r="BE93" s="60" t="e">
        <v>#REF!</v>
      </c>
      <c r="BF93" s="60" t="e">
        <v>#REF!</v>
      </c>
      <c r="BG93" s="60" t="e">
        <v>#REF!</v>
      </c>
      <c r="BI93" s="52">
        <v>5528333.3300000001</v>
      </c>
      <c r="BJ93" s="52">
        <v>0</v>
      </c>
      <c r="BK93" s="52">
        <v>337166.67</v>
      </c>
      <c r="BL93" s="52">
        <v>240000</v>
      </c>
      <c r="BM93" s="52">
        <v>4628333.33</v>
      </c>
      <c r="BN93" s="52">
        <v>900000</v>
      </c>
      <c r="BO93" s="52">
        <v>0</v>
      </c>
      <c r="BP93" s="52">
        <v>28227667.560000002</v>
      </c>
      <c r="BQ93" s="52">
        <v>138814.98000000001</v>
      </c>
      <c r="BR93" s="52">
        <v>7128834.9999999991</v>
      </c>
      <c r="BS93" s="52">
        <v>4463414.0500000007</v>
      </c>
      <c r="BT93" s="52">
        <v>12854346.300000001</v>
      </c>
      <c r="BU93" s="52">
        <v>646975.31000000006</v>
      </c>
      <c r="BV93" s="52">
        <v>2995281.9199999999</v>
      </c>
      <c r="BW93" s="52">
        <v>0</v>
      </c>
      <c r="BX93" s="52">
        <v>5004225.8499999996</v>
      </c>
      <c r="BY93" s="52">
        <v>0</v>
      </c>
      <c r="BZ93" s="52">
        <v>0</v>
      </c>
      <c r="CA93" s="52">
        <v>0</v>
      </c>
      <c r="CB93" s="52">
        <v>5004225.8499999996</v>
      </c>
      <c r="CC93" s="52">
        <v>0</v>
      </c>
      <c r="CD93" s="52">
        <v>0</v>
      </c>
      <c r="CE93" s="52">
        <v>0</v>
      </c>
      <c r="CF93" s="52">
        <v>7286509.3700000001</v>
      </c>
      <c r="CG93" s="52">
        <v>1111270.1100000001</v>
      </c>
      <c r="CH93" s="52">
        <v>329865.8</v>
      </c>
      <c r="CI93" s="52">
        <v>0</v>
      </c>
      <c r="CO93" s="74">
        <f>IF(OR($C$2="2020-21")," ",INDEX('[2]All LA data - totals'!CO$8:CO$160,MATCH($C93,'[2]All LA data - totals'!$C$8:$C$160,0))/$E93)</f>
        <v>0</v>
      </c>
      <c r="CP93" s="75">
        <f>IFERROR(IF(OR($C$2="2020-21")," ",INDEX('[2]All LA data - totals'!CP$8:CP$160,MATCH($C93,'[2]All LA data - totals'!$C$8:$C$160,0))/$E93),"not applicable")</f>
        <v>0</v>
      </c>
      <c r="CQ93" s="75">
        <f>IFERROR(IF(OR($C$2="2020-21")," ",INDEX('[2]All LA data - totals'!CQ$8:CQ$160,MATCH($C93,'[2]All LA data - totals'!$C$8:$C$160,0))/$E93),"not applicable")</f>
        <v>0</v>
      </c>
      <c r="CR93" s="75">
        <f>IFERROR(IF(OR($C$2="2020-21")," ",INDEX('[2]All LA data - totals'!CR$8:CR$160,MATCH($C93,'[2]All LA data - totals'!$C$8:$C$160,0))/$E93),"not applicable")</f>
        <v>0</v>
      </c>
      <c r="CS93" s="74">
        <f>IF(OR($C$2="2020-21")," ",INDEX('[2]All LA data - totals'!CS$8:CS$160,MATCH($C93,'[2]All LA data - totals'!$C$8:$C$160,0))/$E93)</f>
        <v>0</v>
      </c>
      <c r="CT93" s="74">
        <f>IF(OR($C$2="2020-21")," ",INDEX('[2]All LA data - totals'!CT$8:CT$160,MATCH($C93,'[2]All LA data - totals'!$C$8:$C$160,0))/$E93)</f>
        <v>0</v>
      </c>
      <c r="CU93" s="75">
        <f>IFERROR(IF(OR($C$2="2020-21")," ",INDEX('[2]All LA data - totals'!CU$8:CU$160,MATCH($C93,'[2]All LA data - totals'!$C$8:$C$160,0))/$E93),"not applicable")</f>
        <v>0</v>
      </c>
      <c r="CV93" s="74">
        <f>IF(OR($C$2="2020-21")," ",INDEX('[2]All LA data - totals'!CV$8:CV$160,MATCH($C93,'[2]All LA data - totals'!$C$8:$C$160,0))/$E93)</f>
        <v>0</v>
      </c>
      <c r="CW93" s="74">
        <f>IF(OR($C$2="2020-21")," ",INDEX('[2]All LA data - totals'!CW$8:CW$160,MATCH($C93,'[2]All LA data - totals'!$C$8:$C$160,0))/$E93)</f>
        <v>0</v>
      </c>
      <c r="CX93" s="74">
        <f>IF(OR($C$2="2020-21")," ",INDEX('[2]All LA data - totals'!CX$8:CX$160,MATCH($C93,'[2]All LA data - totals'!$C$8:$C$160,0))/$E93)</f>
        <v>0</v>
      </c>
      <c r="CY93" s="74">
        <f>IF(OR($C$2="2020-21")," ",INDEX('[2]All LA data - totals'!CY$8:CY$160,MATCH($C93,'[2]All LA data - totals'!$C$8:$C$160,0))/$E93)</f>
        <v>0</v>
      </c>
      <c r="CZ93" s="74">
        <f t="shared" si="3"/>
        <v>182.51824604378515</v>
      </c>
      <c r="DA93" s="74">
        <f t="shared" si="3"/>
        <v>9.1863713687901942</v>
      </c>
      <c r="DB93" s="74">
        <f>IF(OR($C$2="2020-21")," ",INDEX('[2]All LA data - totals'!DB$8:DB$160,MATCH($C93,'[2]All LA data - totals'!$C$8:$C$160,0))/$E93)</f>
        <v>0</v>
      </c>
      <c r="DC93" s="74">
        <f>IF(OR($C$2="2020-21")," ",INDEX('[2]All LA data - totals'!DC$8:DC$160,MATCH($C93,'[2]All LA data - totals'!$C$8:$C$160,0))/$E93)</f>
        <v>0</v>
      </c>
      <c r="DD93" s="74">
        <f>IF(OR($C$2="2020-21")," ",INDEX('[2]All LA data - totals'!DD$8:DD$160,MATCH($C93,'[2]All LA data - totals'!$C$8:$C$160,0))/$E93)</f>
        <v>0</v>
      </c>
      <c r="DE93" s="74">
        <f>IF(OR($C$2="2020-21")," ",INDEX('[2]All LA data - totals'!DE$8:DE$160,MATCH($C93,'[2]All LA data - totals'!$C$8:$C$160,0))/$E93)</f>
        <v>0</v>
      </c>
      <c r="DF93" s="74">
        <f>IF(OR($C$2="2020-21")," ",INDEX('[2]All LA data - totals'!DF$8:DF$160,MATCH($C93,'[2]All LA data - totals'!$C$8:$C$160,0))/$E93)</f>
        <v>0</v>
      </c>
      <c r="DG93" s="74">
        <f>IF(OR($C$2="2020-21")," ",INDEX('[2]All LA data - totals'!DG$8:DG$160,MATCH($C93,'[2]All LA data - totals'!$C$8:$C$160,0))/$E93)</f>
        <v>0</v>
      </c>
      <c r="DH93" s="74">
        <f t="shared" si="4"/>
        <v>71.054762617447906</v>
      </c>
      <c r="DI93" s="74">
        <f t="shared" si="5"/>
        <v>0</v>
      </c>
      <c r="DJ93" s="74">
        <f>IF(OR($C$2="2020-21")," ",INDEX('[2]All LA data - totals'!DJ$8:DJ$160,MATCH($C93,'[2]All LA data - totals'!$C$8:$C$160,0))/$E93)</f>
        <v>0</v>
      </c>
      <c r="DK93" s="74">
        <f>IF(OR($C$2="2020-21")," ",INDEX('[2]All LA data - totals'!DK$8:DK$160,MATCH($C93,'[2]All LA data - totals'!$C$8:$C$160,0))/$E93)</f>
        <v>0</v>
      </c>
      <c r="DL93" s="74">
        <f>IF(OR($C$2="2020-21")," ",INDEX('[2]All LA data - totals'!DL$8:DL$160,MATCH($C93,'[2]All LA data - totals'!$C$8:$C$160,0))/$E93)</f>
        <v>0</v>
      </c>
      <c r="DM93" s="74">
        <f>IF(OR($C$2="2020-21")," ",INDEX('[2]All LA data - totals'!DM$8:DM$160,MATCH($C93,'[2]All LA data - totals'!$C$8:$C$160,0))/$E93)</f>
        <v>0</v>
      </c>
      <c r="DN93" s="74">
        <f>IF(OR($C$2="2020-21")," ",INDEX('[2]All LA data - totals'!DN$8:DN$160,MATCH($C93,'[2]All LA data - totals'!$C$8:$C$160,0))/$E93)</f>
        <v>0</v>
      </c>
      <c r="DO93" s="75">
        <f>IFERROR(IF(OR($C$2="2020-21")," ",INDEX('[2]All LA data - totals'!DO$8:DO$160,MATCH($C93,'[2]All LA data - totals'!$C$8:$C$160,0))/$E93),"not applicable")</f>
        <v>0</v>
      </c>
    </row>
    <row r="94" spans="2:119" x14ac:dyDescent="0.3">
      <c r="B94" s="48" t="s">
        <v>158</v>
      </c>
      <c r="C94" s="48">
        <v>318</v>
      </c>
      <c r="D94" s="48" t="s">
        <v>175</v>
      </c>
      <c r="E94" s="54">
        <v>43514.864999999962</v>
      </c>
      <c r="F94" s="55"/>
      <c r="G94" s="56">
        <v>1553</v>
      </c>
      <c r="H94" s="57">
        <v>656</v>
      </c>
      <c r="I94" s="57">
        <v>107</v>
      </c>
      <c r="J94" s="57">
        <v>272</v>
      </c>
      <c r="K94" s="57">
        <v>187</v>
      </c>
      <c r="L94" s="57">
        <v>6</v>
      </c>
      <c r="M94" s="57">
        <v>239</v>
      </c>
      <c r="N94" s="57">
        <v>86</v>
      </c>
      <c r="O94" s="49"/>
      <c r="P94" s="52">
        <v>3116433</v>
      </c>
      <c r="Q94" s="59">
        <v>281300</v>
      </c>
      <c r="R94" s="59">
        <v>515500</v>
      </c>
      <c r="S94" s="59">
        <v>340667</v>
      </c>
      <c r="T94" s="52">
        <v>2965833</v>
      </c>
      <c r="U94" s="52">
        <v>150600</v>
      </c>
      <c r="V94" s="59">
        <v>0</v>
      </c>
      <c r="W94" s="52">
        <v>11934100</v>
      </c>
      <c r="X94" s="52">
        <v>0</v>
      </c>
      <c r="Y94" s="52">
        <v>6744124.1699999999</v>
      </c>
      <c r="Z94" s="52">
        <v>2421972.83</v>
      </c>
      <c r="AA94" s="52">
        <v>2768003</v>
      </c>
      <c r="AB94" s="52">
        <v>0</v>
      </c>
      <c r="AC94" s="52">
        <v>0</v>
      </c>
      <c r="AD94" s="52">
        <v>0</v>
      </c>
      <c r="AE94" s="52">
        <v>11263100</v>
      </c>
      <c r="AF94" s="52">
        <v>0</v>
      </c>
      <c r="AG94" s="52">
        <v>0</v>
      </c>
      <c r="AH94" s="52">
        <v>0</v>
      </c>
      <c r="AI94" s="52">
        <v>10520200</v>
      </c>
      <c r="AJ94" s="52">
        <v>0</v>
      </c>
      <c r="AK94" s="52">
        <v>742900</v>
      </c>
      <c r="AL94" s="52">
        <v>0</v>
      </c>
      <c r="AM94" s="52">
        <v>1289900</v>
      </c>
      <c r="AN94" s="52">
        <v>1182000</v>
      </c>
      <c r="AO94" s="52">
        <v>0</v>
      </c>
      <c r="AP94" s="59">
        <v>867200</v>
      </c>
      <c r="AQ94" s="58"/>
      <c r="AR94" s="48" t="e">
        <v>#REF!</v>
      </c>
      <c r="AS94" s="48" t="e">
        <v>#REF!</v>
      </c>
      <c r="AT94" s="48" t="e">
        <v>#REF!</v>
      </c>
      <c r="AU94" s="48" t="e">
        <v>#REF!</v>
      </c>
      <c r="AV94" s="48" t="e">
        <v>#REF!</v>
      </c>
      <c r="AW94" s="48" t="e">
        <v>#REF!</v>
      </c>
      <c r="AX94" s="48" t="e">
        <v>#REF!</v>
      </c>
      <c r="AY94" s="48" t="e">
        <v>#REF!</v>
      </c>
      <c r="AZ94" s="48" t="e">
        <v>#REF!</v>
      </c>
      <c r="BA94" s="48" t="e">
        <v>#REF!</v>
      </c>
      <c r="BB94" s="48" t="e">
        <v>#REF!</v>
      </c>
      <c r="BD94" s="60" t="e">
        <v>#REF!</v>
      </c>
      <c r="BE94" s="60" t="e">
        <v>#REF!</v>
      </c>
      <c r="BF94" s="60" t="e">
        <v>#REF!</v>
      </c>
      <c r="BG94" s="60" t="e">
        <v>#REF!</v>
      </c>
      <c r="BI94" s="52">
        <v>0</v>
      </c>
      <c r="BJ94" s="52">
        <v>100000</v>
      </c>
      <c r="BK94" s="52">
        <v>415500</v>
      </c>
      <c r="BL94" s="52">
        <v>169343</v>
      </c>
      <c r="BM94" s="52">
        <v>0</v>
      </c>
      <c r="BN94" s="52">
        <v>0</v>
      </c>
      <c r="BO94" s="52">
        <v>0</v>
      </c>
      <c r="BP94" s="52">
        <v>14321457.709999999</v>
      </c>
      <c r="BQ94" s="52">
        <v>0</v>
      </c>
      <c r="BR94" s="52">
        <v>5755132.1499999994</v>
      </c>
      <c r="BS94" s="52">
        <v>2793053.7399999998</v>
      </c>
      <c r="BT94" s="52">
        <v>5773271.8200000003</v>
      </c>
      <c r="BU94" s="52">
        <v>0</v>
      </c>
      <c r="BV94" s="52">
        <v>0</v>
      </c>
      <c r="BW94" s="52">
        <v>0</v>
      </c>
      <c r="BX94" s="52">
        <v>11666944.949999999</v>
      </c>
      <c r="BY94" s="52">
        <v>0</v>
      </c>
      <c r="BZ94" s="52">
        <v>0</v>
      </c>
      <c r="CA94" s="52">
        <v>0</v>
      </c>
      <c r="CB94" s="52">
        <v>10695160.18</v>
      </c>
      <c r="CC94" s="52">
        <v>0</v>
      </c>
      <c r="CD94" s="52">
        <v>971784.77</v>
      </c>
      <c r="CE94" s="52">
        <v>0</v>
      </c>
      <c r="CF94" s="52">
        <v>1183942.07</v>
      </c>
      <c r="CG94" s="52">
        <v>1337999.54</v>
      </c>
      <c r="CH94" s="52">
        <v>0</v>
      </c>
      <c r="CI94" s="52">
        <v>799991.5</v>
      </c>
      <c r="CO94" s="74">
        <f>IF(OR($C$2="2020-21")," ",INDEX('[2]All LA data - totals'!CO$8:CO$160,MATCH($C94,'[2]All LA data - totals'!$C$8:$C$160,0))/$E94)</f>
        <v>0</v>
      </c>
      <c r="CP94" s="75">
        <f>IFERROR(IF(OR($C$2="2020-21")," ",INDEX('[2]All LA data - totals'!CP$8:CP$160,MATCH($C94,'[2]All LA data - totals'!$C$8:$C$160,0))/$E94),"not applicable")</f>
        <v>0</v>
      </c>
      <c r="CQ94" s="75">
        <f>IFERROR(IF(OR($C$2="2020-21")," ",INDEX('[2]All LA data - totals'!CQ$8:CQ$160,MATCH($C94,'[2]All LA data - totals'!$C$8:$C$160,0))/$E94),"not applicable")</f>
        <v>0</v>
      </c>
      <c r="CR94" s="75">
        <f>IFERROR(IF(OR($C$2="2020-21")," ",INDEX('[2]All LA data - totals'!CR$8:CR$160,MATCH($C94,'[2]All LA data - totals'!$C$8:$C$160,0))/$E94),"not applicable")</f>
        <v>0</v>
      </c>
      <c r="CS94" s="74">
        <f>IF(OR($C$2="2020-21")," ",INDEX('[2]All LA data - totals'!CS$8:CS$160,MATCH($C94,'[2]All LA data - totals'!$C$8:$C$160,0))/$E94)</f>
        <v>0</v>
      </c>
      <c r="CT94" s="74">
        <f>IF(OR($C$2="2020-21")," ",INDEX('[2]All LA data - totals'!CT$8:CT$160,MATCH($C94,'[2]All LA data - totals'!$C$8:$C$160,0))/$E94)</f>
        <v>0</v>
      </c>
      <c r="CU94" s="75">
        <f>IFERROR(IF(OR($C$2="2020-21")," ",INDEX('[2]All LA data - totals'!CU$8:CU$160,MATCH($C94,'[2]All LA data - totals'!$C$8:$C$160,0))/$E94),"not applicable")</f>
        <v>0</v>
      </c>
      <c r="CV94" s="74">
        <f>IF(OR($C$2="2020-21")," ",INDEX('[2]All LA data - totals'!CV$8:CV$160,MATCH($C94,'[2]All LA data - totals'!$C$8:$C$160,0))/$E94)</f>
        <v>0</v>
      </c>
      <c r="CW94" s="74">
        <f>IF(OR($C$2="2020-21")," ",INDEX('[2]All LA data - totals'!CW$8:CW$160,MATCH($C94,'[2]All LA data - totals'!$C$8:$C$160,0))/$E94)</f>
        <v>0</v>
      </c>
      <c r="CX94" s="74">
        <f>IF(OR($C$2="2020-21")," ",INDEX('[2]All LA data - totals'!CX$8:CX$160,MATCH($C94,'[2]All LA data - totals'!$C$8:$C$160,0))/$E94)</f>
        <v>0</v>
      </c>
      <c r="CY94" s="74">
        <f>IF(OR($C$2="2020-21")," ",INDEX('[2]All LA data - totals'!CY$8:CY$160,MATCH($C94,'[2]All LA data - totals'!$C$8:$C$160,0))/$E94)</f>
        <v>0</v>
      </c>
      <c r="CZ94" s="74">
        <f t="shared" si="3"/>
        <v>132.67355465770157</v>
      </c>
      <c r="DA94" s="74">
        <f t="shared" si="3"/>
        <v>0</v>
      </c>
      <c r="DB94" s="74">
        <f>IF(OR($C$2="2020-21")," ",INDEX('[2]All LA data - totals'!DB$8:DB$160,MATCH($C94,'[2]All LA data - totals'!$C$8:$C$160,0))/$E94)</f>
        <v>0</v>
      </c>
      <c r="DC94" s="74">
        <f>IF(OR($C$2="2020-21")," ",INDEX('[2]All LA data - totals'!DC$8:DC$160,MATCH($C94,'[2]All LA data - totals'!$C$8:$C$160,0))/$E94)</f>
        <v>0</v>
      </c>
      <c r="DD94" s="74">
        <f>IF(OR($C$2="2020-21")," ",INDEX('[2]All LA data - totals'!DD$8:DD$160,MATCH($C94,'[2]All LA data - totals'!$C$8:$C$160,0))/$E94)</f>
        <v>0</v>
      </c>
      <c r="DE94" s="74">
        <f>IF(OR($C$2="2020-21")," ",INDEX('[2]All LA data - totals'!DE$8:DE$160,MATCH($C94,'[2]All LA data - totals'!$C$8:$C$160,0))/$E94)</f>
        <v>0</v>
      </c>
      <c r="DF94" s="74">
        <f>IF(OR($C$2="2020-21")," ",INDEX('[2]All LA data - totals'!DF$8:DF$160,MATCH($C94,'[2]All LA data - totals'!$C$8:$C$160,0))/$E94)</f>
        <v>0</v>
      </c>
      <c r="DG94" s="74">
        <f>IF(OR($C$2="2020-21")," ",INDEX('[2]All LA data - totals'!DG$8:DG$160,MATCH($C94,'[2]All LA data - totals'!$C$8:$C$160,0))/$E94)</f>
        <v>0</v>
      </c>
      <c r="DH94" s="74">
        <f t="shared" si="4"/>
        <v>245.78176170373064</v>
      </c>
      <c r="DI94" s="74">
        <f t="shared" si="5"/>
        <v>0</v>
      </c>
      <c r="DJ94" s="74">
        <f>IF(OR($C$2="2020-21")," ",INDEX('[2]All LA data - totals'!DJ$8:DJ$160,MATCH($C94,'[2]All LA data - totals'!$C$8:$C$160,0))/$E94)</f>
        <v>0</v>
      </c>
      <c r="DK94" s="74">
        <f>IF(OR($C$2="2020-21")," ",INDEX('[2]All LA data - totals'!DK$8:DK$160,MATCH($C94,'[2]All LA data - totals'!$C$8:$C$160,0))/$E94)</f>
        <v>0</v>
      </c>
      <c r="DL94" s="74">
        <f>IF(OR($C$2="2020-21")," ",INDEX('[2]All LA data - totals'!DL$8:DL$160,MATCH($C94,'[2]All LA data - totals'!$C$8:$C$160,0))/$E94)</f>
        <v>0</v>
      </c>
      <c r="DM94" s="74">
        <f>IF(OR($C$2="2020-21")," ",INDEX('[2]All LA data - totals'!DM$8:DM$160,MATCH($C94,'[2]All LA data - totals'!$C$8:$C$160,0))/$E94)</f>
        <v>0</v>
      </c>
      <c r="DN94" s="74">
        <f>IF(OR($C$2="2020-21")," ",INDEX('[2]All LA data - totals'!DN$8:DN$160,MATCH($C94,'[2]All LA data - totals'!$C$8:$C$160,0))/$E94)</f>
        <v>0</v>
      </c>
      <c r="DO94" s="75">
        <f>IFERROR(IF(OR($C$2="2020-21")," ",INDEX('[2]All LA data - totals'!DO$8:DO$160,MATCH($C94,'[2]All LA data - totals'!$C$8:$C$160,0))/$E94),"not applicable")</f>
        <v>0</v>
      </c>
    </row>
    <row r="95" spans="2:119" x14ac:dyDescent="0.3">
      <c r="B95" s="48" t="s">
        <v>158</v>
      </c>
      <c r="C95" s="48">
        <v>319</v>
      </c>
      <c r="D95" s="48" t="s">
        <v>176</v>
      </c>
      <c r="E95" s="54">
        <v>46540.038999999997</v>
      </c>
      <c r="F95" s="55"/>
      <c r="G95" s="56">
        <v>1927</v>
      </c>
      <c r="H95" s="57">
        <v>415</v>
      </c>
      <c r="I95" s="57">
        <v>427</v>
      </c>
      <c r="J95" s="57">
        <v>482</v>
      </c>
      <c r="K95" s="57">
        <v>110</v>
      </c>
      <c r="L95" s="57">
        <v>12</v>
      </c>
      <c r="M95" s="57">
        <v>416</v>
      </c>
      <c r="N95" s="57">
        <v>65</v>
      </c>
      <c r="O95" s="49"/>
      <c r="P95" s="52">
        <v>8128300</v>
      </c>
      <c r="Q95" s="59">
        <v>106500</v>
      </c>
      <c r="R95" s="59">
        <v>1410300</v>
      </c>
      <c r="S95" s="59">
        <v>964300</v>
      </c>
      <c r="T95" s="52">
        <v>5978300</v>
      </c>
      <c r="U95" s="52">
        <v>2150000</v>
      </c>
      <c r="V95" s="59">
        <v>0</v>
      </c>
      <c r="W95" s="52">
        <v>19121400</v>
      </c>
      <c r="X95" s="52">
        <v>70000</v>
      </c>
      <c r="Y95" s="52">
        <v>4813300</v>
      </c>
      <c r="Z95" s="52">
        <v>2262500</v>
      </c>
      <c r="AA95" s="52">
        <v>8503200</v>
      </c>
      <c r="AB95" s="52">
        <v>2447400</v>
      </c>
      <c r="AC95" s="52">
        <v>1025000</v>
      </c>
      <c r="AD95" s="52">
        <v>0</v>
      </c>
      <c r="AE95" s="52">
        <v>9549800</v>
      </c>
      <c r="AF95" s="52">
        <v>0</v>
      </c>
      <c r="AG95" s="52">
        <v>0</v>
      </c>
      <c r="AH95" s="52">
        <v>0</v>
      </c>
      <c r="AI95" s="52">
        <v>6735600</v>
      </c>
      <c r="AJ95" s="52">
        <v>0</v>
      </c>
      <c r="AK95" s="52">
        <v>2814200</v>
      </c>
      <c r="AL95" s="52">
        <v>0</v>
      </c>
      <c r="AM95" s="52">
        <v>2323600</v>
      </c>
      <c r="AN95" s="52">
        <v>0</v>
      </c>
      <c r="AO95" s="52">
        <v>266300</v>
      </c>
      <c r="AP95" s="59">
        <v>3358500</v>
      </c>
      <c r="AQ95" s="58"/>
      <c r="AR95" s="48" t="e">
        <v>#REF!</v>
      </c>
      <c r="AS95" s="48" t="e">
        <v>#REF!</v>
      </c>
      <c r="AT95" s="48" t="e">
        <v>#REF!</v>
      </c>
      <c r="AU95" s="48" t="e">
        <v>#REF!</v>
      </c>
      <c r="AV95" s="48" t="e">
        <v>#REF!</v>
      </c>
      <c r="AW95" s="48" t="e">
        <v>#REF!</v>
      </c>
      <c r="AX95" s="48" t="e">
        <v>#REF!</v>
      </c>
      <c r="AY95" s="48" t="e">
        <v>#REF!</v>
      </c>
      <c r="AZ95" s="48" t="e">
        <v>#REF!</v>
      </c>
      <c r="BA95" s="48" t="e">
        <v>#REF!</v>
      </c>
      <c r="BB95" s="48" t="e">
        <v>#REF!</v>
      </c>
      <c r="BD95" s="60" t="e">
        <v>#REF!</v>
      </c>
      <c r="BE95" s="60" t="e">
        <v>#REF!</v>
      </c>
      <c r="BF95" s="60" t="e">
        <v>#REF!</v>
      </c>
      <c r="BG95" s="60" t="e">
        <v>#REF!</v>
      </c>
      <c r="BI95" s="52">
        <v>2347389.92</v>
      </c>
      <c r="BJ95" s="52">
        <v>106451</v>
      </c>
      <c r="BK95" s="52">
        <v>677000</v>
      </c>
      <c r="BL95" s="52">
        <v>0</v>
      </c>
      <c r="BM95" s="52">
        <v>1553300</v>
      </c>
      <c r="BN95" s="52">
        <v>794089.92</v>
      </c>
      <c r="BO95" s="52">
        <v>0</v>
      </c>
      <c r="BP95" s="52">
        <v>21128142.5</v>
      </c>
      <c r="BQ95" s="52">
        <v>15890.23</v>
      </c>
      <c r="BR95" s="52">
        <v>5363270.1300000008</v>
      </c>
      <c r="BS95" s="52">
        <v>2412845.25</v>
      </c>
      <c r="BT95" s="52">
        <v>9675157.3499999996</v>
      </c>
      <c r="BU95" s="52">
        <v>2609844.25</v>
      </c>
      <c r="BV95" s="52">
        <v>1051135.29</v>
      </c>
      <c r="BW95" s="52">
        <v>0</v>
      </c>
      <c r="BX95" s="52">
        <v>9337800.6099999994</v>
      </c>
      <c r="BY95" s="52">
        <v>138205.9</v>
      </c>
      <c r="BZ95" s="52">
        <v>58887.64</v>
      </c>
      <c r="CA95" s="52">
        <v>0</v>
      </c>
      <c r="CB95" s="52">
        <v>6784133.1600000001</v>
      </c>
      <c r="CC95" s="52">
        <v>0</v>
      </c>
      <c r="CD95" s="52">
        <v>2356573.91</v>
      </c>
      <c r="CE95" s="52">
        <v>0</v>
      </c>
      <c r="CF95" s="52">
        <v>2394439.4500000002</v>
      </c>
      <c r="CG95" s="52">
        <v>0</v>
      </c>
      <c r="CH95" s="52">
        <v>266300</v>
      </c>
      <c r="CI95" s="52">
        <v>3462815.88</v>
      </c>
      <c r="CO95" s="74">
        <f>IF(OR($C$2="2020-21")," ",INDEX('[2]All LA data - totals'!CO$8:CO$160,MATCH($C95,'[2]All LA data - totals'!$C$8:$C$160,0))/$E95)</f>
        <v>0</v>
      </c>
      <c r="CP95" s="75">
        <f>IFERROR(IF(OR($C$2="2020-21")," ",INDEX('[2]All LA data - totals'!CP$8:CP$160,MATCH($C95,'[2]All LA data - totals'!$C$8:$C$160,0))/$E95),"not applicable")</f>
        <v>0</v>
      </c>
      <c r="CQ95" s="75">
        <f>IFERROR(IF(OR($C$2="2020-21")," ",INDEX('[2]All LA data - totals'!CQ$8:CQ$160,MATCH($C95,'[2]All LA data - totals'!$C$8:$C$160,0))/$E95),"not applicable")</f>
        <v>0</v>
      </c>
      <c r="CR95" s="75">
        <f>IFERROR(IF(OR($C$2="2020-21")," ",INDEX('[2]All LA data - totals'!CR$8:CR$160,MATCH($C95,'[2]All LA data - totals'!$C$8:$C$160,0))/$E95),"not applicable")</f>
        <v>0</v>
      </c>
      <c r="CS95" s="74">
        <f>IF(OR($C$2="2020-21")," ",INDEX('[2]All LA data - totals'!CS$8:CS$160,MATCH($C95,'[2]All LA data - totals'!$C$8:$C$160,0))/$E95)</f>
        <v>0</v>
      </c>
      <c r="CT95" s="74">
        <f>IF(OR($C$2="2020-21")," ",INDEX('[2]All LA data - totals'!CT$8:CT$160,MATCH($C95,'[2]All LA data - totals'!$C$8:$C$160,0))/$E95)</f>
        <v>0</v>
      </c>
      <c r="CU95" s="75">
        <f>IFERROR(IF(OR($C$2="2020-21")," ",INDEX('[2]All LA data - totals'!CU$8:CU$160,MATCH($C95,'[2]All LA data - totals'!$C$8:$C$160,0))/$E95),"not applicable")</f>
        <v>0</v>
      </c>
      <c r="CV95" s="74">
        <f>IF(OR($C$2="2020-21")," ",INDEX('[2]All LA data - totals'!CV$8:CV$160,MATCH($C95,'[2]All LA data - totals'!$C$8:$C$160,0))/$E95)</f>
        <v>0</v>
      </c>
      <c r="CW95" s="74">
        <f>IF(OR($C$2="2020-21")," ",INDEX('[2]All LA data - totals'!CW$8:CW$160,MATCH($C95,'[2]All LA data - totals'!$C$8:$C$160,0))/$E95)</f>
        <v>0</v>
      </c>
      <c r="CX95" s="74">
        <f>IF(OR($C$2="2020-21")," ",INDEX('[2]All LA data - totals'!CX$8:CX$160,MATCH($C95,'[2]All LA data - totals'!$C$8:$C$160,0))/$E95)</f>
        <v>0</v>
      </c>
      <c r="CY95" s="74">
        <f>IF(OR($C$2="2020-21")," ",INDEX('[2]All LA data - totals'!CY$8:CY$160,MATCH($C95,'[2]All LA data - totals'!$C$8:$C$160,0))/$E95)</f>
        <v>0</v>
      </c>
      <c r="CZ95" s="74">
        <f t="shared" si="3"/>
        <v>207.8888964833055</v>
      </c>
      <c r="DA95" s="74">
        <f t="shared" si="3"/>
        <v>56.077397141845971</v>
      </c>
      <c r="DB95" s="74">
        <f>IF(OR($C$2="2020-21")," ",INDEX('[2]All LA data - totals'!DB$8:DB$160,MATCH($C95,'[2]All LA data - totals'!$C$8:$C$160,0))/$E95)</f>
        <v>0</v>
      </c>
      <c r="DC95" s="74">
        <f>IF(OR($C$2="2020-21")," ",INDEX('[2]All LA data - totals'!DC$8:DC$160,MATCH($C95,'[2]All LA data - totals'!$C$8:$C$160,0))/$E95)</f>
        <v>0</v>
      </c>
      <c r="DD95" s="74">
        <f>IF(OR($C$2="2020-21")," ",INDEX('[2]All LA data - totals'!DD$8:DD$160,MATCH($C95,'[2]All LA data - totals'!$C$8:$C$160,0))/$E95)</f>
        <v>0</v>
      </c>
      <c r="DE95" s="74">
        <f>IF(OR($C$2="2020-21")," ",INDEX('[2]All LA data - totals'!DE$8:DE$160,MATCH($C95,'[2]All LA data - totals'!$C$8:$C$160,0))/$E95)</f>
        <v>0</v>
      </c>
      <c r="DF95" s="74">
        <f>IF(OR($C$2="2020-21")," ",INDEX('[2]All LA data - totals'!DF$8:DF$160,MATCH($C95,'[2]All LA data - totals'!$C$8:$C$160,0))/$E95)</f>
        <v>0</v>
      </c>
      <c r="DG95" s="74">
        <f>IF(OR($C$2="2020-21")," ",INDEX('[2]All LA data - totals'!DG$8:DG$160,MATCH($C95,'[2]All LA data - totals'!$C$8:$C$160,0))/$E95)</f>
        <v>0</v>
      </c>
      <c r="DH95" s="74">
        <f t="shared" si="4"/>
        <v>145.76982112112111</v>
      </c>
      <c r="DI95" s="74">
        <f t="shared" si="5"/>
        <v>0</v>
      </c>
      <c r="DJ95" s="74">
        <f>IF(OR($C$2="2020-21")," ",INDEX('[2]All LA data - totals'!DJ$8:DJ$160,MATCH($C95,'[2]All LA data - totals'!$C$8:$C$160,0))/$E95)</f>
        <v>0</v>
      </c>
      <c r="DK95" s="74">
        <f>IF(OR($C$2="2020-21")," ",INDEX('[2]All LA data - totals'!DK$8:DK$160,MATCH($C95,'[2]All LA data - totals'!$C$8:$C$160,0))/$E95)</f>
        <v>0</v>
      </c>
      <c r="DL95" s="74">
        <f>IF(OR($C$2="2020-21")," ",INDEX('[2]All LA data - totals'!DL$8:DL$160,MATCH($C95,'[2]All LA data - totals'!$C$8:$C$160,0))/$E95)</f>
        <v>0</v>
      </c>
      <c r="DM95" s="74">
        <f>IF(OR($C$2="2020-21")," ",INDEX('[2]All LA data - totals'!DM$8:DM$160,MATCH($C95,'[2]All LA data - totals'!$C$8:$C$160,0))/$E95)</f>
        <v>0</v>
      </c>
      <c r="DN95" s="74">
        <f>IF(OR($C$2="2020-21")," ",INDEX('[2]All LA data - totals'!DN$8:DN$160,MATCH($C95,'[2]All LA data - totals'!$C$8:$C$160,0))/$E95)</f>
        <v>0</v>
      </c>
      <c r="DO95" s="75">
        <f>IFERROR(IF(OR($C$2="2020-21")," ",INDEX('[2]All LA data - totals'!DO$8:DO$160,MATCH($C95,'[2]All LA data - totals'!$C$8:$C$160,0))/$E95),"not applicable")</f>
        <v>0</v>
      </c>
    </row>
    <row r="96" spans="2:119" x14ac:dyDescent="0.3">
      <c r="B96" s="48" t="s">
        <v>158</v>
      </c>
      <c r="C96" s="48">
        <v>320</v>
      </c>
      <c r="D96" s="48" t="s">
        <v>177</v>
      </c>
      <c r="E96" s="54">
        <v>62039.132999999973</v>
      </c>
      <c r="F96" s="55"/>
      <c r="G96" s="56">
        <v>2285</v>
      </c>
      <c r="H96" s="57">
        <v>946</v>
      </c>
      <c r="I96" s="57">
        <v>154</v>
      </c>
      <c r="J96" s="57">
        <v>699</v>
      </c>
      <c r="K96" s="57">
        <v>51</v>
      </c>
      <c r="L96" s="57">
        <v>17</v>
      </c>
      <c r="M96" s="57">
        <v>219</v>
      </c>
      <c r="N96" s="57">
        <v>199</v>
      </c>
      <c r="O96" s="49"/>
      <c r="P96" s="52">
        <v>10476800</v>
      </c>
      <c r="Q96" s="59">
        <v>0</v>
      </c>
      <c r="R96" s="59">
        <v>1004500</v>
      </c>
      <c r="S96" s="59">
        <v>2239000</v>
      </c>
      <c r="T96" s="52">
        <v>8068400</v>
      </c>
      <c r="U96" s="52">
        <v>2408400</v>
      </c>
      <c r="V96" s="59">
        <v>0</v>
      </c>
      <c r="W96" s="52">
        <v>26322686.289999999</v>
      </c>
      <c r="X96" s="52">
        <v>0</v>
      </c>
      <c r="Y96" s="52">
        <v>8102010.6699999999</v>
      </c>
      <c r="Z96" s="52">
        <v>4219410.67</v>
      </c>
      <c r="AA96" s="52">
        <v>10657263.17</v>
      </c>
      <c r="AB96" s="52">
        <v>757901.78</v>
      </c>
      <c r="AC96" s="52">
        <v>2586100</v>
      </c>
      <c r="AD96" s="52">
        <v>0</v>
      </c>
      <c r="AE96" s="52">
        <v>3271900</v>
      </c>
      <c r="AF96" s="52">
        <v>0</v>
      </c>
      <c r="AG96" s="52">
        <v>0</v>
      </c>
      <c r="AH96" s="52">
        <v>0</v>
      </c>
      <c r="AI96" s="52">
        <v>3271900</v>
      </c>
      <c r="AJ96" s="52">
        <v>0</v>
      </c>
      <c r="AK96" s="52">
        <v>0</v>
      </c>
      <c r="AL96" s="52">
        <v>0</v>
      </c>
      <c r="AM96" s="52">
        <v>1362900</v>
      </c>
      <c r="AN96" s="52">
        <v>1324000</v>
      </c>
      <c r="AO96" s="52">
        <v>427000</v>
      </c>
      <c r="AP96" s="59">
        <v>140000</v>
      </c>
      <c r="AQ96" s="58"/>
      <c r="AR96" s="48" t="e">
        <v>#REF!</v>
      </c>
      <c r="AS96" s="48" t="e">
        <v>#REF!</v>
      </c>
      <c r="AT96" s="48" t="e">
        <v>#REF!</v>
      </c>
      <c r="AU96" s="48" t="e">
        <v>#REF!</v>
      </c>
      <c r="AV96" s="48" t="e">
        <v>#REF!</v>
      </c>
      <c r="AW96" s="48" t="e">
        <v>#REF!</v>
      </c>
      <c r="AX96" s="48" t="e">
        <v>#REF!</v>
      </c>
      <c r="AY96" s="48" t="e">
        <v>#REF!</v>
      </c>
      <c r="AZ96" s="48" t="e">
        <v>#REF!</v>
      </c>
      <c r="BA96" s="48" t="e">
        <v>#REF!</v>
      </c>
      <c r="BB96" s="48" t="e">
        <v>#REF!</v>
      </c>
      <c r="BD96" s="60" t="e">
        <v>#REF!</v>
      </c>
      <c r="BE96" s="60" t="e">
        <v>#REF!</v>
      </c>
      <c r="BF96" s="60" t="e">
        <v>#REF!</v>
      </c>
      <c r="BG96" s="60" t="e">
        <v>#REF!</v>
      </c>
      <c r="BI96" s="52">
        <v>1671166.73</v>
      </c>
      <c r="BJ96" s="52">
        <v>0</v>
      </c>
      <c r="BK96" s="52">
        <v>319000</v>
      </c>
      <c r="BL96" s="52">
        <v>427500</v>
      </c>
      <c r="BM96" s="52">
        <v>667000</v>
      </c>
      <c r="BN96" s="52">
        <v>1004166.73</v>
      </c>
      <c r="BO96" s="52">
        <v>0</v>
      </c>
      <c r="BP96" s="52">
        <v>26353801.18</v>
      </c>
      <c r="BQ96" s="52">
        <v>0</v>
      </c>
      <c r="BR96" s="52">
        <v>8494663.6699999999</v>
      </c>
      <c r="BS96" s="52">
        <v>4452929.99</v>
      </c>
      <c r="BT96" s="52">
        <v>10827896.809999999</v>
      </c>
      <c r="BU96" s="52">
        <v>145662.70000000001</v>
      </c>
      <c r="BV96" s="52">
        <v>2432648.0099999998</v>
      </c>
      <c r="BW96" s="52">
        <v>0</v>
      </c>
      <c r="BX96" s="52">
        <v>4175262.2499999995</v>
      </c>
      <c r="BY96" s="52">
        <v>0</v>
      </c>
      <c r="BZ96" s="52">
        <v>835052.45</v>
      </c>
      <c r="CA96" s="52">
        <v>1670104.9</v>
      </c>
      <c r="CB96" s="52">
        <v>1670104.9</v>
      </c>
      <c r="CC96" s="52">
        <v>0</v>
      </c>
      <c r="CD96" s="52">
        <v>0</v>
      </c>
      <c r="CE96" s="52">
        <v>0</v>
      </c>
      <c r="CF96" s="52">
        <v>3067202.24</v>
      </c>
      <c r="CG96" s="52">
        <v>916674.45</v>
      </c>
      <c r="CH96" s="52">
        <v>249863.89</v>
      </c>
      <c r="CI96" s="52">
        <v>143500</v>
      </c>
      <c r="CO96" s="74">
        <f>IF(OR($C$2="2020-21")," ",INDEX('[2]All LA data - totals'!CO$8:CO$160,MATCH($C96,'[2]All LA data - totals'!$C$8:$C$160,0))/$E96)</f>
        <v>0</v>
      </c>
      <c r="CP96" s="75">
        <f>IFERROR(IF(OR($C$2="2020-21")," ",INDEX('[2]All LA data - totals'!CP$8:CP$160,MATCH($C96,'[2]All LA data - totals'!$C$8:$C$160,0))/$E96),"not applicable")</f>
        <v>0</v>
      </c>
      <c r="CQ96" s="75">
        <f>IFERROR(IF(OR($C$2="2020-21")," ",INDEX('[2]All LA data - totals'!CQ$8:CQ$160,MATCH($C96,'[2]All LA data - totals'!$C$8:$C$160,0))/$E96),"not applicable")</f>
        <v>0</v>
      </c>
      <c r="CR96" s="75">
        <f>IFERROR(IF(OR($C$2="2020-21")," ",INDEX('[2]All LA data - totals'!CR$8:CR$160,MATCH($C96,'[2]All LA data - totals'!$C$8:$C$160,0))/$E96),"not applicable")</f>
        <v>0</v>
      </c>
      <c r="CS96" s="74">
        <f>IF(OR($C$2="2020-21")," ",INDEX('[2]All LA data - totals'!CS$8:CS$160,MATCH($C96,'[2]All LA data - totals'!$C$8:$C$160,0))/$E96)</f>
        <v>0</v>
      </c>
      <c r="CT96" s="74">
        <f>IF(OR($C$2="2020-21")," ",INDEX('[2]All LA data - totals'!CT$8:CT$160,MATCH($C96,'[2]All LA data - totals'!$C$8:$C$160,0))/$E96)</f>
        <v>0</v>
      </c>
      <c r="CU96" s="75">
        <f>IFERROR(IF(OR($C$2="2020-21")," ",INDEX('[2]All LA data - totals'!CU$8:CU$160,MATCH($C96,'[2]All LA data - totals'!$C$8:$C$160,0))/$E96),"not applicable")</f>
        <v>0</v>
      </c>
      <c r="CV96" s="74">
        <f>IF(OR($C$2="2020-21")," ",INDEX('[2]All LA data - totals'!CV$8:CV$160,MATCH($C96,'[2]All LA data - totals'!$C$8:$C$160,0))/$E96)</f>
        <v>0</v>
      </c>
      <c r="CW96" s="74">
        <f>IF(OR($C$2="2020-21")," ",INDEX('[2]All LA data - totals'!CW$8:CW$160,MATCH($C96,'[2]All LA data - totals'!$C$8:$C$160,0))/$E96)</f>
        <v>0</v>
      </c>
      <c r="CX96" s="74">
        <f>IF(OR($C$2="2020-21")," ",INDEX('[2]All LA data - totals'!CX$8:CX$160,MATCH($C96,'[2]All LA data - totals'!$C$8:$C$160,0))/$E96)</f>
        <v>0</v>
      </c>
      <c r="CY96" s="74">
        <f>IF(OR($C$2="2020-21")," ",INDEX('[2]All LA data - totals'!CY$8:CY$160,MATCH($C96,'[2]All LA data - totals'!$C$8:$C$160,0))/$E96)</f>
        <v>0</v>
      </c>
      <c r="CZ96" s="74">
        <f t="shared" si="3"/>
        <v>174.53333543523252</v>
      </c>
      <c r="DA96" s="74">
        <f t="shared" si="3"/>
        <v>2.347916435260307</v>
      </c>
      <c r="DB96" s="74">
        <f>IF(OR($C$2="2020-21")," ",INDEX('[2]All LA data - totals'!DB$8:DB$160,MATCH($C96,'[2]All LA data - totals'!$C$8:$C$160,0))/$E96)</f>
        <v>0</v>
      </c>
      <c r="DC96" s="74">
        <f>IF(OR($C$2="2020-21")," ",INDEX('[2]All LA data - totals'!DC$8:DC$160,MATCH($C96,'[2]All LA data - totals'!$C$8:$C$160,0))/$E96)</f>
        <v>0</v>
      </c>
      <c r="DD96" s="74">
        <f>IF(OR($C$2="2020-21")," ",INDEX('[2]All LA data - totals'!DD$8:DD$160,MATCH($C96,'[2]All LA data - totals'!$C$8:$C$160,0))/$E96)</f>
        <v>0</v>
      </c>
      <c r="DE96" s="74">
        <f>IF(OR($C$2="2020-21")," ",INDEX('[2]All LA data - totals'!DE$8:DE$160,MATCH($C96,'[2]All LA data - totals'!$C$8:$C$160,0))/$E96)</f>
        <v>0</v>
      </c>
      <c r="DF96" s="74">
        <f>IF(OR($C$2="2020-21")," ",INDEX('[2]All LA data - totals'!DF$8:DF$160,MATCH($C96,'[2]All LA data - totals'!$C$8:$C$160,0))/$E96)</f>
        <v>0</v>
      </c>
      <c r="DG96" s="74">
        <f>IF(OR($C$2="2020-21")," ",INDEX('[2]All LA data - totals'!DG$8:DG$160,MATCH($C96,'[2]All LA data - totals'!$C$8:$C$160,0))/$E96)</f>
        <v>0</v>
      </c>
      <c r="DH96" s="74">
        <f t="shared" si="4"/>
        <v>26.920184393937301</v>
      </c>
      <c r="DI96" s="74">
        <f t="shared" si="5"/>
        <v>0</v>
      </c>
      <c r="DJ96" s="74">
        <f>IF(OR($C$2="2020-21")," ",INDEX('[2]All LA data - totals'!DJ$8:DJ$160,MATCH($C96,'[2]All LA data - totals'!$C$8:$C$160,0))/$E96)</f>
        <v>0</v>
      </c>
      <c r="DK96" s="74">
        <f>IF(OR($C$2="2020-21")," ",INDEX('[2]All LA data - totals'!DK$8:DK$160,MATCH($C96,'[2]All LA data - totals'!$C$8:$C$160,0))/$E96)</f>
        <v>0</v>
      </c>
      <c r="DL96" s="74">
        <f>IF(OR($C$2="2020-21")," ",INDEX('[2]All LA data - totals'!DL$8:DL$160,MATCH($C96,'[2]All LA data - totals'!$C$8:$C$160,0))/$E96)</f>
        <v>0</v>
      </c>
      <c r="DM96" s="74">
        <f>IF(OR($C$2="2020-21")," ",INDEX('[2]All LA data - totals'!DM$8:DM$160,MATCH($C96,'[2]All LA data - totals'!$C$8:$C$160,0))/$E96)</f>
        <v>0</v>
      </c>
      <c r="DN96" s="74">
        <f>IF(OR($C$2="2020-21")," ",INDEX('[2]All LA data - totals'!DN$8:DN$160,MATCH($C96,'[2]All LA data - totals'!$C$8:$C$160,0))/$E96)</f>
        <v>0</v>
      </c>
      <c r="DO96" s="75">
        <f>IFERROR(IF(OR($C$2="2020-21")," ",INDEX('[2]All LA data - totals'!DO$8:DO$160,MATCH($C96,'[2]All LA data - totals'!$C$8:$C$160,0))/$E96),"not applicable")</f>
        <v>0</v>
      </c>
    </row>
    <row r="97" spans="2:119" x14ac:dyDescent="0.3">
      <c r="B97" s="48" t="s">
        <v>178</v>
      </c>
      <c r="C97" s="48">
        <v>867</v>
      </c>
      <c r="D97" s="48" t="s">
        <v>179</v>
      </c>
      <c r="E97" s="54">
        <v>27463.253999999994</v>
      </c>
      <c r="F97" s="55"/>
      <c r="G97" s="56">
        <v>1031</v>
      </c>
      <c r="H97" s="57">
        <v>388</v>
      </c>
      <c r="I97" s="57">
        <v>37</v>
      </c>
      <c r="J97" s="57">
        <v>245</v>
      </c>
      <c r="K97" s="57">
        <v>141</v>
      </c>
      <c r="L97" s="57">
        <v>20</v>
      </c>
      <c r="M97" s="57">
        <v>132</v>
      </c>
      <c r="N97" s="57">
        <v>68</v>
      </c>
      <c r="O97" s="49"/>
      <c r="P97" s="52">
        <v>2540000</v>
      </c>
      <c r="Q97" s="59">
        <v>0</v>
      </c>
      <c r="R97" s="59">
        <v>221000</v>
      </c>
      <c r="S97" s="59">
        <v>323500</v>
      </c>
      <c r="T97" s="52">
        <v>1980000</v>
      </c>
      <c r="U97" s="52">
        <v>560000</v>
      </c>
      <c r="V97" s="59">
        <v>0</v>
      </c>
      <c r="W97" s="52">
        <v>8643520</v>
      </c>
      <c r="X97" s="52">
        <v>47340</v>
      </c>
      <c r="Y97" s="52">
        <v>1472933</v>
      </c>
      <c r="Z97" s="52">
        <v>1354937</v>
      </c>
      <c r="AA97" s="52">
        <v>5209550</v>
      </c>
      <c r="AB97" s="52">
        <v>558760</v>
      </c>
      <c r="AC97" s="52">
        <v>0</v>
      </c>
      <c r="AD97" s="52">
        <v>0</v>
      </c>
      <c r="AE97" s="52">
        <v>9054222</v>
      </c>
      <c r="AF97" s="52">
        <v>0</v>
      </c>
      <c r="AG97" s="52">
        <v>0</v>
      </c>
      <c r="AH97" s="52">
        <v>0</v>
      </c>
      <c r="AI97" s="52">
        <v>7320322</v>
      </c>
      <c r="AJ97" s="52">
        <v>0</v>
      </c>
      <c r="AK97" s="52">
        <v>1733900</v>
      </c>
      <c r="AL97" s="52">
        <v>0</v>
      </c>
      <c r="AM97" s="52">
        <v>2302710</v>
      </c>
      <c r="AN97" s="52">
        <v>1170050</v>
      </c>
      <c r="AO97" s="52">
        <v>157900</v>
      </c>
      <c r="AP97" s="59">
        <v>426800</v>
      </c>
      <c r="AQ97" s="58"/>
      <c r="AR97" s="48" t="e">
        <v>#REF!</v>
      </c>
      <c r="AS97" s="48" t="e">
        <v>#REF!</v>
      </c>
      <c r="AT97" s="48" t="e">
        <v>#REF!</v>
      </c>
      <c r="AU97" s="48" t="e">
        <v>#REF!</v>
      </c>
      <c r="AV97" s="48" t="e">
        <v>#REF!</v>
      </c>
      <c r="AW97" s="48" t="e">
        <v>#REF!</v>
      </c>
      <c r="AX97" s="48" t="e">
        <v>#REF!</v>
      </c>
      <c r="AY97" s="48" t="e">
        <v>#REF!</v>
      </c>
      <c r="AZ97" s="48" t="e">
        <v>#REF!</v>
      </c>
      <c r="BA97" s="48" t="e">
        <v>#REF!</v>
      </c>
      <c r="BB97" s="48" t="e">
        <v>#REF!</v>
      </c>
      <c r="BD97" s="60" t="e">
        <v>#REF!</v>
      </c>
      <c r="BE97" s="60" t="e">
        <v>#REF!</v>
      </c>
      <c r="BF97" s="60" t="e">
        <v>#REF!</v>
      </c>
      <c r="BG97" s="60" t="e">
        <v>#REF!</v>
      </c>
      <c r="BI97" s="52">
        <v>2540000</v>
      </c>
      <c r="BJ97" s="52">
        <v>0</v>
      </c>
      <c r="BK97" s="52">
        <v>98000</v>
      </c>
      <c r="BL97" s="52">
        <v>323500</v>
      </c>
      <c r="BM97" s="52">
        <v>1980000</v>
      </c>
      <c r="BN97" s="52">
        <v>560000</v>
      </c>
      <c r="BO97" s="52">
        <v>0</v>
      </c>
      <c r="BP97" s="52">
        <v>9098061</v>
      </c>
      <c r="BQ97" s="52">
        <v>17370</v>
      </c>
      <c r="BR97" s="52">
        <v>2239342</v>
      </c>
      <c r="BS97" s="52">
        <v>1114255</v>
      </c>
      <c r="BT97" s="52">
        <v>4891867</v>
      </c>
      <c r="BU97" s="52">
        <v>835227</v>
      </c>
      <c r="BV97" s="52">
        <v>0</v>
      </c>
      <c r="BW97" s="52">
        <v>0</v>
      </c>
      <c r="BX97" s="52">
        <v>10157832.1</v>
      </c>
      <c r="BY97" s="52">
        <v>0</v>
      </c>
      <c r="BZ97" s="52">
        <v>0</v>
      </c>
      <c r="CA97" s="52">
        <v>0</v>
      </c>
      <c r="CB97" s="52">
        <v>8163043.0999999996</v>
      </c>
      <c r="CC97" s="52">
        <v>0</v>
      </c>
      <c r="CD97" s="52">
        <v>1994789</v>
      </c>
      <c r="CE97" s="52">
        <v>0</v>
      </c>
      <c r="CF97" s="52">
        <v>2641567.56</v>
      </c>
      <c r="CG97" s="52">
        <v>884009</v>
      </c>
      <c r="CH97" s="52">
        <v>22700</v>
      </c>
      <c r="CI97" s="52">
        <v>433604</v>
      </c>
      <c r="CO97" s="74">
        <f>IF(OR($C$2="2020-21")," ",INDEX('[2]All LA data - totals'!CO$8:CO$160,MATCH($C97,'[2]All LA data - totals'!$C$8:$C$160,0))/$E97)</f>
        <v>0</v>
      </c>
      <c r="CP97" s="75">
        <f>IFERROR(IF(OR($C$2="2020-21")," ",INDEX('[2]All LA data - totals'!CP$8:CP$160,MATCH($C97,'[2]All LA data - totals'!$C$8:$C$160,0))/$E97),"not applicable")</f>
        <v>0</v>
      </c>
      <c r="CQ97" s="75">
        <f>IFERROR(IF(OR($C$2="2020-21")," ",INDEX('[2]All LA data - totals'!CQ$8:CQ$160,MATCH($C97,'[2]All LA data - totals'!$C$8:$C$160,0))/$E97),"not applicable")</f>
        <v>0</v>
      </c>
      <c r="CR97" s="75">
        <f>IFERROR(IF(OR($C$2="2020-21")," ",INDEX('[2]All LA data - totals'!CR$8:CR$160,MATCH($C97,'[2]All LA data - totals'!$C$8:$C$160,0))/$E97),"not applicable")</f>
        <v>0</v>
      </c>
      <c r="CS97" s="74">
        <f>IF(OR($C$2="2020-21")," ",INDEX('[2]All LA data - totals'!CS$8:CS$160,MATCH($C97,'[2]All LA data - totals'!$C$8:$C$160,0))/$E97)</f>
        <v>0</v>
      </c>
      <c r="CT97" s="74">
        <f>IF(OR($C$2="2020-21")," ",INDEX('[2]All LA data - totals'!CT$8:CT$160,MATCH($C97,'[2]All LA data - totals'!$C$8:$C$160,0))/$E97)</f>
        <v>0</v>
      </c>
      <c r="CU97" s="75">
        <f>IFERROR(IF(OR($C$2="2020-21")," ",INDEX('[2]All LA data - totals'!CU$8:CU$160,MATCH($C97,'[2]All LA data - totals'!$C$8:$C$160,0))/$E97),"not applicable")</f>
        <v>0</v>
      </c>
      <c r="CV97" s="74">
        <f>IF(OR($C$2="2020-21")," ",INDEX('[2]All LA data - totals'!CV$8:CV$160,MATCH($C97,'[2]All LA data - totals'!$C$8:$C$160,0))/$E97)</f>
        <v>0</v>
      </c>
      <c r="CW97" s="74">
        <f>IF(OR($C$2="2020-21")," ",INDEX('[2]All LA data - totals'!CW$8:CW$160,MATCH($C97,'[2]All LA data - totals'!$C$8:$C$160,0))/$E97)</f>
        <v>0</v>
      </c>
      <c r="CX97" s="74">
        <f>IF(OR($C$2="2020-21")," ",INDEX('[2]All LA data - totals'!CX$8:CX$160,MATCH($C97,'[2]All LA data - totals'!$C$8:$C$160,0))/$E97)</f>
        <v>0</v>
      </c>
      <c r="CY97" s="74">
        <f>IF(OR($C$2="2020-21")," ",INDEX('[2]All LA data - totals'!CY$8:CY$160,MATCH($C97,'[2]All LA data - totals'!$C$8:$C$160,0))/$E97)</f>
        <v>0</v>
      </c>
      <c r="CZ97" s="74">
        <f t="shared" si="3"/>
        <v>178.12408536876225</v>
      </c>
      <c r="DA97" s="74">
        <f t="shared" si="3"/>
        <v>30.412528682872036</v>
      </c>
      <c r="DB97" s="74">
        <f>IF(OR($C$2="2020-21")," ",INDEX('[2]All LA data - totals'!DB$8:DB$160,MATCH($C97,'[2]All LA data - totals'!$C$8:$C$160,0))/$E97)</f>
        <v>0</v>
      </c>
      <c r="DC97" s="74">
        <f>IF(OR($C$2="2020-21")," ",INDEX('[2]All LA data - totals'!DC$8:DC$160,MATCH($C97,'[2]All LA data - totals'!$C$8:$C$160,0))/$E97)</f>
        <v>0</v>
      </c>
      <c r="DD97" s="74">
        <f>IF(OR($C$2="2020-21")," ",INDEX('[2]All LA data - totals'!DD$8:DD$160,MATCH($C97,'[2]All LA data - totals'!$C$8:$C$160,0))/$E97)</f>
        <v>0</v>
      </c>
      <c r="DE97" s="74">
        <f>IF(OR($C$2="2020-21")," ",INDEX('[2]All LA data - totals'!DE$8:DE$160,MATCH($C97,'[2]All LA data - totals'!$C$8:$C$160,0))/$E97)</f>
        <v>0</v>
      </c>
      <c r="DF97" s="74">
        <f>IF(OR($C$2="2020-21")," ",INDEX('[2]All LA data - totals'!DF$8:DF$160,MATCH($C97,'[2]All LA data - totals'!$C$8:$C$160,0))/$E97)</f>
        <v>0</v>
      </c>
      <c r="DG97" s="74">
        <f>IF(OR($C$2="2020-21")," ",INDEX('[2]All LA data - totals'!DG$8:DG$160,MATCH($C97,'[2]All LA data - totals'!$C$8:$C$160,0))/$E97)</f>
        <v>0</v>
      </c>
      <c r="DH97" s="74">
        <f t="shared" si="4"/>
        <v>297.23510185646614</v>
      </c>
      <c r="DI97" s="74">
        <f t="shared" si="5"/>
        <v>0</v>
      </c>
      <c r="DJ97" s="74">
        <f>IF(OR($C$2="2020-21")," ",INDEX('[2]All LA data - totals'!DJ$8:DJ$160,MATCH($C97,'[2]All LA data - totals'!$C$8:$C$160,0))/$E97)</f>
        <v>0</v>
      </c>
      <c r="DK97" s="74">
        <f>IF(OR($C$2="2020-21")," ",INDEX('[2]All LA data - totals'!DK$8:DK$160,MATCH($C97,'[2]All LA data - totals'!$C$8:$C$160,0))/$E97)</f>
        <v>0</v>
      </c>
      <c r="DL97" s="74">
        <f>IF(OR($C$2="2020-21")," ",INDEX('[2]All LA data - totals'!DL$8:DL$160,MATCH($C97,'[2]All LA data - totals'!$C$8:$C$160,0))/$E97)</f>
        <v>0</v>
      </c>
      <c r="DM97" s="74">
        <f>IF(OR($C$2="2020-21")," ",INDEX('[2]All LA data - totals'!DM$8:DM$160,MATCH($C97,'[2]All LA data - totals'!$C$8:$C$160,0))/$E97)</f>
        <v>0</v>
      </c>
      <c r="DN97" s="74">
        <f>IF(OR($C$2="2020-21")," ",INDEX('[2]All LA data - totals'!DN$8:DN$160,MATCH($C97,'[2]All LA data - totals'!$C$8:$C$160,0))/$E97)</f>
        <v>0</v>
      </c>
      <c r="DO97" s="75">
        <f>IFERROR(IF(OR($C$2="2020-21")," ",INDEX('[2]All LA data - totals'!DO$8:DO$160,MATCH($C97,'[2]All LA data - totals'!$C$8:$C$160,0))/$E97),"not applicable")</f>
        <v>0</v>
      </c>
    </row>
    <row r="98" spans="2:119" x14ac:dyDescent="0.3">
      <c r="B98" s="48" t="s">
        <v>178</v>
      </c>
      <c r="C98" s="48">
        <v>846</v>
      </c>
      <c r="D98" s="48" t="s">
        <v>180</v>
      </c>
      <c r="E98" s="54">
        <v>48877.503999999986</v>
      </c>
      <c r="F98" s="55"/>
      <c r="G98" s="56">
        <v>1853</v>
      </c>
      <c r="H98" s="57">
        <v>672</v>
      </c>
      <c r="I98" s="57">
        <v>89</v>
      </c>
      <c r="J98" s="57">
        <v>428</v>
      </c>
      <c r="K98" s="57">
        <v>91</v>
      </c>
      <c r="L98" s="57">
        <v>22</v>
      </c>
      <c r="M98" s="57">
        <v>427</v>
      </c>
      <c r="N98" s="57">
        <v>124</v>
      </c>
      <c r="O98" s="49"/>
      <c r="P98" s="52">
        <v>5562733</v>
      </c>
      <c r="Q98" s="59">
        <v>0</v>
      </c>
      <c r="R98" s="59">
        <v>452700</v>
      </c>
      <c r="S98" s="59">
        <v>301920</v>
      </c>
      <c r="T98" s="52">
        <v>4670733</v>
      </c>
      <c r="U98" s="52">
        <v>892000</v>
      </c>
      <c r="V98" s="59">
        <v>0</v>
      </c>
      <c r="W98" s="52">
        <v>11284247</v>
      </c>
      <c r="X98" s="52">
        <v>396300</v>
      </c>
      <c r="Y98" s="52">
        <v>2303400</v>
      </c>
      <c r="Z98" s="52">
        <v>1604380</v>
      </c>
      <c r="AA98" s="52">
        <v>6980167</v>
      </c>
      <c r="AB98" s="52">
        <v>0</v>
      </c>
      <c r="AC98" s="52">
        <v>0</v>
      </c>
      <c r="AD98" s="52">
        <v>0</v>
      </c>
      <c r="AE98" s="52">
        <v>6113800</v>
      </c>
      <c r="AF98" s="52">
        <v>0</v>
      </c>
      <c r="AG98" s="52">
        <v>0</v>
      </c>
      <c r="AH98" s="52">
        <v>322600</v>
      </c>
      <c r="AI98" s="52">
        <v>3749300</v>
      </c>
      <c r="AJ98" s="52">
        <v>0</v>
      </c>
      <c r="AK98" s="52">
        <v>2041900</v>
      </c>
      <c r="AL98" s="52">
        <v>0</v>
      </c>
      <c r="AM98" s="52">
        <v>6088236</v>
      </c>
      <c r="AN98" s="52">
        <v>894964</v>
      </c>
      <c r="AO98" s="52">
        <v>68000</v>
      </c>
      <c r="AP98" s="59">
        <v>0</v>
      </c>
      <c r="AQ98" s="58"/>
      <c r="AR98" s="48" t="e">
        <v>#REF!</v>
      </c>
      <c r="AS98" s="48" t="e">
        <v>#REF!</v>
      </c>
      <c r="AT98" s="48" t="e">
        <v>#REF!</v>
      </c>
      <c r="AU98" s="48" t="e">
        <v>#REF!</v>
      </c>
      <c r="AV98" s="48" t="e">
        <v>#REF!</v>
      </c>
      <c r="AW98" s="48" t="e">
        <v>#REF!</v>
      </c>
      <c r="AX98" s="48" t="e">
        <v>#REF!</v>
      </c>
      <c r="AY98" s="48" t="e">
        <v>#REF!</v>
      </c>
      <c r="AZ98" s="48" t="e">
        <v>#REF!</v>
      </c>
      <c r="BA98" s="48" t="e">
        <v>#REF!</v>
      </c>
      <c r="BB98" s="48" t="e">
        <v>#REF!</v>
      </c>
      <c r="BD98" s="60" t="e">
        <v>#REF!</v>
      </c>
      <c r="BE98" s="60" t="e">
        <v>#REF!</v>
      </c>
      <c r="BF98" s="60" t="e">
        <v>#REF!</v>
      </c>
      <c r="BG98" s="60" t="e">
        <v>#REF!</v>
      </c>
      <c r="BI98" s="52">
        <v>5972615</v>
      </c>
      <c r="BJ98" s="52">
        <v>0</v>
      </c>
      <c r="BK98" s="52">
        <v>225575</v>
      </c>
      <c r="BL98" s="52">
        <v>272830</v>
      </c>
      <c r="BM98" s="52">
        <v>4631779</v>
      </c>
      <c r="BN98" s="52">
        <v>1340836</v>
      </c>
      <c r="BO98" s="52">
        <v>0</v>
      </c>
      <c r="BP98" s="52">
        <v>10666805</v>
      </c>
      <c r="BQ98" s="52">
        <v>341300</v>
      </c>
      <c r="BR98" s="52">
        <v>2248057</v>
      </c>
      <c r="BS98" s="52">
        <v>1785083</v>
      </c>
      <c r="BT98" s="52">
        <v>6292365</v>
      </c>
      <c r="BU98" s="52">
        <v>0</v>
      </c>
      <c r="BV98" s="52">
        <v>0</v>
      </c>
      <c r="BW98" s="52">
        <v>0</v>
      </c>
      <c r="BX98" s="52">
        <v>6768131</v>
      </c>
      <c r="BY98" s="52">
        <v>0</v>
      </c>
      <c r="BZ98" s="52">
        <v>0</v>
      </c>
      <c r="CA98" s="52">
        <v>0</v>
      </c>
      <c r="CB98" s="52">
        <v>816935</v>
      </c>
      <c r="CC98" s="52">
        <v>0</v>
      </c>
      <c r="CD98" s="52">
        <v>6022791</v>
      </c>
      <c r="CE98" s="52">
        <v>71595</v>
      </c>
      <c r="CF98" s="52">
        <v>5921384</v>
      </c>
      <c r="CG98" s="52">
        <v>989117</v>
      </c>
      <c r="CH98" s="52">
        <v>68000</v>
      </c>
      <c r="CI98" s="52">
        <v>0</v>
      </c>
      <c r="CO98" s="74">
        <f>IF(OR($C$2="2020-21")," ",INDEX('[2]All LA data - totals'!CO$8:CO$160,MATCH($C98,'[2]All LA data - totals'!$C$8:$C$160,0))/$E98)</f>
        <v>0</v>
      </c>
      <c r="CP98" s="75">
        <f>IFERROR(IF(OR($C$2="2020-21")," ",INDEX('[2]All LA data - totals'!CP$8:CP$160,MATCH($C98,'[2]All LA data - totals'!$C$8:$C$160,0))/$E98),"not applicable")</f>
        <v>0</v>
      </c>
      <c r="CQ98" s="75">
        <f>IFERROR(IF(OR($C$2="2020-21")," ",INDEX('[2]All LA data - totals'!CQ$8:CQ$160,MATCH($C98,'[2]All LA data - totals'!$C$8:$C$160,0))/$E98),"not applicable")</f>
        <v>0</v>
      </c>
      <c r="CR98" s="75">
        <f>IFERROR(IF(OR($C$2="2020-21")," ",INDEX('[2]All LA data - totals'!CR$8:CR$160,MATCH($C98,'[2]All LA data - totals'!$C$8:$C$160,0))/$E98),"not applicable")</f>
        <v>0</v>
      </c>
      <c r="CS98" s="74">
        <f>IF(OR($C$2="2020-21")," ",INDEX('[2]All LA data - totals'!CS$8:CS$160,MATCH($C98,'[2]All LA data - totals'!$C$8:$C$160,0))/$E98)</f>
        <v>0</v>
      </c>
      <c r="CT98" s="74">
        <f>IF(OR($C$2="2020-21")," ",INDEX('[2]All LA data - totals'!CT$8:CT$160,MATCH($C98,'[2]All LA data - totals'!$C$8:$C$160,0))/$E98)</f>
        <v>0</v>
      </c>
      <c r="CU98" s="75">
        <f>IFERROR(IF(OR($C$2="2020-21")," ",INDEX('[2]All LA data - totals'!CU$8:CU$160,MATCH($C98,'[2]All LA data - totals'!$C$8:$C$160,0))/$E98),"not applicable")</f>
        <v>0</v>
      </c>
      <c r="CV98" s="74">
        <f>IF(OR($C$2="2020-21")," ",INDEX('[2]All LA data - totals'!CV$8:CV$160,MATCH($C98,'[2]All LA data - totals'!$C$8:$C$160,0))/$E98)</f>
        <v>0</v>
      </c>
      <c r="CW98" s="74">
        <f>IF(OR($C$2="2020-21")," ",INDEX('[2]All LA data - totals'!CW$8:CW$160,MATCH($C98,'[2]All LA data - totals'!$C$8:$C$160,0))/$E98)</f>
        <v>0</v>
      </c>
      <c r="CX98" s="74">
        <f>IF(OR($C$2="2020-21")," ",INDEX('[2]All LA data - totals'!CX$8:CX$160,MATCH($C98,'[2]All LA data - totals'!$C$8:$C$160,0))/$E98)</f>
        <v>0</v>
      </c>
      <c r="CY98" s="74">
        <f>IF(OR($C$2="2020-21")," ",INDEX('[2]All LA data - totals'!CY$8:CY$160,MATCH($C98,'[2]All LA data - totals'!$C$8:$C$160,0))/$E98)</f>
        <v>0</v>
      </c>
      <c r="CZ98" s="74">
        <f t="shared" si="3"/>
        <v>128.7374453490915</v>
      </c>
      <c r="DA98" s="74">
        <f t="shared" si="3"/>
        <v>0</v>
      </c>
      <c r="DB98" s="74">
        <f>IF(OR($C$2="2020-21")," ",INDEX('[2]All LA data - totals'!DB$8:DB$160,MATCH($C98,'[2]All LA data - totals'!$C$8:$C$160,0))/$E98)</f>
        <v>0</v>
      </c>
      <c r="DC98" s="74">
        <f>IF(OR($C$2="2020-21")," ",INDEX('[2]All LA data - totals'!DC$8:DC$160,MATCH($C98,'[2]All LA data - totals'!$C$8:$C$160,0))/$E98)</f>
        <v>0</v>
      </c>
      <c r="DD98" s="74">
        <f>IF(OR($C$2="2020-21")," ",INDEX('[2]All LA data - totals'!DD$8:DD$160,MATCH($C98,'[2]All LA data - totals'!$C$8:$C$160,0))/$E98)</f>
        <v>0</v>
      </c>
      <c r="DE98" s="74">
        <f>IF(OR($C$2="2020-21")," ",INDEX('[2]All LA data - totals'!DE$8:DE$160,MATCH($C98,'[2]All LA data - totals'!$C$8:$C$160,0))/$E98)</f>
        <v>0</v>
      </c>
      <c r="DF98" s="74">
        <f>IF(OR($C$2="2020-21")," ",INDEX('[2]All LA data - totals'!DF$8:DF$160,MATCH($C98,'[2]All LA data - totals'!$C$8:$C$160,0))/$E98)</f>
        <v>0</v>
      </c>
      <c r="DG98" s="74">
        <f>IF(OR($C$2="2020-21")," ",INDEX('[2]All LA data - totals'!DG$8:DG$160,MATCH($C98,'[2]All LA data - totals'!$C$8:$C$160,0))/$E98)</f>
        <v>0</v>
      </c>
      <c r="DH98" s="74">
        <f t="shared" si="4"/>
        <v>16.713926308511994</v>
      </c>
      <c r="DI98" s="74">
        <f t="shared" si="5"/>
        <v>0</v>
      </c>
      <c r="DJ98" s="74">
        <f>IF(OR($C$2="2020-21")," ",INDEX('[2]All LA data - totals'!DJ$8:DJ$160,MATCH($C98,'[2]All LA data - totals'!$C$8:$C$160,0))/$E98)</f>
        <v>0</v>
      </c>
      <c r="DK98" s="74">
        <f>IF(OR($C$2="2020-21")," ",INDEX('[2]All LA data - totals'!DK$8:DK$160,MATCH($C98,'[2]All LA data - totals'!$C$8:$C$160,0))/$E98)</f>
        <v>0</v>
      </c>
      <c r="DL98" s="74">
        <f>IF(OR($C$2="2020-21")," ",INDEX('[2]All LA data - totals'!DL$8:DL$160,MATCH($C98,'[2]All LA data - totals'!$C$8:$C$160,0))/$E98)</f>
        <v>0</v>
      </c>
      <c r="DM98" s="74">
        <f>IF(OR($C$2="2020-21")," ",INDEX('[2]All LA data - totals'!DM$8:DM$160,MATCH($C98,'[2]All LA data - totals'!$C$8:$C$160,0))/$E98)</f>
        <v>0</v>
      </c>
      <c r="DN98" s="74">
        <f>IF(OR($C$2="2020-21")," ",INDEX('[2]All LA data - totals'!DN$8:DN$160,MATCH($C98,'[2]All LA data - totals'!$C$8:$C$160,0))/$E98)</f>
        <v>0</v>
      </c>
      <c r="DO98" s="75">
        <f>IFERROR(IF(OR($C$2="2020-21")," ",INDEX('[2]All LA data - totals'!DO$8:DO$160,MATCH($C98,'[2]All LA data - totals'!$C$8:$C$160,0))/$E98),"not applicable")</f>
        <v>0</v>
      </c>
    </row>
    <row r="99" spans="2:119" x14ac:dyDescent="0.3">
      <c r="B99" s="48" t="s">
        <v>178</v>
      </c>
      <c r="C99" s="48">
        <v>825</v>
      </c>
      <c r="D99" s="48" t="s">
        <v>181</v>
      </c>
      <c r="E99" s="54">
        <v>121859.50899999999</v>
      </c>
      <c r="F99" s="55"/>
      <c r="G99" s="56">
        <v>4910</v>
      </c>
      <c r="H99" s="57">
        <v>1773</v>
      </c>
      <c r="I99" s="57">
        <v>223</v>
      </c>
      <c r="J99" s="57">
        <v>1554</v>
      </c>
      <c r="K99" s="57">
        <v>233</v>
      </c>
      <c r="L99" s="57">
        <v>51</v>
      </c>
      <c r="M99" s="57">
        <v>700</v>
      </c>
      <c r="N99" s="57">
        <v>376</v>
      </c>
      <c r="O99" s="49"/>
      <c r="P99" s="52">
        <v>17680000</v>
      </c>
      <c r="Q99" s="59">
        <v>0</v>
      </c>
      <c r="R99" s="59">
        <v>1070000</v>
      </c>
      <c r="S99" s="59">
        <v>664000</v>
      </c>
      <c r="T99" s="52">
        <v>15300000</v>
      </c>
      <c r="U99" s="52">
        <v>2380000</v>
      </c>
      <c r="V99" s="59">
        <v>0</v>
      </c>
      <c r="W99" s="52">
        <v>49464019</v>
      </c>
      <c r="X99" s="52">
        <v>313528</v>
      </c>
      <c r="Y99" s="52">
        <v>9427575</v>
      </c>
      <c r="Z99" s="52">
        <v>5645429</v>
      </c>
      <c r="AA99" s="52">
        <v>25574326</v>
      </c>
      <c r="AB99" s="52">
        <v>2913248</v>
      </c>
      <c r="AC99" s="52">
        <v>6739913</v>
      </c>
      <c r="AD99" s="52">
        <v>1150000</v>
      </c>
      <c r="AE99" s="52">
        <v>19072759</v>
      </c>
      <c r="AF99" s="52">
        <v>616819</v>
      </c>
      <c r="AG99" s="52">
        <v>0</v>
      </c>
      <c r="AH99" s="52">
        <v>0</v>
      </c>
      <c r="AI99" s="52">
        <v>15655940</v>
      </c>
      <c r="AJ99" s="52">
        <v>0</v>
      </c>
      <c r="AK99" s="52">
        <v>2800000</v>
      </c>
      <c r="AL99" s="52">
        <v>0</v>
      </c>
      <c r="AM99" s="52">
        <v>6595464.3799999999</v>
      </c>
      <c r="AN99" s="52">
        <v>898116.93</v>
      </c>
      <c r="AO99" s="52">
        <v>385486</v>
      </c>
      <c r="AP99" s="59">
        <v>2085453.69</v>
      </c>
      <c r="AQ99" s="58"/>
      <c r="AR99" s="48" t="e">
        <v>#REF!</v>
      </c>
      <c r="AS99" s="48" t="e">
        <v>#REF!</v>
      </c>
      <c r="AT99" s="48" t="e">
        <v>#REF!</v>
      </c>
      <c r="AU99" s="48" t="e">
        <v>#REF!</v>
      </c>
      <c r="AV99" s="48" t="e">
        <v>#REF!</v>
      </c>
      <c r="AW99" s="48" t="e">
        <v>#REF!</v>
      </c>
      <c r="AX99" s="48" t="e">
        <v>#REF!</v>
      </c>
      <c r="AY99" s="48" t="e">
        <v>#REF!</v>
      </c>
      <c r="AZ99" s="48" t="e">
        <v>#REF!</v>
      </c>
      <c r="BA99" s="48" t="e">
        <v>#REF!</v>
      </c>
      <c r="BB99" s="48" t="e">
        <v>#REF!</v>
      </c>
      <c r="BD99" s="60" t="e">
        <v>#REF!</v>
      </c>
      <c r="BE99" s="60" t="e">
        <v>#REF!</v>
      </c>
      <c r="BF99" s="60" t="e">
        <v>#REF!</v>
      </c>
      <c r="BG99" s="60" t="e">
        <v>#REF!</v>
      </c>
      <c r="BI99" s="52">
        <v>12716666</v>
      </c>
      <c r="BJ99" s="52">
        <v>0</v>
      </c>
      <c r="BK99" s="52">
        <v>938000</v>
      </c>
      <c r="BL99" s="52">
        <v>0</v>
      </c>
      <c r="BM99" s="52">
        <v>12245833</v>
      </c>
      <c r="BN99" s="52">
        <v>470833</v>
      </c>
      <c r="BO99" s="52">
        <v>0</v>
      </c>
      <c r="BP99" s="52">
        <v>50954977.889999993</v>
      </c>
      <c r="BQ99" s="52">
        <v>397356</v>
      </c>
      <c r="BR99" s="52">
        <v>9974931.5299999993</v>
      </c>
      <c r="BS99" s="52">
        <v>5716435.4699999997</v>
      </c>
      <c r="BT99" s="52">
        <v>27013570.52</v>
      </c>
      <c r="BU99" s="52">
        <v>2528144</v>
      </c>
      <c r="BV99" s="52">
        <v>6480653.0800000001</v>
      </c>
      <c r="BW99" s="52">
        <v>1156112.71</v>
      </c>
      <c r="BX99" s="52">
        <v>20660007.59</v>
      </c>
      <c r="BY99" s="52">
        <v>782416</v>
      </c>
      <c r="BZ99" s="52">
        <v>0</v>
      </c>
      <c r="CA99" s="52">
        <v>0</v>
      </c>
      <c r="CB99" s="52">
        <v>15898068.800000001</v>
      </c>
      <c r="CC99" s="52">
        <v>0</v>
      </c>
      <c r="CD99" s="52">
        <v>3979522.79</v>
      </c>
      <c r="CE99" s="52">
        <v>0</v>
      </c>
      <c r="CF99" s="52">
        <v>5490771.8599999994</v>
      </c>
      <c r="CG99" s="52">
        <v>761842.69</v>
      </c>
      <c r="CH99" s="52">
        <v>342460.05</v>
      </c>
      <c r="CI99" s="52">
        <v>2384400.75</v>
      </c>
      <c r="CO99" s="74">
        <f>IF(OR($C$2="2020-21")," ",INDEX('[2]All LA data - totals'!CO$8:CO$160,MATCH($C99,'[2]All LA data - totals'!$C$8:$C$160,0))/$E99)</f>
        <v>0</v>
      </c>
      <c r="CP99" s="75">
        <f>IFERROR(IF(OR($C$2="2020-21")," ",INDEX('[2]All LA data - totals'!CP$8:CP$160,MATCH($C99,'[2]All LA data - totals'!$C$8:$C$160,0))/$E99),"not applicable")</f>
        <v>0</v>
      </c>
      <c r="CQ99" s="75">
        <f>IFERROR(IF(OR($C$2="2020-21")," ",INDEX('[2]All LA data - totals'!CQ$8:CQ$160,MATCH($C99,'[2]All LA data - totals'!$C$8:$C$160,0))/$E99),"not applicable")</f>
        <v>0</v>
      </c>
      <c r="CR99" s="75">
        <f>IFERROR(IF(OR($C$2="2020-21")," ",INDEX('[2]All LA data - totals'!CR$8:CR$160,MATCH($C99,'[2]All LA data - totals'!$C$8:$C$160,0))/$E99),"not applicable")</f>
        <v>0</v>
      </c>
      <c r="CS99" s="74">
        <f>IF(OR($C$2="2020-21")," ",INDEX('[2]All LA data - totals'!CS$8:CS$160,MATCH($C99,'[2]All LA data - totals'!$C$8:$C$160,0))/$E99)</f>
        <v>0</v>
      </c>
      <c r="CT99" s="74">
        <f>IF(OR($C$2="2020-21")," ",INDEX('[2]All LA data - totals'!CT$8:CT$160,MATCH($C99,'[2]All LA data - totals'!$C$8:$C$160,0))/$E99)</f>
        <v>0</v>
      </c>
      <c r="CU99" s="75">
        <f>IFERROR(IF(OR($C$2="2020-21")," ",INDEX('[2]All LA data - totals'!CU$8:CU$160,MATCH($C99,'[2]All LA data - totals'!$C$8:$C$160,0))/$E99),"not applicable")</f>
        <v>0</v>
      </c>
      <c r="CV99" s="74">
        <f>IF(OR($C$2="2020-21")," ",INDEX('[2]All LA data - totals'!CV$8:CV$160,MATCH($C99,'[2]All LA data - totals'!$C$8:$C$160,0))/$E99)</f>
        <v>0</v>
      </c>
      <c r="CW99" s="74">
        <f>IF(OR($C$2="2020-21")," ",INDEX('[2]All LA data - totals'!CW$8:CW$160,MATCH($C99,'[2]All LA data - totals'!$C$8:$C$160,0))/$E99)</f>
        <v>0</v>
      </c>
      <c r="CX99" s="74">
        <f>IF(OR($C$2="2020-21")," ",INDEX('[2]All LA data - totals'!CX$8:CX$160,MATCH($C99,'[2]All LA data - totals'!$C$8:$C$160,0))/$E99)</f>
        <v>0</v>
      </c>
      <c r="CY99" s="74">
        <f>IF(OR($C$2="2020-21")," ",INDEX('[2]All LA data - totals'!CY$8:CY$160,MATCH($C99,'[2]All LA data - totals'!$C$8:$C$160,0))/$E99)</f>
        <v>0</v>
      </c>
      <c r="CZ99" s="74">
        <f t="shared" si="3"/>
        <v>221.67798591737312</v>
      </c>
      <c r="DA99" s="74">
        <f t="shared" si="3"/>
        <v>20.746382623287939</v>
      </c>
      <c r="DB99" s="74">
        <f>IF(OR($C$2="2020-21")," ",INDEX('[2]All LA data - totals'!DB$8:DB$160,MATCH($C99,'[2]All LA data - totals'!$C$8:$C$160,0))/$E99)</f>
        <v>0</v>
      </c>
      <c r="DC99" s="74">
        <f>IF(OR($C$2="2020-21")," ",INDEX('[2]All LA data - totals'!DC$8:DC$160,MATCH($C99,'[2]All LA data - totals'!$C$8:$C$160,0))/$E99)</f>
        <v>0</v>
      </c>
      <c r="DD99" s="74">
        <f>IF(OR($C$2="2020-21")," ",INDEX('[2]All LA data - totals'!DD$8:DD$160,MATCH($C99,'[2]All LA data - totals'!$C$8:$C$160,0))/$E99)</f>
        <v>0</v>
      </c>
      <c r="DE99" s="74">
        <f>IF(OR($C$2="2020-21")," ",INDEX('[2]All LA data - totals'!DE$8:DE$160,MATCH($C99,'[2]All LA data - totals'!$C$8:$C$160,0))/$E99)</f>
        <v>0</v>
      </c>
      <c r="DF99" s="74">
        <f>IF(OR($C$2="2020-21")," ",INDEX('[2]All LA data - totals'!DF$8:DF$160,MATCH($C99,'[2]All LA data - totals'!$C$8:$C$160,0))/$E99)</f>
        <v>0</v>
      </c>
      <c r="DG99" s="74">
        <f>IF(OR($C$2="2020-21")," ",INDEX('[2]All LA data - totals'!DG$8:DG$160,MATCH($C99,'[2]All LA data - totals'!$C$8:$C$160,0))/$E99)</f>
        <v>0</v>
      </c>
      <c r="DH99" s="74">
        <f t="shared" si="4"/>
        <v>130.46227520906885</v>
      </c>
      <c r="DI99" s="74">
        <f t="shared" si="5"/>
        <v>0</v>
      </c>
      <c r="DJ99" s="74">
        <f>IF(OR($C$2="2020-21")," ",INDEX('[2]All LA data - totals'!DJ$8:DJ$160,MATCH($C99,'[2]All LA data - totals'!$C$8:$C$160,0))/$E99)</f>
        <v>0</v>
      </c>
      <c r="DK99" s="74">
        <f>IF(OR($C$2="2020-21")," ",INDEX('[2]All LA data - totals'!DK$8:DK$160,MATCH($C99,'[2]All LA data - totals'!$C$8:$C$160,0))/$E99)</f>
        <v>0</v>
      </c>
      <c r="DL99" s="74">
        <f>IF(OR($C$2="2020-21")," ",INDEX('[2]All LA data - totals'!DL$8:DL$160,MATCH($C99,'[2]All LA data - totals'!$C$8:$C$160,0))/$E99)</f>
        <v>0</v>
      </c>
      <c r="DM99" s="74">
        <f>IF(OR($C$2="2020-21")," ",INDEX('[2]All LA data - totals'!DM$8:DM$160,MATCH($C99,'[2]All LA data - totals'!$C$8:$C$160,0))/$E99)</f>
        <v>0</v>
      </c>
      <c r="DN99" s="74">
        <f>IF(OR($C$2="2020-21")," ",INDEX('[2]All LA data - totals'!DN$8:DN$160,MATCH($C99,'[2]All LA data - totals'!$C$8:$C$160,0))/$E99)</f>
        <v>0</v>
      </c>
      <c r="DO99" s="75">
        <f>IFERROR(IF(OR($C$2="2020-21")," ",INDEX('[2]All LA data - totals'!DO$8:DO$160,MATCH($C99,'[2]All LA data - totals'!$C$8:$C$160,0))/$E99),"not applicable")</f>
        <v>0</v>
      </c>
    </row>
    <row r="100" spans="2:119" x14ac:dyDescent="0.3">
      <c r="B100" s="48" t="s">
        <v>178</v>
      </c>
      <c r="C100" s="48">
        <v>845</v>
      </c>
      <c r="D100" s="48" t="s">
        <v>182</v>
      </c>
      <c r="E100" s="54">
        <v>102983.67699999987</v>
      </c>
      <c r="F100" s="55"/>
      <c r="G100" s="56">
        <v>3640</v>
      </c>
      <c r="H100" s="57">
        <v>915</v>
      </c>
      <c r="I100" s="57">
        <v>197</v>
      </c>
      <c r="J100" s="57">
        <v>1139</v>
      </c>
      <c r="K100" s="57">
        <v>321</v>
      </c>
      <c r="L100" s="57">
        <v>1</v>
      </c>
      <c r="M100" s="57">
        <v>879</v>
      </c>
      <c r="N100" s="57">
        <v>188</v>
      </c>
      <c r="O100" s="49"/>
      <c r="P100" s="52">
        <v>12841200</v>
      </c>
      <c r="Q100" s="59">
        <v>0</v>
      </c>
      <c r="R100" s="59">
        <v>388000</v>
      </c>
      <c r="S100" s="59">
        <v>662000</v>
      </c>
      <c r="T100" s="52">
        <v>11441200</v>
      </c>
      <c r="U100" s="52">
        <v>1400000</v>
      </c>
      <c r="V100" s="59">
        <v>0</v>
      </c>
      <c r="W100" s="52">
        <v>26474400</v>
      </c>
      <c r="X100" s="52">
        <v>0</v>
      </c>
      <c r="Y100" s="52">
        <v>5330900</v>
      </c>
      <c r="Z100" s="52">
        <v>5728900</v>
      </c>
      <c r="AA100" s="52">
        <v>15714600</v>
      </c>
      <c r="AB100" s="52">
        <v>0</v>
      </c>
      <c r="AC100" s="52">
        <v>0</v>
      </c>
      <c r="AD100" s="52">
        <v>300000</v>
      </c>
      <c r="AE100" s="52">
        <v>17574900</v>
      </c>
      <c r="AF100" s="52">
        <v>0</v>
      </c>
      <c r="AG100" s="52">
        <v>0</v>
      </c>
      <c r="AH100" s="52">
        <v>0</v>
      </c>
      <c r="AI100" s="52">
        <v>14414100</v>
      </c>
      <c r="AJ100" s="52">
        <v>0</v>
      </c>
      <c r="AK100" s="52">
        <v>3160800</v>
      </c>
      <c r="AL100" s="52">
        <v>0</v>
      </c>
      <c r="AM100" s="52">
        <v>15947400</v>
      </c>
      <c r="AN100" s="52">
        <v>0</v>
      </c>
      <c r="AO100" s="52">
        <v>0</v>
      </c>
      <c r="AP100" s="59">
        <v>0</v>
      </c>
      <c r="AQ100" s="58"/>
      <c r="AR100" s="48" t="e">
        <v>#REF!</v>
      </c>
      <c r="AS100" s="48" t="e">
        <v>#REF!</v>
      </c>
      <c r="AT100" s="48" t="e">
        <v>#REF!</v>
      </c>
      <c r="AU100" s="48" t="e">
        <v>#REF!</v>
      </c>
      <c r="AV100" s="48" t="e">
        <v>#REF!</v>
      </c>
      <c r="AW100" s="48" t="e">
        <v>#REF!</v>
      </c>
      <c r="AX100" s="48" t="e">
        <v>#REF!</v>
      </c>
      <c r="AY100" s="48" t="e">
        <v>#REF!</v>
      </c>
      <c r="AZ100" s="48" t="e">
        <v>#REF!</v>
      </c>
      <c r="BA100" s="48" t="e">
        <v>#REF!</v>
      </c>
      <c r="BB100" s="48" t="e">
        <v>#REF!</v>
      </c>
      <c r="BD100" s="60" t="e">
        <v>#REF!</v>
      </c>
      <c r="BE100" s="60" t="e">
        <v>#REF!</v>
      </c>
      <c r="BF100" s="60" t="e">
        <v>#REF!</v>
      </c>
      <c r="BG100" s="60" t="e">
        <v>#REF!</v>
      </c>
      <c r="BI100" s="52">
        <v>1223883</v>
      </c>
      <c r="BJ100" s="52">
        <v>0</v>
      </c>
      <c r="BK100" s="52">
        <v>214000</v>
      </c>
      <c r="BL100" s="52">
        <v>232000</v>
      </c>
      <c r="BM100" s="52">
        <v>1223883</v>
      </c>
      <c r="BN100" s="52">
        <v>0</v>
      </c>
      <c r="BO100" s="52">
        <v>0</v>
      </c>
      <c r="BP100" s="52">
        <v>22757590</v>
      </c>
      <c r="BQ100" s="52">
        <v>0</v>
      </c>
      <c r="BR100" s="52">
        <v>3835606</v>
      </c>
      <c r="BS100" s="52">
        <v>4260148</v>
      </c>
      <c r="BT100" s="52">
        <v>15313125</v>
      </c>
      <c r="BU100" s="52">
        <v>0</v>
      </c>
      <c r="BV100" s="52">
        <v>0</v>
      </c>
      <c r="BW100" s="52">
        <v>651289</v>
      </c>
      <c r="BX100" s="52">
        <v>17595134</v>
      </c>
      <c r="BY100" s="52">
        <v>0</v>
      </c>
      <c r="BZ100" s="52">
        <v>0</v>
      </c>
      <c r="CA100" s="52">
        <v>0</v>
      </c>
      <c r="CB100" s="52">
        <v>16088667</v>
      </c>
      <c r="CC100" s="52">
        <v>0</v>
      </c>
      <c r="CD100" s="52">
        <v>1506467</v>
      </c>
      <c r="CE100" s="52">
        <v>0</v>
      </c>
      <c r="CF100" s="52">
        <v>9429273</v>
      </c>
      <c r="CG100" s="52">
        <v>0</v>
      </c>
      <c r="CH100" s="52">
        <v>0</v>
      </c>
      <c r="CI100" s="52">
        <v>0</v>
      </c>
      <c r="CO100" s="74">
        <f>IF(OR($C$2="2020-21")," ",INDEX('[2]All LA data - totals'!CO$8:CO$160,MATCH($C100,'[2]All LA data - totals'!$C$8:$C$160,0))/$E100)</f>
        <v>0</v>
      </c>
      <c r="CP100" s="75">
        <f>IFERROR(IF(OR($C$2="2020-21")," ",INDEX('[2]All LA data - totals'!CP$8:CP$160,MATCH($C100,'[2]All LA data - totals'!$C$8:$C$160,0))/$E100),"not applicable")</f>
        <v>0</v>
      </c>
      <c r="CQ100" s="75">
        <f>IFERROR(IF(OR($C$2="2020-21")," ",INDEX('[2]All LA data - totals'!CQ$8:CQ$160,MATCH($C100,'[2]All LA data - totals'!$C$8:$C$160,0))/$E100),"not applicable")</f>
        <v>0</v>
      </c>
      <c r="CR100" s="75">
        <f>IFERROR(IF(OR($C$2="2020-21")," ",INDEX('[2]All LA data - totals'!CR$8:CR$160,MATCH($C100,'[2]All LA data - totals'!$C$8:$C$160,0))/$E100),"not applicable")</f>
        <v>0</v>
      </c>
      <c r="CS100" s="74">
        <f>IF(OR($C$2="2020-21")," ",INDEX('[2]All LA data - totals'!CS$8:CS$160,MATCH($C100,'[2]All LA data - totals'!$C$8:$C$160,0))/$E100)</f>
        <v>0</v>
      </c>
      <c r="CT100" s="74">
        <f>IF(OR($C$2="2020-21")," ",INDEX('[2]All LA data - totals'!CT$8:CT$160,MATCH($C100,'[2]All LA data - totals'!$C$8:$C$160,0))/$E100)</f>
        <v>0</v>
      </c>
      <c r="CU100" s="75">
        <f>IFERROR(IF(OR($C$2="2020-21")," ",INDEX('[2]All LA data - totals'!CU$8:CU$160,MATCH($C100,'[2]All LA data - totals'!$C$8:$C$160,0))/$E100),"not applicable")</f>
        <v>0</v>
      </c>
      <c r="CV100" s="74">
        <f>IF(OR($C$2="2020-21")," ",INDEX('[2]All LA data - totals'!CV$8:CV$160,MATCH($C100,'[2]All LA data - totals'!$C$8:$C$160,0))/$E100)</f>
        <v>0</v>
      </c>
      <c r="CW100" s="74">
        <f>IF(OR($C$2="2020-21")," ",INDEX('[2]All LA data - totals'!CW$8:CW$160,MATCH($C100,'[2]All LA data - totals'!$C$8:$C$160,0))/$E100)</f>
        <v>0</v>
      </c>
      <c r="CX100" s="74">
        <f>IF(OR($C$2="2020-21")," ",INDEX('[2]All LA data - totals'!CX$8:CX$160,MATCH($C100,'[2]All LA data - totals'!$C$8:$C$160,0))/$E100)</f>
        <v>0</v>
      </c>
      <c r="CY100" s="74">
        <f>IF(OR($C$2="2020-21")," ",INDEX('[2]All LA data - totals'!CY$8:CY$160,MATCH($C100,'[2]All LA data - totals'!$C$8:$C$160,0))/$E100)</f>
        <v>0</v>
      </c>
      <c r="CZ100" s="74">
        <f t="shared" si="3"/>
        <v>148.6946810026993</v>
      </c>
      <c r="DA100" s="74">
        <f t="shared" si="3"/>
        <v>0</v>
      </c>
      <c r="DB100" s="74">
        <f>IF(OR($C$2="2020-21")," ",INDEX('[2]All LA data - totals'!DB$8:DB$160,MATCH($C100,'[2]All LA data - totals'!$C$8:$C$160,0))/$E100)</f>
        <v>0</v>
      </c>
      <c r="DC100" s="74">
        <f>IF(OR($C$2="2020-21")," ",INDEX('[2]All LA data - totals'!DC$8:DC$160,MATCH($C100,'[2]All LA data - totals'!$C$8:$C$160,0))/$E100)</f>
        <v>0</v>
      </c>
      <c r="DD100" s="74">
        <f>IF(OR($C$2="2020-21")," ",INDEX('[2]All LA data - totals'!DD$8:DD$160,MATCH($C100,'[2]All LA data - totals'!$C$8:$C$160,0))/$E100)</f>
        <v>0</v>
      </c>
      <c r="DE100" s="74">
        <f>IF(OR($C$2="2020-21")," ",INDEX('[2]All LA data - totals'!DE$8:DE$160,MATCH($C100,'[2]All LA data - totals'!$C$8:$C$160,0))/$E100)</f>
        <v>0</v>
      </c>
      <c r="DF100" s="74">
        <f>IF(OR($C$2="2020-21")," ",INDEX('[2]All LA data - totals'!DF$8:DF$160,MATCH($C100,'[2]All LA data - totals'!$C$8:$C$160,0))/$E100)</f>
        <v>0</v>
      </c>
      <c r="DG100" s="74">
        <f>IF(OR($C$2="2020-21")," ",INDEX('[2]All LA data - totals'!DG$8:DG$160,MATCH($C100,'[2]All LA data - totals'!$C$8:$C$160,0))/$E100)</f>
        <v>0</v>
      </c>
      <c r="DH100" s="74">
        <f t="shared" si="4"/>
        <v>156.22540842079295</v>
      </c>
      <c r="DI100" s="74">
        <f t="shared" si="5"/>
        <v>0</v>
      </c>
      <c r="DJ100" s="74">
        <f>IF(OR($C$2="2020-21")," ",INDEX('[2]All LA data - totals'!DJ$8:DJ$160,MATCH($C100,'[2]All LA data - totals'!$C$8:$C$160,0))/$E100)</f>
        <v>0</v>
      </c>
      <c r="DK100" s="74">
        <f>IF(OR($C$2="2020-21")," ",INDEX('[2]All LA data - totals'!DK$8:DK$160,MATCH($C100,'[2]All LA data - totals'!$C$8:$C$160,0))/$E100)</f>
        <v>0</v>
      </c>
      <c r="DL100" s="74">
        <f>IF(OR($C$2="2020-21")," ",INDEX('[2]All LA data - totals'!DL$8:DL$160,MATCH($C100,'[2]All LA data - totals'!$C$8:$C$160,0))/$E100)</f>
        <v>0</v>
      </c>
      <c r="DM100" s="74">
        <f>IF(OR($C$2="2020-21")," ",INDEX('[2]All LA data - totals'!DM$8:DM$160,MATCH($C100,'[2]All LA data - totals'!$C$8:$C$160,0))/$E100)</f>
        <v>0</v>
      </c>
      <c r="DN100" s="74">
        <f>IF(OR($C$2="2020-21")," ",INDEX('[2]All LA data - totals'!DN$8:DN$160,MATCH($C100,'[2]All LA data - totals'!$C$8:$C$160,0))/$E100)</f>
        <v>0</v>
      </c>
      <c r="DO100" s="75">
        <f>IFERROR(IF(OR($C$2="2020-21")," ",INDEX('[2]All LA data - totals'!DO$8:DO$160,MATCH($C100,'[2]All LA data - totals'!$C$8:$C$160,0))/$E100),"not applicable")</f>
        <v>0</v>
      </c>
    </row>
    <row r="101" spans="2:119" x14ac:dyDescent="0.3">
      <c r="B101" s="48" t="s">
        <v>178</v>
      </c>
      <c r="C101" s="48">
        <v>850</v>
      </c>
      <c r="D101" s="48" t="s">
        <v>183</v>
      </c>
      <c r="E101" s="54">
        <v>274824.26499999972</v>
      </c>
      <c r="F101" s="55"/>
      <c r="G101" s="56">
        <v>10507</v>
      </c>
      <c r="H101" s="57">
        <v>3209</v>
      </c>
      <c r="I101" s="57">
        <v>477</v>
      </c>
      <c r="J101" s="57">
        <v>3125</v>
      </c>
      <c r="K101" s="57">
        <v>657</v>
      </c>
      <c r="L101" s="57">
        <v>21</v>
      </c>
      <c r="M101" s="57">
        <v>2238</v>
      </c>
      <c r="N101" s="57">
        <v>780</v>
      </c>
      <c r="O101" s="49"/>
      <c r="P101" s="52">
        <v>35460000</v>
      </c>
      <c r="Q101" s="59">
        <v>1540000</v>
      </c>
      <c r="R101" s="59">
        <v>2068322</v>
      </c>
      <c r="S101" s="59">
        <v>1732000</v>
      </c>
      <c r="T101" s="52">
        <v>29764000</v>
      </c>
      <c r="U101" s="52">
        <v>5696000</v>
      </c>
      <c r="V101" s="59">
        <v>0</v>
      </c>
      <c r="W101" s="52">
        <v>57324000</v>
      </c>
      <c r="X101" s="52">
        <v>114000</v>
      </c>
      <c r="Y101" s="52">
        <v>11004000</v>
      </c>
      <c r="Z101" s="52">
        <v>6030000</v>
      </c>
      <c r="AA101" s="52">
        <v>29112000</v>
      </c>
      <c r="AB101" s="52">
        <v>2964000</v>
      </c>
      <c r="AC101" s="52">
        <v>8100000</v>
      </c>
      <c r="AD101" s="52">
        <v>0</v>
      </c>
      <c r="AE101" s="52">
        <v>34803000</v>
      </c>
      <c r="AF101" s="52">
        <v>0</v>
      </c>
      <c r="AG101" s="52">
        <v>0</v>
      </c>
      <c r="AH101" s="52">
        <v>0</v>
      </c>
      <c r="AI101" s="52">
        <v>30000000</v>
      </c>
      <c r="AJ101" s="52">
        <v>0</v>
      </c>
      <c r="AK101" s="52">
        <v>4803000</v>
      </c>
      <c r="AL101" s="52">
        <v>0</v>
      </c>
      <c r="AM101" s="52">
        <v>10846000</v>
      </c>
      <c r="AN101" s="52">
        <v>0</v>
      </c>
      <c r="AO101" s="52">
        <v>1681000</v>
      </c>
      <c r="AP101" s="59">
        <v>2683000</v>
      </c>
      <c r="AQ101" s="58"/>
      <c r="AR101" s="48" t="e">
        <v>#REF!</v>
      </c>
      <c r="AS101" s="48" t="e">
        <v>#REF!</v>
      </c>
      <c r="AT101" s="48" t="e">
        <v>#REF!</v>
      </c>
      <c r="AU101" s="48" t="e">
        <v>#REF!</v>
      </c>
      <c r="AV101" s="48" t="e">
        <v>#REF!</v>
      </c>
      <c r="AW101" s="48" t="e">
        <v>#REF!</v>
      </c>
      <c r="AX101" s="48" t="e">
        <v>#REF!</v>
      </c>
      <c r="AY101" s="48" t="e">
        <v>#REF!</v>
      </c>
      <c r="AZ101" s="48" t="e">
        <v>#REF!</v>
      </c>
      <c r="BA101" s="48" t="e">
        <v>#REF!</v>
      </c>
      <c r="BB101" s="48" t="e">
        <v>#REF!</v>
      </c>
      <c r="BD101" s="60" t="e">
        <v>#REF!</v>
      </c>
      <c r="BE101" s="60" t="e">
        <v>#REF!</v>
      </c>
      <c r="BF101" s="60" t="e">
        <v>#REF!</v>
      </c>
      <c r="BG101" s="60" t="e">
        <v>#REF!</v>
      </c>
      <c r="BI101" s="52">
        <v>31232226</v>
      </c>
      <c r="BJ101" s="52">
        <v>1426704</v>
      </c>
      <c r="BK101" s="52">
        <v>2008333</v>
      </c>
      <c r="BL101" s="52">
        <v>1190020</v>
      </c>
      <c r="BM101" s="52">
        <v>26311901</v>
      </c>
      <c r="BN101" s="52">
        <v>4920325</v>
      </c>
      <c r="BO101" s="52">
        <v>0</v>
      </c>
      <c r="BP101" s="52">
        <v>67729009</v>
      </c>
      <c r="BQ101" s="52">
        <v>114000</v>
      </c>
      <c r="BR101" s="52">
        <v>16799373</v>
      </c>
      <c r="BS101" s="52">
        <v>8943581</v>
      </c>
      <c r="BT101" s="52">
        <v>30953449</v>
      </c>
      <c r="BU101" s="52">
        <v>2422285</v>
      </c>
      <c r="BV101" s="52">
        <v>8518240</v>
      </c>
      <c r="BW101" s="52">
        <v>21919</v>
      </c>
      <c r="BX101" s="52">
        <v>47830583</v>
      </c>
      <c r="BY101" s="52">
        <v>0</v>
      </c>
      <c r="BZ101" s="52">
        <v>0</v>
      </c>
      <c r="CA101" s="52">
        <v>0</v>
      </c>
      <c r="CB101" s="52">
        <v>42460776</v>
      </c>
      <c r="CC101" s="52">
        <v>0</v>
      </c>
      <c r="CD101" s="52">
        <v>5807276</v>
      </c>
      <c r="CE101" s="52">
        <v>437469</v>
      </c>
      <c r="CF101" s="52">
        <v>8480939</v>
      </c>
      <c r="CG101" s="52">
        <v>5243023</v>
      </c>
      <c r="CH101" s="52">
        <v>1441691</v>
      </c>
      <c r="CI101" s="52">
        <v>4215556</v>
      </c>
      <c r="CO101" s="74">
        <f>IF(OR($C$2="2020-21")," ",INDEX('[2]All LA data - totals'!CO$8:CO$160,MATCH($C101,'[2]All LA data - totals'!$C$8:$C$160,0))/$E101)</f>
        <v>0</v>
      </c>
      <c r="CP101" s="75">
        <f>IFERROR(IF(OR($C$2="2020-21")," ",INDEX('[2]All LA data - totals'!CP$8:CP$160,MATCH($C101,'[2]All LA data - totals'!$C$8:$C$160,0))/$E101),"not applicable")</f>
        <v>0</v>
      </c>
      <c r="CQ101" s="75">
        <f>IFERROR(IF(OR($C$2="2020-21")," ",INDEX('[2]All LA data - totals'!CQ$8:CQ$160,MATCH($C101,'[2]All LA data - totals'!$C$8:$C$160,0))/$E101),"not applicable")</f>
        <v>0</v>
      </c>
      <c r="CR101" s="75">
        <f>IFERROR(IF(OR($C$2="2020-21")," ",INDEX('[2]All LA data - totals'!CR$8:CR$160,MATCH($C101,'[2]All LA data - totals'!$C$8:$C$160,0))/$E101),"not applicable")</f>
        <v>0</v>
      </c>
      <c r="CS101" s="74">
        <f>IF(OR($C$2="2020-21")," ",INDEX('[2]All LA data - totals'!CS$8:CS$160,MATCH($C101,'[2]All LA data - totals'!$C$8:$C$160,0))/$E101)</f>
        <v>0</v>
      </c>
      <c r="CT101" s="74">
        <f>IF(OR($C$2="2020-21")," ",INDEX('[2]All LA data - totals'!CT$8:CT$160,MATCH($C101,'[2]All LA data - totals'!$C$8:$C$160,0))/$E101)</f>
        <v>0</v>
      </c>
      <c r="CU101" s="75">
        <f>IFERROR(IF(OR($C$2="2020-21")," ",INDEX('[2]All LA data - totals'!CU$8:CU$160,MATCH($C101,'[2]All LA data - totals'!$C$8:$C$160,0))/$E101),"not applicable")</f>
        <v>0</v>
      </c>
      <c r="CV101" s="74">
        <f>IF(OR($C$2="2020-21")," ",INDEX('[2]All LA data - totals'!CV$8:CV$160,MATCH($C101,'[2]All LA data - totals'!$C$8:$C$160,0))/$E101)</f>
        <v>0</v>
      </c>
      <c r="CW101" s="74">
        <f>IF(OR($C$2="2020-21")," ",INDEX('[2]All LA data - totals'!CW$8:CW$160,MATCH($C101,'[2]All LA data - totals'!$C$8:$C$160,0))/$E101)</f>
        <v>0</v>
      </c>
      <c r="CX101" s="74">
        <f>IF(OR($C$2="2020-21")," ",INDEX('[2]All LA data - totals'!CX$8:CX$160,MATCH($C101,'[2]All LA data - totals'!$C$8:$C$160,0))/$E101)</f>
        <v>0</v>
      </c>
      <c r="CY101" s="74">
        <f>IF(OR($C$2="2020-21")," ",INDEX('[2]All LA data - totals'!CY$8:CY$160,MATCH($C101,'[2]All LA data - totals'!$C$8:$C$160,0))/$E101)</f>
        <v>0</v>
      </c>
      <c r="CZ101" s="74">
        <f t="shared" si="3"/>
        <v>112.62997101074765</v>
      </c>
      <c r="DA101" s="74">
        <f t="shared" si="3"/>
        <v>8.8139415200473739</v>
      </c>
      <c r="DB101" s="74">
        <f>IF(OR($C$2="2020-21")," ",INDEX('[2]All LA data - totals'!DB$8:DB$160,MATCH($C101,'[2]All LA data - totals'!$C$8:$C$160,0))/$E101)</f>
        <v>0</v>
      </c>
      <c r="DC101" s="74">
        <f>IF(OR($C$2="2020-21")," ",INDEX('[2]All LA data - totals'!DC$8:DC$160,MATCH($C101,'[2]All LA data - totals'!$C$8:$C$160,0))/$E101)</f>
        <v>0</v>
      </c>
      <c r="DD101" s="74">
        <f>IF(OR($C$2="2020-21")," ",INDEX('[2]All LA data - totals'!DD$8:DD$160,MATCH($C101,'[2]All LA data - totals'!$C$8:$C$160,0))/$E101)</f>
        <v>0</v>
      </c>
      <c r="DE101" s="74">
        <f>IF(OR($C$2="2020-21")," ",INDEX('[2]All LA data - totals'!DE$8:DE$160,MATCH($C101,'[2]All LA data - totals'!$C$8:$C$160,0))/$E101)</f>
        <v>0</v>
      </c>
      <c r="DF101" s="74">
        <f>IF(OR($C$2="2020-21")," ",INDEX('[2]All LA data - totals'!DF$8:DF$160,MATCH($C101,'[2]All LA data - totals'!$C$8:$C$160,0))/$E101)</f>
        <v>0</v>
      </c>
      <c r="DG101" s="74">
        <f>IF(OR($C$2="2020-21")," ",INDEX('[2]All LA data - totals'!DG$8:DG$160,MATCH($C101,'[2]All LA data - totals'!$C$8:$C$160,0))/$E101)</f>
        <v>0</v>
      </c>
      <c r="DH101" s="74">
        <f t="shared" si="4"/>
        <v>154.50155392938117</v>
      </c>
      <c r="DI101" s="74">
        <f t="shared" si="5"/>
        <v>0</v>
      </c>
      <c r="DJ101" s="74">
        <f>IF(OR($C$2="2020-21")," ",INDEX('[2]All LA data - totals'!DJ$8:DJ$160,MATCH($C101,'[2]All LA data - totals'!$C$8:$C$160,0))/$E101)</f>
        <v>0</v>
      </c>
      <c r="DK101" s="74">
        <f>IF(OR($C$2="2020-21")," ",INDEX('[2]All LA data - totals'!DK$8:DK$160,MATCH($C101,'[2]All LA data - totals'!$C$8:$C$160,0))/$E101)</f>
        <v>0</v>
      </c>
      <c r="DL101" s="74">
        <f>IF(OR($C$2="2020-21")," ",INDEX('[2]All LA data - totals'!DL$8:DL$160,MATCH($C101,'[2]All LA data - totals'!$C$8:$C$160,0))/$E101)</f>
        <v>0</v>
      </c>
      <c r="DM101" s="74">
        <f>IF(OR($C$2="2020-21")," ",INDEX('[2]All LA data - totals'!DM$8:DM$160,MATCH($C101,'[2]All LA data - totals'!$C$8:$C$160,0))/$E101)</f>
        <v>0</v>
      </c>
      <c r="DN101" s="74">
        <f>IF(OR($C$2="2020-21")," ",INDEX('[2]All LA data - totals'!DN$8:DN$160,MATCH($C101,'[2]All LA data - totals'!$C$8:$C$160,0))/$E101)</f>
        <v>0</v>
      </c>
      <c r="DO101" s="75">
        <f>IFERROR(IF(OR($C$2="2020-21")," ",INDEX('[2]All LA data - totals'!DO$8:DO$160,MATCH($C101,'[2]All LA data - totals'!$C$8:$C$160,0))/$E101),"not applicable")</f>
        <v>0</v>
      </c>
    </row>
    <row r="102" spans="2:119" x14ac:dyDescent="0.3">
      <c r="B102" s="48" t="s">
        <v>178</v>
      </c>
      <c r="C102" s="48">
        <v>921</v>
      </c>
      <c r="D102" s="48" t="s">
        <v>184</v>
      </c>
      <c r="E102" s="54">
        <v>23926.597999999947</v>
      </c>
      <c r="F102" s="55"/>
      <c r="G102" s="56">
        <v>1216</v>
      </c>
      <c r="H102" s="57">
        <v>507</v>
      </c>
      <c r="I102" s="57">
        <v>29</v>
      </c>
      <c r="J102" s="57">
        <v>284</v>
      </c>
      <c r="K102" s="57">
        <v>66</v>
      </c>
      <c r="L102" s="57">
        <v>11</v>
      </c>
      <c r="M102" s="57">
        <v>239</v>
      </c>
      <c r="N102" s="57">
        <v>80</v>
      </c>
      <c r="O102" s="49"/>
      <c r="P102" s="52">
        <v>3642483</v>
      </c>
      <c r="Q102" s="59">
        <v>0</v>
      </c>
      <c r="R102" s="59">
        <v>130746</v>
      </c>
      <c r="S102" s="59">
        <v>142632</v>
      </c>
      <c r="T102" s="52">
        <v>2883763</v>
      </c>
      <c r="U102" s="52">
        <v>758720</v>
      </c>
      <c r="V102" s="59">
        <v>0</v>
      </c>
      <c r="W102" s="52">
        <v>8397833</v>
      </c>
      <c r="X102" s="52">
        <v>0</v>
      </c>
      <c r="Y102" s="52">
        <v>1533711</v>
      </c>
      <c r="Z102" s="52">
        <v>866853</v>
      </c>
      <c r="AA102" s="52">
        <v>3991398</v>
      </c>
      <c r="AB102" s="52">
        <v>468286</v>
      </c>
      <c r="AC102" s="52">
        <v>1537585</v>
      </c>
      <c r="AD102" s="52">
        <v>0</v>
      </c>
      <c r="AE102" s="52">
        <v>2940626</v>
      </c>
      <c r="AF102" s="52">
        <v>192842</v>
      </c>
      <c r="AG102" s="52">
        <v>0</v>
      </c>
      <c r="AH102" s="52">
        <v>0</v>
      </c>
      <c r="AI102" s="52">
        <v>2747784</v>
      </c>
      <c r="AJ102" s="52">
        <v>0</v>
      </c>
      <c r="AK102" s="52">
        <v>0</v>
      </c>
      <c r="AL102" s="52">
        <v>0</v>
      </c>
      <c r="AM102" s="52">
        <v>1259990</v>
      </c>
      <c r="AN102" s="52">
        <v>73783</v>
      </c>
      <c r="AO102" s="52">
        <v>39239</v>
      </c>
      <c r="AP102" s="59">
        <v>0</v>
      </c>
      <c r="AQ102" s="58"/>
      <c r="AR102" s="48" t="e">
        <v>#REF!</v>
      </c>
      <c r="AS102" s="48" t="e">
        <v>#REF!</v>
      </c>
      <c r="AT102" s="48" t="e">
        <v>#REF!</v>
      </c>
      <c r="AU102" s="48" t="e">
        <v>#REF!</v>
      </c>
      <c r="AV102" s="48" t="e">
        <v>#REF!</v>
      </c>
      <c r="AW102" s="48" t="e">
        <v>#REF!</v>
      </c>
      <c r="AX102" s="48" t="e">
        <v>#REF!</v>
      </c>
      <c r="AY102" s="48" t="e">
        <v>#REF!</v>
      </c>
      <c r="AZ102" s="48" t="e">
        <v>#REF!</v>
      </c>
      <c r="BA102" s="48" t="e">
        <v>#REF!</v>
      </c>
      <c r="BB102" s="48" t="e">
        <v>#REF!</v>
      </c>
      <c r="BD102" s="60" t="e">
        <v>#REF!</v>
      </c>
      <c r="BE102" s="60" t="e">
        <v>#REF!</v>
      </c>
      <c r="BF102" s="60" t="e">
        <v>#REF!</v>
      </c>
      <c r="BG102" s="60" t="e">
        <v>#REF!</v>
      </c>
      <c r="BI102" s="52">
        <v>3613224</v>
      </c>
      <c r="BJ102" s="52">
        <v>0</v>
      </c>
      <c r="BK102" s="52">
        <v>129603</v>
      </c>
      <c r="BL102" s="52">
        <v>118288</v>
      </c>
      <c r="BM102" s="52">
        <v>2854504</v>
      </c>
      <c r="BN102" s="52">
        <v>758720</v>
      </c>
      <c r="BO102" s="52">
        <v>0</v>
      </c>
      <c r="BP102" s="52">
        <v>10123868</v>
      </c>
      <c r="BQ102" s="52">
        <v>0</v>
      </c>
      <c r="BR102" s="52">
        <v>1983117</v>
      </c>
      <c r="BS102" s="52">
        <v>1185261</v>
      </c>
      <c r="BT102" s="52">
        <v>4508575</v>
      </c>
      <c r="BU102" s="52">
        <v>709105</v>
      </c>
      <c r="BV102" s="52">
        <v>1745692</v>
      </c>
      <c r="BW102" s="52">
        <v>7882</v>
      </c>
      <c r="BX102" s="52">
        <v>3759782</v>
      </c>
      <c r="BY102" s="52">
        <v>273662</v>
      </c>
      <c r="BZ102" s="52">
        <v>0</v>
      </c>
      <c r="CA102" s="52">
        <v>0</v>
      </c>
      <c r="CB102" s="52">
        <v>3490769</v>
      </c>
      <c r="CC102" s="52">
        <v>0</v>
      </c>
      <c r="CD102" s="52">
        <v>0</v>
      </c>
      <c r="CE102" s="52">
        <v>4649</v>
      </c>
      <c r="CF102" s="52">
        <v>1180716</v>
      </c>
      <c r="CG102" s="52">
        <v>93697</v>
      </c>
      <c r="CH102" s="52">
        <v>17762</v>
      </c>
      <c r="CI102" s="52">
        <v>0</v>
      </c>
      <c r="CO102" s="74">
        <f>IF(OR($C$2="2020-21")," ",INDEX('[2]All LA data - totals'!CO$8:CO$160,MATCH($C102,'[2]All LA data - totals'!$C$8:$C$160,0))/$E102)</f>
        <v>0</v>
      </c>
      <c r="CP102" s="75">
        <f>IFERROR(IF(OR($C$2="2020-21")," ",INDEX('[2]All LA data - totals'!CP$8:CP$160,MATCH($C102,'[2]All LA data - totals'!$C$8:$C$160,0))/$E102),"not applicable")</f>
        <v>0</v>
      </c>
      <c r="CQ102" s="75">
        <f>IFERROR(IF(OR($C$2="2020-21")," ",INDEX('[2]All LA data - totals'!CQ$8:CQ$160,MATCH($C102,'[2]All LA data - totals'!$C$8:$C$160,0))/$E102),"not applicable")</f>
        <v>0</v>
      </c>
      <c r="CR102" s="75">
        <f>IFERROR(IF(OR($C$2="2020-21")," ",INDEX('[2]All LA data - totals'!CR$8:CR$160,MATCH($C102,'[2]All LA data - totals'!$C$8:$C$160,0))/$E102),"not applicable")</f>
        <v>0</v>
      </c>
      <c r="CS102" s="74">
        <f>IF(OR($C$2="2020-21")," ",INDEX('[2]All LA data - totals'!CS$8:CS$160,MATCH($C102,'[2]All LA data - totals'!$C$8:$C$160,0))/$E102)</f>
        <v>0</v>
      </c>
      <c r="CT102" s="74">
        <f>IF(OR($C$2="2020-21")," ",INDEX('[2]All LA data - totals'!CT$8:CT$160,MATCH($C102,'[2]All LA data - totals'!$C$8:$C$160,0))/$E102)</f>
        <v>0</v>
      </c>
      <c r="CU102" s="75">
        <f>IFERROR(IF(OR($C$2="2020-21")," ",INDEX('[2]All LA data - totals'!CU$8:CU$160,MATCH($C102,'[2]All LA data - totals'!$C$8:$C$160,0))/$E102),"not applicable")</f>
        <v>0</v>
      </c>
      <c r="CV102" s="74">
        <f>IF(OR($C$2="2020-21")," ",INDEX('[2]All LA data - totals'!CV$8:CV$160,MATCH($C102,'[2]All LA data - totals'!$C$8:$C$160,0))/$E102)</f>
        <v>0</v>
      </c>
      <c r="CW102" s="74">
        <f>IF(OR($C$2="2020-21")," ",INDEX('[2]All LA data - totals'!CW$8:CW$160,MATCH($C102,'[2]All LA data - totals'!$C$8:$C$160,0))/$E102)</f>
        <v>0</v>
      </c>
      <c r="CX102" s="74">
        <f>IF(OR($C$2="2020-21")," ",INDEX('[2]All LA data - totals'!CX$8:CX$160,MATCH($C102,'[2]All LA data - totals'!$C$8:$C$160,0))/$E102)</f>
        <v>0</v>
      </c>
      <c r="CY102" s="74">
        <f>IF(OR($C$2="2020-21")," ",INDEX('[2]All LA data - totals'!CY$8:CY$160,MATCH($C102,'[2]All LA data - totals'!$C$8:$C$160,0))/$E102)</f>
        <v>0</v>
      </c>
      <c r="CZ102" s="74">
        <f t="shared" si="3"/>
        <v>188.43360012986426</v>
      </c>
      <c r="DA102" s="74">
        <f t="shared" si="3"/>
        <v>29.636682991873794</v>
      </c>
      <c r="DB102" s="74">
        <f>IF(OR($C$2="2020-21")," ",INDEX('[2]All LA data - totals'!DB$8:DB$160,MATCH($C102,'[2]All LA data - totals'!$C$8:$C$160,0))/$E102)</f>
        <v>0</v>
      </c>
      <c r="DC102" s="74">
        <f>IF(OR($C$2="2020-21")," ",INDEX('[2]All LA data - totals'!DC$8:DC$160,MATCH($C102,'[2]All LA data - totals'!$C$8:$C$160,0))/$E102)</f>
        <v>0</v>
      </c>
      <c r="DD102" s="74">
        <f>IF(OR($C$2="2020-21")," ",INDEX('[2]All LA data - totals'!DD$8:DD$160,MATCH($C102,'[2]All LA data - totals'!$C$8:$C$160,0))/$E102)</f>
        <v>0</v>
      </c>
      <c r="DE102" s="74">
        <f>IF(OR($C$2="2020-21")," ",INDEX('[2]All LA data - totals'!DE$8:DE$160,MATCH($C102,'[2]All LA data - totals'!$C$8:$C$160,0))/$E102)</f>
        <v>0</v>
      </c>
      <c r="DF102" s="74">
        <f>IF(OR($C$2="2020-21")," ",INDEX('[2]All LA data - totals'!DF$8:DF$160,MATCH($C102,'[2]All LA data - totals'!$C$8:$C$160,0))/$E102)</f>
        <v>0</v>
      </c>
      <c r="DG102" s="74">
        <f>IF(OR($C$2="2020-21")," ",INDEX('[2]All LA data - totals'!DG$8:DG$160,MATCH($C102,'[2]All LA data - totals'!$C$8:$C$160,0))/$E102)</f>
        <v>0</v>
      </c>
      <c r="DH102" s="74">
        <f t="shared" si="4"/>
        <v>145.89491577532283</v>
      </c>
      <c r="DI102" s="74">
        <f t="shared" si="5"/>
        <v>0</v>
      </c>
      <c r="DJ102" s="74">
        <f>IF(OR($C$2="2020-21")," ",INDEX('[2]All LA data - totals'!DJ$8:DJ$160,MATCH($C102,'[2]All LA data - totals'!$C$8:$C$160,0))/$E102)</f>
        <v>0</v>
      </c>
      <c r="DK102" s="74">
        <f>IF(OR($C$2="2020-21")," ",INDEX('[2]All LA data - totals'!DK$8:DK$160,MATCH($C102,'[2]All LA data - totals'!$C$8:$C$160,0))/$E102)</f>
        <v>0</v>
      </c>
      <c r="DL102" s="74">
        <f>IF(OR($C$2="2020-21")," ",INDEX('[2]All LA data - totals'!DL$8:DL$160,MATCH($C102,'[2]All LA data - totals'!$C$8:$C$160,0))/$E102)</f>
        <v>0</v>
      </c>
      <c r="DM102" s="74">
        <f>IF(OR($C$2="2020-21")," ",INDEX('[2]All LA data - totals'!DM$8:DM$160,MATCH($C102,'[2]All LA data - totals'!$C$8:$C$160,0))/$E102)</f>
        <v>0</v>
      </c>
      <c r="DN102" s="74">
        <f>IF(OR($C$2="2020-21")," ",INDEX('[2]All LA data - totals'!DN$8:DN$160,MATCH($C102,'[2]All LA data - totals'!$C$8:$C$160,0))/$E102)</f>
        <v>0</v>
      </c>
      <c r="DO102" s="75">
        <f>IFERROR(IF(OR($C$2="2020-21")," ",INDEX('[2]All LA data - totals'!DO$8:DO$160,MATCH($C102,'[2]All LA data - totals'!$C$8:$C$160,0))/$E102),"not applicable")</f>
        <v>0</v>
      </c>
    </row>
    <row r="103" spans="2:119" x14ac:dyDescent="0.3">
      <c r="B103" s="48" t="s">
        <v>178</v>
      </c>
      <c r="C103" s="48">
        <v>886</v>
      </c>
      <c r="D103" s="48" t="s">
        <v>185</v>
      </c>
      <c r="E103" s="54">
        <v>334809.43599999975</v>
      </c>
      <c r="F103" s="55"/>
      <c r="G103" s="56">
        <v>15281</v>
      </c>
      <c r="H103" s="57">
        <v>3442</v>
      </c>
      <c r="I103" s="57">
        <v>1198</v>
      </c>
      <c r="J103" s="57">
        <v>5099</v>
      </c>
      <c r="K103" s="57">
        <v>1396</v>
      </c>
      <c r="L103" s="57">
        <v>3</v>
      </c>
      <c r="M103" s="57">
        <v>2942</v>
      </c>
      <c r="N103" s="57">
        <v>1201</v>
      </c>
      <c r="O103" s="49"/>
      <c r="P103" s="52">
        <v>58009420.670000002</v>
      </c>
      <c r="Q103" s="59">
        <v>0</v>
      </c>
      <c r="R103" s="59">
        <v>4272333.33</v>
      </c>
      <c r="S103" s="59">
        <v>3847833.33</v>
      </c>
      <c r="T103" s="52">
        <v>51156666.670000002</v>
      </c>
      <c r="U103" s="52">
        <v>6852754</v>
      </c>
      <c r="V103" s="59">
        <v>0</v>
      </c>
      <c r="W103" s="52">
        <v>100859021.98</v>
      </c>
      <c r="X103" s="52">
        <v>0</v>
      </c>
      <c r="Y103" s="52">
        <v>25732890.289999999</v>
      </c>
      <c r="Z103" s="52">
        <v>5797423.96</v>
      </c>
      <c r="AA103" s="52">
        <v>67251332.710000008</v>
      </c>
      <c r="AB103" s="52">
        <v>1054632.8899999999</v>
      </c>
      <c r="AC103" s="52">
        <v>4269642.13</v>
      </c>
      <c r="AD103" s="52">
        <v>3246900</v>
      </c>
      <c r="AE103" s="52">
        <v>42032791.880000003</v>
      </c>
      <c r="AF103" s="52">
        <v>0</v>
      </c>
      <c r="AG103" s="52">
        <v>0</v>
      </c>
      <c r="AH103" s="52">
        <v>0</v>
      </c>
      <c r="AI103" s="52">
        <v>35335806.460000001</v>
      </c>
      <c r="AJ103" s="52">
        <v>0</v>
      </c>
      <c r="AK103" s="52">
        <v>6696985.4199999999</v>
      </c>
      <c r="AL103" s="52">
        <v>0</v>
      </c>
      <c r="AM103" s="52">
        <v>30748688.409999996</v>
      </c>
      <c r="AN103" s="52">
        <v>8344421.7000000002</v>
      </c>
      <c r="AO103" s="52">
        <v>0</v>
      </c>
      <c r="AP103" s="59">
        <v>3462446.11</v>
      </c>
      <c r="AQ103" s="58"/>
      <c r="AR103" s="48" t="e">
        <v>#REF!</v>
      </c>
      <c r="AS103" s="48" t="e">
        <v>#REF!</v>
      </c>
      <c r="AT103" s="48" t="e">
        <v>#REF!</v>
      </c>
      <c r="AU103" s="48" t="e">
        <v>#REF!</v>
      </c>
      <c r="AV103" s="48" t="e">
        <v>#REF!</v>
      </c>
      <c r="AW103" s="48" t="e">
        <v>#REF!</v>
      </c>
      <c r="AX103" s="48" t="e">
        <v>#REF!</v>
      </c>
      <c r="AY103" s="48" t="e">
        <v>#REF!</v>
      </c>
      <c r="AZ103" s="48" t="e">
        <v>#REF!</v>
      </c>
      <c r="BA103" s="48" t="e">
        <v>#REF!</v>
      </c>
      <c r="BB103" s="48" t="e">
        <v>#REF!</v>
      </c>
      <c r="BD103" s="60" t="e">
        <v>#REF!</v>
      </c>
      <c r="BE103" s="60" t="e">
        <v>#REF!</v>
      </c>
      <c r="BF103" s="60" t="e">
        <v>#REF!</v>
      </c>
      <c r="BG103" s="60" t="e">
        <v>#REF!</v>
      </c>
      <c r="BI103" s="52">
        <v>55933028.780000001</v>
      </c>
      <c r="BJ103" s="52">
        <v>0</v>
      </c>
      <c r="BK103" s="52">
        <v>2753333.26</v>
      </c>
      <c r="BL103" s="52">
        <v>2022499.95</v>
      </c>
      <c r="BM103" s="52">
        <v>50080274.780000001</v>
      </c>
      <c r="BN103" s="52">
        <v>5852754</v>
      </c>
      <c r="BO103" s="52">
        <v>0</v>
      </c>
      <c r="BP103" s="52">
        <v>120583093.94999999</v>
      </c>
      <c r="BQ103" s="52">
        <v>0</v>
      </c>
      <c r="BR103" s="52">
        <v>37603269.740000002</v>
      </c>
      <c r="BS103" s="52">
        <v>8929777.0800000001</v>
      </c>
      <c r="BT103" s="52">
        <v>73113088.150000006</v>
      </c>
      <c r="BU103" s="52">
        <v>1616888.9900000002</v>
      </c>
      <c r="BV103" s="52">
        <v>4534669.8499999996</v>
      </c>
      <c r="BW103" s="52">
        <v>5214599.8599999994</v>
      </c>
      <c r="BX103" s="52">
        <v>70273039.079999998</v>
      </c>
      <c r="BY103" s="52">
        <v>0</v>
      </c>
      <c r="BZ103" s="52">
        <v>0</v>
      </c>
      <c r="CA103" s="52">
        <v>0</v>
      </c>
      <c r="CB103" s="52">
        <v>62722985.619999997</v>
      </c>
      <c r="CC103" s="52">
        <v>0</v>
      </c>
      <c r="CD103" s="52">
        <v>9187880.9800000004</v>
      </c>
      <c r="CE103" s="52">
        <v>1637827.52</v>
      </c>
      <c r="CF103" s="52">
        <v>16953063.629999999</v>
      </c>
      <c r="CG103" s="52">
        <v>11350228.98</v>
      </c>
      <c r="CH103" s="52">
        <v>0</v>
      </c>
      <c r="CI103" s="52">
        <v>4065557.39</v>
      </c>
      <c r="CO103" s="74">
        <f>IF(OR($C$2="2020-21")," ",INDEX('[2]All LA data - totals'!CO$8:CO$160,MATCH($C103,'[2]All LA data - totals'!$C$8:$C$160,0))/$E103)</f>
        <v>0</v>
      </c>
      <c r="CP103" s="75">
        <f>IFERROR(IF(OR($C$2="2020-21")," ",INDEX('[2]All LA data - totals'!CP$8:CP$160,MATCH($C103,'[2]All LA data - totals'!$C$8:$C$160,0))/$E103),"not applicable")</f>
        <v>0</v>
      </c>
      <c r="CQ103" s="75">
        <f>IFERROR(IF(OR($C$2="2020-21")," ",INDEX('[2]All LA data - totals'!CQ$8:CQ$160,MATCH($C103,'[2]All LA data - totals'!$C$8:$C$160,0))/$E103),"not applicable")</f>
        <v>0</v>
      </c>
      <c r="CR103" s="75">
        <f>IFERROR(IF(OR($C$2="2020-21")," ",INDEX('[2]All LA data - totals'!CR$8:CR$160,MATCH($C103,'[2]All LA data - totals'!$C$8:$C$160,0))/$E103),"not applicable")</f>
        <v>0</v>
      </c>
      <c r="CS103" s="74">
        <f>IF(OR($C$2="2020-21")," ",INDEX('[2]All LA data - totals'!CS$8:CS$160,MATCH($C103,'[2]All LA data - totals'!$C$8:$C$160,0))/$E103)</f>
        <v>0</v>
      </c>
      <c r="CT103" s="74">
        <f>IF(OR($C$2="2020-21")," ",INDEX('[2]All LA data - totals'!CT$8:CT$160,MATCH($C103,'[2]All LA data - totals'!$C$8:$C$160,0))/$E103)</f>
        <v>0</v>
      </c>
      <c r="CU103" s="75">
        <f>IFERROR(IF(OR($C$2="2020-21")," ",INDEX('[2]All LA data - totals'!CU$8:CU$160,MATCH($C103,'[2]All LA data - totals'!$C$8:$C$160,0))/$E103),"not applicable")</f>
        <v>0</v>
      </c>
      <c r="CV103" s="74">
        <f>IF(OR($C$2="2020-21")," ",INDEX('[2]All LA data - totals'!CV$8:CV$160,MATCH($C103,'[2]All LA data - totals'!$C$8:$C$160,0))/$E103)</f>
        <v>0</v>
      </c>
      <c r="CW103" s="74">
        <f>IF(OR($C$2="2020-21")," ",INDEX('[2]All LA data - totals'!CW$8:CW$160,MATCH($C103,'[2]All LA data - totals'!$C$8:$C$160,0))/$E103)</f>
        <v>0</v>
      </c>
      <c r="CX103" s="74">
        <f>IF(OR($C$2="2020-21")," ",INDEX('[2]All LA data - totals'!CX$8:CX$160,MATCH($C103,'[2]All LA data - totals'!$C$8:$C$160,0))/$E103)</f>
        <v>0</v>
      </c>
      <c r="CY103" s="74">
        <f>IF(OR($C$2="2020-21")," ",INDEX('[2]All LA data - totals'!CY$8:CY$160,MATCH($C103,'[2]All LA data - totals'!$C$8:$C$160,0))/$E103)</f>
        <v>0</v>
      </c>
      <c r="CZ103" s="74">
        <f t="shared" si="3"/>
        <v>218.37224489097153</v>
      </c>
      <c r="DA103" s="74">
        <f t="shared" si="3"/>
        <v>4.8292814244339324</v>
      </c>
      <c r="DB103" s="74">
        <f>IF(OR($C$2="2020-21")," ",INDEX('[2]All LA data - totals'!DB$8:DB$160,MATCH($C103,'[2]All LA data - totals'!$C$8:$C$160,0))/$E103)</f>
        <v>0</v>
      </c>
      <c r="DC103" s="74">
        <f>IF(OR($C$2="2020-21")," ",INDEX('[2]All LA data - totals'!DC$8:DC$160,MATCH($C103,'[2]All LA data - totals'!$C$8:$C$160,0))/$E103)</f>
        <v>0</v>
      </c>
      <c r="DD103" s="74">
        <f>IF(OR($C$2="2020-21")," ",INDEX('[2]All LA data - totals'!DD$8:DD$160,MATCH($C103,'[2]All LA data - totals'!$C$8:$C$160,0))/$E103)</f>
        <v>0</v>
      </c>
      <c r="DE103" s="74">
        <f>IF(OR($C$2="2020-21")," ",INDEX('[2]All LA data - totals'!DE$8:DE$160,MATCH($C103,'[2]All LA data - totals'!$C$8:$C$160,0))/$E103)</f>
        <v>0</v>
      </c>
      <c r="DF103" s="74">
        <f>IF(OR($C$2="2020-21")," ",INDEX('[2]All LA data - totals'!DF$8:DF$160,MATCH($C103,'[2]All LA data - totals'!$C$8:$C$160,0))/$E103)</f>
        <v>0</v>
      </c>
      <c r="DG103" s="74">
        <f>IF(OR($C$2="2020-21")," ",INDEX('[2]All LA data - totals'!DG$8:DG$160,MATCH($C103,'[2]All LA data - totals'!$C$8:$C$160,0))/$E103)</f>
        <v>0</v>
      </c>
      <c r="DH103" s="74">
        <f t="shared" si="4"/>
        <v>187.33936047131013</v>
      </c>
      <c r="DI103" s="74">
        <f t="shared" si="5"/>
        <v>0</v>
      </c>
      <c r="DJ103" s="74">
        <f>IF(OR($C$2="2020-21")," ",INDEX('[2]All LA data - totals'!DJ$8:DJ$160,MATCH($C103,'[2]All LA data - totals'!$C$8:$C$160,0))/$E103)</f>
        <v>0</v>
      </c>
      <c r="DK103" s="74">
        <f>IF(OR($C$2="2020-21")," ",INDEX('[2]All LA data - totals'!DK$8:DK$160,MATCH($C103,'[2]All LA data - totals'!$C$8:$C$160,0))/$E103)</f>
        <v>0</v>
      </c>
      <c r="DL103" s="74">
        <f>IF(OR($C$2="2020-21")," ",INDEX('[2]All LA data - totals'!DL$8:DL$160,MATCH($C103,'[2]All LA data - totals'!$C$8:$C$160,0))/$E103)</f>
        <v>0</v>
      </c>
      <c r="DM103" s="74">
        <f>IF(OR($C$2="2020-21")," ",INDEX('[2]All LA data - totals'!DM$8:DM$160,MATCH($C103,'[2]All LA data - totals'!$C$8:$C$160,0))/$E103)</f>
        <v>0</v>
      </c>
      <c r="DN103" s="74">
        <f>IF(OR($C$2="2020-21")," ",INDEX('[2]All LA data - totals'!DN$8:DN$160,MATCH($C103,'[2]All LA data - totals'!$C$8:$C$160,0))/$E103)</f>
        <v>0</v>
      </c>
      <c r="DO103" s="75">
        <f>IFERROR(IF(OR($C$2="2020-21")," ",INDEX('[2]All LA data - totals'!DO$8:DO$160,MATCH($C103,'[2]All LA data - totals'!$C$8:$C$160,0))/$E103),"not applicable")</f>
        <v>0</v>
      </c>
    </row>
    <row r="104" spans="2:119" x14ac:dyDescent="0.3">
      <c r="B104" s="48" t="s">
        <v>178</v>
      </c>
      <c r="C104" s="48">
        <v>887</v>
      </c>
      <c r="D104" s="48" t="s">
        <v>186</v>
      </c>
      <c r="E104" s="54">
        <v>62236.983999999975</v>
      </c>
      <c r="F104" s="55"/>
      <c r="G104" s="56">
        <v>2507</v>
      </c>
      <c r="H104" s="57">
        <v>468</v>
      </c>
      <c r="I104" s="57">
        <v>347</v>
      </c>
      <c r="J104" s="57">
        <v>951</v>
      </c>
      <c r="K104" s="57">
        <v>270</v>
      </c>
      <c r="L104" s="57">
        <v>3</v>
      </c>
      <c r="M104" s="57">
        <v>345</v>
      </c>
      <c r="N104" s="57">
        <v>123</v>
      </c>
      <c r="O104" s="49"/>
      <c r="P104" s="52">
        <v>9566000</v>
      </c>
      <c r="Q104" s="59">
        <v>0</v>
      </c>
      <c r="R104" s="59">
        <v>0</v>
      </c>
      <c r="S104" s="59">
        <v>2270000</v>
      </c>
      <c r="T104" s="52">
        <v>7000000</v>
      </c>
      <c r="U104" s="52">
        <v>2566000</v>
      </c>
      <c r="V104" s="59">
        <v>0</v>
      </c>
      <c r="W104" s="52">
        <v>14964648</v>
      </c>
      <c r="X104" s="52">
        <v>23101</v>
      </c>
      <c r="Y104" s="52">
        <v>1817260</v>
      </c>
      <c r="Z104" s="52">
        <v>581369</v>
      </c>
      <c r="AA104" s="52">
        <v>10926200</v>
      </c>
      <c r="AB104" s="52">
        <v>172278</v>
      </c>
      <c r="AC104" s="52">
        <v>1444440</v>
      </c>
      <c r="AD104" s="52">
        <v>0</v>
      </c>
      <c r="AE104" s="52">
        <v>19649430</v>
      </c>
      <c r="AF104" s="52">
        <v>77807</v>
      </c>
      <c r="AG104" s="52">
        <v>6120779</v>
      </c>
      <c r="AH104" s="52">
        <v>1958131</v>
      </c>
      <c r="AI104" s="52">
        <v>2308260</v>
      </c>
      <c r="AJ104" s="52">
        <v>246387</v>
      </c>
      <c r="AK104" s="52">
        <v>9228725</v>
      </c>
      <c r="AL104" s="52">
        <v>290659</v>
      </c>
      <c r="AM104" s="52">
        <v>0</v>
      </c>
      <c r="AN104" s="52">
        <v>568082</v>
      </c>
      <c r="AO104" s="52">
        <v>558151</v>
      </c>
      <c r="AP104" s="59">
        <v>198000</v>
      </c>
      <c r="AQ104" s="58"/>
      <c r="AR104" s="48" t="e">
        <v>#REF!</v>
      </c>
      <c r="AS104" s="48" t="e">
        <v>#REF!</v>
      </c>
      <c r="AT104" s="48" t="e">
        <v>#REF!</v>
      </c>
      <c r="AU104" s="48" t="e">
        <v>#REF!</v>
      </c>
      <c r="AV104" s="48" t="e">
        <v>#REF!</v>
      </c>
      <c r="AW104" s="48" t="e">
        <v>#REF!</v>
      </c>
      <c r="AX104" s="48" t="e">
        <v>#REF!</v>
      </c>
      <c r="AY104" s="48" t="e">
        <v>#REF!</v>
      </c>
      <c r="AZ104" s="48" t="e">
        <v>#REF!</v>
      </c>
      <c r="BA104" s="48" t="e">
        <v>#REF!</v>
      </c>
      <c r="BB104" s="48" t="e">
        <v>#REF!</v>
      </c>
      <c r="BD104" s="60" t="e">
        <v>#REF!</v>
      </c>
      <c r="BE104" s="60" t="e">
        <v>#REF!</v>
      </c>
      <c r="BF104" s="60" t="e">
        <v>#REF!</v>
      </c>
      <c r="BG104" s="60" t="e">
        <v>#REF!</v>
      </c>
      <c r="BI104" s="52">
        <v>3031141</v>
      </c>
      <c r="BJ104" s="52">
        <v>0</v>
      </c>
      <c r="BK104" s="52">
        <v>0</v>
      </c>
      <c r="BL104" s="52">
        <v>0</v>
      </c>
      <c r="BM104" s="52">
        <v>1570000</v>
      </c>
      <c r="BN104" s="52">
        <v>1461141</v>
      </c>
      <c r="BO104" s="52">
        <v>0</v>
      </c>
      <c r="BP104" s="52">
        <v>17849565</v>
      </c>
      <c r="BQ104" s="52">
        <v>0</v>
      </c>
      <c r="BR104" s="52">
        <v>1308474</v>
      </c>
      <c r="BS104" s="52">
        <v>11269556</v>
      </c>
      <c r="BT104" s="52">
        <v>4758661</v>
      </c>
      <c r="BU104" s="52">
        <v>635447</v>
      </c>
      <c r="BV104" s="52">
        <v>0</v>
      </c>
      <c r="BW104" s="52">
        <v>122573</v>
      </c>
      <c r="BX104" s="52">
        <v>20044357</v>
      </c>
      <c r="BY104" s="52">
        <v>0</v>
      </c>
      <c r="BZ104" s="52">
        <v>0</v>
      </c>
      <c r="CA104" s="52">
        <v>0</v>
      </c>
      <c r="CB104" s="52">
        <v>20155821</v>
      </c>
      <c r="CC104" s="52">
        <v>0</v>
      </c>
      <c r="CD104" s="52">
        <v>0</v>
      </c>
      <c r="CE104" s="52">
        <v>111464</v>
      </c>
      <c r="CF104" s="52">
        <v>901713</v>
      </c>
      <c r="CG104" s="52">
        <v>381578</v>
      </c>
      <c r="CH104" s="52">
        <v>0</v>
      </c>
      <c r="CI104" s="52">
        <v>268991</v>
      </c>
      <c r="CO104" s="74">
        <f>IF(OR($C$2="2020-21")," ",INDEX('[2]All LA data - totals'!CO$8:CO$160,MATCH($C104,'[2]All LA data - totals'!$C$8:$C$160,0))/$E104)</f>
        <v>0</v>
      </c>
      <c r="CP104" s="75">
        <f>IFERROR(IF(OR($C$2="2020-21")," ",INDEX('[2]All LA data - totals'!CP$8:CP$160,MATCH($C104,'[2]All LA data - totals'!$C$8:$C$160,0))/$E104),"not applicable")</f>
        <v>0</v>
      </c>
      <c r="CQ104" s="75">
        <f>IFERROR(IF(OR($C$2="2020-21")," ",INDEX('[2]All LA data - totals'!CQ$8:CQ$160,MATCH($C104,'[2]All LA data - totals'!$C$8:$C$160,0))/$E104),"not applicable")</f>
        <v>0</v>
      </c>
      <c r="CR104" s="75">
        <f>IFERROR(IF(OR($C$2="2020-21")," ",INDEX('[2]All LA data - totals'!CR$8:CR$160,MATCH($C104,'[2]All LA data - totals'!$C$8:$C$160,0))/$E104),"not applicable")</f>
        <v>0</v>
      </c>
      <c r="CS104" s="74">
        <f>IF(OR($C$2="2020-21")," ",INDEX('[2]All LA data - totals'!CS$8:CS$160,MATCH($C104,'[2]All LA data - totals'!$C$8:$C$160,0))/$E104)</f>
        <v>0</v>
      </c>
      <c r="CT104" s="74">
        <f>IF(OR($C$2="2020-21")," ",INDEX('[2]All LA data - totals'!CT$8:CT$160,MATCH($C104,'[2]All LA data - totals'!$C$8:$C$160,0))/$E104)</f>
        <v>0</v>
      </c>
      <c r="CU104" s="75">
        <f>IFERROR(IF(OR($C$2="2020-21")," ",INDEX('[2]All LA data - totals'!CU$8:CU$160,MATCH($C104,'[2]All LA data - totals'!$C$8:$C$160,0))/$E104),"not applicable")</f>
        <v>0</v>
      </c>
      <c r="CV104" s="74">
        <f>IF(OR($C$2="2020-21")," ",INDEX('[2]All LA data - totals'!CV$8:CV$160,MATCH($C104,'[2]All LA data - totals'!$C$8:$C$160,0))/$E104)</f>
        <v>0</v>
      </c>
      <c r="CW104" s="74">
        <f>IF(OR($C$2="2020-21")," ",INDEX('[2]All LA data - totals'!CW$8:CW$160,MATCH($C104,'[2]All LA data - totals'!$C$8:$C$160,0))/$E104)</f>
        <v>0</v>
      </c>
      <c r="CX104" s="74">
        <f>IF(OR($C$2="2020-21")," ",INDEX('[2]All LA data - totals'!CX$8:CX$160,MATCH($C104,'[2]All LA data - totals'!$C$8:$C$160,0))/$E104)</f>
        <v>0</v>
      </c>
      <c r="CY104" s="74">
        <f>IF(OR($C$2="2020-21")," ",INDEX('[2]All LA data - totals'!CY$8:CY$160,MATCH($C104,'[2]All LA data - totals'!$C$8:$C$160,0))/$E104)</f>
        <v>0</v>
      </c>
      <c r="CZ104" s="74">
        <f t="shared" si="3"/>
        <v>76.460340687460075</v>
      </c>
      <c r="DA104" s="74">
        <f t="shared" si="3"/>
        <v>10.210118793674196</v>
      </c>
      <c r="DB104" s="74">
        <f>IF(OR($C$2="2020-21")," ",INDEX('[2]All LA data - totals'!DB$8:DB$160,MATCH($C104,'[2]All LA data - totals'!$C$8:$C$160,0))/$E104)</f>
        <v>0</v>
      </c>
      <c r="DC104" s="74">
        <f>IF(OR($C$2="2020-21")," ",INDEX('[2]All LA data - totals'!DC$8:DC$160,MATCH($C104,'[2]All LA data - totals'!$C$8:$C$160,0))/$E104)</f>
        <v>0</v>
      </c>
      <c r="DD104" s="74">
        <f>IF(OR($C$2="2020-21")," ",INDEX('[2]All LA data - totals'!DD$8:DD$160,MATCH($C104,'[2]All LA data - totals'!$C$8:$C$160,0))/$E104)</f>
        <v>0</v>
      </c>
      <c r="DE104" s="74">
        <f>IF(OR($C$2="2020-21")," ",INDEX('[2]All LA data - totals'!DE$8:DE$160,MATCH($C104,'[2]All LA data - totals'!$C$8:$C$160,0))/$E104)</f>
        <v>0</v>
      </c>
      <c r="DF104" s="74">
        <f>IF(OR($C$2="2020-21")," ",INDEX('[2]All LA data - totals'!DF$8:DF$160,MATCH($C104,'[2]All LA data - totals'!$C$8:$C$160,0))/$E104)</f>
        <v>0</v>
      </c>
      <c r="DG104" s="74">
        <f>IF(OR($C$2="2020-21")," ",INDEX('[2]All LA data - totals'!DG$8:DG$160,MATCH($C104,'[2]All LA data - totals'!$C$8:$C$160,0))/$E104)</f>
        <v>0</v>
      </c>
      <c r="DH104" s="74">
        <f t="shared" si="4"/>
        <v>323.85600497607675</v>
      </c>
      <c r="DI104" s="74">
        <f t="shared" si="5"/>
        <v>0</v>
      </c>
      <c r="DJ104" s="74">
        <f>IF(OR($C$2="2020-21")," ",INDEX('[2]All LA data - totals'!DJ$8:DJ$160,MATCH($C104,'[2]All LA data - totals'!$C$8:$C$160,0))/$E104)</f>
        <v>0</v>
      </c>
      <c r="DK104" s="74">
        <f>IF(OR($C$2="2020-21")," ",INDEX('[2]All LA data - totals'!DK$8:DK$160,MATCH($C104,'[2]All LA data - totals'!$C$8:$C$160,0))/$E104)</f>
        <v>0</v>
      </c>
      <c r="DL104" s="74">
        <f>IF(OR($C$2="2020-21")," ",INDEX('[2]All LA data - totals'!DL$8:DL$160,MATCH($C104,'[2]All LA data - totals'!$C$8:$C$160,0))/$E104)</f>
        <v>0</v>
      </c>
      <c r="DM104" s="74">
        <f>IF(OR($C$2="2020-21")," ",INDEX('[2]All LA data - totals'!DM$8:DM$160,MATCH($C104,'[2]All LA data - totals'!$C$8:$C$160,0))/$E104)</f>
        <v>0</v>
      </c>
      <c r="DN104" s="74">
        <f>IF(OR($C$2="2020-21")," ",INDEX('[2]All LA data - totals'!DN$8:DN$160,MATCH($C104,'[2]All LA data - totals'!$C$8:$C$160,0))/$E104)</f>
        <v>0</v>
      </c>
      <c r="DO104" s="75">
        <f>IFERROR(IF(OR($C$2="2020-21")," ",INDEX('[2]All LA data - totals'!DO$8:DO$160,MATCH($C104,'[2]All LA data - totals'!$C$8:$C$160,0))/$E104),"not applicable")</f>
        <v>0</v>
      </c>
    </row>
    <row r="105" spans="2:119" x14ac:dyDescent="0.3">
      <c r="B105" s="48" t="s">
        <v>178</v>
      </c>
      <c r="C105" s="48">
        <v>826</v>
      </c>
      <c r="D105" s="48" t="s">
        <v>187</v>
      </c>
      <c r="E105" s="54">
        <v>65494.832000000002</v>
      </c>
      <c r="F105" s="55"/>
      <c r="G105" s="56">
        <v>2276</v>
      </c>
      <c r="H105" s="57">
        <v>786</v>
      </c>
      <c r="I105" s="57">
        <v>105</v>
      </c>
      <c r="J105" s="57">
        <v>882</v>
      </c>
      <c r="K105" s="57">
        <v>65</v>
      </c>
      <c r="L105" s="57">
        <v>10</v>
      </c>
      <c r="M105" s="57">
        <v>309</v>
      </c>
      <c r="N105" s="57">
        <v>119</v>
      </c>
      <c r="O105" s="49"/>
      <c r="P105" s="52">
        <v>11591000</v>
      </c>
      <c r="Q105" s="59">
        <v>0</v>
      </c>
      <c r="R105" s="59">
        <v>411210</v>
      </c>
      <c r="S105" s="59">
        <v>461790</v>
      </c>
      <c r="T105" s="52">
        <v>9461000</v>
      </c>
      <c r="U105" s="52">
        <v>2130000</v>
      </c>
      <c r="V105" s="59">
        <v>0</v>
      </c>
      <c r="W105" s="52">
        <v>26043009</v>
      </c>
      <c r="X105" s="52">
        <v>0</v>
      </c>
      <c r="Y105" s="52">
        <v>5658013</v>
      </c>
      <c r="Z105" s="52">
        <v>2235172</v>
      </c>
      <c r="AA105" s="52">
        <v>15150392</v>
      </c>
      <c r="AB105" s="52">
        <v>1221390</v>
      </c>
      <c r="AC105" s="52">
        <v>1778042</v>
      </c>
      <c r="AD105" s="52">
        <v>0</v>
      </c>
      <c r="AE105" s="52">
        <v>6643991</v>
      </c>
      <c r="AF105" s="52">
        <v>0</v>
      </c>
      <c r="AG105" s="52">
        <v>0</v>
      </c>
      <c r="AH105" s="52">
        <v>0</v>
      </c>
      <c r="AI105" s="52">
        <v>6643991</v>
      </c>
      <c r="AJ105" s="52">
        <v>0</v>
      </c>
      <c r="AK105" s="52">
        <v>0</v>
      </c>
      <c r="AL105" s="52">
        <v>0</v>
      </c>
      <c r="AM105" s="52">
        <v>2730001</v>
      </c>
      <c r="AN105" s="52">
        <v>0</v>
      </c>
      <c r="AO105" s="52">
        <v>35000</v>
      </c>
      <c r="AP105" s="59">
        <v>0</v>
      </c>
      <c r="AQ105" s="58"/>
      <c r="AR105" s="48" t="e">
        <v>#REF!</v>
      </c>
      <c r="AS105" s="48" t="e">
        <v>#REF!</v>
      </c>
      <c r="AT105" s="48" t="e">
        <v>#REF!</v>
      </c>
      <c r="AU105" s="48" t="e">
        <v>#REF!</v>
      </c>
      <c r="AV105" s="48" t="e">
        <v>#REF!</v>
      </c>
      <c r="AW105" s="48" t="e">
        <v>#REF!</v>
      </c>
      <c r="AX105" s="48" t="e">
        <v>#REF!</v>
      </c>
      <c r="AY105" s="48" t="e">
        <v>#REF!</v>
      </c>
      <c r="AZ105" s="48" t="e">
        <v>#REF!</v>
      </c>
      <c r="BA105" s="48" t="e">
        <v>#REF!</v>
      </c>
      <c r="BB105" s="48" t="e">
        <v>#REF!</v>
      </c>
      <c r="BD105" s="60" t="e">
        <v>#REF!</v>
      </c>
      <c r="BE105" s="60" t="e">
        <v>#REF!</v>
      </c>
      <c r="BF105" s="60" t="e">
        <v>#REF!</v>
      </c>
      <c r="BG105" s="60" t="e">
        <v>#REF!</v>
      </c>
      <c r="BI105" s="52">
        <v>8481667</v>
      </c>
      <c r="BJ105" s="52">
        <v>0</v>
      </c>
      <c r="BK105" s="52">
        <v>46000</v>
      </c>
      <c r="BL105" s="52">
        <v>396000</v>
      </c>
      <c r="BM105" s="52">
        <v>8301667</v>
      </c>
      <c r="BN105" s="52">
        <v>180000</v>
      </c>
      <c r="BO105" s="52">
        <v>0</v>
      </c>
      <c r="BP105" s="52">
        <v>25741168</v>
      </c>
      <c r="BQ105" s="52">
        <v>0</v>
      </c>
      <c r="BR105" s="52">
        <v>4782182</v>
      </c>
      <c r="BS105" s="52">
        <v>2568262</v>
      </c>
      <c r="BT105" s="52">
        <v>14850228</v>
      </c>
      <c r="BU105" s="52">
        <v>1183303</v>
      </c>
      <c r="BV105" s="52">
        <v>2357193</v>
      </c>
      <c r="BW105" s="52">
        <v>0</v>
      </c>
      <c r="BX105" s="52">
        <v>7493613</v>
      </c>
      <c r="BY105" s="52">
        <v>0</v>
      </c>
      <c r="BZ105" s="52">
        <v>0</v>
      </c>
      <c r="CA105" s="52">
        <v>0</v>
      </c>
      <c r="CB105" s="52">
        <v>7493613</v>
      </c>
      <c r="CC105" s="52">
        <v>0</v>
      </c>
      <c r="CD105" s="52">
        <v>0</v>
      </c>
      <c r="CE105" s="52">
        <v>0</v>
      </c>
      <c r="CF105" s="52">
        <v>2927306</v>
      </c>
      <c r="CG105" s="52">
        <v>0</v>
      </c>
      <c r="CH105" s="52">
        <v>255441</v>
      </c>
      <c r="CI105" s="52">
        <v>0</v>
      </c>
      <c r="CO105" s="74">
        <f>IF(OR($C$2="2020-21")," ",INDEX('[2]All LA data - totals'!CO$8:CO$160,MATCH($C105,'[2]All LA data - totals'!$C$8:$C$160,0))/$E105)</f>
        <v>0</v>
      </c>
      <c r="CP105" s="75">
        <f>IFERROR(IF(OR($C$2="2020-21")," ",INDEX('[2]All LA data - totals'!CP$8:CP$160,MATCH($C105,'[2]All LA data - totals'!$C$8:$C$160,0))/$E105),"not applicable")</f>
        <v>0</v>
      </c>
      <c r="CQ105" s="75">
        <f>IFERROR(IF(OR($C$2="2020-21")," ",INDEX('[2]All LA data - totals'!CQ$8:CQ$160,MATCH($C105,'[2]All LA data - totals'!$C$8:$C$160,0))/$E105),"not applicable")</f>
        <v>0</v>
      </c>
      <c r="CR105" s="75">
        <f>IFERROR(IF(OR($C$2="2020-21")," ",INDEX('[2]All LA data - totals'!CR$8:CR$160,MATCH($C105,'[2]All LA data - totals'!$C$8:$C$160,0))/$E105),"not applicable")</f>
        <v>0</v>
      </c>
      <c r="CS105" s="74">
        <f>IF(OR($C$2="2020-21")," ",INDEX('[2]All LA data - totals'!CS$8:CS$160,MATCH($C105,'[2]All LA data - totals'!$C$8:$C$160,0))/$E105)</f>
        <v>0</v>
      </c>
      <c r="CT105" s="74">
        <f>IF(OR($C$2="2020-21")," ",INDEX('[2]All LA data - totals'!CT$8:CT$160,MATCH($C105,'[2]All LA data - totals'!$C$8:$C$160,0))/$E105)</f>
        <v>0</v>
      </c>
      <c r="CU105" s="75">
        <f>IFERROR(IF(OR($C$2="2020-21")," ",INDEX('[2]All LA data - totals'!CU$8:CU$160,MATCH($C105,'[2]All LA data - totals'!$C$8:$C$160,0))/$E105),"not applicable")</f>
        <v>0</v>
      </c>
      <c r="CV105" s="74">
        <f>IF(OR($C$2="2020-21")," ",INDEX('[2]All LA data - totals'!CV$8:CV$160,MATCH($C105,'[2]All LA data - totals'!$C$8:$C$160,0))/$E105)</f>
        <v>0</v>
      </c>
      <c r="CW105" s="74">
        <f>IF(OR($C$2="2020-21")," ",INDEX('[2]All LA data - totals'!CW$8:CW$160,MATCH($C105,'[2]All LA data - totals'!$C$8:$C$160,0))/$E105)</f>
        <v>0</v>
      </c>
      <c r="CX105" s="74">
        <f>IF(OR($C$2="2020-21")," ",INDEX('[2]All LA data - totals'!CX$8:CX$160,MATCH($C105,'[2]All LA data - totals'!$C$8:$C$160,0))/$E105)</f>
        <v>0</v>
      </c>
      <c r="CY105" s="74">
        <f>IF(OR($C$2="2020-21")," ",INDEX('[2]All LA data - totals'!CY$8:CY$160,MATCH($C105,'[2]All LA data - totals'!$C$8:$C$160,0))/$E105)</f>
        <v>0</v>
      </c>
      <c r="CZ105" s="74">
        <f t="shared" si="3"/>
        <v>226.73892804244463</v>
      </c>
      <c r="DA105" s="74">
        <f t="shared" si="3"/>
        <v>18.067120166061347</v>
      </c>
      <c r="DB105" s="74">
        <f>IF(OR($C$2="2020-21")," ",INDEX('[2]All LA data - totals'!DB$8:DB$160,MATCH($C105,'[2]All LA data - totals'!$C$8:$C$160,0))/$E105)</f>
        <v>0</v>
      </c>
      <c r="DC105" s="74">
        <f>IF(OR($C$2="2020-21")," ",INDEX('[2]All LA data - totals'!DC$8:DC$160,MATCH($C105,'[2]All LA data - totals'!$C$8:$C$160,0))/$E105)</f>
        <v>0</v>
      </c>
      <c r="DD105" s="74">
        <f>IF(OR($C$2="2020-21")," ",INDEX('[2]All LA data - totals'!DD$8:DD$160,MATCH($C105,'[2]All LA data - totals'!$C$8:$C$160,0))/$E105)</f>
        <v>0</v>
      </c>
      <c r="DE105" s="74">
        <f>IF(OR($C$2="2020-21")," ",INDEX('[2]All LA data - totals'!DE$8:DE$160,MATCH($C105,'[2]All LA data - totals'!$C$8:$C$160,0))/$E105)</f>
        <v>0</v>
      </c>
      <c r="DF105" s="74">
        <f>IF(OR($C$2="2020-21")," ",INDEX('[2]All LA data - totals'!DF$8:DF$160,MATCH($C105,'[2]All LA data - totals'!$C$8:$C$160,0))/$E105)</f>
        <v>0</v>
      </c>
      <c r="DG105" s="74">
        <f>IF(OR($C$2="2020-21")," ",INDEX('[2]All LA data - totals'!DG$8:DG$160,MATCH($C105,'[2]All LA data - totals'!$C$8:$C$160,0))/$E105)</f>
        <v>0</v>
      </c>
      <c r="DH105" s="74">
        <f t="shared" si="4"/>
        <v>114.41533280060936</v>
      </c>
      <c r="DI105" s="74">
        <f t="shared" si="5"/>
        <v>0</v>
      </c>
      <c r="DJ105" s="74">
        <f>IF(OR($C$2="2020-21")," ",INDEX('[2]All LA data - totals'!DJ$8:DJ$160,MATCH($C105,'[2]All LA data - totals'!$C$8:$C$160,0))/$E105)</f>
        <v>0</v>
      </c>
      <c r="DK105" s="74">
        <f>IF(OR($C$2="2020-21")," ",INDEX('[2]All LA data - totals'!DK$8:DK$160,MATCH($C105,'[2]All LA data - totals'!$C$8:$C$160,0))/$E105)</f>
        <v>0</v>
      </c>
      <c r="DL105" s="74">
        <f>IF(OR($C$2="2020-21")," ",INDEX('[2]All LA data - totals'!DL$8:DL$160,MATCH($C105,'[2]All LA data - totals'!$C$8:$C$160,0))/$E105)</f>
        <v>0</v>
      </c>
      <c r="DM105" s="74">
        <f>IF(OR($C$2="2020-21")," ",INDEX('[2]All LA data - totals'!DM$8:DM$160,MATCH($C105,'[2]All LA data - totals'!$C$8:$C$160,0))/$E105)</f>
        <v>0</v>
      </c>
      <c r="DN105" s="74">
        <f>IF(OR($C$2="2020-21")," ",INDEX('[2]All LA data - totals'!DN$8:DN$160,MATCH($C105,'[2]All LA data - totals'!$C$8:$C$160,0))/$E105)</f>
        <v>0</v>
      </c>
      <c r="DO105" s="75">
        <f>IFERROR(IF(OR($C$2="2020-21")," ",INDEX('[2]All LA data - totals'!DO$8:DO$160,MATCH($C105,'[2]All LA data - totals'!$C$8:$C$160,0))/$E105),"not applicable")</f>
        <v>0</v>
      </c>
    </row>
    <row r="106" spans="2:119" x14ac:dyDescent="0.3">
      <c r="B106" s="48" t="s">
        <v>178</v>
      </c>
      <c r="C106" s="48">
        <v>931</v>
      </c>
      <c r="D106" s="48" t="s">
        <v>188</v>
      </c>
      <c r="E106" s="54">
        <v>141217.63799999983</v>
      </c>
      <c r="F106" s="55"/>
      <c r="G106" s="56">
        <v>4627</v>
      </c>
      <c r="H106" s="57">
        <v>1720</v>
      </c>
      <c r="I106" s="57">
        <v>145</v>
      </c>
      <c r="J106" s="57">
        <v>1276</v>
      </c>
      <c r="K106" s="57">
        <v>348</v>
      </c>
      <c r="L106" s="57">
        <v>14</v>
      </c>
      <c r="M106" s="57">
        <v>846</v>
      </c>
      <c r="N106" s="57">
        <v>278</v>
      </c>
      <c r="O106" s="49"/>
      <c r="P106" s="52">
        <v>17112802</v>
      </c>
      <c r="Q106" s="59">
        <v>0</v>
      </c>
      <c r="R106" s="59">
        <v>280000</v>
      </c>
      <c r="S106" s="59">
        <v>1170000</v>
      </c>
      <c r="T106" s="52">
        <v>16052802</v>
      </c>
      <c r="U106" s="52">
        <v>1060000</v>
      </c>
      <c r="V106" s="59">
        <v>0</v>
      </c>
      <c r="W106" s="52">
        <v>28140941.120000001</v>
      </c>
      <c r="X106" s="52">
        <v>0</v>
      </c>
      <c r="Y106" s="52">
        <v>8800481.0800000001</v>
      </c>
      <c r="Z106" s="52">
        <v>4011170.81</v>
      </c>
      <c r="AA106" s="52">
        <v>14293336.57</v>
      </c>
      <c r="AB106" s="52">
        <v>588366.43000000005</v>
      </c>
      <c r="AC106" s="52">
        <v>1014422.64</v>
      </c>
      <c r="AD106" s="52">
        <v>566836.41</v>
      </c>
      <c r="AE106" s="52">
        <v>31103606.759999998</v>
      </c>
      <c r="AF106" s="52">
        <v>549247.54</v>
      </c>
      <c r="AG106" s="52">
        <v>0</v>
      </c>
      <c r="AH106" s="52">
        <v>0</v>
      </c>
      <c r="AI106" s="52">
        <v>24904400.210000001</v>
      </c>
      <c r="AJ106" s="52">
        <v>0</v>
      </c>
      <c r="AK106" s="52">
        <v>5649959.0099999998</v>
      </c>
      <c r="AL106" s="52">
        <v>0</v>
      </c>
      <c r="AM106" s="52">
        <v>8794970.8699999992</v>
      </c>
      <c r="AN106" s="52">
        <v>2810204.24</v>
      </c>
      <c r="AO106" s="52">
        <v>70000</v>
      </c>
      <c r="AP106" s="59">
        <v>0</v>
      </c>
      <c r="AQ106" s="58"/>
      <c r="AR106" s="48" t="e">
        <v>#REF!</v>
      </c>
      <c r="AS106" s="48" t="e">
        <v>#REF!</v>
      </c>
      <c r="AT106" s="48" t="e">
        <v>#REF!</v>
      </c>
      <c r="AU106" s="48" t="e">
        <v>#REF!</v>
      </c>
      <c r="AV106" s="48" t="e">
        <v>#REF!</v>
      </c>
      <c r="AW106" s="48" t="e">
        <v>#REF!</v>
      </c>
      <c r="AX106" s="48" t="e">
        <v>#REF!</v>
      </c>
      <c r="AY106" s="48" t="e">
        <v>#REF!</v>
      </c>
      <c r="AZ106" s="48" t="e">
        <v>#REF!</v>
      </c>
      <c r="BA106" s="48" t="e">
        <v>#REF!</v>
      </c>
      <c r="BB106" s="48" t="e">
        <v>#REF!</v>
      </c>
      <c r="BD106" s="60" t="e">
        <v>#REF!</v>
      </c>
      <c r="BE106" s="60" t="e">
        <v>#REF!</v>
      </c>
      <c r="BF106" s="60" t="e">
        <v>#REF!</v>
      </c>
      <c r="BG106" s="60" t="e">
        <v>#REF!</v>
      </c>
      <c r="BI106" s="52">
        <v>6232454.8300000001</v>
      </c>
      <c r="BJ106" s="52">
        <v>0</v>
      </c>
      <c r="BK106" s="52">
        <v>90000</v>
      </c>
      <c r="BL106" s="52">
        <v>0</v>
      </c>
      <c r="BM106" s="52">
        <v>6232454.8300000001</v>
      </c>
      <c r="BN106" s="52">
        <v>0</v>
      </c>
      <c r="BO106" s="52">
        <v>0</v>
      </c>
      <c r="BP106" s="52">
        <v>28288788.100000001</v>
      </c>
      <c r="BQ106" s="52">
        <v>0</v>
      </c>
      <c r="BR106" s="52">
        <v>9231152.3499999996</v>
      </c>
      <c r="BS106" s="52">
        <v>5014585.3999999994</v>
      </c>
      <c r="BT106" s="52">
        <v>12265974.359999999</v>
      </c>
      <c r="BU106" s="52">
        <v>1452094.94</v>
      </c>
      <c r="BV106" s="52">
        <v>1117582.97</v>
      </c>
      <c r="BW106" s="52">
        <v>792601.91999999993</v>
      </c>
      <c r="BX106" s="52">
        <v>32637902.710000001</v>
      </c>
      <c r="BY106" s="52">
        <v>801141.5</v>
      </c>
      <c r="BZ106" s="52">
        <v>0</v>
      </c>
      <c r="CA106" s="52">
        <v>0</v>
      </c>
      <c r="CB106" s="52">
        <v>25416222.969999999</v>
      </c>
      <c r="CC106" s="52">
        <v>0</v>
      </c>
      <c r="CD106" s="52">
        <v>6587118.9900000002</v>
      </c>
      <c r="CE106" s="52">
        <v>166580.75</v>
      </c>
      <c r="CF106" s="52">
        <v>6096428.3200000003</v>
      </c>
      <c r="CG106" s="52">
        <v>5778088.9699999997</v>
      </c>
      <c r="CH106" s="52">
        <v>42866</v>
      </c>
      <c r="CI106" s="52">
        <v>0</v>
      </c>
      <c r="CO106" s="74">
        <f>IF(OR($C$2="2020-21")," ",INDEX('[2]All LA data - totals'!CO$8:CO$160,MATCH($C106,'[2]All LA data - totals'!$C$8:$C$160,0))/$E106)</f>
        <v>0</v>
      </c>
      <c r="CP106" s="75">
        <f>IFERROR(IF(OR($C$2="2020-21")," ",INDEX('[2]All LA data - totals'!CP$8:CP$160,MATCH($C106,'[2]All LA data - totals'!$C$8:$C$160,0))/$E106),"not applicable")</f>
        <v>0</v>
      </c>
      <c r="CQ106" s="75">
        <f>IFERROR(IF(OR($C$2="2020-21")," ",INDEX('[2]All LA data - totals'!CQ$8:CQ$160,MATCH($C106,'[2]All LA data - totals'!$C$8:$C$160,0))/$E106),"not applicable")</f>
        <v>0</v>
      </c>
      <c r="CR106" s="75">
        <f>IFERROR(IF(OR($C$2="2020-21")," ",INDEX('[2]All LA data - totals'!CR$8:CR$160,MATCH($C106,'[2]All LA data - totals'!$C$8:$C$160,0))/$E106),"not applicable")</f>
        <v>0</v>
      </c>
      <c r="CS106" s="74">
        <f>IF(OR($C$2="2020-21")," ",INDEX('[2]All LA data - totals'!CS$8:CS$160,MATCH($C106,'[2]All LA data - totals'!$C$8:$C$160,0))/$E106)</f>
        <v>0</v>
      </c>
      <c r="CT106" s="74">
        <f>IF(OR($C$2="2020-21")," ",INDEX('[2]All LA data - totals'!CT$8:CT$160,MATCH($C106,'[2]All LA data - totals'!$C$8:$C$160,0))/$E106)</f>
        <v>0</v>
      </c>
      <c r="CU106" s="75">
        <f>IFERROR(IF(OR($C$2="2020-21")," ",INDEX('[2]All LA data - totals'!CU$8:CU$160,MATCH($C106,'[2]All LA data - totals'!$C$8:$C$160,0))/$E106),"not applicable")</f>
        <v>0</v>
      </c>
      <c r="CV106" s="74">
        <f>IF(OR($C$2="2020-21")," ",INDEX('[2]All LA data - totals'!CV$8:CV$160,MATCH($C106,'[2]All LA data - totals'!$C$8:$C$160,0))/$E106)</f>
        <v>0</v>
      </c>
      <c r="CW106" s="74">
        <f>IF(OR($C$2="2020-21")," ",INDEX('[2]All LA data - totals'!CW$8:CW$160,MATCH($C106,'[2]All LA data - totals'!$C$8:$C$160,0))/$E106)</f>
        <v>0</v>
      </c>
      <c r="CX106" s="74">
        <f>IF(OR($C$2="2020-21")," ",INDEX('[2]All LA data - totals'!CX$8:CX$160,MATCH($C106,'[2]All LA data - totals'!$C$8:$C$160,0))/$E106)</f>
        <v>0</v>
      </c>
      <c r="CY106" s="74">
        <f>IF(OR($C$2="2020-21")," ",INDEX('[2]All LA data - totals'!CY$8:CY$160,MATCH($C106,'[2]All LA data - totals'!$C$8:$C$160,0))/$E106)</f>
        <v>0</v>
      </c>
      <c r="CZ106" s="74">
        <f t="shared" si="3"/>
        <v>86.858656848516432</v>
      </c>
      <c r="DA106" s="74">
        <f t="shared" si="3"/>
        <v>10.282674038210452</v>
      </c>
      <c r="DB106" s="74">
        <f>IF(OR($C$2="2020-21")," ",INDEX('[2]All LA data - totals'!DB$8:DB$160,MATCH($C106,'[2]All LA data - totals'!$C$8:$C$160,0))/$E106)</f>
        <v>0</v>
      </c>
      <c r="DC106" s="74">
        <f>IF(OR($C$2="2020-21")," ",INDEX('[2]All LA data - totals'!DC$8:DC$160,MATCH($C106,'[2]All LA data - totals'!$C$8:$C$160,0))/$E106)</f>
        <v>0</v>
      </c>
      <c r="DD106" s="74">
        <f>IF(OR($C$2="2020-21")," ",INDEX('[2]All LA data - totals'!DD$8:DD$160,MATCH($C106,'[2]All LA data - totals'!$C$8:$C$160,0))/$E106)</f>
        <v>0</v>
      </c>
      <c r="DE106" s="74">
        <f>IF(OR($C$2="2020-21")," ",INDEX('[2]All LA data - totals'!DE$8:DE$160,MATCH($C106,'[2]All LA data - totals'!$C$8:$C$160,0))/$E106)</f>
        <v>0</v>
      </c>
      <c r="DF106" s="74">
        <f>IF(OR($C$2="2020-21")," ",INDEX('[2]All LA data - totals'!DF$8:DF$160,MATCH($C106,'[2]All LA data - totals'!$C$8:$C$160,0))/$E106)</f>
        <v>0</v>
      </c>
      <c r="DG106" s="74">
        <f>IF(OR($C$2="2020-21")," ",INDEX('[2]All LA data - totals'!DG$8:DG$160,MATCH($C106,'[2]All LA data - totals'!$C$8:$C$160,0))/$E106)</f>
        <v>0</v>
      </c>
      <c r="DH106" s="74">
        <f t="shared" si="4"/>
        <v>179.97909701619588</v>
      </c>
      <c r="DI106" s="74">
        <f t="shared" si="5"/>
        <v>0</v>
      </c>
      <c r="DJ106" s="74">
        <f>IF(OR($C$2="2020-21")," ",INDEX('[2]All LA data - totals'!DJ$8:DJ$160,MATCH($C106,'[2]All LA data - totals'!$C$8:$C$160,0))/$E106)</f>
        <v>0</v>
      </c>
      <c r="DK106" s="74">
        <f>IF(OR($C$2="2020-21")," ",INDEX('[2]All LA data - totals'!DK$8:DK$160,MATCH($C106,'[2]All LA data - totals'!$C$8:$C$160,0))/$E106)</f>
        <v>0</v>
      </c>
      <c r="DL106" s="74">
        <f>IF(OR($C$2="2020-21")," ",INDEX('[2]All LA data - totals'!DL$8:DL$160,MATCH($C106,'[2]All LA data - totals'!$C$8:$C$160,0))/$E106)</f>
        <v>0</v>
      </c>
      <c r="DM106" s="74">
        <f>IF(OR($C$2="2020-21")," ",INDEX('[2]All LA data - totals'!DM$8:DM$160,MATCH($C106,'[2]All LA data - totals'!$C$8:$C$160,0))/$E106)</f>
        <v>0</v>
      </c>
      <c r="DN106" s="74">
        <f>IF(OR($C$2="2020-21")," ",INDEX('[2]All LA data - totals'!DN$8:DN$160,MATCH($C106,'[2]All LA data - totals'!$C$8:$C$160,0))/$E106)</f>
        <v>0</v>
      </c>
      <c r="DO106" s="75">
        <f>IFERROR(IF(OR($C$2="2020-21")," ",INDEX('[2]All LA data - totals'!DO$8:DO$160,MATCH($C106,'[2]All LA data - totals'!$C$8:$C$160,0))/$E106),"not applicable")</f>
        <v>0</v>
      </c>
    </row>
    <row r="107" spans="2:119" x14ac:dyDescent="0.3">
      <c r="B107" s="48" t="s">
        <v>178</v>
      </c>
      <c r="C107" s="48">
        <v>851</v>
      </c>
      <c r="D107" s="48" t="s">
        <v>189</v>
      </c>
      <c r="E107" s="54">
        <v>42172.691999999995</v>
      </c>
      <c r="F107" s="55"/>
      <c r="G107" s="56">
        <v>1662</v>
      </c>
      <c r="H107" s="57">
        <v>568</v>
      </c>
      <c r="I107" s="57">
        <v>95</v>
      </c>
      <c r="J107" s="57">
        <v>576</v>
      </c>
      <c r="K107" s="57">
        <v>42</v>
      </c>
      <c r="L107" s="57">
        <v>0</v>
      </c>
      <c r="M107" s="57">
        <v>322</v>
      </c>
      <c r="N107" s="57">
        <v>59</v>
      </c>
      <c r="O107" s="49"/>
      <c r="P107" s="52">
        <v>7338300</v>
      </c>
      <c r="Q107" s="59">
        <v>0</v>
      </c>
      <c r="R107" s="59">
        <v>504000</v>
      </c>
      <c r="S107" s="59">
        <v>141800</v>
      </c>
      <c r="T107" s="52">
        <v>6128300</v>
      </c>
      <c r="U107" s="52">
        <v>1210000</v>
      </c>
      <c r="V107" s="59">
        <v>0</v>
      </c>
      <c r="W107" s="52">
        <v>13854134</v>
      </c>
      <c r="X107" s="52">
        <v>0</v>
      </c>
      <c r="Y107" s="52">
        <v>2819258</v>
      </c>
      <c r="Z107" s="52">
        <v>1129976</v>
      </c>
      <c r="AA107" s="52">
        <v>8737200</v>
      </c>
      <c r="AB107" s="52">
        <v>263700</v>
      </c>
      <c r="AC107" s="52">
        <v>904000</v>
      </c>
      <c r="AD107" s="52">
        <v>0</v>
      </c>
      <c r="AE107" s="52">
        <v>3099366</v>
      </c>
      <c r="AF107" s="52">
        <v>0</v>
      </c>
      <c r="AG107" s="52">
        <v>46092</v>
      </c>
      <c r="AH107" s="52">
        <v>18474</v>
      </c>
      <c r="AI107" s="52">
        <v>3034800</v>
      </c>
      <c r="AJ107" s="52">
        <v>0</v>
      </c>
      <c r="AK107" s="52">
        <v>0</v>
      </c>
      <c r="AL107" s="52">
        <v>0</v>
      </c>
      <c r="AM107" s="52">
        <v>1412200</v>
      </c>
      <c r="AN107" s="52">
        <v>0</v>
      </c>
      <c r="AO107" s="52">
        <v>675000</v>
      </c>
      <c r="AP107" s="59">
        <v>0</v>
      </c>
      <c r="AQ107" s="58"/>
      <c r="AR107" s="48" t="e">
        <v>#REF!</v>
      </c>
      <c r="AS107" s="48" t="e">
        <v>#REF!</v>
      </c>
      <c r="AT107" s="48" t="e">
        <v>#REF!</v>
      </c>
      <c r="AU107" s="48" t="e">
        <v>#REF!</v>
      </c>
      <c r="AV107" s="48" t="e">
        <v>#REF!</v>
      </c>
      <c r="AW107" s="48" t="e">
        <v>#REF!</v>
      </c>
      <c r="AX107" s="48" t="e">
        <v>#REF!</v>
      </c>
      <c r="AY107" s="48" t="e">
        <v>#REF!</v>
      </c>
      <c r="AZ107" s="48" t="e">
        <v>#REF!</v>
      </c>
      <c r="BA107" s="48" t="e">
        <v>#REF!</v>
      </c>
      <c r="BB107" s="48" t="e">
        <v>#REF!</v>
      </c>
      <c r="BD107" s="60" t="e">
        <v>#REF!</v>
      </c>
      <c r="BE107" s="60" t="e">
        <v>#REF!</v>
      </c>
      <c r="BF107" s="60" t="e">
        <v>#REF!</v>
      </c>
      <c r="BG107" s="60" t="e">
        <v>#REF!</v>
      </c>
      <c r="BI107" s="52">
        <v>0</v>
      </c>
      <c r="BJ107" s="52">
        <v>0</v>
      </c>
      <c r="BK107" s="52">
        <v>293113</v>
      </c>
      <c r="BL107" s="52">
        <v>77916</v>
      </c>
      <c r="BM107" s="52">
        <v>0</v>
      </c>
      <c r="BN107" s="52">
        <v>0</v>
      </c>
      <c r="BO107" s="52">
        <v>0</v>
      </c>
      <c r="BP107" s="52">
        <v>12630519</v>
      </c>
      <c r="BQ107" s="52">
        <v>0</v>
      </c>
      <c r="BR107" s="52">
        <v>2653453</v>
      </c>
      <c r="BS107" s="52">
        <v>837998</v>
      </c>
      <c r="BT107" s="52">
        <v>8068715</v>
      </c>
      <c r="BU107" s="52">
        <v>159656</v>
      </c>
      <c r="BV107" s="52">
        <v>910697</v>
      </c>
      <c r="BW107" s="52">
        <v>0</v>
      </c>
      <c r="BX107" s="52">
        <v>2899029</v>
      </c>
      <c r="BY107" s="52">
        <v>436003</v>
      </c>
      <c r="BZ107" s="52">
        <v>40297</v>
      </c>
      <c r="CA107" s="52">
        <v>12726</v>
      </c>
      <c r="CB107" s="52">
        <v>2578353</v>
      </c>
      <c r="CC107" s="52">
        <v>0</v>
      </c>
      <c r="CD107" s="52">
        <v>0</v>
      </c>
      <c r="CE107" s="52">
        <v>168350</v>
      </c>
      <c r="CF107" s="52">
        <v>1106081</v>
      </c>
      <c r="CG107" s="52">
        <v>0</v>
      </c>
      <c r="CH107" s="52">
        <v>680901</v>
      </c>
      <c r="CI107" s="52">
        <v>0</v>
      </c>
      <c r="CO107" s="74">
        <f>IF(OR($C$2="2020-21")," ",INDEX('[2]All LA data - totals'!CO$8:CO$160,MATCH($C107,'[2]All LA data - totals'!$C$8:$C$160,0))/$E107)</f>
        <v>0</v>
      </c>
      <c r="CP107" s="75">
        <f>IFERROR(IF(OR($C$2="2020-21")," ",INDEX('[2]All LA data - totals'!CP$8:CP$160,MATCH($C107,'[2]All LA data - totals'!$C$8:$C$160,0))/$E107),"not applicable")</f>
        <v>0</v>
      </c>
      <c r="CQ107" s="75">
        <f>IFERROR(IF(OR($C$2="2020-21")," ",INDEX('[2]All LA data - totals'!CQ$8:CQ$160,MATCH($C107,'[2]All LA data - totals'!$C$8:$C$160,0))/$E107),"not applicable")</f>
        <v>0</v>
      </c>
      <c r="CR107" s="75">
        <f>IFERROR(IF(OR($C$2="2020-21")," ",INDEX('[2]All LA data - totals'!CR$8:CR$160,MATCH($C107,'[2]All LA data - totals'!$C$8:$C$160,0))/$E107),"not applicable")</f>
        <v>0</v>
      </c>
      <c r="CS107" s="74">
        <f>IF(OR($C$2="2020-21")," ",INDEX('[2]All LA data - totals'!CS$8:CS$160,MATCH($C107,'[2]All LA data - totals'!$C$8:$C$160,0))/$E107)</f>
        <v>0</v>
      </c>
      <c r="CT107" s="74">
        <f>IF(OR($C$2="2020-21")," ",INDEX('[2]All LA data - totals'!CT$8:CT$160,MATCH($C107,'[2]All LA data - totals'!$C$8:$C$160,0))/$E107)</f>
        <v>0</v>
      </c>
      <c r="CU107" s="75">
        <f>IFERROR(IF(OR($C$2="2020-21")," ",INDEX('[2]All LA data - totals'!CU$8:CU$160,MATCH($C107,'[2]All LA data - totals'!$C$8:$C$160,0))/$E107),"not applicable")</f>
        <v>0</v>
      </c>
      <c r="CV107" s="74">
        <f>IF(OR($C$2="2020-21")," ",INDEX('[2]All LA data - totals'!CV$8:CV$160,MATCH($C107,'[2]All LA data - totals'!$C$8:$C$160,0))/$E107)</f>
        <v>0</v>
      </c>
      <c r="CW107" s="74">
        <f>IF(OR($C$2="2020-21")," ",INDEX('[2]All LA data - totals'!CW$8:CW$160,MATCH($C107,'[2]All LA data - totals'!$C$8:$C$160,0))/$E107)</f>
        <v>0</v>
      </c>
      <c r="CX107" s="74">
        <f>IF(OR($C$2="2020-21")," ",INDEX('[2]All LA data - totals'!CX$8:CX$160,MATCH($C107,'[2]All LA data - totals'!$C$8:$C$160,0))/$E107)</f>
        <v>0</v>
      </c>
      <c r="CY107" s="74">
        <f>IF(OR($C$2="2020-21")," ",INDEX('[2]All LA data - totals'!CY$8:CY$160,MATCH($C107,'[2]All LA data - totals'!$C$8:$C$160,0))/$E107)</f>
        <v>0</v>
      </c>
      <c r="CZ107" s="74">
        <f t="shared" si="3"/>
        <v>191.32558576056755</v>
      </c>
      <c r="DA107" s="74">
        <f t="shared" si="3"/>
        <v>3.7857673396803793</v>
      </c>
      <c r="DB107" s="74">
        <f>IF(OR($C$2="2020-21")," ",INDEX('[2]All LA data - totals'!DB$8:DB$160,MATCH($C107,'[2]All LA data - totals'!$C$8:$C$160,0))/$E107)</f>
        <v>0</v>
      </c>
      <c r="DC107" s="74">
        <f>IF(OR($C$2="2020-21")," ",INDEX('[2]All LA data - totals'!DC$8:DC$160,MATCH($C107,'[2]All LA data - totals'!$C$8:$C$160,0))/$E107)</f>
        <v>0</v>
      </c>
      <c r="DD107" s="74">
        <f>IF(OR($C$2="2020-21")," ",INDEX('[2]All LA data - totals'!DD$8:DD$160,MATCH($C107,'[2]All LA data - totals'!$C$8:$C$160,0))/$E107)</f>
        <v>0</v>
      </c>
      <c r="DE107" s="74">
        <f>IF(OR($C$2="2020-21")," ",INDEX('[2]All LA data - totals'!DE$8:DE$160,MATCH($C107,'[2]All LA data - totals'!$C$8:$C$160,0))/$E107)</f>
        <v>0</v>
      </c>
      <c r="DF107" s="74">
        <f>IF(OR($C$2="2020-21")," ",INDEX('[2]All LA data - totals'!DF$8:DF$160,MATCH($C107,'[2]All LA data - totals'!$C$8:$C$160,0))/$E107)</f>
        <v>0</v>
      </c>
      <c r="DG107" s="74">
        <f>IF(OR($C$2="2020-21")," ",INDEX('[2]All LA data - totals'!DG$8:DG$160,MATCH($C107,'[2]All LA data - totals'!$C$8:$C$160,0))/$E107)</f>
        <v>0</v>
      </c>
      <c r="DH107" s="74">
        <f t="shared" si="4"/>
        <v>61.137975256594963</v>
      </c>
      <c r="DI107" s="74">
        <f t="shared" si="5"/>
        <v>0</v>
      </c>
      <c r="DJ107" s="74">
        <f>IF(OR($C$2="2020-21")," ",INDEX('[2]All LA data - totals'!DJ$8:DJ$160,MATCH($C107,'[2]All LA data - totals'!$C$8:$C$160,0))/$E107)</f>
        <v>0</v>
      </c>
      <c r="DK107" s="74">
        <f>IF(OR($C$2="2020-21")," ",INDEX('[2]All LA data - totals'!DK$8:DK$160,MATCH($C107,'[2]All LA data - totals'!$C$8:$C$160,0))/$E107)</f>
        <v>0</v>
      </c>
      <c r="DL107" s="74">
        <f>IF(OR($C$2="2020-21")," ",INDEX('[2]All LA data - totals'!DL$8:DL$160,MATCH($C107,'[2]All LA data - totals'!$C$8:$C$160,0))/$E107)</f>
        <v>0</v>
      </c>
      <c r="DM107" s="74">
        <f>IF(OR($C$2="2020-21")," ",INDEX('[2]All LA data - totals'!DM$8:DM$160,MATCH($C107,'[2]All LA data - totals'!$C$8:$C$160,0))/$E107)</f>
        <v>0</v>
      </c>
      <c r="DN107" s="74">
        <f>IF(OR($C$2="2020-21")," ",INDEX('[2]All LA data - totals'!DN$8:DN$160,MATCH($C107,'[2]All LA data - totals'!$C$8:$C$160,0))/$E107)</f>
        <v>0</v>
      </c>
      <c r="DO107" s="75">
        <f>IFERROR(IF(OR($C$2="2020-21")," ",INDEX('[2]All LA data - totals'!DO$8:DO$160,MATCH($C107,'[2]All LA data - totals'!$C$8:$C$160,0))/$E107),"not applicable")</f>
        <v>0</v>
      </c>
    </row>
    <row r="108" spans="2:119" x14ac:dyDescent="0.3">
      <c r="B108" s="48" t="s">
        <v>178</v>
      </c>
      <c r="C108" s="48">
        <v>870</v>
      </c>
      <c r="D108" s="48" t="s">
        <v>190</v>
      </c>
      <c r="E108" s="54">
        <v>34752.726000000002</v>
      </c>
      <c r="F108" s="55"/>
      <c r="G108" s="56">
        <v>1436</v>
      </c>
      <c r="H108" s="57">
        <v>511</v>
      </c>
      <c r="I108" s="57">
        <v>102</v>
      </c>
      <c r="J108" s="57">
        <v>414</v>
      </c>
      <c r="K108" s="57">
        <v>48</v>
      </c>
      <c r="L108" s="57">
        <v>25</v>
      </c>
      <c r="M108" s="57">
        <v>250</v>
      </c>
      <c r="N108" s="57">
        <v>86</v>
      </c>
      <c r="O108" s="49"/>
      <c r="P108" s="52">
        <v>4756700</v>
      </c>
      <c r="Q108" s="59">
        <v>300000</v>
      </c>
      <c r="R108" s="59">
        <v>322700</v>
      </c>
      <c r="S108" s="59">
        <v>405300</v>
      </c>
      <c r="T108" s="52">
        <v>3436700</v>
      </c>
      <c r="U108" s="52">
        <v>1320000</v>
      </c>
      <c r="V108" s="59">
        <v>0</v>
      </c>
      <c r="W108" s="52">
        <v>15306700</v>
      </c>
      <c r="X108" s="52">
        <v>13370</v>
      </c>
      <c r="Y108" s="52">
        <v>2737580</v>
      </c>
      <c r="Z108" s="52">
        <v>1259750</v>
      </c>
      <c r="AA108" s="52">
        <v>9332600</v>
      </c>
      <c r="AB108" s="52">
        <v>1010800</v>
      </c>
      <c r="AC108" s="52">
        <v>952600</v>
      </c>
      <c r="AD108" s="52">
        <v>0</v>
      </c>
      <c r="AE108" s="52">
        <v>2507300</v>
      </c>
      <c r="AF108" s="52">
        <v>29800</v>
      </c>
      <c r="AG108" s="52">
        <v>0</v>
      </c>
      <c r="AH108" s="52">
        <v>0</v>
      </c>
      <c r="AI108" s="52">
        <v>2380400</v>
      </c>
      <c r="AJ108" s="52">
        <v>0</v>
      </c>
      <c r="AK108" s="52">
        <v>97100</v>
      </c>
      <c r="AL108" s="52">
        <v>0</v>
      </c>
      <c r="AM108" s="52">
        <v>865500</v>
      </c>
      <c r="AN108" s="52">
        <v>255700</v>
      </c>
      <c r="AO108" s="52">
        <v>199000</v>
      </c>
      <c r="AP108" s="59">
        <v>412900</v>
      </c>
      <c r="AQ108" s="58"/>
      <c r="AR108" s="48" t="e">
        <v>#REF!</v>
      </c>
      <c r="AS108" s="48" t="e">
        <v>#REF!</v>
      </c>
      <c r="AT108" s="48" t="e">
        <v>#REF!</v>
      </c>
      <c r="AU108" s="48" t="e">
        <v>#REF!</v>
      </c>
      <c r="AV108" s="48" t="e">
        <v>#REF!</v>
      </c>
      <c r="AW108" s="48" t="e">
        <v>#REF!</v>
      </c>
      <c r="AX108" s="48" t="e">
        <v>#REF!</v>
      </c>
      <c r="AY108" s="48" t="e">
        <v>#REF!</v>
      </c>
      <c r="AZ108" s="48" t="e">
        <v>#REF!</v>
      </c>
      <c r="BA108" s="48" t="e">
        <v>#REF!</v>
      </c>
      <c r="BB108" s="48" t="e">
        <v>#REF!</v>
      </c>
      <c r="BD108" s="60" t="e">
        <v>#REF!</v>
      </c>
      <c r="BE108" s="60" t="e">
        <v>#REF!</v>
      </c>
      <c r="BF108" s="60" t="e">
        <v>#REF!</v>
      </c>
      <c r="BG108" s="60" t="e">
        <v>#REF!</v>
      </c>
      <c r="BI108" s="52">
        <v>425455</v>
      </c>
      <c r="BJ108" s="52">
        <v>228653</v>
      </c>
      <c r="BK108" s="52">
        <v>281332</v>
      </c>
      <c r="BL108" s="52">
        <v>148000</v>
      </c>
      <c r="BM108" s="52">
        <v>425455</v>
      </c>
      <c r="BN108" s="52">
        <v>0</v>
      </c>
      <c r="BO108" s="52">
        <v>0</v>
      </c>
      <c r="BP108" s="52">
        <v>15880925</v>
      </c>
      <c r="BQ108" s="52">
        <v>62604</v>
      </c>
      <c r="BR108" s="52">
        <v>2684188</v>
      </c>
      <c r="BS108" s="52">
        <v>1347202</v>
      </c>
      <c r="BT108" s="52">
        <v>9615859</v>
      </c>
      <c r="BU108" s="52">
        <v>1015861</v>
      </c>
      <c r="BV108" s="52">
        <v>1155211</v>
      </c>
      <c r="BW108" s="52">
        <v>0</v>
      </c>
      <c r="BX108" s="52">
        <v>3286311</v>
      </c>
      <c r="BY108" s="52">
        <v>0</v>
      </c>
      <c r="BZ108" s="52">
        <v>0</v>
      </c>
      <c r="CA108" s="52">
        <v>0</v>
      </c>
      <c r="CB108" s="52">
        <v>2962701</v>
      </c>
      <c r="CC108" s="52">
        <v>323610</v>
      </c>
      <c r="CD108" s="52">
        <v>0</v>
      </c>
      <c r="CE108" s="52">
        <v>0</v>
      </c>
      <c r="CF108" s="52">
        <v>1299195</v>
      </c>
      <c r="CG108" s="52">
        <v>240734</v>
      </c>
      <c r="CH108" s="52">
        <v>249353</v>
      </c>
      <c r="CI108" s="52">
        <v>412860</v>
      </c>
      <c r="CO108" s="74">
        <f>IF(OR($C$2="2020-21")," ",INDEX('[2]All LA data - totals'!CO$8:CO$160,MATCH($C108,'[2]All LA data - totals'!$C$8:$C$160,0))/$E108)</f>
        <v>0</v>
      </c>
      <c r="CP108" s="75">
        <f>IFERROR(IF(OR($C$2="2020-21")," ",INDEX('[2]All LA data - totals'!CP$8:CP$160,MATCH($C108,'[2]All LA data - totals'!$C$8:$C$160,0))/$E108),"not applicable")</f>
        <v>0</v>
      </c>
      <c r="CQ108" s="75">
        <f>IFERROR(IF(OR($C$2="2020-21")," ",INDEX('[2]All LA data - totals'!CQ$8:CQ$160,MATCH($C108,'[2]All LA data - totals'!$C$8:$C$160,0))/$E108),"not applicable")</f>
        <v>0</v>
      </c>
      <c r="CR108" s="75">
        <f>IFERROR(IF(OR($C$2="2020-21")," ",INDEX('[2]All LA data - totals'!CR$8:CR$160,MATCH($C108,'[2]All LA data - totals'!$C$8:$C$160,0))/$E108),"not applicable")</f>
        <v>0</v>
      </c>
      <c r="CS108" s="74">
        <f>IF(OR($C$2="2020-21")," ",INDEX('[2]All LA data - totals'!CS$8:CS$160,MATCH($C108,'[2]All LA data - totals'!$C$8:$C$160,0))/$E108)</f>
        <v>0</v>
      </c>
      <c r="CT108" s="74">
        <f>IF(OR($C$2="2020-21")," ",INDEX('[2]All LA data - totals'!CT$8:CT$160,MATCH($C108,'[2]All LA data - totals'!$C$8:$C$160,0))/$E108)</f>
        <v>0</v>
      </c>
      <c r="CU108" s="75">
        <f>IFERROR(IF(OR($C$2="2020-21")," ",INDEX('[2]All LA data - totals'!CU$8:CU$160,MATCH($C108,'[2]All LA data - totals'!$C$8:$C$160,0))/$E108),"not applicable")</f>
        <v>0</v>
      </c>
      <c r="CV108" s="74">
        <f>IF(OR($C$2="2020-21")," ",INDEX('[2]All LA data - totals'!CV$8:CV$160,MATCH($C108,'[2]All LA data - totals'!$C$8:$C$160,0))/$E108)</f>
        <v>0</v>
      </c>
      <c r="CW108" s="74">
        <f>IF(OR($C$2="2020-21")," ",INDEX('[2]All LA data - totals'!CW$8:CW$160,MATCH($C108,'[2]All LA data - totals'!$C$8:$C$160,0))/$E108)</f>
        <v>0</v>
      </c>
      <c r="CX108" s="74">
        <f>IF(OR($C$2="2020-21")," ",INDEX('[2]All LA data - totals'!CX$8:CX$160,MATCH($C108,'[2]All LA data - totals'!$C$8:$C$160,0))/$E108)</f>
        <v>0</v>
      </c>
      <c r="CY108" s="74">
        <f>IF(OR($C$2="2020-21")," ",INDEX('[2]All LA data - totals'!CY$8:CY$160,MATCH($C108,'[2]All LA data - totals'!$C$8:$C$160,0))/$E108)</f>
        <v>0</v>
      </c>
      <c r="CZ108" s="74">
        <f t="shared" si="3"/>
        <v>276.69366138357032</v>
      </c>
      <c r="DA108" s="74">
        <f t="shared" si="3"/>
        <v>29.23111700647598</v>
      </c>
      <c r="DB108" s="74">
        <f>IF(OR($C$2="2020-21")," ",INDEX('[2]All LA data - totals'!DB$8:DB$160,MATCH($C108,'[2]All LA data - totals'!$C$8:$C$160,0))/$E108)</f>
        <v>0</v>
      </c>
      <c r="DC108" s="74">
        <f>IF(OR($C$2="2020-21")," ",INDEX('[2]All LA data - totals'!DC$8:DC$160,MATCH($C108,'[2]All LA data - totals'!$C$8:$C$160,0))/$E108)</f>
        <v>0</v>
      </c>
      <c r="DD108" s="74">
        <f>IF(OR($C$2="2020-21")," ",INDEX('[2]All LA data - totals'!DD$8:DD$160,MATCH($C108,'[2]All LA data - totals'!$C$8:$C$160,0))/$E108)</f>
        <v>0</v>
      </c>
      <c r="DE108" s="74">
        <f>IF(OR($C$2="2020-21")," ",INDEX('[2]All LA data - totals'!DE$8:DE$160,MATCH($C108,'[2]All LA data - totals'!$C$8:$C$160,0))/$E108)</f>
        <v>0</v>
      </c>
      <c r="DF108" s="74">
        <f>IF(OR($C$2="2020-21")," ",INDEX('[2]All LA data - totals'!DF$8:DF$160,MATCH($C108,'[2]All LA data - totals'!$C$8:$C$160,0))/$E108)</f>
        <v>0</v>
      </c>
      <c r="DG108" s="74">
        <f>IF(OR($C$2="2020-21")," ",INDEX('[2]All LA data - totals'!DG$8:DG$160,MATCH($C108,'[2]All LA data - totals'!$C$8:$C$160,0))/$E108)</f>
        <v>0</v>
      </c>
      <c r="DH108" s="74">
        <f t="shared" si="4"/>
        <v>85.250895138413014</v>
      </c>
      <c r="DI108" s="74">
        <f t="shared" si="5"/>
        <v>9.3117875127263385</v>
      </c>
      <c r="DJ108" s="74">
        <f>IF(OR($C$2="2020-21")," ",INDEX('[2]All LA data - totals'!DJ$8:DJ$160,MATCH($C108,'[2]All LA data - totals'!$C$8:$C$160,0))/$E108)</f>
        <v>0</v>
      </c>
      <c r="DK108" s="74">
        <f>IF(OR($C$2="2020-21")," ",INDEX('[2]All LA data - totals'!DK$8:DK$160,MATCH($C108,'[2]All LA data - totals'!$C$8:$C$160,0))/$E108)</f>
        <v>0</v>
      </c>
      <c r="DL108" s="74">
        <f>IF(OR($C$2="2020-21")," ",INDEX('[2]All LA data - totals'!DL$8:DL$160,MATCH($C108,'[2]All LA data - totals'!$C$8:$C$160,0))/$E108)</f>
        <v>0</v>
      </c>
      <c r="DM108" s="74">
        <f>IF(OR($C$2="2020-21")," ",INDEX('[2]All LA data - totals'!DM$8:DM$160,MATCH($C108,'[2]All LA data - totals'!$C$8:$C$160,0))/$E108)</f>
        <v>0</v>
      </c>
      <c r="DN108" s="74">
        <f>IF(OR($C$2="2020-21")," ",INDEX('[2]All LA data - totals'!DN$8:DN$160,MATCH($C108,'[2]All LA data - totals'!$C$8:$C$160,0))/$E108)</f>
        <v>0</v>
      </c>
      <c r="DO108" s="75">
        <f>IFERROR(IF(OR($C$2="2020-21")," ",INDEX('[2]All LA data - totals'!DO$8:DO$160,MATCH($C108,'[2]All LA data - totals'!$C$8:$C$160,0))/$E108),"not applicable")</f>
        <v>0</v>
      </c>
    </row>
    <row r="109" spans="2:119" x14ac:dyDescent="0.3">
      <c r="B109" s="48" t="s">
        <v>178</v>
      </c>
      <c r="C109" s="48">
        <v>871</v>
      </c>
      <c r="D109" s="48" t="s">
        <v>191</v>
      </c>
      <c r="E109" s="54">
        <v>40871.292999999991</v>
      </c>
      <c r="F109" s="55"/>
      <c r="G109" s="56">
        <v>1562</v>
      </c>
      <c r="H109" s="57">
        <v>496</v>
      </c>
      <c r="I109" s="57">
        <v>289</v>
      </c>
      <c r="J109" s="57">
        <v>377</v>
      </c>
      <c r="K109" s="57">
        <v>50</v>
      </c>
      <c r="L109" s="57">
        <v>73</v>
      </c>
      <c r="M109" s="57">
        <v>173</v>
      </c>
      <c r="N109" s="57">
        <v>104</v>
      </c>
      <c r="O109" s="49"/>
      <c r="P109" s="52">
        <v>6740834</v>
      </c>
      <c r="Q109" s="59">
        <v>305133</v>
      </c>
      <c r="R109" s="59">
        <v>610267</v>
      </c>
      <c r="S109" s="59">
        <v>604239</v>
      </c>
      <c r="T109" s="52">
        <v>4490667</v>
      </c>
      <c r="U109" s="52">
        <v>2250167</v>
      </c>
      <c r="V109" s="59">
        <v>0</v>
      </c>
      <c r="W109" s="52">
        <v>15804545.780000001</v>
      </c>
      <c r="X109" s="52">
        <v>304690</v>
      </c>
      <c r="Y109" s="52">
        <v>4981273</v>
      </c>
      <c r="Z109" s="52">
        <v>1653414</v>
      </c>
      <c r="AA109" s="52">
        <v>8052168.7800000003</v>
      </c>
      <c r="AB109" s="52">
        <v>813000</v>
      </c>
      <c r="AC109" s="52">
        <v>0</v>
      </c>
      <c r="AD109" s="52">
        <v>0</v>
      </c>
      <c r="AE109" s="52">
        <v>8185842.4699999997</v>
      </c>
      <c r="AF109" s="52">
        <v>0</v>
      </c>
      <c r="AG109" s="52">
        <v>0</v>
      </c>
      <c r="AH109" s="52">
        <v>0</v>
      </c>
      <c r="AI109" s="52">
        <v>5013383.68</v>
      </c>
      <c r="AJ109" s="52">
        <v>0</v>
      </c>
      <c r="AK109" s="52">
        <v>3172458.79</v>
      </c>
      <c r="AL109" s="52">
        <v>0</v>
      </c>
      <c r="AM109" s="52">
        <v>1155474</v>
      </c>
      <c r="AN109" s="52">
        <v>139440</v>
      </c>
      <c r="AO109" s="52">
        <v>150000</v>
      </c>
      <c r="AP109" s="59">
        <v>870000</v>
      </c>
      <c r="AQ109" s="58"/>
      <c r="AR109" s="48" t="e">
        <v>#REF!</v>
      </c>
      <c r="AS109" s="48" t="e">
        <v>#REF!</v>
      </c>
      <c r="AT109" s="48" t="e">
        <v>#REF!</v>
      </c>
      <c r="AU109" s="48" t="e">
        <v>#REF!</v>
      </c>
      <c r="AV109" s="48" t="e">
        <v>#REF!</v>
      </c>
      <c r="AW109" s="48" t="e">
        <v>#REF!</v>
      </c>
      <c r="AX109" s="48" t="e">
        <v>#REF!</v>
      </c>
      <c r="AY109" s="48" t="e">
        <v>#REF!</v>
      </c>
      <c r="AZ109" s="48" t="e">
        <v>#REF!</v>
      </c>
      <c r="BA109" s="48" t="e">
        <v>#REF!</v>
      </c>
      <c r="BB109" s="48" t="e">
        <v>#REF!</v>
      </c>
      <c r="BD109" s="60" t="e">
        <v>#REF!</v>
      </c>
      <c r="BE109" s="60" t="e">
        <v>#REF!</v>
      </c>
      <c r="BF109" s="60" t="e">
        <v>#REF!</v>
      </c>
      <c r="BG109" s="60" t="e">
        <v>#REF!</v>
      </c>
      <c r="BI109" s="52">
        <v>0</v>
      </c>
      <c r="BJ109" s="52">
        <v>100000</v>
      </c>
      <c r="BK109" s="52">
        <v>426000</v>
      </c>
      <c r="BL109" s="52">
        <v>126000</v>
      </c>
      <c r="BM109" s="52">
        <v>0</v>
      </c>
      <c r="BN109" s="52">
        <v>0</v>
      </c>
      <c r="BO109" s="52">
        <v>0</v>
      </c>
      <c r="BP109" s="52">
        <v>16431715</v>
      </c>
      <c r="BQ109" s="52">
        <v>136147</v>
      </c>
      <c r="BR109" s="52">
        <v>4439580</v>
      </c>
      <c r="BS109" s="52">
        <v>1787158</v>
      </c>
      <c r="BT109" s="52">
        <v>7681657</v>
      </c>
      <c r="BU109" s="52">
        <v>931800</v>
      </c>
      <c r="BV109" s="52">
        <v>1455373</v>
      </c>
      <c r="BW109" s="52">
        <v>0</v>
      </c>
      <c r="BX109" s="52">
        <v>4983187</v>
      </c>
      <c r="BY109" s="52">
        <v>0</v>
      </c>
      <c r="BZ109" s="52">
        <v>0</v>
      </c>
      <c r="CA109" s="52">
        <v>0</v>
      </c>
      <c r="CB109" s="52">
        <v>4442724</v>
      </c>
      <c r="CC109" s="52">
        <v>0</v>
      </c>
      <c r="CD109" s="52">
        <v>540463</v>
      </c>
      <c r="CE109" s="52">
        <v>0</v>
      </c>
      <c r="CF109" s="52">
        <v>1203653</v>
      </c>
      <c r="CG109" s="52">
        <v>391360</v>
      </c>
      <c r="CH109" s="52">
        <v>38703</v>
      </c>
      <c r="CI109" s="52">
        <v>823747</v>
      </c>
      <c r="CO109" s="74">
        <f>IF(OR($C$2="2020-21")," ",INDEX('[2]All LA data - totals'!CO$8:CO$160,MATCH($C109,'[2]All LA data - totals'!$C$8:$C$160,0))/$E109)</f>
        <v>0</v>
      </c>
      <c r="CP109" s="75">
        <f>IFERROR(IF(OR($C$2="2020-21")," ",INDEX('[2]All LA data - totals'!CP$8:CP$160,MATCH($C109,'[2]All LA data - totals'!$C$8:$C$160,0))/$E109),"not applicable")</f>
        <v>0</v>
      </c>
      <c r="CQ109" s="75">
        <f>IFERROR(IF(OR($C$2="2020-21")," ",INDEX('[2]All LA data - totals'!CQ$8:CQ$160,MATCH($C109,'[2]All LA data - totals'!$C$8:$C$160,0))/$E109),"not applicable")</f>
        <v>0</v>
      </c>
      <c r="CR109" s="75">
        <f>IFERROR(IF(OR($C$2="2020-21")," ",INDEX('[2]All LA data - totals'!CR$8:CR$160,MATCH($C109,'[2]All LA data - totals'!$C$8:$C$160,0))/$E109),"not applicable")</f>
        <v>0</v>
      </c>
      <c r="CS109" s="74">
        <f>IF(OR($C$2="2020-21")," ",INDEX('[2]All LA data - totals'!CS$8:CS$160,MATCH($C109,'[2]All LA data - totals'!$C$8:$C$160,0))/$E109)</f>
        <v>0</v>
      </c>
      <c r="CT109" s="74">
        <f>IF(OR($C$2="2020-21")," ",INDEX('[2]All LA data - totals'!CT$8:CT$160,MATCH($C109,'[2]All LA data - totals'!$C$8:$C$160,0))/$E109)</f>
        <v>0</v>
      </c>
      <c r="CU109" s="75">
        <f>IFERROR(IF(OR($C$2="2020-21")," ",INDEX('[2]All LA data - totals'!CU$8:CU$160,MATCH($C109,'[2]All LA data - totals'!$C$8:$C$160,0))/$E109),"not applicable")</f>
        <v>0</v>
      </c>
      <c r="CV109" s="74">
        <f>IF(OR($C$2="2020-21")," ",INDEX('[2]All LA data - totals'!CV$8:CV$160,MATCH($C109,'[2]All LA data - totals'!$C$8:$C$160,0))/$E109)</f>
        <v>0</v>
      </c>
      <c r="CW109" s="74">
        <f>IF(OR($C$2="2020-21")," ",INDEX('[2]All LA data - totals'!CW$8:CW$160,MATCH($C109,'[2]All LA data - totals'!$C$8:$C$160,0))/$E109)</f>
        <v>0</v>
      </c>
      <c r="CX109" s="74">
        <f>IF(OR($C$2="2020-21")," ",INDEX('[2]All LA data - totals'!CX$8:CX$160,MATCH($C109,'[2]All LA data - totals'!$C$8:$C$160,0))/$E109)</f>
        <v>0</v>
      </c>
      <c r="CY109" s="74">
        <f>IF(OR($C$2="2020-21")," ",INDEX('[2]All LA data - totals'!CY$8:CY$160,MATCH($C109,'[2]All LA data - totals'!$C$8:$C$160,0))/$E109)</f>
        <v>0</v>
      </c>
      <c r="CZ109" s="74">
        <f t="shared" si="3"/>
        <v>187.94749165386085</v>
      </c>
      <c r="DA109" s="74">
        <f t="shared" si="3"/>
        <v>22.798397887730154</v>
      </c>
      <c r="DB109" s="74">
        <f>IF(OR($C$2="2020-21")," ",INDEX('[2]All LA data - totals'!DB$8:DB$160,MATCH($C109,'[2]All LA data - totals'!$C$8:$C$160,0))/$E109)</f>
        <v>0</v>
      </c>
      <c r="DC109" s="74">
        <f>IF(OR($C$2="2020-21")," ",INDEX('[2]All LA data - totals'!DC$8:DC$160,MATCH($C109,'[2]All LA data - totals'!$C$8:$C$160,0))/$E109)</f>
        <v>0</v>
      </c>
      <c r="DD109" s="74">
        <f>IF(OR($C$2="2020-21")," ",INDEX('[2]All LA data - totals'!DD$8:DD$160,MATCH($C109,'[2]All LA data - totals'!$C$8:$C$160,0))/$E109)</f>
        <v>0</v>
      </c>
      <c r="DE109" s="74">
        <f>IF(OR($C$2="2020-21")," ",INDEX('[2]All LA data - totals'!DE$8:DE$160,MATCH($C109,'[2]All LA data - totals'!$C$8:$C$160,0))/$E109)</f>
        <v>0</v>
      </c>
      <c r="DF109" s="74">
        <f>IF(OR($C$2="2020-21")," ",INDEX('[2]All LA data - totals'!DF$8:DF$160,MATCH($C109,'[2]All LA data - totals'!$C$8:$C$160,0))/$E109)</f>
        <v>0</v>
      </c>
      <c r="DG109" s="74">
        <f>IF(OR($C$2="2020-21")," ",INDEX('[2]All LA data - totals'!DG$8:DG$160,MATCH($C109,'[2]All LA data - totals'!$C$8:$C$160,0))/$E109)</f>
        <v>0</v>
      </c>
      <c r="DH109" s="74">
        <f t="shared" si="4"/>
        <v>108.70035357090369</v>
      </c>
      <c r="DI109" s="74">
        <f t="shared" si="5"/>
        <v>0</v>
      </c>
      <c r="DJ109" s="74">
        <f>IF(OR($C$2="2020-21")," ",INDEX('[2]All LA data - totals'!DJ$8:DJ$160,MATCH($C109,'[2]All LA data - totals'!$C$8:$C$160,0))/$E109)</f>
        <v>0</v>
      </c>
      <c r="DK109" s="74">
        <f>IF(OR($C$2="2020-21")," ",INDEX('[2]All LA data - totals'!DK$8:DK$160,MATCH($C109,'[2]All LA data - totals'!$C$8:$C$160,0))/$E109)</f>
        <v>0</v>
      </c>
      <c r="DL109" s="74">
        <f>IF(OR($C$2="2020-21")," ",INDEX('[2]All LA data - totals'!DL$8:DL$160,MATCH($C109,'[2]All LA data - totals'!$C$8:$C$160,0))/$E109)</f>
        <v>0</v>
      </c>
      <c r="DM109" s="74">
        <f>IF(OR($C$2="2020-21")," ",INDEX('[2]All LA data - totals'!DM$8:DM$160,MATCH($C109,'[2]All LA data - totals'!$C$8:$C$160,0))/$E109)</f>
        <v>0</v>
      </c>
      <c r="DN109" s="74">
        <f>IF(OR($C$2="2020-21")," ",INDEX('[2]All LA data - totals'!DN$8:DN$160,MATCH($C109,'[2]All LA data - totals'!$C$8:$C$160,0))/$E109)</f>
        <v>0</v>
      </c>
      <c r="DO109" s="75">
        <f>IFERROR(IF(OR($C$2="2020-21")," ",INDEX('[2]All LA data - totals'!DO$8:DO$160,MATCH($C109,'[2]All LA data - totals'!$C$8:$C$160,0))/$E109),"not applicable")</f>
        <v>0</v>
      </c>
    </row>
    <row r="110" spans="2:119" x14ac:dyDescent="0.3">
      <c r="B110" s="48" t="s">
        <v>178</v>
      </c>
      <c r="C110" s="48">
        <v>852</v>
      </c>
      <c r="D110" s="48" t="s">
        <v>192</v>
      </c>
      <c r="E110" s="54">
        <v>49505.236999999986</v>
      </c>
      <c r="F110" s="55"/>
      <c r="G110" s="56">
        <v>1826</v>
      </c>
      <c r="H110" s="57">
        <v>705</v>
      </c>
      <c r="I110" s="57">
        <v>49</v>
      </c>
      <c r="J110" s="57">
        <v>705</v>
      </c>
      <c r="K110" s="57">
        <v>36</v>
      </c>
      <c r="L110" s="57">
        <v>13</v>
      </c>
      <c r="M110" s="57">
        <v>248</v>
      </c>
      <c r="N110" s="57">
        <v>70</v>
      </c>
      <c r="O110" s="49"/>
      <c r="P110" s="52">
        <v>5445800</v>
      </c>
      <c r="Q110" s="59">
        <v>0</v>
      </c>
      <c r="R110" s="59">
        <v>656060.68000000005</v>
      </c>
      <c r="S110" s="59">
        <v>343939.32</v>
      </c>
      <c r="T110" s="52">
        <v>2722900</v>
      </c>
      <c r="U110" s="52">
        <v>2722900</v>
      </c>
      <c r="V110" s="59">
        <v>0</v>
      </c>
      <c r="W110" s="52">
        <v>15004400</v>
      </c>
      <c r="X110" s="52">
        <v>0</v>
      </c>
      <c r="Y110" s="52">
        <v>3299525.9799999995</v>
      </c>
      <c r="Z110" s="52">
        <v>2529774.02</v>
      </c>
      <c r="AA110" s="52">
        <v>9175100</v>
      </c>
      <c r="AB110" s="52">
        <v>0</v>
      </c>
      <c r="AC110" s="52">
        <v>0</v>
      </c>
      <c r="AD110" s="52">
        <v>0</v>
      </c>
      <c r="AE110" s="52">
        <v>5700000</v>
      </c>
      <c r="AF110" s="52">
        <v>0</v>
      </c>
      <c r="AG110" s="52">
        <v>0</v>
      </c>
      <c r="AH110" s="52">
        <v>0</v>
      </c>
      <c r="AI110" s="52">
        <v>5700000</v>
      </c>
      <c r="AJ110" s="52">
        <v>0</v>
      </c>
      <c r="AK110" s="52">
        <v>0</v>
      </c>
      <c r="AL110" s="52">
        <v>0</v>
      </c>
      <c r="AM110" s="52">
        <v>2734484.6399999997</v>
      </c>
      <c r="AN110" s="52">
        <v>0</v>
      </c>
      <c r="AO110" s="52">
        <v>0</v>
      </c>
      <c r="AP110" s="59">
        <v>0</v>
      </c>
      <c r="AQ110" s="58"/>
      <c r="AR110" s="48" t="e">
        <v>#REF!</v>
      </c>
      <c r="AS110" s="48" t="e">
        <v>#REF!</v>
      </c>
      <c r="AT110" s="48" t="e">
        <v>#REF!</v>
      </c>
      <c r="AU110" s="48" t="e">
        <v>#REF!</v>
      </c>
      <c r="AV110" s="48" t="e">
        <v>#REF!</v>
      </c>
      <c r="AW110" s="48" t="e">
        <v>#REF!</v>
      </c>
      <c r="AX110" s="48" t="e">
        <v>#REF!</v>
      </c>
      <c r="AY110" s="48" t="e">
        <v>#REF!</v>
      </c>
      <c r="AZ110" s="48" t="e">
        <v>#REF!</v>
      </c>
      <c r="BA110" s="48" t="e">
        <v>#REF!</v>
      </c>
      <c r="BB110" s="48" t="e">
        <v>#REF!</v>
      </c>
      <c r="BD110" s="60" t="e">
        <v>#REF!</v>
      </c>
      <c r="BE110" s="60" t="e">
        <v>#REF!</v>
      </c>
      <c r="BF110" s="60" t="e">
        <v>#REF!</v>
      </c>
      <c r="BG110" s="60" t="e">
        <v>#REF!</v>
      </c>
      <c r="BI110" s="52">
        <v>5952000</v>
      </c>
      <c r="BJ110" s="52">
        <v>0</v>
      </c>
      <c r="BK110" s="52">
        <v>0</v>
      </c>
      <c r="BL110" s="52">
        <v>349200</v>
      </c>
      <c r="BM110" s="52">
        <v>4952000</v>
      </c>
      <c r="BN110" s="52">
        <v>1000000</v>
      </c>
      <c r="BO110" s="52">
        <v>0</v>
      </c>
      <c r="BP110" s="52">
        <v>17731806.870000001</v>
      </c>
      <c r="BQ110" s="52">
        <v>523019.2</v>
      </c>
      <c r="BR110" s="52">
        <v>3789851.46</v>
      </c>
      <c r="BS110" s="52">
        <v>2627641.67</v>
      </c>
      <c r="BT110" s="52">
        <v>10437760.99</v>
      </c>
      <c r="BU110" s="52">
        <v>538809.36</v>
      </c>
      <c r="BV110" s="52">
        <v>0</v>
      </c>
      <c r="BW110" s="52">
        <v>185275.81</v>
      </c>
      <c r="BX110" s="52">
        <v>4956597.13</v>
      </c>
      <c r="BY110" s="52">
        <v>0</v>
      </c>
      <c r="BZ110" s="52">
        <v>3116716.36</v>
      </c>
      <c r="CA110" s="52">
        <v>1839880.77</v>
      </c>
      <c r="CB110" s="52">
        <v>0</v>
      </c>
      <c r="CC110" s="52">
        <v>0</v>
      </c>
      <c r="CD110" s="52">
        <v>0</v>
      </c>
      <c r="CE110" s="52">
        <v>0</v>
      </c>
      <c r="CF110" s="52">
        <v>1810418.46</v>
      </c>
      <c r="CG110" s="52">
        <v>0</v>
      </c>
      <c r="CH110" s="52">
        <v>0</v>
      </c>
      <c r="CI110" s="52">
        <v>0</v>
      </c>
      <c r="CO110" s="74">
        <f>IF(OR($C$2="2020-21")," ",INDEX('[2]All LA data - totals'!CO$8:CO$160,MATCH($C110,'[2]All LA data - totals'!$C$8:$C$160,0))/$E110)</f>
        <v>0</v>
      </c>
      <c r="CP110" s="75">
        <f>IFERROR(IF(OR($C$2="2020-21")," ",INDEX('[2]All LA data - totals'!CP$8:CP$160,MATCH($C110,'[2]All LA data - totals'!$C$8:$C$160,0))/$E110),"not applicable")</f>
        <v>0</v>
      </c>
      <c r="CQ110" s="75">
        <f>IFERROR(IF(OR($C$2="2020-21")," ",INDEX('[2]All LA data - totals'!CQ$8:CQ$160,MATCH($C110,'[2]All LA data - totals'!$C$8:$C$160,0))/$E110),"not applicable")</f>
        <v>0</v>
      </c>
      <c r="CR110" s="75">
        <f>IFERROR(IF(OR($C$2="2020-21")," ",INDEX('[2]All LA data - totals'!CR$8:CR$160,MATCH($C110,'[2]All LA data - totals'!$C$8:$C$160,0))/$E110),"not applicable")</f>
        <v>0</v>
      </c>
      <c r="CS110" s="74">
        <f>IF(OR($C$2="2020-21")," ",INDEX('[2]All LA data - totals'!CS$8:CS$160,MATCH($C110,'[2]All LA data - totals'!$C$8:$C$160,0))/$E110)</f>
        <v>0</v>
      </c>
      <c r="CT110" s="74">
        <f>IF(OR($C$2="2020-21")," ",INDEX('[2]All LA data - totals'!CT$8:CT$160,MATCH($C110,'[2]All LA data - totals'!$C$8:$C$160,0))/$E110)</f>
        <v>0</v>
      </c>
      <c r="CU110" s="75">
        <f>IFERROR(IF(OR($C$2="2020-21")," ",INDEX('[2]All LA data - totals'!CU$8:CU$160,MATCH($C110,'[2]All LA data - totals'!$C$8:$C$160,0))/$E110),"not applicable")</f>
        <v>0</v>
      </c>
      <c r="CV110" s="74">
        <f>IF(OR($C$2="2020-21")," ",INDEX('[2]All LA data - totals'!CV$8:CV$160,MATCH($C110,'[2]All LA data - totals'!$C$8:$C$160,0))/$E110)</f>
        <v>0</v>
      </c>
      <c r="CW110" s="74">
        <f>IF(OR($C$2="2020-21")," ",INDEX('[2]All LA data - totals'!CW$8:CW$160,MATCH($C110,'[2]All LA data - totals'!$C$8:$C$160,0))/$E110)</f>
        <v>0</v>
      </c>
      <c r="CX110" s="74">
        <f>IF(OR($C$2="2020-21")," ",INDEX('[2]All LA data - totals'!CX$8:CX$160,MATCH($C110,'[2]All LA data - totals'!$C$8:$C$160,0))/$E110)</f>
        <v>0</v>
      </c>
      <c r="CY110" s="74">
        <f>IF(OR($C$2="2020-21")," ",INDEX('[2]All LA data - totals'!CY$8:CY$160,MATCH($C110,'[2]All LA data - totals'!$C$8:$C$160,0))/$E110)</f>
        <v>0</v>
      </c>
      <c r="CZ110" s="74">
        <f t="shared" si="3"/>
        <v>210.84155177360333</v>
      </c>
      <c r="DA110" s="74">
        <f t="shared" si="3"/>
        <v>10.883886082597689</v>
      </c>
      <c r="DB110" s="74">
        <f>IF(OR($C$2="2020-21")," ",INDEX('[2]All LA data - totals'!DB$8:DB$160,MATCH($C110,'[2]All LA data - totals'!$C$8:$C$160,0))/$E110)</f>
        <v>0</v>
      </c>
      <c r="DC110" s="74">
        <f>IF(OR($C$2="2020-21")," ",INDEX('[2]All LA data - totals'!DC$8:DC$160,MATCH($C110,'[2]All LA data - totals'!$C$8:$C$160,0))/$E110)</f>
        <v>0</v>
      </c>
      <c r="DD110" s="74">
        <f>IF(OR($C$2="2020-21")," ",INDEX('[2]All LA data - totals'!DD$8:DD$160,MATCH($C110,'[2]All LA data - totals'!$C$8:$C$160,0))/$E110)</f>
        <v>0</v>
      </c>
      <c r="DE110" s="74">
        <f>IF(OR($C$2="2020-21")," ",INDEX('[2]All LA data - totals'!DE$8:DE$160,MATCH($C110,'[2]All LA data - totals'!$C$8:$C$160,0))/$E110)</f>
        <v>0</v>
      </c>
      <c r="DF110" s="74">
        <f>IF(OR($C$2="2020-21")," ",INDEX('[2]All LA data - totals'!DF$8:DF$160,MATCH($C110,'[2]All LA data - totals'!$C$8:$C$160,0))/$E110)</f>
        <v>0</v>
      </c>
      <c r="DG110" s="74">
        <f>IF(OR($C$2="2020-21")," ",INDEX('[2]All LA data - totals'!DG$8:DG$160,MATCH($C110,'[2]All LA data - totals'!$C$8:$C$160,0))/$E110)</f>
        <v>0</v>
      </c>
      <c r="DH110" s="74">
        <f t="shared" si="4"/>
        <v>0</v>
      </c>
      <c r="DI110" s="74">
        <f t="shared" si="5"/>
        <v>0</v>
      </c>
      <c r="DJ110" s="74">
        <f>IF(OR($C$2="2020-21")," ",INDEX('[2]All LA data - totals'!DJ$8:DJ$160,MATCH($C110,'[2]All LA data - totals'!$C$8:$C$160,0))/$E110)</f>
        <v>0</v>
      </c>
      <c r="DK110" s="74">
        <f>IF(OR($C$2="2020-21")," ",INDEX('[2]All LA data - totals'!DK$8:DK$160,MATCH($C110,'[2]All LA data - totals'!$C$8:$C$160,0))/$E110)</f>
        <v>0</v>
      </c>
      <c r="DL110" s="74">
        <f>IF(OR($C$2="2020-21")," ",INDEX('[2]All LA data - totals'!DL$8:DL$160,MATCH($C110,'[2]All LA data - totals'!$C$8:$C$160,0))/$E110)</f>
        <v>0</v>
      </c>
      <c r="DM110" s="74">
        <f>IF(OR($C$2="2020-21")," ",INDEX('[2]All LA data - totals'!DM$8:DM$160,MATCH($C110,'[2]All LA data - totals'!$C$8:$C$160,0))/$E110)</f>
        <v>0</v>
      </c>
      <c r="DN110" s="74">
        <f>IF(OR($C$2="2020-21")," ",INDEX('[2]All LA data - totals'!DN$8:DN$160,MATCH($C110,'[2]All LA data - totals'!$C$8:$C$160,0))/$E110)</f>
        <v>0</v>
      </c>
      <c r="DO110" s="75">
        <f>IFERROR(IF(OR($C$2="2020-21")," ",INDEX('[2]All LA data - totals'!DO$8:DO$160,MATCH($C110,'[2]All LA data - totals'!$C$8:$C$160,0))/$E110),"not applicable")</f>
        <v>0</v>
      </c>
    </row>
    <row r="111" spans="2:119" x14ac:dyDescent="0.3">
      <c r="B111" s="48" t="s">
        <v>178</v>
      </c>
      <c r="C111" s="48">
        <v>936</v>
      </c>
      <c r="D111" s="48" t="s">
        <v>193</v>
      </c>
      <c r="E111" s="54">
        <v>254273.8029999999</v>
      </c>
      <c r="F111" s="55"/>
      <c r="G111" s="56">
        <v>10757</v>
      </c>
      <c r="H111" s="57">
        <v>3536</v>
      </c>
      <c r="I111" s="57">
        <v>670</v>
      </c>
      <c r="J111" s="57">
        <v>2692</v>
      </c>
      <c r="K111" s="57">
        <v>1505</v>
      </c>
      <c r="L111" s="57">
        <v>21</v>
      </c>
      <c r="M111" s="57">
        <v>1594</v>
      </c>
      <c r="N111" s="57">
        <v>739</v>
      </c>
      <c r="O111" s="49"/>
      <c r="P111" s="52">
        <v>30186019</v>
      </c>
      <c r="Q111" s="59">
        <v>269015</v>
      </c>
      <c r="R111" s="59">
        <v>3458585</v>
      </c>
      <c r="S111" s="59">
        <v>1530915</v>
      </c>
      <c r="T111" s="52">
        <v>26821667</v>
      </c>
      <c r="U111" s="52">
        <v>3364352</v>
      </c>
      <c r="V111" s="59">
        <v>0</v>
      </c>
      <c r="W111" s="52">
        <v>73940240</v>
      </c>
      <c r="X111" s="52">
        <v>163985</v>
      </c>
      <c r="Y111" s="52">
        <v>17839756</v>
      </c>
      <c r="Z111" s="52">
        <v>8028369</v>
      </c>
      <c r="AA111" s="52">
        <v>39385787</v>
      </c>
      <c r="AB111" s="52">
        <v>4023705</v>
      </c>
      <c r="AC111" s="52">
        <v>4498638</v>
      </c>
      <c r="AD111" s="52">
        <v>0</v>
      </c>
      <c r="AE111" s="52">
        <v>66185426</v>
      </c>
      <c r="AF111" s="52">
        <v>0</v>
      </c>
      <c r="AG111" s="52">
        <v>1596334</v>
      </c>
      <c r="AH111" s="52">
        <v>2810607</v>
      </c>
      <c r="AI111" s="52">
        <v>57219923</v>
      </c>
      <c r="AJ111" s="52">
        <v>0</v>
      </c>
      <c r="AK111" s="52">
        <v>4558562</v>
      </c>
      <c r="AL111" s="52">
        <v>0</v>
      </c>
      <c r="AM111" s="52">
        <v>6433731</v>
      </c>
      <c r="AN111" s="52">
        <v>7890334</v>
      </c>
      <c r="AO111" s="52">
        <v>1218596</v>
      </c>
      <c r="AP111" s="59">
        <v>7223721</v>
      </c>
      <c r="AQ111" s="58"/>
      <c r="AR111" s="48" t="e">
        <v>#REF!</v>
      </c>
      <c r="AS111" s="48" t="e">
        <v>#REF!</v>
      </c>
      <c r="AT111" s="48" t="e">
        <v>#REF!</v>
      </c>
      <c r="AU111" s="48" t="e">
        <v>#REF!</v>
      </c>
      <c r="AV111" s="48" t="e">
        <v>#REF!</v>
      </c>
      <c r="AW111" s="48" t="e">
        <v>#REF!</v>
      </c>
      <c r="AX111" s="48" t="e">
        <v>#REF!</v>
      </c>
      <c r="AY111" s="48" t="e">
        <v>#REF!</v>
      </c>
      <c r="AZ111" s="48" t="e">
        <v>#REF!</v>
      </c>
      <c r="BA111" s="48" t="e">
        <v>#REF!</v>
      </c>
      <c r="BB111" s="48" t="e">
        <v>#REF!</v>
      </c>
      <c r="BD111" s="60" t="e">
        <v>#REF!</v>
      </c>
      <c r="BE111" s="60" t="e">
        <v>#REF!</v>
      </c>
      <c r="BF111" s="60" t="e">
        <v>#REF!</v>
      </c>
      <c r="BG111" s="60" t="e">
        <v>#REF!</v>
      </c>
      <c r="BI111" s="52">
        <v>17289670</v>
      </c>
      <c r="BJ111" s="52">
        <v>164996</v>
      </c>
      <c r="BK111" s="52">
        <v>1812500</v>
      </c>
      <c r="BL111" s="52">
        <v>60000</v>
      </c>
      <c r="BM111" s="52">
        <v>14723249</v>
      </c>
      <c r="BN111" s="52">
        <v>2566421</v>
      </c>
      <c r="BO111" s="52">
        <v>0</v>
      </c>
      <c r="BP111" s="52">
        <v>81332022</v>
      </c>
      <c r="BQ111" s="52">
        <v>4298</v>
      </c>
      <c r="BR111" s="52">
        <v>19679542</v>
      </c>
      <c r="BS111" s="52">
        <v>9959026</v>
      </c>
      <c r="BT111" s="52">
        <v>46680753</v>
      </c>
      <c r="BU111" s="52">
        <v>4643889</v>
      </c>
      <c r="BV111" s="52">
        <v>4226121</v>
      </c>
      <c r="BW111" s="52">
        <v>3861607</v>
      </c>
      <c r="BX111" s="52">
        <v>69456127</v>
      </c>
      <c r="BY111" s="52">
        <v>20728</v>
      </c>
      <c r="BZ111" s="52">
        <v>1376308</v>
      </c>
      <c r="CA111" s="52">
        <v>3293734</v>
      </c>
      <c r="CB111" s="52">
        <v>63773715</v>
      </c>
      <c r="CC111" s="52">
        <v>0</v>
      </c>
      <c r="CD111" s="52">
        <v>4019188</v>
      </c>
      <c r="CE111" s="52">
        <v>3027546</v>
      </c>
      <c r="CF111" s="52">
        <v>5596749</v>
      </c>
      <c r="CG111" s="52">
        <v>8111024</v>
      </c>
      <c r="CH111" s="52">
        <v>1095590</v>
      </c>
      <c r="CI111" s="52">
        <v>7216744</v>
      </c>
      <c r="CO111" s="74">
        <f>IF(OR($C$2="2020-21")," ",INDEX('[2]All LA data - totals'!CO$8:CO$160,MATCH($C111,'[2]All LA data - totals'!$C$8:$C$160,0))/$E111)</f>
        <v>0</v>
      </c>
      <c r="CP111" s="75">
        <f>IFERROR(IF(OR($C$2="2020-21")," ",INDEX('[2]All LA data - totals'!CP$8:CP$160,MATCH($C111,'[2]All LA data - totals'!$C$8:$C$160,0))/$E111),"not applicable")</f>
        <v>0</v>
      </c>
      <c r="CQ111" s="75">
        <f>IFERROR(IF(OR($C$2="2020-21")," ",INDEX('[2]All LA data - totals'!CQ$8:CQ$160,MATCH($C111,'[2]All LA data - totals'!$C$8:$C$160,0))/$E111),"not applicable")</f>
        <v>0</v>
      </c>
      <c r="CR111" s="75">
        <f>IFERROR(IF(OR($C$2="2020-21")," ",INDEX('[2]All LA data - totals'!CR$8:CR$160,MATCH($C111,'[2]All LA data - totals'!$C$8:$C$160,0))/$E111),"not applicable")</f>
        <v>0</v>
      </c>
      <c r="CS111" s="74">
        <f>IF(OR($C$2="2020-21")," ",INDEX('[2]All LA data - totals'!CS$8:CS$160,MATCH($C111,'[2]All LA data - totals'!$C$8:$C$160,0))/$E111)</f>
        <v>0</v>
      </c>
      <c r="CT111" s="74">
        <f>IF(OR($C$2="2020-21")," ",INDEX('[2]All LA data - totals'!CT$8:CT$160,MATCH($C111,'[2]All LA data - totals'!$C$8:$C$160,0))/$E111)</f>
        <v>0</v>
      </c>
      <c r="CU111" s="75">
        <f>IFERROR(IF(OR($C$2="2020-21")," ",INDEX('[2]All LA data - totals'!CU$8:CU$160,MATCH($C111,'[2]All LA data - totals'!$C$8:$C$160,0))/$E111),"not applicable")</f>
        <v>0</v>
      </c>
      <c r="CV111" s="74">
        <f>IF(OR($C$2="2020-21")," ",INDEX('[2]All LA data - totals'!CV$8:CV$160,MATCH($C111,'[2]All LA data - totals'!$C$8:$C$160,0))/$E111)</f>
        <v>0</v>
      </c>
      <c r="CW111" s="74">
        <f>IF(OR($C$2="2020-21")," ",INDEX('[2]All LA data - totals'!CW$8:CW$160,MATCH($C111,'[2]All LA data - totals'!$C$8:$C$160,0))/$E111)</f>
        <v>0</v>
      </c>
      <c r="CX111" s="74">
        <f>IF(OR($C$2="2020-21")," ",INDEX('[2]All LA data - totals'!CX$8:CX$160,MATCH($C111,'[2]All LA data - totals'!$C$8:$C$160,0))/$E111)</f>
        <v>0</v>
      </c>
      <c r="CY111" s="74">
        <f>IF(OR($C$2="2020-21")," ",INDEX('[2]All LA data - totals'!CY$8:CY$160,MATCH($C111,'[2]All LA data - totals'!$C$8:$C$160,0))/$E111)</f>
        <v>0</v>
      </c>
      <c r="CZ111" s="74">
        <f t="shared" si="3"/>
        <v>183.58459443814596</v>
      </c>
      <c r="DA111" s="74">
        <f t="shared" si="3"/>
        <v>18.263340325310672</v>
      </c>
      <c r="DB111" s="74">
        <f>IF(OR($C$2="2020-21")," ",INDEX('[2]All LA data - totals'!DB$8:DB$160,MATCH($C111,'[2]All LA data - totals'!$C$8:$C$160,0))/$E111)</f>
        <v>0</v>
      </c>
      <c r="DC111" s="74">
        <f>IF(OR($C$2="2020-21")," ",INDEX('[2]All LA data - totals'!DC$8:DC$160,MATCH($C111,'[2]All LA data - totals'!$C$8:$C$160,0))/$E111)</f>
        <v>0</v>
      </c>
      <c r="DD111" s="74">
        <f>IF(OR($C$2="2020-21")," ",INDEX('[2]All LA data - totals'!DD$8:DD$160,MATCH($C111,'[2]All LA data - totals'!$C$8:$C$160,0))/$E111)</f>
        <v>0</v>
      </c>
      <c r="DE111" s="74">
        <f>IF(OR($C$2="2020-21")," ",INDEX('[2]All LA data - totals'!DE$8:DE$160,MATCH($C111,'[2]All LA data - totals'!$C$8:$C$160,0))/$E111)</f>
        <v>0</v>
      </c>
      <c r="DF111" s="74">
        <f>IF(OR($C$2="2020-21")," ",INDEX('[2]All LA data - totals'!DF$8:DF$160,MATCH($C111,'[2]All LA data - totals'!$C$8:$C$160,0))/$E111)</f>
        <v>0</v>
      </c>
      <c r="DG111" s="74">
        <f>IF(OR($C$2="2020-21")," ",INDEX('[2]All LA data - totals'!DG$8:DG$160,MATCH($C111,'[2]All LA data - totals'!$C$8:$C$160,0))/$E111)</f>
        <v>0</v>
      </c>
      <c r="DH111" s="74">
        <f t="shared" si="4"/>
        <v>250.80725677430493</v>
      </c>
      <c r="DI111" s="74">
        <f t="shared" si="5"/>
        <v>0</v>
      </c>
      <c r="DJ111" s="74">
        <f>IF(OR($C$2="2020-21")," ",INDEX('[2]All LA data - totals'!DJ$8:DJ$160,MATCH($C111,'[2]All LA data - totals'!$C$8:$C$160,0))/$E111)</f>
        <v>0</v>
      </c>
      <c r="DK111" s="74">
        <f>IF(OR($C$2="2020-21")," ",INDEX('[2]All LA data - totals'!DK$8:DK$160,MATCH($C111,'[2]All LA data - totals'!$C$8:$C$160,0))/$E111)</f>
        <v>0</v>
      </c>
      <c r="DL111" s="74">
        <f>IF(OR($C$2="2020-21")," ",INDEX('[2]All LA data - totals'!DL$8:DL$160,MATCH($C111,'[2]All LA data - totals'!$C$8:$C$160,0))/$E111)</f>
        <v>0</v>
      </c>
      <c r="DM111" s="74">
        <f>IF(OR($C$2="2020-21")," ",INDEX('[2]All LA data - totals'!DM$8:DM$160,MATCH($C111,'[2]All LA data - totals'!$C$8:$C$160,0))/$E111)</f>
        <v>0</v>
      </c>
      <c r="DN111" s="74">
        <f>IF(OR($C$2="2020-21")," ",INDEX('[2]All LA data - totals'!DN$8:DN$160,MATCH($C111,'[2]All LA data - totals'!$C$8:$C$160,0))/$E111)</f>
        <v>0</v>
      </c>
      <c r="DO111" s="75">
        <f>IFERROR(IF(OR($C$2="2020-21")," ",INDEX('[2]All LA data - totals'!DO$8:DO$160,MATCH($C111,'[2]All LA data - totals'!$C$8:$C$160,0))/$E111),"not applicable")</f>
        <v>0</v>
      </c>
    </row>
    <row r="112" spans="2:119" x14ac:dyDescent="0.3">
      <c r="B112" s="48" t="s">
        <v>178</v>
      </c>
      <c r="C112" s="48">
        <v>869</v>
      </c>
      <c r="D112" s="48" t="s">
        <v>194</v>
      </c>
      <c r="E112" s="54">
        <v>34070.402999999984</v>
      </c>
      <c r="F112" s="55"/>
      <c r="G112" s="56">
        <v>1074</v>
      </c>
      <c r="H112" s="57">
        <v>345</v>
      </c>
      <c r="I112" s="57">
        <v>125</v>
      </c>
      <c r="J112" s="57">
        <v>290</v>
      </c>
      <c r="K112" s="57">
        <v>80</v>
      </c>
      <c r="L112" s="57">
        <v>24</v>
      </c>
      <c r="M112" s="57">
        <v>134</v>
      </c>
      <c r="N112" s="57">
        <v>76</v>
      </c>
      <c r="O112" s="49"/>
      <c r="P112" s="52">
        <v>4303753.7699999996</v>
      </c>
      <c r="Q112" s="59">
        <v>0</v>
      </c>
      <c r="R112" s="59">
        <v>349327.68</v>
      </c>
      <c r="S112" s="59">
        <v>640672.31999999995</v>
      </c>
      <c r="T112" s="52">
        <v>3644665.38</v>
      </c>
      <c r="U112" s="52">
        <v>659088.39</v>
      </c>
      <c r="V112" s="59">
        <v>0</v>
      </c>
      <c r="W112" s="52">
        <v>9590110</v>
      </c>
      <c r="X112" s="52">
        <v>73679.399999999994</v>
      </c>
      <c r="Y112" s="52">
        <v>1485912.0599999998</v>
      </c>
      <c r="Z112" s="52">
        <v>1480978.54</v>
      </c>
      <c r="AA112" s="52">
        <v>5727620</v>
      </c>
      <c r="AB112" s="52">
        <v>821920</v>
      </c>
      <c r="AC112" s="52">
        <v>0</v>
      </c>
      <c r="AD112" s="52">
        <v>0</v>
      </c>
      <c r="AE112" s="52">
        <v>5980960</v>
      </c>
      <c r="AF112" s="52">
        <v>0</v>
      </c>
      <c r="AG112" s="52">
        <v>0</v>
      </c>
      <c r="AH112" s="52">
        <v>0</v>
      </c>
      <c r="AI112" s="52">
        <v>4165785.8</v>
      </c>
      <c r="AJ112" s="52">
        <v>0</v>
      </c>
      <c r="AK112" s="52">
        <v>1815174.2</v>
      </c>
      <c r="AL112" s="52">
        <v>0</v>
      </c>
      <c r="AM112" s="52">
        <v>2198219.33</v>
      </c>
      <c r="AN112" s="52">
        <v>1217130</v>
      </c>
      <c r="AO112" s="52">
        <v>39280</v>
      </c>
      <c r="AP112" s="59">
        <v>314500</v>
      </c>
      <c r="AQ112" s="58"/>
      <c r="AR112" s="48" t="e">
        <v>#REF!</v>
      </c>
      <c r="AS112" s="48" t="e">
        <v>#REF!</v>
      </c>
      <c r="AT112" s="48" t="e">
        <v>#REF!</v>
      </c>
      <c r="AU112" s="48" t="e">
        <v>#REF!</v>
      </c>
      <c r="AV112" s="48" t="e">
        <v>#REF!</v>
      </c>
      <c r="AW112" s="48" t="e">
        <v>#REF!</v>
      </c>
      <c r="AX112" s="48" t="e">
        <v>#REF!</v>
      </c>
      <c r="AY112" s="48" t="e">
        <v>#REF!</v>
      </c>
      <c r="AZ112" s="48" t="e">
        <v>#REF!</v>
      </c>
      <c r="BA112" s="48" t="e">
        <v>#REF!</v>
      </c>
      <c r="BB112" s="48" t="e">
        <v>#REF!</v>
      </c>
      <c r="BD112" s="60" t="e">
        <v>#REF!</v>
      </c>
      <c r="BE112" s="60" t="e">
        <v>#REF!</v>
      </c>
      <c r="BF112" s="60" t="e">
        <v>#REF!</v>
      </c>
      <c r="BG112" s="60" t="e">
        <v>#REF!</v>
      </c>
      <c r="BI112" s="52">
        <v>4310000</v>
      </c>
      <c r="BJ112" s="52">
        <v>0</v>
      </c>
      <c r="BK112" s="52">
        <v>226000</v>
      </c>
      <c r="BL112" s="52">
        <v>0</v>
      </c>
      <c r="BM112" s="52">
        <v>3650000</v>
      </c>
      <c r="BN112" s="52">
        <v>660000</v>
      </c>
      <c r="BO112" s="52">
        <v>0</v>
      </c>
      <c r="BP112" s="52">
        <v>11387053.060000001</v>
      </c>
      <c r="BQ112" s="52">
        <v>160098.38</v>
      </c>
      <c r="BR112" s="52">
        <v>1566878.2300000002</v>
      </c>
      <c r="BS112" s="52">
        <v>1573078.98</v>
      </c>
      <c r="BT112" s="52">
        <v>6204145.79</v>
      </c>
      <c r="BU112" s="52">
        <v>909515.49</v>
      </c>
      <c r="BV112" s="52">
        <v>1007306.19</v>
      </c>
      <c r="BW112" s="52">
        <v>33970</v>
      </c>
      <c r="BX112" s="52">
        <v>4099843.64</v>
      </c>
      <c r="BY112" s="52">
        <v>8182.51</v>
      </c>
      <c r="BZ112" s="52">
        <v>0</v>
      </c>
      <c r="CA112" s="52">
        <v>0</v>
      </c>
      <c r="CB112" s="52">
        <v>3923955.72</v>
      </c>
      <c r="CC112" s="52">
        <v>0</v>
      </c>
      <c r="CD112" s="52">
        <v>167705.41</v>
      </c>
      <c r="CE112" s="52">
        <v>0</v>
      </c>
      <c r="CF112" s="52">
        <v>2098955.4899999998</v>
      </c>
      <c r="CG112" s="52">
        <v>1453000.79</v>
      </c>
      <c r="CH112" s="52">
        <v>53846.53</v>
      </c>
      <c r="CI112" s="52">
        <v>350889</v>
      </c>
      <c r="CO112" s="74">
        <f>IF(OR($C$2="2020-21")," ",INDEX('[2]All LA data - totals'!CO$8:CO$160,MATCH($C112,'[2]All LA data - totals'!$C$8:$C$160,0))/$E112)</f>
        <v>0</v>
      </c>
      <c r="CP112" s="75">
        <f>IFERROR(IF(OR($C$2="2020-21")," ",INDEX('[2]All LA data - totals'!CP$8:CP$160,MATCH($C112,'[2]All LA data - totals'!$C$8:$C$160,0))/$E112),"not applicable")</f>
        <v>0</v>
      </c>
      <c r="CQ112" s="75">
        <f>IFERROR(IF(OR($C$2="2020-21")," ",INDEX('[2]All LA data - totals'!CQ$8:CQ$160,MATCH($C112,'[2]All LA data - totals'!$C$8:$C$160,0))/$E112),"not applicable")</f>
        <v>0</v>
      </c>
      <c r="CR112" s="75">
        <f>IFERROR(IF(OR($C$2="2020-21")," ",INDEX('[2]All LA data - totals'!CR$8:CR$160,MATCH($C112,'[2]All LA data - totals'!$C$8:$C$160,0))/$E112),"not applicable")</f>
        <v>0</v>
      </c>
      <c r="CS112" s="74">
        <f>IF(OR($C$2="2020-21")," ",INDEX('[2]All LA data - totals'!CS$8:CS$160,MATCH($C112,'[2]All LA data - totals'!$C$8:$C$160,0))/$E112)</f>
        <v>0</v>
      </c>
      <c r="CT112" s="74">
        <f>IF(OR($C$2="2020-21")," ",INDEX('[2]All LA data - totals'!CT$8:CT$160,MATCH($C112,'[2]All LA data - totals'!$C$8:$C$160,0))/$E112)</f>
        <v>0</v>
      </c>
      <c r="CU112" s="75">
        <f>IFERROR(IF(OR($C$2="2020-21")," ",INDEX('[2]All LA data - totals'!CU$8:CU$160,MATCH($C112,'[2]All LA data - totals'!$C$8:$C$160,0))/$E112),"not applicable")</f>
        <v>0</v>
      </c>
      <c r="CV112" s="74">
        <f>IF(OR($C$2="2020-21")," ",INDEX('[2]All LA data - totals'!CV$8:CV$160,MATCH($C112,'[2]All LA data - totals'!$C$8:$C$160,0))/$E112)</f>
        <v>0</v>
      </c>
      <c r="CW112" s="74">
        <f>IF(OR($C$2="2020-21")," ",INDEX('[2]All LA data - totals'!CW$8:CW$160,MATCH($C112,'[2]All LA data - totals'!$C$8:$C$160,0))/$E112)</f>
        <v>0</v>
      </c>
      <c r="CX112" s="74">
        <f>IF(OR($C$2="2020-21")," ",INDEX('[2]All LA data - totals'!CX$8:CX$160,MATCH($C112,'[2]All LA data - totals'!$C$8:$C$160,0))/$E112)</f>
        <v>0</v>
      </c>
      <c r="CY112" s="74">
        <f>IF(OR($C$2="2020-21")," ",INDEX('[2]All LA data - totals'!CY$8:CY$160,MATCH($C112,'[2]All LA data - totals'!$C$8:$C$160,0))/$E112)</f>
        <v>0</v>
      </c>
      <c r="CZ112" s="74">
        <f t="shared" si="3"/>
        <v>182.09781052487119</v>
      </c>
      <c r="DA112" s="74">
        <f t="shared" si="3"/>
        <v>26.695178510216049</v>
      </c>
      <c r="DB112" s="74">
        <f>IF(OR($C$2="2020-21")," ",INDEX('[2]All LA data - totals'!DB$8:DB$160,MATCH($C112,'[2]All LA data - totals'!$C$8:$C$160,0))/$E112)</f>
        <v>0</v>
      </c>
      <c r="DC112" s="74">
        <f>IF(OR($C$2="2020-21")," ",INDEX('[2]All LA data - totals'!DC$8:DC$160,MATCH($C112,'[2]All LA data - totals'!$C$8:$C$160,0))/$E112)</f>
        <v>0</v>
      </c>
      <c r="DD112" s="74">
        <f>IF(OR($C$2="2020-21")," ",INDEX('[2]All LA data - totals'!DD$8:DD$160,MATCH($C112,'[2]All LA data - totals'!$C$8:$C$160,0))/$E112)</f>
        <v>0</v>
      </c>
      <c r="DE112" s="74">
        <f>IF(OR($C$2="2020-21")," ",INDEX('[2]All LA data - totals'!DE$8:DE$160,MATCH($C112,'[2]All LA data - totals'!$C$8:$C$160,0))/$E112)</f>
        <v>0</v>
      </c>
      <c r="DF112" s="74">
        <f>IF(OR($C$2="2020-21")," ",INDEX('[2]All LA data - totals'!DF$8:DF$160,MATCH($C112,'[2]All LA data - totals'!$C$8:$C$160,0))/$E112)</f>
        <v>0</v>
      </c>
      <c r="DG112" s="74">
        <f>IF(OR($C$2="2020-21")," ",INDEX('[2]All LA data - totals'!DG$8:DG$160,MATCH($C112,'[2]All LA data - totals'!$C$8:$C$160,0))/$E112)</f>
        <v>0</v>
      </c>
      <c r="DH112" s="74">
        <f t="shared" si="4"/>
        <v>115.17197844709973</v>
      </c>
      <c r="DI112" s="74">
        <f t="shared" si="5"/>
        <v>0</v>
      </c>
      <c r="DJ112" s="74">
        <f>IF(OR($C$2="2020-21")," ",INDEX('[2]All LA data - totals'!DJ$8:DJ$160,MATCH($C112,'[2]All LA data - totals'!$C$8:$C$160,0))/$E112)</f>
        <v>0</v>
      </c>
      <c r="DK112" s="74">
        <f>IF(OR($C$2="2020-21")," ",INDEX('[2]All LA data - totals'!DK$8:DK$160,MATCH($C112,'[2]All LA data - totals'!$C$8:$C$160,0))/$E112)</f>
        <v>0</v>
      </c>
      <c r="DL112" s="74">
        <f>IF(OR($C$2="2020-21")," ",INDEX('[2]All LA data - totals'!DL$8:DL$160,MATCH($C112,'[2]All LA data - totals'!$C$8:$C$160,0))/$E112)</f>
        <v>0</v>
      </c>
      <c r="DM112" s="74">
        <f>IF(OR($C$2="2020-21")," ",INDEX('[2]All LA data - totals'!DM$8:DM$160,MATCH($C112,'[2]All LA data - totals'!$C$8:$C$160,0))/$E112)</f>
        <v>0</v>
      </c>
      <c r="DN112" s="74">
        <f>IF(OR($C$2="2020-21")," ",INDEX('[2]All LA data - totals'!DN$8:DN$160,MATCH($C112,'[2]All LA data - totals'!$C$8:$C$160,0))/$E112)</f>
        <v>0</v>
      </c>
      <c r="DO112" s="75">
        <f>IFERROR(IF(OR($C$2="2020-21")," ",INDEX('[2]All LA data - totals'!DO$8:DO$160,MATCH($C112,'[2]All LA data - totals'!$C$8:$C$160,0))/$E112),"not applicable")</f>
        <v>0</v>
      </c>
    </row>
    <row r="113" spans="2:119" x14ac:dyDescent="0.3">
      <c r="B113" s="48" t="s">
        <v>178</v>
      </c>
      <c r="C113" s="48">
        <v>938</v>
      </c>
      <c r="D113" s="48" t="s">
        <v>195</v>
      </c>
      <c r="E113" s="54">
        <v>170643.73599999992</v>
      </c>
      <c r="F113" s="55"/>
      <c r="G113" s="56">
        <v>6003</v>
      </c>
      <c r="H113" s="57">
        <v>1886</v>
      </c>
      <c r="I113" s="57">
        <v>340</v>
      </c>
      <c r="J113" s="57">
        <v>1822</v>
      </c>
      <c r="K113" s="57">
        <v>602</v>
      </c>
      <c r="L113" s="57">
        <v>15</v>
      </c>
      <c r="M113" s="57">
        <v>1133</v>
      </c>
      <c r="N113" s="57">
        <v>205</v>
      </c>
      <c r="O113" s="49"/>
      <c r="P113" s="52">
        <v>21883300</v>
      </c>
      <c r="Q113" s="59">
        <v>320000</v>
      </c>
      <c r="R113" s="59">
        <v>1490100</v>
      </c>
      <c r="S113" s="59">
        <v>1144900</v>
      </c>
      <c r="T113" s="52">
        <v>19123300</v>
      </c>
      <c r="U113" s="52">
        <v>2760000</v>
      </c>
      <c r="V113" s="59">
        <v>0</v>
      </c>
      <c r="W113" s="52">
        <v>35640800</v>
      </c>
      <c r="X113" s="52">
        <v>0</v>
      </c>
      <c r="Y113" s="52">
        <v>6318100</v>
      </c>
      <c r="Z113" s="52">
        <v>4826800</v>
      </c>
      <c r="AA113" s="52">
        <v>19325700</v>
      </c>
      <c r="AB113" s="52">
        <v>4030300</v>
      </c>
      <c r="AC113" s="52">
        <v>1139900</v>
      </c>
      <c r="AD113" s="52">
        <v>0</v>
      </c>
      <c r="AE113" s="52">
        <v>34235100</v>
      </c>
      <c r="AF113" s="52">
        <v>274700</v>
      </c>
      <c r="AG113" s="52">
        <v>6431600</v>
      </c>
      <c r="AH113" s="52">
        <v>24049900</v>
      </c>
      <c r="AI113" s="52">
        <v>0</v>
      </c>
      <c r="AJ113" s="52">
        <v>0</v>
      </c>
      <c r="AK113" s="52">
        <v>3478900</v>
      </c>
      <c r="AL113" s="52">
        <v>0</v>
      </c>
      <c r="AM113" s="52">
        <v>8465100</v>
      </c>
      <c r="AN113" s="52">
        <v>1531700</v>
      </c>
      <c r="AO113" s="52">
        <v>104700</v>
      </c>
      <c r="AP113" s="59">
        <v>0</v>
      </c>
      <c r="AQ113" s="58"/>
      <c r="AR113" s="48" t="e">
        <v>#REF!</v>
      </c>
      <c r="AS113" s="48" t="e">
        <v>#REF!</v>
      </c>
      <c r="AT113" s="48" t="e">
        <v>#REF!</v>
      </c>
      <c r="AU113" s="48" t="e">
        <v>#REF!</v>
      </c>
      <c r="AV113" s="48" t="e">
        <v>#REF!</v>
      </c>
      <c r="AW113" s="48" t="e">
        <v>#REF!</v>
      </c>
      <c r="AX113" s="48" t="e">
        <v>#REF!</v>
      </c>
      <c r="AY113" s="48" t="e">
        <v>#REF!</v>
      </c>
      <c r="AZ113" s="48" t="e">
        <v>#REF!</v>
      </c>
      <c r="BA113" s="48" t="e">
        <v>#REF!</v>
      </c>
      <c r="BB113" s="48" t="e">
        <v>#REF!</v>
      </c>
      <c r="BD113" s="60" t="e">
        <v>#REF!</v>
      </c>
      <c r="BE113" s="60" t="e">
        <v>#REF!</v>
      </c>
      <c r="BF113" s="60" t="e">
        <v>#REF!</v>
      </c>
      <c r="BG113" s="60" t="e">
        <v>#REF!</v>
      </c>
      <c r="BI113" s="52">
        <v>20706788.300000001</v>
      </c>
      <c r="BJ113" s="52">
        <v>320000</v>
      </c>
      <c r="BK113" s="52">
        <v>976000.01</v>
      </c>
      <c r="BL113" s="52">
        <v>550166.68999999994</v>
      </c>
      <c r="BM113" s="52">
        <v>17946788.300000001</v>
      </c>
      <c r="BN113" s="52">
        <v>2760000</v>
      </c>
      <c r="BO113" s="52">
        <v>0</v>
      </c>
      <c r="BP113" s="52">
        <v>39929482.809999995</v>
      </c>
      <c r="BQ113" s="52">
        <v>0</v>
      </c>
      <c r="BR113" s="52">
        <v>5456556.5899999999</v>
      </c>
      <c r="BS113" s="52">
        <v>5372063.4800000004</v>
      </c>
      <c r="BT113" s="52">
        <v>23643177.419999998</v>
      </c>
      <c r="BU113" s="52">
        <v>3801805.32</v>
      </c>
      <c r="BV113" s="52">
        <v>1656879</v>
      </c>
      <c r="BW113" s="52">
        <v>999</v>
      </c>
      <c r="BX113" s="52">
        <v>38519092.370000005</v>
      </c>
      <c r="BY113" s="52">
        <v>0</v>
      </c>
      <c r="BZ113" s="52">
        <v>10214628.49</v>
      </c>
      <c r="CA113" s="52">
        <v>18960024.329999998</v>
      </c>
      <c r="CB113" s="52">
        <v>0</v>
      </c>
      <c r="CC113" s="52">
        <v>0</v>
      </c>
      <c r="CD113" s="52">
        <v>9350101.5500000007</v>
      </c>
      <c r="CE113" s="52">
        <v>5662</v>
      </c>
      <c r="CF113" s="52">
        <v>9876216.3300000001</v>
      </c>
      <c r="CG113" s="52">
        <v>256024.95999999999</v>
      </c>
      <c r="CH113" s="52">
        <v>140537</v>
      </c>
      <c r="CI113" s="52">
        <v>0</v>
      </c>
      <c r="CO113" s="74">
        <f>IF(OR($C$2="2020-21")," ",INDEX('[2]All LA data - totals'!CO$8:CO$160,MATCH($C113,'[2]All LA data - totals'!$C$8:$C$160,0))/$E113)</f>
        <v>0</v>
      </c>
      <c r="CP113" s="75">
        <f>IFERROR(IF(OR($C$2="2020-21")," ",INDEX('[2]All LA data - totals'!CP$8:CP$160,MATCH($C113,'[2]All LA data - totals'!$C$8:$C$160,0))/$E113),"not applicable")</f>
        <v>0</v>
      </c>
      <c r="CQ113" s="75">
        <f>IFERROR(IF(OR($C$2="2020-21")," ",INDEX('[2]All LA data - totals'!CQ$8:CQ$160,MATCH($C113,'[2]All LA data - totals'!$C$8:$C$160,0))/$E113),"not applicable")</f>
        <v>0</v>
      </c>
      <c r="CR113" s="75">
        <f>IFERROR(IF(OR($C$2="2020-21")," ",INDEX('[2]All LA data - totals'!CR$8:CR$160,MATCH($C113,'[2]All LA data - totals'!$C$8:$C$160,0))/$E113),"not applicable")</f>
        <v>0</v>
      </c>
      <c r="CS113" s="74">
        <f>IF(OR($C$2="2020-21")," ",INDEX('[2]All LA data - totals'!CS$8:CS$160,MATCH($C113,'[2]All LA data - totals'!$C$8:$C$160,0))/$E113)</f>
        <v>0</v>
      </c>
      <c r="CT113" s="74">
        <f>IF(OR($C$2="2020-21")," ",INDEX('[2]All LA data - totals'!CT$8:CT$160,MATCH($C113,'[2]All LA data - totals'!$C$8:$C$160,0))/$E113)</f>
        <v>0</v>
      </c>
      <c r="CU113" s="75">
        <f>IFERROR(IF(OR($C$2="2020-21")," ",INDEX('[2]All LA data - totals'!CU$8:CU$160,MATCH($C113,'[2]All LA data - totals'!$C$8:$C$160,0))/$E113),"not applicable")</f>
        <v>0</v>
      </c>
      <c r="CV113" s="74">
        <f>IF(OR($C$2="2020-21")," ",INDEX('[2]All LA data - totals'!CV$8:CV$160,MATCH($C113,'[2]All LA data - totals'!$C$8:$C$160,0))/$E113)</f>
        <v>0</v>
      </c>
      <c r="CW113" s="74">
        <f>IF(OR($C$2="2020-21")," ",INDEX('[2]All LA data - totals'!CW$8:CW$160,MATCH($C113,'[2]All LA data - totals'!$C$8:$C$160,0))/$E113)</f>
        <v>0</v>
      </c>
      <c r="CX113" s="74">
        <f>IF(OR($C$2="2020-21")," ",INDEX('[2]All LA data - totals'!CX$8:CX$160,MATCH($C113,'[2]All LA data - totals'!$C$8:$C$160,0))/$E113)</f>
        <v>0</v>
      </c>
      <c r="CY113" s="74">
        <f>IF(OR($C$2="2020-21")," ",INDEX('[2]All LA data - totals'!CY$8:CY$160,MATCH($C113,'[2]All LA data - totals'!$C$8:$C$160,0))/$E113)</f>
        <v>0</v>
      </c>
      <c r="CZ113" s="74">
        <f t="shared" si="3"/>
        <v>138.5528585707946</v>
      </c>
      <c r="DA113" s="74">
        <f t="shared" si="3"/>
        <v>22.279196465787656</v>
      </c>
      <c r="DB113" s="74">
        <f>IF(OR($C$2="2020-21")," ",INDEX('[2]All LA data - totals'!DB$8:DB$160,MATCH($C113,'[2]All LA data - totals'!$C$8:$C$160,0))/$E113)</f>
        <v>0</v>
      </c>
      <c r="DC113" s="74">
        <f>IF(OR($C$2="2020-21")," ",INDEX('[2]All LA data - totals'!DC$8:DC$160,MATCH($C113,'[2]All LA data - totals'!$C$8:$C$160,0))/$E113)</f>
        <v>0</v>
      </c>
      <c r="DD113" s="74">
        <f>IF(OR($C$2="2020-21")," ",INDEX('[2]All LA data - totals'!DD$8:DD$160,MATCH($C113,'[2]All LA data - totals'!$C$8:$C$160,0))/$E113)</f>
        <v>0</v>
      </c>
      <c r="DE113" s="74">
        <f>IF(OR($C$2="2020-21")," ",INDEX('[2]All LA data - totals'!DE$8:DE$160,MATCH($C113,'[2]All LA data - totals'!$C$8:$C$160,0))/$E113)</f>
        <v>0</v>
      </c>
      <c r="DF113" s="74">
        <f>IF(OR($C$2="2020-21")," ",INDEX('[2]All LA data - totals'!DF$8:DF$160,MATCH($C113,'[2]All LA data - totals'!$C$8:$C$160,0))/$E113)</f>
        <v>0</v>
      </c>
      <c r="DG113" s="74">
        <f>IF(OR($C$2="2020-21")," ",INDEX('[2]All LA data - totals'!DG$8:DG$160,MATCH($C113,'[2]All LA data - totals'!$C$8:$C$160,0))/$E113)</f>
        <v>0</v>
      </c>
      <c r="DH113" s="74">
        <f t="shared" si="4"/>
        <v>0</v>
      </c>
      <c r="DI113" s="74">
        <f t="shared" si="5"/>
        <v>0</v>
      </c>
      <c r="DJ113" s="74">
        <f>IF(OR($C$2="2020-21")," ",INDEX('[2]All LA data - totals'!DJ$8:DJ$160,MATCH($C113,'[2]All LA data - totals'!$C$8:$C$160,0))/$E113)</f>
        <v>0</v>
      </c>
      <c r="DK113" s="74">
        <f>IF(OR($C$2="2020-21")," ",INDEX('[2]All LA data - totals'!DK$8:DK$160,MATCH($C113,'[2]All LA data - totals'!$C$8:$C$160,0))/$E113)</f>
        <v>0</v>
      </c>
      <c r="DL113" s="74">
        <f>IF(OR($C$2="2020-21")," ",INDEX('[2]All LA data - totals'!DL$8:DL$160,MATCH($C113,'[2]All LA data - totals'!$C$8:$C$160,0))/$E113)</f>
        <v>0</v>
      </c>
      <c r="DM113" s="74">
        <f>IF(OR($C$2="2020-21")," ",INDEX('[2]All LA data - totals'!DM$8:DM$160,MATCH($C113,'[2]All LA data - totals'!$C$8:$C$160,0))/$E113)</f>
        <v>0</v>
      </c>
      <c r="DN113" s="74">
        <f>IF(OR($C$2="2020-21")," ",INDEX('[2]All LA data - totals'!DN$8:DN$160,MATCH($C113,'[2]All LA data - totals'!$C$8:$C$160,0))/$E113)</f>
        <v>0</v>
      </c>
      <c r="DO113" s="75">
        <f>IFERROR(IF(OR($C$2="2020-21")," ",INDEX('[2]All LA data - totals'!DO$8:DO$160,MATCH($C113,'[2]All LA data - totals'!$C$8:$C$160,0))/$E113),"not applicable")</f>
        <v>0</v>
      </c>
    </row>
    <row r="114" spans="2:119" x14ac:dyDescent="0.3">
      <c r="B114" s="48" t="s">
        <v>178</v>
      </c>
      <c r="C114" s="48">
        <v>868</v>
      </c>
      <c r="D114" s="48" t="s">
        <v>196</v>
      </c>
      <c r="E114" s="54">
        <v>33657.707999999991</v>
      </c>
      <c r="F114" s="55"/>
      <c r="G114" s="56">
        <v>1000</v>
      </c>
      <c r="H114" s="57">
        <v>406</v>
      </c>
      <c r="I114" s="57">
        <v>33</v>
      </c>
      <c r="J114" s="57">
        <v>249</v>
      </c>
      <c r="K114" s="57">
        <v>113</v>
      </c>
      <c r="L114" s="57">
        <v>10</v>
      </c>
      <c r="M114" s="57">
        <v>136</v>
      </c>
      <c r="N114" s="57">
        <v>53</v>
      </c>
      <c r="O114" s="49"/>
      <c r="P114" s="52">
        <v>3960000</v>
      </c>
      <c r="Q114" s="59">
        <v>0</v>
      </c>
      <c r="R114" s="59">
        <v>226666</v>
      </c>
      <c r="S114" s="59">
        <v>281500</v>
      </c>
      <c r="T114" s="52">
        <v>3610000</v>
      </c>
      <c r="U114" s="52">
        <v>350000</v>
      </c>
      <c r="V114" s="59">
        <v>0</v>
      </c>
      <c r="W114" s="52">
        <v>9024020</v>
      </c>
      <c r="X114" s="52">
        <v>23825</v>
      </c>
      <c r="Y114" s="52">
        <v>1490679</v>
      </c>
      <c r="Z114" s="52">
        <v>1491000</v>
      </c>
      <c r="AA114" s="52">
        <v>5408216</v>
      </c>
      <c r="AB114" s="52">
        <v>27200</v>
      </c>
      <c r="AC114" s="52">
        <v>583100</v>
      </c>
      <c r="AD114" s="52">
        <v>0</v>
      </c>
      <c r="AE114" s="52">
        <v>6215270</v>
      </c>
      <c r="AF114" s="52">
        <v>50000</v>
      </c>
      <c r="AG114" s="52">
        <v>0</v>
      </c>
      <c r="AH114" s="52">
        <v>0</v>
      </c>
      <c r="AI114" s="52">
        <v>4300150</v>
      </c>
      <c r="AJ114" s="52">
        <v>0</v>
      </c>
      <c r="AK114" s="52">
        <v>1965550</v>
      </c>
      <c r="AL114" s="52">
        <v>100430</v>
      </c>
      <c r="AM114" s="52">
        <v>2420861</v>
      </c>
      <c r="AN114" s="52">
        <v>490480</v>
      </c>
      <c r="AO114" s="52">
        <v>32700</v>
      </c>
      <c r="AP114" s="59">
        <v>0</v>
      </c>
      <c r="AQ114" s="58"/>
      <c r="AR114" s="48" t="e">
        <v>#REF!</v>
      </c>
      <c r="AS114" s="48" t="e">
        <v>#REF!</v>
      </c>
      <c r="AT114" s="48" t="e">
        <v>#REF!</v>
      </c>
      <c r="AU114" s="48" t="e">
        <v>#REF!</v>
      </c>
      <c r="AV114" s="48" t="e">
        <v>#REF!</v>
      </c>
      <c r="AW114" s="48" t="e">
        <v>#REF!</v>
      </c>
      <c r="AX114" s="48" t="e">
        <v>#REF!</v>
      </c>
      <c r="AY114" s="48" t="e">
        <v>#REF!</v>
      </c>
      <c r="AZ114" s="48" t="e">
        <v>#REF!</v>
      </c>
      <c r="BA114" s="48" t="e">
        <v>#REF!</v>
      </c>
      <c r="BB114" s="48" t="e">
        <v>#REF!</v>
      </c>
      <c r="BD114" s="60" t="e">
        <v>#REF!</v>
      </c>
      <c r="BE114" s="60" t="e">
        <v>#REF!</v>
      </c>
      <c r="BF114" s="60" t="e">
        <v>#REF!</v>
      </c>
      <c r="BG114" s="60" t="e">
        <v>#REF!</v>
      </c>
      <c r="BI114" s="52">
        <v>3100000</v>
      </c>
      <c r="BJ114" s="52">
        <v>0</v>
      </c>
      <c r="BK114" s="52">
        <v>230000</v>
      </c>
      <c r="BL114" s="52">
        <v>0</v>
      </c>
      <c r="BM114" s="52">
        <v>2750000</v>
      </c>
      <c r="BN114" s="52">
        <v>350000</v>
      </c>
      <c r="BO114" s="52">
        <v>0</v>
      </c>
      <c r="BP114" s="52">
        <v>10043859</v>
      </c>
      <c r="BQ114" s="52">
        <v>31294</v>
      </c>
      <c r="BR114" s="52">
        <v>1645324</v>
      </c>
      <c r="BS114" s="52">
        <v>1236506</v>
      </c>
      <c r="BT114" s="52">
        <v>6192635</v>
      </c>
      <c r="BU114" s="52">
        <v>0</v>
      </c>
      <c r="BV114" s="52">
        <v>938100</v>
      </c>
      <c r="BW114" s="52">
        <v>0</v>
      </c>
      <c r="BX114" s="52">
        <v>7210616</v>
      </c>
      <c r="BY114" s="52">
        <v>51879</v>
      </c>
      <c r="BZ114" s="52">
        <v>0</v>
      </c>
      <c r="CA114" s="52">
        <v>0</v>
      </c>
      <c r="CB114" s="52">
        <v>5640087</v>
      </c>
      <c r="CC114" s="52">
        <v>0</v>
      </c>
      <c r="CD114" s="52">
        <v>1661325</v>
      </c>
      <c r="CE114" s="52">
        <v>142675</v>
      </c>
      <c r="CF114" s="52">
        <v>2141480</v>
      </c>
      <c r="CG114" s="52">
        <v>241521</v>
      </c>
      <c r="CH114" s="52">
        <v>72855</v>
      </c>
      <c r="CI114" s="52">
        <v>344990</v>
      </c>
      <c r="CO114" s="74">
        <f>IF(OR($C$2="2020-21")," ",INDEX('[2]All LA data - totals'!CO$8:CO$160,MATCH($C114,'[2]All LA data - totals'!$C$8:$C$160,0))/$E114)</f>
        <v>0</v>
      </c>
      <c r="CP114" s="75">
        <f>IFERROR(IF(OR($C$2="2020-21")," ",INDEX('[2]All LA data - totals'!CP$8:CP$160,MATCH($C114,'[2]All LA data - totals'!$C$8:$C$160,0))/$E114),"not applicable")</f>
        <v>0</v>
      </c>
      <c r="CQ114" s="75">
        <f>IFERROR(IF(OR($C$2="2020-21")," ",INDEX('[2]All LA data - totals'!CQ$8:CQ$160,MATCH($C114,'[2]All LA data - totals'!$C$8:$C$160,0))/$E114),"not applicable")</f>
        <v>0</v>
      </c>
      <c r="CR114" s="75">
        <f>IFERROR(IF(OR($C$2="2020-21")," ",INDEX('[2]All LA data - totals'!CR$8:CR$160,MATCH($C114,'[2]All LA data - totals'!$C$8:$C$160,0))/$E114),"not applicable")</f>
        <v>0</v>
      </c>
      <c r="CS114" s="74">
        <f>IF(OR($C$2="2020-21")," ",INDEX('[2]All LA data - totals'!CS$8:CS$160,MATCH($C114,'[2]All LA data - totals'!$C$8:$C$160,0))/$E114)</f>
        <v>0</v>
      </c>
      <c r="CT114" s="74">
        <f>IF(OR($C$2="2020-21")," ",INDEX('[2]All LA data - totals'!CT$8:CT$160,MATCH($C114,'[2]All LA data - totals'!$C$8:$C$160,0))/$E114)</f>
        <v>0</v>
      </c>
      <c r="CU114" s="75">
        <f>IFERROR(IF(OR($C$2="2020-21")," ",INDEX('[2]All LA data - totals'!CU$8:CU$160,MATCH($C114,'[2]All LA data - totals'!$C$8:$C$160,0))/$E114),"not applicable")</f>
        <v>0</v>
      </c>
      <c r="CV114" s="74">
        <f>IF(OR($C$2="2020-21")," ",INDEX('[2]All LA data - totals'!CV$8:CV$160,MATCH($C114,'[2]All LA data - totals'!$C$8:$C$160,0))/$E114)</f>
        <v>0</v>
      </c>
      <c r="CW114" s="74">
        <f>IF(OR($C$2="2020-21")," ",INDEX('[2]All LA data - totals'!CW$8:CW$160,MATCH($C114,'[2]All LA data - totals'!$C$8:$C$160,0))/$E114)</f>
        <v>0</v>
      </c>
      <c r="CX114" s="74">
        <f>IF(OR($C$2="2020-21")," ",INDEX('[2]All LA data - totals'!CX$8:CX$160,MATCH($C114,'[2]All LA data - totals'!$C$8:$C$160,0))/$E114)</f>
        <v>0</v>
      </c>
      <c r="CY114" s="74">
        <f>IF(OR($C$2="2020-21")," ",INDEX('[2]All LA data - totals'!CY$8:CY$160,MATCH($C114,'[2]All LA data - totals'!$C$8:$C$160,0))/$E114)</f>
        <v>0</v>
      </c>
      <c r="CZ114" s="74">
        <f t="shared" si="3"/>
        <v>183.98861265300661</v>
      </c>
      <c r="DA114" s="74">
        <f t="shared" si="3"/>
        <v>0</v>
      </c>
      <c r="DB114" s="74">
        <f>IF(OR($C$2="2020-21")," ",INDEX('[2]All LA data - totals'!DB$8:DB$160,MATCH($C114,'[2]All LA data - totals'!$C$8:$C$160,0))/$E114)</f>
        <v>0</v>
      </c>
      <c r="DC114" s="74">
        <f>IF(OR($C$2="2020-21")," ",INDEX('[2]All LA data - totals'!DC$8:DC$160,MATCH($C114,'[2]All LA data - totals'!$C$8:$C$160,0))/$E114)</f>
        <v>0</v>
      </c>
      <c r="DD114" s="74">
        <f>IF(OR($C$2="2020-21")," ",INDEX('[2]All LA data - totals'!DD$8:DD$160,MATCH($C114,'[2]All LA data - totals'!$C$8:$C$160,0))/$E114)</f>
        <v>0</v>
      </c>
      <c r="DE114" s="74">
        <f>IF(OR($C$2="2020-21")," ",INDEX('[2]All LA data - totals'!DE$8:DE$160,MATCH($C114,'[2]All LA data - totals'!$C$8:$C$160,0))/$E114)</f>
        <v>0</v>
      </c>
      <c r="DF114" s="74">
        <f>IF(OR($C$2="2020-21")," ",INDEX('[2]All LA data - totals'!DF$8:DF$160,MATCH($C114,'[2]All LA data - totals'!$C$8:$C$160,0))/$E114)</f>
        <v>0</v>
      </c>
      <c r="DG114" s="74">
        <f>IF(OR($C$2="2020-21")," ",INDEX('[2]All LA data - totals'!DG$8:DG$160,MATCH($C114,'[2]All LA data - totals'!$C$8:$C$160,0))/$E114)</f>
        <v>0</v>
      </c>
      <c r="DH114" s="74">
        <f t="shared" si="4"/>
        <v>167.57192735762047</v>
      </c>
      <c r="DI114" s="74">
        <f t="shared" si="5"/>
        <v>0</v>
      </c>
      <c r="DJ114" s="74">
        <f>IF(OR($C$2="2020-21")," ",INDEX('[2]All LA data - totals'!DJ$8:DJ$160,MATCH($C114,'[2]All LA data - totals'!$C$8:$C$160,0))/$E114)</f>
        <v>0</v>
      </c>
      <c r="DK114" s="74">
        <f>IF(OR($C$2="2020-21")," ",INDEX('[2]All LA data - totals'!DK$8:DK$160,MATCH($C114,'[2]All LA data - totals'!$C$8:$C$160,0))/$E114)</f>
        <v>0</v>
      </c>
      <c r="DL114" s="74">
        <f>IF(OR($C$2="2020-21")," ",INDEX('[2]All LA data - totals'!DL$8:DL$160,MATCH($C114,'[2]All LA data - totals'!$C$8:$C$160,0))/$E114)</f>
        <v>0</v>
      </c>
      <c r="DM114" s="74">
        <f>IF(OR($C$2="2020-21")," ",INDEX('[2]All LA data - totals'!DM$8:DM$160,MATCH($C114,'[2]All LA data - totals'!$C$8:$C$160,0))/$E114)</f>
        <v>0</v>
      </c>
      <c r="DN114" s="74">
        <f>IF(OR($C$2="2020-21")," ",INDEX('[2]All LA data - totals'!DN$8:DN$160,MATCH($C114,'[2]All LA data - totals'!$C$8:$C$160,0))/$E114)</f>
        <v>0</v>
      </c>
      <c r="DO114" s="75">
        <f>IFERROR(IF(OR($C$2="2020-21")," ",INDEX('[2]All LA data - totals'!DO$8:DO$160,MATCH($C114,'[2]All LA data - totals'!$C$8:$C$160,0))/$E114),"not applicable")</f>
        <v>0</v>
      </c>
    </row>
    <row r="115" spans="2:119" x14ac:dyDescent="0.3">
      <c r="B115" s="48" t="s">
        <v>178</v>
      </c>
      <c r="C115" s="48">
        <v>872</v>
      </c>
      <c r="D115" s="48" t="s">
        <v>197</v>
      </c>
      <c r="E115" s="54">
        <v>39755.904999999992</v>
      </c>
      <c r="F115" s="55"/>
      <c r="G115" s="56">
        <v>1270</v>
      </c>
      <c r="H115" s="57">
        <v>465</v>
      </c>
      <c r="I115" s="57">
        <v>60</v>
      </c>
      <c r="J115" s="57">
        <v>283</v>
      </c>
      <c r="K115" s="57">
        <v>116</v>
      </c>
      <c r="L115" s="57">
        <v>5</v>
      </c>
      <c r="M115" s="57">
        <v>216</v>
      </c>
      <c r="N115" s="57">
        <v>125</v>
      </c>
      <c r="O115" s="49"/>
      <c r="P115" s="52">
        <v>3808000</v>
      </c>
      <c r="Q115" s="59">
        <v>0</v>
      </c>
      <c r="R115" s="59">
        <v>621334</v>
      </c>
      <c r="S115" s="59">
        <v>313000</v>
      </c>
      <c r="T115" s="52">
        <v>3178000</v>
      </c>
      <c r="U115" s="52">
        <v>630000</v>
      </c>
      <c r="V115" s="59">
        <v>0</v>
      </c>
      <c r="W115" s="52">
        <v>11978596</v>
      </c>
      <c r="X115" s="52">
        <v>9000</v>
      </c>
      <c r="Y115" s="52">
        <v>2303000</v>
      </c>
      <c r="Z115" s="52">
        <v>1955000</v>
      </c>
      <c r="AA115" s="52">
        <v>6005596</v>
      </c>
      <c r="AB115" s="52">
        <v>1010000</v>
      </c>
      <c r="AC115" s="52">
        <v>696000</v>
      </c>
      <c r="AD115" s="52">
        <v>0</v>
      </c>
      <c r="AE115" s="52">
        <v>5064000</v>
      </c>
      <c r="AF115" s="52">
        <v>0</v>
      </c>
      <c r="AG115" s="52">
        <v>1266000</v>
      </c>
      <c r="AH115" s="52">
        <v>2127000</v>
      </c>
      <c r="AI115" s="52">
        <v>0</v>
      </c>
      <c r="AJ115" s="52">
        <v>0</v>
      </c>
      <c r="AK115" s="52">
        <v>1671000</v>
      </c>
      <c r="AL115" s="52">
        <v>0</v>
      </c>
      <c r="AM115" s="52">
        <v>770000</v>
      </c>
      <c r="AN115" s="52">
        <v>0</v>
      </c>
      <c r="AO115" s="52">
        <v>125000</v>
      </c>
      <c r="AP115" s="59">
        <v>720000</v>
      </c>
      <c r="AQ115" s="58"/>
      <c r="AR115" s="48" t="e">
        <v>#REF!</v>
      </c>
      <c r="AS115" s="48" t="e">
        <v>#REF!</v>
      </c>
      <c r="AT115" s="48" t="e">
        <v>#REF!</v>
      </c>
      <c r="AU115" s="48" t="e">
        <v>#REF!</v>
      </c>
      <c r="AV115" s="48" t="e">
        <v>#REF!</v>
      </c>
      <c r="AW115" s="48" t="e">
        <v>#REF!</v>
      </c>
      <c r="AX115" s="48" t="e">
        <v>#REF!</v>
      </c>
      <c r="AY115" s="48" t="e">
        <v>#REF!</v>
      </c>
      <c r="AZ115" s="48" t="e">
        <v>#REF!</v>
      </c>
      <c r="BA115" s="48" t="e">
        <v>#REF!</v>
      </c>
      <c r="BB115" s="48" t="e">
        <v>#REF!</v>
      </c>
      <c r="BD115" s="60" t="e">
        <v>#REF!</v>
      </c>
      <c r="BE115" s="60" t="e">
        <v>#REF!</v>
      </c>
      <c r="BF115" s="60" t="e">
        <v>#REF!</v>
      </c>
      <c r="BG115" s="60" t="e">
        <v>#REF!</v>
      </c>
      <c r="BI115" s="52">
        <v>3180000</v>
      </c>
      <c r="BJ115" s="52">
        <v>0</v>
      </c>
      <c r="BK115" s="52">
        <v>440000</v>
      </c>
      <c r="BL115" s="52">
        <v>154667</v>
      </c>
      <c r="BM115" s="52">
        <v>2550000</v>
      </c>
      <c r="BN115" s="52">
        <v>630000</v>
      </c>
      <c r="BO115" s="52">
        <v>0</v>
      </c>
      <c r="BP115" s="52">
        <v>11992995</v>
      </c>
      <c r="BQ115" s="52">
        <v>128376</v>
      </c>
      <c r="BR115" s="52">
        <v>2233122</v>
      </c>
      <c r="BS115" s="52">
        <v>2129846</v>
      </c>
      <c r="BT115" s="52">
        <v>5990868</v>
      </c>
      <c r="BU115" s="52">
        <v>685436</v>
      </c>
      <c r="BV115" s="52">
        <v>825347</v>
      </c>
      <c r="BW115" s="52">
        <v>0</v>
      </c>
      <c r="BX115" s="52">
        <v>8921994</v>
      </c>
      <c r="BY115" s="52">
        <v>0</v>
      </c>
      <c r="BZ115" s="52">
        <v>0</v>
      </c>
      <c r="CA115" s="52">
        <v>0</v>
      </c>
      <c r="CB115" s="52">
        <v>8921994</v>
      </c>
      <c r="CC115" s="52">
        <v>0</v>
      </c>
      <c r="CD115" s="52">
        <v>0</v>
      </c>
      <c r="CE115" s="52">
        <v>0</v>
      </c>
      <c r="CF115" s="52">
        <v>1104425</v>
      </c>
      <c r="CG115" s="52">
        <v>0</v>
      </c>
      <c r="CH115" s="52">
        <v>88207</v>
      </c>
      <c r="CI115" s="52">
        <v>809485</v>
      </c>
      <c r="CO115" s="74">
        <f>IF(OR($C$2="2020-21")," ",INDEX('[2]All LA data - totals'!CO$8:CO$160,MATCH($C115,'[2]All LA data - totals'!$C$8:$C$160,0))/$E115)</f>
        <v>0</v>
      </c>
      <c r="CP115" s="75">
        <f>IFERROR(IF(OR($C$2="2020-21")," ",INDEX('[2]All LA data - totals'!CP$8:CP$160,MATCH($C115,'[2]All LA data - totals'!$C$8:$C$160,0))/$E115),"not applicable")</f>
        <v>0</v>
      </c>
      <c r="CQ115" s="75">
        <f>IFERROR(IF(OR($C$2="2020-21")," ",INDEX('[2]All LA data - totals'!CQ$8:CQ$160,MATCH($C115,'[2]All LA data - totals'!$C$8:$C$160,0))/$E115),"not applicable")</f>
        <v>0</v>
      </c>
      <c r="CR115" s="75">
        <f>IFERROR(IF(OR($C$2="2020-21")," ",INDEX('[2]All LA data - totals'!CR$8:CR$160,MATCH($C115,'[2]All LA data - totals'!$C$8:$C$160,0))/$E115),"not applicable")</f>
        <v>0</v>
      </c>
      <c r="CS115" s="74">
        <f>IF(OR($C$2="2020-21")," ",INDEX('[2]All LA data - totals'!CS$8:CS$160,MATCH($C115,'[2]All LA data - totals'!$C$8:$C$160,0))/$E115)</f>
        <v>0</v>
      </c>
      <c r="CT115" s="74">
        <f>IF(OR($C$2="2020-21")," ",INDEX('[2]All LA data - totals'!CT$8:CT$160,MATCH($C115,'[2]All LA data - totals'!$C$8:$C$160,0))/$E115)</f>
        <v>0</v>
      </c>
      <c r="CU115" s="75">
        <f>IFERROR(IF(OR($C$2="2020-21")," ",INDEX('[2]All LA data - totals'!CU$8:CU$160,MATCH($C115,'[2]All LA data - totals'!$C$8:$C$160,0))/$E115),"not applicable")</f>
        <v>0</v>
      </c>
      <c r="CV115" s="74">
        <f>IF(OR($C$2="2020-21")," ",INDEX('[2]All LA data - totals'!CV$8:CV$160,MATCH($C115,'[2]All LA data - totals'!$C$8:$C$160,0))/$E115)</f>
        <v>0</v>
      </c>
      <c r="CW115" s="74">
        <f>IF(OR($C$2="2020-21")," ",INDEX('[2]All LA data - totals'!CW$8:CW$160,MATCH($C115,'[2]All LA data - totals'!$C$8:$C$160,0))/$E115)</f>
        <v>0</v>
      </c>
      <c r="CX115" s="74">
        <f>IF(OR($C$2="2020-21")," ",INDEX('[2]All LA data - totals'!CX$8:CX$160,MATCH($C115,'[2]All LA data - totals'!$C$8:$C$160,0))/$E115)</f>
        <v>0</v>
      </c>
      <c r="CY115" s="74">
        <f>IF(OR($C$2="2020-21")," ",INDEX('[2]All LA data - totals'!CY$8:CY$160,MATCH($C115,'[2]All LA data - totals'!$C$8:$C$160,0))/$E115)</f>
        <v>0</v>
      </c>
      <c r="CZ115" s="74">
        <f t="shared" si="3"/>
        <v>150.69127466724757</v>
      </c>
      <c r="DA115" s="74">
        <f t="shared" si="3"/>
        <v>17.241111729188411</v>
      </c>
      <c r="DB115" s="74">
        <f>IF(OR($C$2="2020-21")," ",INDEX('[2]All LA data - totals'!DB$8:DB$160,MATCH($C115,'[2]All LA data - totals'!$C$8:$C$160,0))/$E115)</f>
        <v>0</v>
      </c>
      <c r="DC115" s="74">
        <f>IF(OR($C$2="2020-21")," ",INDEX('[2]All LA data - totals'!DC$8:DC$160,MATCH($C115,'[2]All LA data - totals'!$C$8:$C$160,0))/$E115)</f>
        <v>0</v>
      </c>
      <c r="DD115" s="74">
        <f>IF(OR($C$2="2020-21")," ",INDEX('[2]All LA data - totals'!DD$8:DD$160,MATCH($C115,'[2]All LA data - totals'!$C$8:$C$160,0))/$E115)</f>
        <v>0</v>
      </c>
      <c r="DE115" s="74">
        <f>IF(OR($C$2="2020-21")," ",INDEX('[2]All LA data - totals'!DE$8:DE$160,MATCH($C115,'[2]All LA data - totals'!$C$8:$C$160,0))/$E115)</f>
        <v>0</v>
      </c>
      <c r="DF115" s="74">
        <f>IF(OR($C$2="2020-21")," ",INDEX('[2]All LA data - totals'!DF$8:DF$160,MATCH($C115,'[2]All LA data - totals'!$C$8:$C$160,0))/$E115)</f>
        <v>0</v>
      </c>
      <c r="DG115" s="74">
        <f>IF(OR($C$2="2020-21")," ",INDEX('[2]All LA data - totals'!DG$8:DG$160,MATCH($C115,'[2]All LA data - totals'!$C$8:$C$160,0))/$E115)</f>
        <v>0</v>
      </c>
      <c r="DH115" s="74">
        <f t="shared" si="4"/>
        <v>224.41934097588779</v>
      </c>
      <c r="DI115" s="74">
        <f t="shared" si="5"/>
        <v>0</v>
      </c>
      <c r="DJ115" s="74">
        <f>IF(OR($C$2="2020-21")," ",INDEX('[2]All LA data - totals'!DJ$8:DJ$160,MATCH($C115,'[2]All LA data - totals'!$C$8:$C$160,0))/$E115)</f>
        <v>0</v>
      </c>
      <c r="DK115" s="74">
        <f>IF(OR($C$2="2020-21")," ",INDEX('[2]All LA data - totals'!DK$8:DK$160,MATCH($C115,'[2]All LA data - totals'!$C$8:$C$160,0))/$E115)</f>
        <v>0</v>
      </c>
      <c r="DL115" s="74">
        <f>IF(OR($C$2="2020-21")," ",INDEX('[2]All LA data - totals'!DL$8:DL$160,MATCH($C115,'[2]All LA data - totals'!$C$8:$C$160,0))/$E115)</f>
        <v>0</v>
      </c>
      <c r="DM115" s="74">
        <f>IF(OR($C$2="2020-21")," ",INDEX('[2]All LA data - totals'!DM$8:DM$160,MATCH($C115,'[2]All LA data - totals'!$C$8:$C$160,0))/$E115)</f>
        <v>0</v>
      </c>
      <c r="DN115" s="74">
        <f>IF(OR($C$2="2020-21")," ",INDEX('[2]All LA data - totals'!DN$8:DN$160,MATCH($C115,'[2]All LA data - totals'!$C$8:$C$160,0))/$E115)</f>
        <v>0</v>
      </c>
      <c r="DO115" s="75">
        <f>IFERROR(IF(OR($C$2="2020-21")," ",INDEX('[2]All LA data - totals'!DO$8:DO$160,MATCH($C115,'[2]All LA data - totals'!$C$8:$C$160,0))/$E115),"not applicable")</f>
        <v>0</v>
      </c>
    </row>
    <row r="116" spans="2:119" x14ac:dyDescent="0.3">
      <c r="B116" s="48" t="s">
        <v>198</v>
      </c>
      <c r="C116" s="48">
        <v>800</v>
      </c>
      <c r="D116" s="48" t="s">
        <v>199</v>
      </c>
      <c r="E116" s="54">
        <v>36245.515999999996</v>
      </c>
      <c r="F116" s="55"/>
      <c r="G116" s="56">
        <v>1559</v>
      </c>
      <c r="H116" s="57">
        <v>615</v>
      </c>
      <c r="I116" s="57">
        <v>4</v>
      </c>
      <c r="J116" s="57">
        <v>510</v>
      </c>
      <c r="K116" s="57">
        <v>101</v>
      </c>
      <c r="L116" s="57">
        <v>2</v>
      </c>
      <c r="M116" s="57">
        <v>275</v>
      </c>
      <c r="N116" s="57">
        <v>52</v>
      </c>
      <c r="O116" s="49"/>
      <c r="P116" s="52">
        <v>5121667</v>
      </c>
      <c r="Q116" s="59">
        <v>0</v>
      </c>
      <c r="R116" s="59">
        <v>286000</v>
      </c>
      <c r="S116" s="59">
        <v>247000</v>
      </c>
      <c r="T116" s="52">
        <v>5121667</v>
      </c>
      <c r="U116" s="52">
        <v>0</v>
      </c>
      <c r="V116" s="59">
        <v>0</v>
      </c>
      <c r="W116" s="52">
        <v>13272170</v>
      </c>
      <c r="X116" s="52">
        <v>0</v>
      </c>
      <c r="Y116" s="52">
        <v>2949380</v>
      </c>
      <c r="Z116" s="52">
        <v>2601441</v>
      </c>
      <c r="AA116" s="52">
        <v>7054610</v>
      </c>
      <c r="AB116" s="52">
        <v>0</v>
      </c>
      <c r="AC116" s="52">
        <v>666739</v>
      </c>
      <c r="AD116" s="52">
        <v>0</v>
      </c>
      <c r="AE116" s="52">
        <v>5567077</v>
      </c>
      <c r="AF116" s="52">
        <v>0</v>
      </c>
      <c r="AG116" s="52">
        <v>0</v>
      </c>
      <c r="AH116" s="52">
        <v>0</v>
      </c>
      <c r="AI116" s="52">
        <v>4534741</v>
      </c>
      <c r="AJ116" s="52">
        <v>0</v>
      </c>
      <c r="AK116" s="52">
        <v>1032336</v>
      </c>
      <c r="AL116" s="52">
        <v>0</v>
      </c>
      <c r="AM116" s="52">
        <v>2774598.75</v>
      </c>
      <c r="AN116" s="52">
        <v>1621837</v>
      </c>
      <c r="AO116" s="52">
        <v>0</v>
      </c>
      <c r="AP116" s="59">
        <v>34915</v>
      </c>
      <c r="AQ116" s="58"/>
      <c r="AR116" s="48" t="e">
        <v>#REF!</v>
      </c>
      <c r="AS116" s="48" t="e">
        <v>#REF!</v>
      </c>
      <c r="AT116" s="48" t="e">
        <v>#REF!</v>
      </c>
      <c r="AU116" s="48" t="e">
        <v>#REF!</v>
      </c>
      <c r="AV116" s="48" t="e">
        <v>#REF!</v>
      </c>
      <c r="AW116" s="48" t="e">
        <v>#REF!</v>
      </c>
      <c r="AX116" s="48" t="e">
        <v>#REF!</v>
      </c>
      <c r="AY116" s="48" t="e">
        <v>#REF!</v>
      </c>
      <c r="AZ116" s="48" t="e">
        <v>#REF!</v>
      </c>
      <c r="BA116" s="48" t="e">
        <v>#REF!</v>
      </c>
      <c r="BB116" s="48" t="e">
        <v>#REF!</v>
      </c>
      <c r="BD116" s="60" t="e">
        <v>#REF!</v>
      </c>
      <c r="BE116" s="60" t="e">
        <v>#REF!</v>
      </c>
      <c r="BF116" s="60" t="e">
        <v>#REF!</v>
      </c>
      <c r="BG116" s="60" t="e">
        <v>#REF!</v>
      </c>
      <c r="BI116" s="52">
        <v>0</v>
      </c>
      <c r="BJ116" s="52">
        <v>0</v>
      </c>
      <c r="BK116" s="52">
        <v>0</v>
      </c>
      <c r="BL116" s="52">
        <v>0</v>
      </c>
      <c r="BM116" s="52">
        <v>0</v>
      </c>
      <c r="BN116" s="52">
        <v>0</v>
      </c>
      <c r="BO116" s="52">
        <v>0</v>
      </c>
      <c r="BP116" s="52">
        <v>14225178.539999999</v>
      </c>
      <c r="BQ116" s="52">
        <v>0</v>
      </c>
      <c r="BR116" s="52">
        <v>4337177.8099999996</v>
      </c>
      <c r="BS116" s="52">
        <v>1939539.74</v>
      </c>
      <c r="BT116" s="52">
        <v>7236047.8300000001</v>
      </c>
      <c r="BU116" s="52">
        <v>0</v>
      </c>
      <c r="BV116" s="52">
        <v>759919.15999999992</v>
      </c>
      <c r="BW116" s="52">
        <v>47506</v>
      </c>
      <c r="BX116" s="52">
        <v>11161233.289999999</v>
      </c>
      <c r="BY116" s="52">
        <v>0</v>
      </c>
      <c r="BZ116" s="52">
        <v>0</v>
      </c>
      <c r="CA116" s="52">
        <v>0</v>
      </c>
      <c r="CB116" s="52">
        <v>9581926.5299999993</v>
      </c>
      <c r="CC116" s="52">
        <v>0</v>
      </c>
      <c r="CD116" s="52">
        <v>1613938.76</v>
      </c>
      <c r="CE116" s="52">
        <v>34632</v>
      </c>
      <c r="CF116" s="52">
        <v>2523996.9900000002</v>
      </c>
      <c r="CG116" s="52">
        <v>1327850.23</v>
      </c>
      <c r="CH116" s="52">
        <v>908016.83</v>
      </c>
      <c r="CI116" s="52">
        <v>33311.18</v>
      </c>
      <c r="CO116" s="74">
        <f>IF(OR($C$2="2020-21")," ",INDEX('[2]All LA data - totals'!CO$8:CO$160,MATCH($C116,'[2]All LA data - totals'!$C$8:$C$160,0))/$E116)</f>
        <v>0</v>
      </c>
      <c r="CP116" s="75">
        <f>IFERROR(IF(OR($C$2="2020-21")," ",INDEX('[2]All LA data - totals'!CP$8:CP$160,MATCH($C116,'[2]All LA data - totals'!$C$8:$C$160,0))/$E116),"not applicable")</f>
        <v>0</v>
      </c>
      <c r="CQ116" s="75">
        <f>IFERROR(IF(OR($C$2="2020-21")," ",INDEX('[2]All LA data - totals'!CQ$8:CQ$160,MATCH($C116,'[2]All LA data - totals'!$C$8:$C$160,0))/$E116),"not applicable")</f>
        <v>0</v>
      </c>
      <c r="CR116" s="75">
        <f>IFERROR(IF(OR($C$2="2020-21")," ",INDEX('[2]All LA data - totals'!CR$8:CR$160,MATCH($C116,'[2]All LA data - totals'!$C$8:$C$160,0))/$E116),"not applicable")</f>
        <v>0</v>
      </c>
      <c r="CS116" s="74">
        <f>IF(OR($C$2="2020-21")," ",INDEX('[2]All LA data - totals'!CS$8:CS$160,MATCH($C116,'[2]All LA data - totals'!$C$8:$C$160,0))/$E116)</f>
        <v>0</v>
      </c>
      <c r="CT116" s="74">
        <f>IF(OR($C$2="2020-21")," ",INDEX('[2]All LA data - totals'!CT$8:CT$160,MATCH($C116,'[2]All LA data - totals'!$C$8:$C$160,0))/$E116)</f>
        <v>0</v>
      </c>
      <c r="CU116" s="75">
        <f>IFERROR(IF(OR($C$2="2020-21")," ",INDEX('[2]All LA data - totals'!CU$8:CU$160,MATCH($C116,'[2]All LA data - totals'!$C$8:$C$160,0))/$E116),"not applicable")</f>
        <v>0</v>
      </c>
      <c r="CV116" s="74">
        <f>IF(OR($C$2="2020-21")," ",INDEX('[2]All LA data - totals'!CV$8:CV$160,MATCH($C116,'[2]All LA data - totals'!$C$8:$C$160,0))/$E116)</f>
        <v>0</v>
      </c>
      <c r="CW116" s="74">
        <f>IF(OR($C$2="2020-21")," ",INDEX('[2]All LA data - totals'!CW$8:CW$160,MATCH($C116,'[2]All LA data - totals'!$C$8:$C$160,0))/$E116)</f>
        <v>0</v>
      </c>
      <c r="CX116" s="74">
        <f>IF(OR($C$2="2020-21")," ",INDEX('[2]All LA data - totals'!CX$8:CX$160,MATCH($C116,'[2]All LA data - totals'!$C$8:$C$160,0))/$E116)</f>
        <v>0</v>
      </c>
      <c r="CY116" s="74">
        <f>IF(OR($C$2="2020-21")," ",INDEX('[2]All LA data - totals'!CY$8:CY$160,MATCH($C116,'[2]All LA data - totals'!$C$8:$C$160,0))/$E116)</f>
        <v>0</v>
      </c>
      <c r="CZ116" s="74">
        <f t="shared" si="3"/>
        <v>199.63980730747497</v>
      </c>
      <c r="DA116" s="74">
        <f t="shared" si="3"/>
        <v>0</v>
      </c>
      <c r="DB116" s="74">
        <f>IF(OR($C$2="2020-21")," ",INDEX('[2]All LA data - totals'!DB$8:DB$160,MATCH($C116,'[2]All LA data - totals'!$C$8:$C$160,0))/$E116)</f>
        <v>0</v>
      </c>
      <c r="DC116" s="74">
        <f>IF(OR($C$2="2020-21")," ",INDEX('[2]All LA data - totals'!DC$8:DC$160,MATCH($C116,'[2]All LA data - totals'!$C$8:$C$160,0))/$E116)</f>
        <v>0</v>
      </c>
      <c r="DD116" s="74">
        <f>IF(OR($C$2="2020-21")," ",INDEX('[2]All LA data - totals'!DD$8:DD$160,MATCH($C116,'[2]All LA data - totals'!$C$8:$C$160,0))/$E116)</f>
        <v>0</v>
      </c>
      <c r="DE116" s="74">
        <f>IF(OR($C$2="2020-21")," ",INDEX('[2]All LA data - totals'!DE$8:DE$160,MATCH($C116,'[2]All LA data - totals'!$C$8:$C$160,0))/$E116)</f>
        <v>0</v>
      </c>
      <c r="DF116" s="74">
        <f>IF(OR($C$2="2020-21")," ",INDEX('[2]All LA data - totals'!DF$8:DF$160,MATCH($C116,'[2]All LA data - totals'!$C$8:$C$160,0))/$E116)</f>
        <v>0</v>
      </c>
      <c r="DG116" s="74">
        <f>IF(OR($C$2="2020-21")," ",INDEX('[2]All LA data - totals'!DG$8:DG$160,MATCH($C116,'[2]All LA data - totals'!$C$8:$C$160,0))/$E116)</f>
        <v>0</v>
      </c>
      <c r="DH116" s="74">
        <f t="shared" si="4"/>
        <v>264.36170835586944</v>
      </c>
      <c r="DI116" s="74">
        <f t="shared" si="5"/>
        <v>0</v>
      </c>
      <c r="DJ116" s="74">
        <f>IF(OR($C$2="2020-21")," ",INDEX('[2]All LA data - totals'!DJ$8:DJ$160,MATCH($C116,'[2]All LA data - totals'!$C$8:$C$160,0))/$E116)</f>
        <v>0</v>
      </c>
      <c r="DK116" s="74">
        <f>IF(OR($C$2="2020-21")," ",INDEX('[2]All LA data - totals'!DK$8:DK$160,MATCH($C116,'[2]All LA data - totals'!$C$8:$C$160,0))/$E116)</f>
        <v>0</v>
      </c>
      <c r="DL116" s="74">
        <f>IF(OR($C$2="2020-21")," ",INDEX('[2]All LA data - totals'!DL$8:DL$160,MATCH($C116,'[2]All LA data - totals'!$C$8:$C$160,0))/$E116)</f>
        <v>0</v>
      </c>
      <c r="DM116" s="74">
        <f>IF(OR($C$2="2020-21")," ",INDEX('[2]All LA data - totals'!DM$8:DM$160,MATCH($C116,'[2]All LA data - totals'!$C$8:$C$160,0))/$E116)</f>
        <v>0</v>
      </c>
      <c r="DN116" s="74">
        <f>IF(OR($C$2="2020-21")," ",INDEX('[2]All LA data - totals'!DN$8:DN$160,MATCH($C116,'[2]All LA data - totals'!$C$8:$C$160,0))/$E116)</f>
        <v>0</v>
      </c>
      <c r="DO116" s="75">
        <f>IFERROR(IF(OR($C$2="2020-21")," ",INDEX('[2]All LA data - totals'!DO$8:DO$160,MATCH($C116,'[2]All LA data - totals'!$C$8:$C$160,0))/$E116),"not applicable")</f>
        <v>0</v>
      </c>
    </row>
    <row r="117" spans="2:119" x14ac:dyDescent="0.3">
      <c r="B117" s="48" t="s">
        <v>198</v>
      </c>
      <c r="C117" s="48">
        <v>837</v>
      </c>
      <c r="D117" s="48" t="s">
        <v>200</v>
      </c>
      <c r="E117" s="54">
        <v>0</v>
      </c>
      <c r="F117" s="55"/>
      <c r="G117" s="56" t="e">
        <v>#N/A</v>
      </c>
      <c r="H117" s="57" t="e">
        <v>#N/A</v>
      </c>
      <c r="I117" s="57" t="e">
        <v>#N/A</v>
      </c>
      <c r="J117" s="57" t="e">
        <v>#N/A</v>
      </c>
      <c r="K117" s="57" t="e">
        <v>#N/A</v>
      </c>
      <c r="L117" s="57" t="e">
        <v>#N/A</v>
      </c>
      <c r="M117" s="57" t="e">
        <v>#N/A</v>
      </c>
      <c r="N117" s="57" t="e">
        <v>#N/A</v>
      </c>
      <c r="O117" s="49"/>
      <c r="P117" s="52" t="e">
        <v>#N/A</v>
      </c>
      <c r="Q117" s="59" t="e">
        <v>#N/A</v>
      </c>
      <c r="R117" s="59" t="e">
        <v>#N/A</v>
      </c>
      <c r="S117" s="59" t="e">
        <v>#N/A</v>
      </c>
      <c r="T117" s="52" t="e">
        <v>#N/A</v>
      </c>
      <c r="U117" s="52" t="e">
        <v>#N/A</v>
      </c>
      <c r="V117" s="59" t="e">
        <v>#N/A</v>
      </c>
      <c r="W117" s="52" t="e">
        <v>#N/A</v>
      </c>
      <c r="X117" s="52" t="e">
        <v>#N/A</v>
      </c>
      <c r="Y117" s="52" t="e">
        <v>#N/A</v>
      </c>
      <c r="Z117" s="52" t="e">
        <v>#N/A</v>
      </c>
      <c r="AA117" s="52" t="e">
        <v>#N/A</v>
      </c>
      <c r="AB117" s="52" t="e">
        <v>#N/A</v>
      </c>
      <c r="AC117" s="52" t="e">
        <v>#N/A</v>
      </c>
      <c r="AD117" s="52" t="e">
        <v>#N/A</v>
      </c>
      <c r="AE117" s="52" t="e">
        <v>#N/A</v>
      </c>
      <c r="AF117" s="52" t="e">
        <v>#N/A</v>
      </c>
      <c r="AG117" s="52" t="e">
        <v>#N/A</v>
      </c>
      <c r="AH117" s="52" t="e">
        <v>#N/A</v>
      </c>
      <c r="AI117" s="52" t="e">
        <v>#N/A</v>
      </c>
      <c r="AJ117" s="52" t="e">
        <v>#N/A</v>
      </c>
      <c r="AK117" s="52" t="e">
        <v>#N/A</v>
      </c>
      <c r="AL117" s="52" t="e">
        <v>#N/A</v>
      </c>
      <c r="AM117" s="52" t="e">
        <v>#N/A</v>
      </c>
      <c r="AN117" s="52" t="e">
        <v>#N/A</v>
      </c>
      <c r="AO117" s="52" t="e">
        <v>#N/A</v>
      </c>
      <c r="AP117" s="59" t="e">
        <v>#N/A</v>
      </c>
      <c r="AQ117" s="58"/>
      <c r="AR117" s="48" t="e">
        <v>#REF!</v>
      </c>
      <c r="AS117" s="48" t="e">
        <v>#REF!</v>
      </c>
      <c r="AT117" s="48" t="e">
        <v>#REF!</v>
      </c>
      <c r="AU117" s="48" t="e">
        <v>#REF!</v>
      </c>
      <c r="AV117" s="48" t="e">
        <v>#REF!</v>
      </c>
      <c r="AW117" s="48" t="e">
        <v>#REF!</v>
      </c>
      <c r="AX117" s="48" t="e">
        <v>#REF!</v>
      </c>
      <c r="AY117" s="48" t="e">
        <v>#REF!</v>
      </c>
      <c r="AZ117" s="48" t="e">
        <v>#REF!</v>
      </c>
      <c r="BA117" s="48" t="e">
        <v>#REF!</v>
      </c>
      <c r="BB117" s="48" t="e">
        <v>#REF!</v>
      </c>
      <c r="BD117" s="60" t="e">
        <v>#REF!</v>
      </c>
      <c r="BE117" s="60" t="e">
        <v>#REF!</v>
      </c>
      <c r="BF117" s="60" t="e">
        <v>#REF!</v>
      </c>
      <c r="BG117" s="60" t="e">
        <v>#REF!</v>
      </c>
      <c r="BI117" s="52" t="e">
        <v>#N/A</v>
      </c>
      <c r="BJ117" s="52" t="e">
        <v>#N/A</v>
      </c>
      <c r="BK117" s="52" t="e">
        <v>#N/A</v>
      </c>
      <c r="BL117" s="52" t="e">
        <v>#N/A</v>
      </c>
      <c r="BM117" s="52" t="e">
        <v>#N/A</v>
      </c>
      <c r="BN117" s="52" t="e">
        <v>#N/A</v>
      </c>
      <c r="BO117" s="52" t="e">
        <v>#N/A</v>
      </c>
      <c r="BP117" s="52" t="e">
        <v>#N/A</v>
      </c>
      <c r="BQ117" s="52" t="e">
        <v>#N/A</v>
      </c>
      <c r="BR117" s="52" t="e">
        <v>#N/A</v>
      </c>
      <c r="BS117" s="52" t="e">
        <v>#N/A</v>
      </c>
      <c r="BT117" s="52" t="e">
        <v>#N/A</v>
      </c>
      <c r="BU117" s="52" t="e">
        <v>#N/A</v>
      </c>
      <c r="BV117" s="52" t="e">
        <v>#N/A</v>
      </c>
      <c r="BW117" s="52" t="e">
        <v>#N/A</v>
      </c>
      <c r="BX117" s="52" t="e">
        <v>#N/A</v>
      </c>
      <c r="BY117" s="52" t="e">
        <v>#N/A</v>
      </c>
      <c r="BZ117" s="52" t="e">
        <v>#N/A</v>
      </c>
      <c r="CA117" s="52" t="e">
        <v>#N/A</v>
      </c>
      <c r="CB117" s="52" t="e">
        <v>#N/A</v>
      </c>
      <c r="CC117" s="52" t="e">
        <v>#N/A</v>
      </c>
      <c r="CD117" s="52" t="e">
        <v>#N/A</v>
      </c>
      <c r="CE117" s="52" t="e">
        <v>#N/A</v>
      </c>
      <c r="CF117" s="52" t="e">
        <v>#N/A</v>
      </c>
      <c r="CG117" s="52" t="e">
        <v>#N/A</v>
      </c>
      <c r="CH117" s="52" t="e">
        <v>#N/A</v>
      </c>
      <c r="CI117" s="52" t="e">
        <v>#N/A</v>
      </c>
      <c r="CO117" s="74" t="e">
        <f>IF(OR($C$2="2020-21")," ",INDEX('[2]All LA data - totals'!CO$8:CO$160,MATCH($C117,'[2]All LA data - totals'!$C$8:$C$160,0))/$E117)</f>
        <v>#DIV/0!</v>
      </c>
      <c r="CP117" s="75" t="str">
        <f>IFERROR(IF(OR($C$2="2020-21")," ",INDEX('[2]All LA data - totals'!CP$8:CP$160,MATCH($C117,'[2]All LA data - totals'!$C$8:$C$160,0))/$E117),"not applicable")</f>
        <v>not applicable</v>
      </c>
      <c r="CQ117" s="75" t="str">
        <f>IFERROR(IF(OR($C$2="2020-21")," ",INDEX('[2]All LA data - totals'!CQ$8:CQ$160,MATCH($C117,'[2]All LA data - totals'!$C$8:$C$160,0))/$E117),"not applicable")</f>
        <v>not applicable</v>
      </c>
      <c r="CR117" s="75" t="str">
        <f>IFERROR(IF(OR($C$2="2020-21")," ",INDEX('[2]All LA data - totals'!CR$8:CR$160,MATCH($C117,'[2]All LA data - totals'!$C$8:$C$160,0))/$E117),"not applicable")</f>
        <v>not applicable</v>
      </c>
      <c r="CS117" s="74" t="e">
        <f>IF(OR($C$2="2020-21")," ",INDEX('[2]All LA data - totals'!CS$8:CS$160,MATCH($C117,'[2]All LA data - totals'!$C$8:$C$160,0))/$E117)</f>
        <v>#DIV/0!</v>
      </c>
      <c r="CT117" s="74" t="e">
        <f>IF(OR($C$2="2020-21")," ",INDEX('[2]All LA data - totals'!CT$8:CT$160,MATCH($C117,'[2]All LA data - totals'!$C$8:$C$160,0))/$E117)</f>
        <v>#DIV/0!</v>
      </c>
      <c r="CU117" s="75" t="str">
        <f>IFERROR(IF(OR($C$2="2020-21")," ",INDEX('[2]All LA data - totals'!CU$8:CU$160,MATCH($C117,'[2]All LA data - totals'!$C$8:$C$160,0))/$E117),"not applicable")</f>
        <v>not applicable</v>
      </c>
      <c r="CV117" s="74" t="e">
        <f>IF(OR($C$2="2020-21")," ",INDEX('[2]All LA data - totals'!CV$8:CV$160,MATCH($C117,'[2]All LA data - totals'!$C$8:$C$160,0))/$E117)</f>
        <v>#DIV/0!</v>
      </c>
      <c r="CW117" s="74" t="e">
        <f>IF(OR($C$2="2020-21")," ",INDEX('[2]All LA data - totals'!CW$8:CW$160,MATCH($C117,'[2]All LA data - totals'!$C$8:$C$160,0))/$E117)</f>
        <v>#DIV/0!</v>
      </c>
      <c r="CX117" s="74" t="e">
        <f>IF(OR($C$2="2020-21")," ",INDEX('[2]All LA data - totals'!CX$8:CX$160,MATCH($C117,'[2]All LA data - totals'!$C$8:$C$160,0))/$E117)</f>
        <v>#DIV/0!</v>
      </c>
      <c r="CY117" s="74" t="e">
        <f>IF(OR($C$2="2020-21")," ",INDEX('[2]All LA data - totals'!CY$8:CY$160,MATCH($C117,'[2]All LA data - totals'!$C$8:$C$160,0))/$E117)</f>
        <v>#DIV/0!</v>
      </c>
      <c r="CZ117" s="74" t="e">
        <f t="shared" si="3"/>
        <v>#N/A</v>
      </c>
      <c r="DA117" s="74" t="e">
        <f t="shared" si="3"/>
        <v>#N/A</v>
      </c>
      <c r="DB117" s="74" t="e">
        <f>IF(OR($C$2="2020-21")," ",INDEX('[2]All LA data - totals'!DB$8:DB$160,MATCH($C117,'[2]All LA data - totals'!$C$8:$C$160,0))/$E117)</f>
        <v>#DIV/0!</v>
      </c>
      <c r="DC117" s="74" t="e">
        <f>IF(OR($C$2="2020-21")," ",INDEX('[2]All LA data - totals'!DC$8:DC$160,MATCH($C117,'[2]All LA data - totals'!$C$8:$C$160,0))/$E117)</f>
        <v>#DIV/0!</v>
      </c>
      <c r="DD117" s="74" t="e">
        <f>IF(OR($C$2="2020-21")," ",INDEX('[2]All LA data - totals'!DD$8:DD$160,MATCH($C117,'[2]All LA data - totals'!$C$8:$C$160,0))/$E117)</f>
        <v>#DIV/0!</v>
      </c>
      <c r="DE117" s="74" t="e">
        <f>IF(OR($C$2="2020-21")," ",INDEX('[2]All LA data - totals'!DE$8:DE$160,MATCH($C117,'[2]All LA data - totals'!$C$8:$C$160,0))/$E117)</f>
        <v>#DIV/0!</v>
      </c>
      <c r="DF117" s="74" t="e">
        <f>IF(OR($C$2="2020-21")," ",INDEX('[2]All LA data - totals'!DF$8:DF$160,MATCH($C117,'[2]All LA data - totals'!$C$8:$C$160,0))/$E117)</f>
        <v>#DIV/0!</v>
      </c>
      <c r="DG117" s="74" t="e">
        <f>IF(OR($C$2="2020-21")," ",INDEX('[2]All LA data - totals'!DG$8:DG$160,MATCH($C117,'[2]All LA data - totals'!$C$8:$C$160,0))/$E117)</f>
        <v>#DIV/0!</v>
      </c>
      <c r="DH117" s="74" t="e">
        <f t="shared" si="4"/>
        <v>#N/A</v>
      </c>
      <c r="DI117" s="74" t="e">
        <f t="shared" si="5"/>
        <v>#N/A</v>
      </c>
      <c r="DJ117" s="74" t="e">
        <f>IF(OR($C$2="2020-21")," ",INDEX('[2]All LA data - totals'!DJ$8:DJ$160,MATCH($C117,'[2]All LA data - totals'!$C$8:$C$160,0))/$E117)</f>
        <v>#DIV/0!</v>
      </c>
      <c r="DK117" s="74" t="e">
        <f>IF(OR($C$2="2020-21")," ",INDEX('[2]All LA data - totals'!DK$8:DK$160,MATCH($C117,'[2]All LA data - totals'!$C$8:$C$160,0))/$E117)</f>
        <v>#DIV/0!</v>
      </c>
      <c r="DL117" s="74" t="e">
        <f>IF(OR($C$2="2020-21")," ",INDEX('[2]All LA data - totals'!DL$8:DL$160,MATCH($C117,'[2]All LA data - totals'!$C$8:$C$160,0))/$E117)</f>
        <v>#DIV/0!</v>
      </c>
      <c r="DM117" s="74" t="e">
        <f>IF(OR($C$2="2020-21")," ",INDEX('[2]All LA data - totals'!DM$8:DM$160,MATCH($C117,'[2]All LA data - totals'!$C$8:$C$160,0))/$E117)</f>
        <v>#DIV/0!</v>
      </c>
      <c r="DN117" s="74" t="e">
        <f>IF(OR($C$2="2020-21")," ",INDEX('[2]All LA data - totals'!DN$8:DN$160,MATCH($C117,'[2]All LA data - totals'!$C$8:$C$160,0))/$E117)</f>
        <v>#DIV/0!</v>
      </c>
      <c r="DO117" s="75" t="str">
        <f>IFERROR(IF(OR($C$2="2020-21")," ",INDEX('[2]All LA data - totals'!DO$8:DO$160,MATCH($C117,'[2]All LA data - totals'!$C$8:$C$160,0))/$E117),"not applicable")</f>
        <v>not applicable</v>
      </c>
    </row>
    <row r="118" spans="2:119" x14ac:dyDescent="0.3">
      <c r="B118" s="48" t="s">
        <v>198</v>
      </c>
      <c r="C118" s="48">
        <v>839</v>
      </c>
      <c r="D118" s="48" t="s">
        <v>201</v>
      </c>
      <c r="E118" s="54">
        <v>73223.259999999937</v>
      </c>
      <c r="F118" s="62"/>
      <c r="G118" s="56">
        <v>2627</v>
      </c>
      <c r="H118" s="57">
        <v>806</v>
      </c>
      <c r="I118" s="57">
        <v>22</v>
      </c>
      <c r="J118" s="57">
        <v>781</v>
      </c>
      <c r="K118" s="57">
        <v>339</v>
      </c>
      <c r="L118" s="57">
        <v>18</v>
      </c>
      <c r="M118" s="57">
        <v>449</v>
      </c>
      <c r="N118" s="57">
        <v>212</v>
      </c>
      <c r="O118" s="49"/>
      <c r="P118" s="52">
        <v>11520611</v>
      </c>
      <c r="Q118" s="59">
        <v>0</v>
      </c>
      <c r="R118" s="59">
        <v>187667</v>
      </c>
      <c r="S118" s="59">
        <v>300000</v>
      </c>
      <c r="T118" s="52">
        <v>9039116</v>
      </c>
      <c r="U118" s="52">
        <v>2481495</v>
      </c>
      <c r="V118" s="59">
        <v>0</v>
      </c>
      <c r="W118" s="52">
        <v>18903300</v>
      </c>
      <c r="X118" s="52">
        <v>0</v>
      </c>
      <c r="Y118" s="52">
        <v>50400</v>
      </c>
      <c r="Z118" s="52">
        <v>2768000</v>
      </c>
      <c r="AA118" s="52">
        <v>14826500</v>
      </c>
      <c r="AB118" s="52">
        <v>250000</v>
      </c>
      <c r="AC118" s="52">
        <v>1008400</v>
      </c>
      <c r="AD118" s="52">
        <v>0</v>
      </c>
      <c r="AE118" s="52">
        <v>19787300</v>
      </c>
      <c r="AF118" s="52">
        <v>73700</v>
      </c>
      <c r="AG118" s="52">
        <v>0</v>
      </c>
      <c r="AH118" s="52">
        <v>0</v>
      </c>
      <c r="AI118" s="52">
        <v>15770100</v>
      </c>
      <c r="AJ118" s="52">
        <v>0</v>
      </c>
      <c r="AK118" s="52">
        <v>4133500</v>
      </c>
      <c r="AL118" s="52">
        <v>190000</v>
      </c>
      <c r="AM118" s="52">
        <v>2104000</v>
      </c>
      <c r="AN118" s="52">
        <v>4185879</v>
      </c>
      <c r="AO118" s="52">
        <v>128000</v>
      </c>
      <c r="AP118" s="59">
        <v>700300</v>
      </c>
      <c r="AQ118" s="58"/>
      <c r="AR118" s="48" t="e">
        <v>#REF!</v>
      </c>
      <c r="AS118" s="48" t="e">
        <v>#REF!</v>
      </c>
      <c r="AT118" s="48" t="e">
        <v>#REF!</v>
      </c>
      <c r="AU118" s="48" t="e">
        <v>#REF!</v>
      </c>
      <c r="AV118" s="48" t="e">
        <v>#REF!</v>
      </c>
      <c r="AW118" s="48" t="e">
        <v>#REF!</v>
      </c>
      <c r="AX118" s="48" t="e">
        <v>#REF!</v>
      </c>
      <c r="AY118" s="48" t="e">
        <v>#REF!</v>
      </c>
      <c r="AZ118" s="48" t="e">
        <v>#REF!</v>
      </c>
      <c r="BA118" s="48" t="e">
        <v>#REF!</v>
      </c>
      <c r="BB118" s="48" t="e">
        <v>#REF!</v>
      </c>
      <c r="BD118" s="60" t="e">
        <v>#REF!</v>
      </c>
      <c r="BE118" s="60" t="e">
        <v>#REF!</v>
      </c>
      <c r="BF118" s="60" t="e">
        <v>#REF!</v>
      </c>
      <c r="BG118" s="60" t="e">
        <v>#REF!</v>
      </c>
      <c r="BI118" s="52">
        <v>7073763.8099999996</v>
      </c>
      <c r="BJ118" s="52">
        <v>0</v>
      </c>
      <c r="BK118" s="52">
        <v>0</v>
      </c>
      <c r="BL118" s="52">
        <v>0</v>
      </c>
      <c r="BM118" s="52">
        <v>6598193.25</v>
      </c>
      <c r="BN118" s="52">
        <v>475570.56</v>
      </c>
      <c r="BO118" s="52">
        <v>0</v>
      </c>
      <c r="BP118" s="52">
        <v>20680013.020000003</v>
      </c>
      <c r="BQ118" s="52">
        <v>0</v>
      </c>
      <c r="BR118" s="52">
        <v>2261560.88</v>
      </c>
      <c r="BS118" s="52">
        <v>2196144.64</v>
      </c>
      <c r="BT118" s="52">
        <v>14204081.300000001</v>
      </c>
      <c r="BU118" s="52">
        <v>765346.67</v>
      </c>
      <c r="BV118" s="52">
        <v>1252879.53</v>
      </c>
      <c r="BW118" s="52">
        <v>0</v>
      </c>
      <c r="BX118" s="52">
        <v>24137003.710000005</v>
      </c>
      <c r="BY118" s="52">
        <v>48917.85</v>
      </c>
      <c r="BZ118" s="52">
        <v>0</v>
      </c>
      <c r="CA118" s="52">
        <v>0</v>
      </c>
      <c r="CB118" s="52">
        <v>17284511.780000001</v>
      </c>
      <c r="CC118" s="52">
        <v>3781410.39</v>
      </c>
      <c r="CD118" s="52">
        <v>3171243.75</v>
      </c>
      <c r="CE118" s="52">
        <v>149080.06</v>
      </c>
      <c r="CF118" s="52">
        <v>2186687.2400000002</v>
      </c>
      <c r="CG118" s="52">
        <v>340209.16</v>
      </c>
      <c r="CH118" s="52">
        <v>0</v>
      </c>
      <c r="CI118" s="52">
        <v>632500.06999999995</v>
      </c>
      <c r="CO118" s="74">
        <f>IF(OR($C$2="2020-21")," ",INDEX('[2]All LA data - totals'!CO$8:CO$160,MATCH($C118,'[2]All LA data - totals'!$C$8:$C$160,0))/$E118)</f>
        <v>0</v>
      </c>
      <c r="CP118" s="75">
        <f>IFERROR(IF(OR($C$2="2020-21")," ",INDEX('[2]All LA data - totals'!CP$8:CP$160,MATCH($C118,'[2]All LA data - totals'!$C$8:$C$160,0))/$E118),"not applicable")</f>
        <v>0</v>
      </c>
      <c r="CQ118" s="75">
        <f>IFERROR(IF(OR($C$2="2020-21")," ",INDEX('[2]All LA data - totals'!CQ$8:CQ$160,MATCH($C118,'[2]All LA data - totals'!$C$8:$C$160,0))/$E118),"not applicable")</f>
        <v>0</v>
      </c>
      <c r="CR118" s="75">
        <f>IFERROR(IF(OR($C$2="2020-21")," ",INDEX('[2]All LA data - totals'!CR$8:CR$160,MATCH($C118,'[2]All LA data - totals'!$C$8:$C$160,0))/$E118),"not applicable")</f>
        <v>0</v>
      </c>
      <c r="CS118" s="74">
        <f>IF(OR($C$2="2020-21")," ",INDEX('[2]All LA data - totals'!CS$8:CS$160,MATCH($C118,'[2]All LA data - totals'!$C$8:$C$160,0))/$E118)</f>
        <v>0</v>
      </c>
      <c r="CT118" s="74">
        <f>IF(OR($C$2="2020-21")," ",INDEX('[2]All LA data - totals'!CT$8:CT$160,MATCH($C118,'[2]All LA data - totals'!$C$8:$C$160,0))/$E118)</f>
        <v>0</v>
      </c>
      <c r="CU118" s="75">
        <f>IFERROR(IF(OR($C$2="2020-21")," ",INDEX('[2]All LA data - totals'!CU$8:CU$160,MATCH($C118,'[2]All LA data - totals'!$C$8:$C$160,0))/$E118),"not applicable")</f>
        <v>0</v>
      </c>
      <c r="CV118" s="74"/>
      <c r="CW118" s="74"/>
      <c r="CX118" s="74"/>
      <c r="CY118" s="74"/>
      <c r="CZ118" s="74">
        <f t="shared" si="3"/>
        <v>193.9831864901947</v>
      </c>
      <c r="DA118" s="74">
        <f t="shared" si="3"/>
        <v>10.452234303689847</v>
      </c>
      <c r="DB118" s="74"/>
      <c r="DC118" s="74"/>
      <c r="DD118" s="74"/>
      <c r="DE118" s="74"/>
      <c r="DF118" s="74"/>
      <c r="DG118" s="74"/>
      <c r="DH118" s="74">
        <f t="shared" si="4"/>
        <v>236.05220226469044</v>
      </c>
      <c r="DI118" s="74">
        <f t="shared" si="5"/>
        <v>51.642202081688296</v>
      </c>
      <c r="DJ118" s="74"/>
      <c r="DK118" s="74"/>
      <c r="DL118" s="74"/>
      <c r="DM118" s="74"/>
      <c r="DN118" s="74"/>
      <c r="DO118" s="75"/>
    </row>
    <row r="119" spans="2:119" x14ac:dyDescent="0.3">
      <c r="B119" s="48" t="s">
        <v>198</v>
      </c>
      <c r="C119" s="48">
        <v>801</v>
      </c>
      <c r="D119" s="48" t="s">
        <v>202</v>
      </c>
      <c r="E119" s="54">
        <v>88816.335999999996</v>
      </c>
      <c r="F119" s="55"/>
      <c r="G119" s="56">
        <v>3124</v>
      </c>
      <c r="H119" s="57">
        <v>980</v>
      </c>
      <c r="I119" s="57">
        <v>53</v>
      </c>
      <c r="J119" s="57">
        <v>1051</v>
      </c>
      <c r="K119" s="57">
        <v>95</v>
      </c>
      <c r="L119" s="57">
        <v>64</v>
      </c>
      <c r="M119" s="57">
        <v>576</v>
      </c>
      <c r="N119" s="57">
        <v>305</v>
      </c>
      <c r="O119" s="49"/>
      <c r="P119" s="52">
        <v>13828335</v>
      </c>
      <c r="Q119" s="59">
        <v>0</v>
      </c>
      <c r="R119" s="59">
        <v>438000</v>
      </c>
      <c r="S119" s="59">
        <v>1142500</v>
      </c>
      <c r="T119" s="52">
        <v>11786667</v>
      </c>
      <c r="U119" s="52">
        <v>2041668</v>
      </c>
      <c r="V119" s="59">
        <v>0</v>
      </c>
      <c r="W119" s="52">
        <v>34025639.160000004</v>
      </c>
      <c r="X119" s="52">
        <v>4826.3500000000004</v>
      </c>
      <c r="Y119" s="52">
        <v>7258591</v>
      </c>
      <c r="Z119" s="52">
        <v>3354996.61</v>
      </c>
      <c r="AA119" s="52">
        <v>21813457</v>
      </c>
      <c r="AB119" s="52">
        <v>1289293.2</v>
      </c>
      <c r="AC119" s="52">
        <v>304475</v>
      </c>
      <c r="AD119" s="52">
        <v>0</v>
      </c>
      <c r="AE119" s="52">
        <v>8997161</v>
      </c>
      <c r="AF119" s="52">
        <v>0</v>
      </c>
      <c r="AG119" s="52">
        <v>0</v>
      </c>
      <c r="AH119" s="52">
        <v>0</v>
      </c>
      <c r="AI119" s="52">
        <v>7906981</v>
      </c>
      <c r="AJ119" s="52">
        <v>0</v>
      </c>
      <c r="AK119" s="52">
        <v>1090180</v>
      </c>
      <c r="AL119" s="52">
        <v>0</v>
      </c>
      <c r="AM119" s="52">
        <v>3194646.01</v>
      </c>
      <c r="AN119" s="52">
        <v>1821210.99</v>
      </c>
      <c r="AO119" s="52">
        <v>2155000</v>
      </c>
      <c r="AP119" s="59">
        <v>0</v>
      </c>
      <c r="AQ119" s="58"/>
      <c r="AR119" s="48" t="e">
        <v>#REF!</v>
      </c>
      <c r="AS119" s="48" t="e">
        <v>#REF!</v>
      </c>
      <c r="AT119" s="48" t="e">
        <v>#REF!</v>
      </c>
      <c r="AU119" s="48" t="e">
        <v>#REF!</v>
      </c>
      <c r="AV119" s="48" t="e">
        <v>#REF!</v>
      </c>
      <c r="AW119" s="48" t="e">
        <v>#REF!</v>
      </c>
      <c r="AX119" s="48" t="e">
        <v>#REF!</v>
      </c>
      <c r="AY119" s="48" t="e">
        <v>#REF!</v>
      </c>
      <c r="AZ119" s="48" t="e">
        <v>#REF!</v>
      </c>
      <c r="BA119" s="48" t="e">
        <v>#REF!</v>
      </c>
      <c r="BB119" s="48" t="e">
        <v>#REF!</v>
      </c>
      <c r="BD119" s="60" t="e">
        <v>#REF!</v>
      </c>
      <c r="BE119" s="60" t="e">
        <v>#REF!</v>
      </c>
      <c r="BF119" s="60" t="e">
        <v>#REF!</v>
      </c>
      <c r="BG119" s="60" t="e">
        <v>#REF!</v>
      </c>
      <c r="BI119" s="52">
        <v>5549167</v>
      </c>
      <c r="BJ119" s="52">
        <v>0</v>
      </c>
      <c r="BK119" s="52">
        <v>140127</v>
      </c>
      <c r="BL119" s="52">
        <v>54000</v>
      </c>
      <c r="BM119" s="52">
        <v>5549167</v>
      </c>
      <c r="BN119" s="52">
        <v>0</v>
      </c>
      <c r="BO119" s="52">
        <v>0</v>
      </c>
      <c r="BP119" s="52">
        <v>44946876</v>
      </c>
      <c r="BQ119" s="52">
        <v>201596</v>
      </c>
      <c r="BR119" s="52">
        <v>8492585</v>
      </c>
      <c r="BS119" s="52">
        <v>4676010</v>
      </c>
      <c r="BT119" s="52">
        <v>25374011</v>
      </c>
      <c r="BU119" s="52">
        <v>1967850</v>
      </c>
      <c r="BV119" s="52">
        <v>4234824</v>
      </c>
      <c r="BW119" s="52">
        <v>0</v>
      </c>
      <c r="BX119" s="52">
        <v>11647953</v>
      </c>
      <c r="BY119" s="52">
        <v>0</v>
      </c>
      <c r="BZ119" s="52">
        <v>0</v>
      </c>
      <c r="CA119" s="52">
        <v>0</v>
      </c>
      <c r="CB119" s="52">
        <v>9655113</v>
      </c>
      <c r="CC119" s="52">
        <v>0</v>
      </c>
      <c r="CD119" s="52">
        <v>1992840</v>
      </c>
      <c r="CE119" s="52">
        <v>0</v>
      </c>
      <c r="CF119" s="52">
        <v>3236834</v>
      </c>
      <c r="CG119" s="52">
        <v>3947058</v>
      </c>
      <c r="CH119" s="52">
        <v>2155710</v>
      </c>
      <c r="CI119" s="52">
        <v>0</v>
      </c>
      <c r="CO119" s="74">
        <f>IF(OR($C$2="2020-21")," ",INDEX('[2]All LA data - totals'!CO$8:CO$160,MATCH($C119,'[2]All LA data - totals'!$C$8:$C$160,0))/$E119)</f>
        <v>0</v>
      </c>
      <c r="CP119" s="75">
        <f>IFERROR(IF(OR($C$2="2020-21")," ",INDEX('[2]All LA data - totals'!CP$8:CP$160,MATCH($C119,'[2]All LA data - totals'!$C$8:$C$160,0))/$E119),"not applicable")</f>
        <v>0</v>
      </c>
      <c r="CQ119" s="75">
        <f>IFERROR(IF(OR($C$2="2020-21")," ",INDEX('[2]All LA data - totals'!CQ$8:CQ$160,MATCH($C119,'[2]All LA data - totals'!$C$8:$C$160,0))/$E119),"not applicable")</f>
        <v>0</v>
      </c>
      <c r="CR119" s="75">
        <f>IFERROR(IF(OR($C$2="2020-21")," ",INDEX('[2]All LA data - totals'!CR$8:CR$160,MATCH($C119,'[2]All LA data - totals'!$C$8:$C$160,0))/$E119),"not applicable")</f>
        <v>0</v>
      </c>
      <c r="CS119" s="74">
        <f>IF(OR($C$2="2020-21")," ",INDEX('[2]All LA data - totals'!CS$8:CS$160,MATCH($C119,'[2]All LA data - totals'!$C$8:$C$160,0))/$E119)</f>
        <v>0</v>
      </c>
      <c r="CT119" s="74">
        <f>IF(OR($C$2="2020-21")," ",INDEX('[2]All LA data - totals'!CT$8:CT$160,MATCH($C119,'[2]All LA data - totals'!$C$8:$C$160,0))/$E119)</f>
        <v>0</v>
      </c>
      <c r="CU119" s="75">
        <f>IFERROR(IF(OR($C$2="2020-21")," ",INDEX('[2]All LA data - totals'!CU$8:CU$160,MATCH($C119,'[2]All LA data - totals'!$C$8:$C$160,0))/$E119),"not applicable")</f>
        <v>0</v>
      </c>
      <c r="CV119" s="74">
        <f>IF(OR($C$2="2020-21")," ",INDEX('[2]All LA data - totals'!CV$8:CV$160,MATCH($C119,'[2]All LA data - totals'!$C$8:$C$160,0))/$E119)</f>
        <v>0</v>
      </c>
      <c r="CW119" s="74">
        <f>IF(OR($C$2="2020-21")," ",INDEX('[2]All LA data - totals'!CW$8:CW$160,MATCH($C119,'[2]All LA data - totals'!$C$8:$C$160,0))/$E119)</f>
        <v>0</v>
      </c>
      <c r="CX119" s="74">
        <f>IF(OR($C$2="2020-21")," ",INDEX('[2]All LA data - totals'!CX$8:CX$160,MATCH($C119,'[2]All LA data - totals'!$C$8:$C$160,0))/$E119)</f>
        <v>0</v>
      </c>
      <c r="CY119" s="74">
        <f>IF(OR($C$2="2020-21")," ",INDEX('[2]All LA data - totals'!CY$8:CY$160,MATCH($C119,'[2]All LA data - totals'!$C$8:$C$160,0))/$E119)</f>
        <v>0</v>
      </c>
      <c r="CZ119" s="74">
        <f t="shared" si="3"/>
        <v>285.69081030318569</v>
      </c>
      <c r="DA119" s="74">
        <f t="shared" si="3"/>
        <v>22.156396994354733</v>
      </c>
      <c r="DB119" s="74">
        <f>IF(OR($C$2="2020-21")," ",INDEX('[2]All LA data - totals'!DB$8:DB$160,MATCH($C119,'[2]All LA data - totals'!$C$8:$C$160,0))/$E119)</f>
        <v>0</v>
      </c>
      <c r="DC119" s="74">
        <f>IF(OR($C$2="2020-21")," ",INDEX('[2]All LA data - totals'!DC$8:DC$160,MATCH($C119,'[2]All LA data - totals'!$C$8:$C$160,0))/$E119)</f>
        <v>0</v>
      </c>
      <c r="DD119" s="74">
        <f>IF(OR($C$2="2020-21")," ",INDEX('[2]All LA data - totals'!DD$8:DD$160,MATCH($C119,'[2]All LA data - totals'!$C$8:$C$160,0))/$E119)</f>
        <v>0</v>
      </c>
      <c r="DE119" s="74">
        <f>IF(OR($C$2="2020-21")," ",INDEX('[2]All LA data - totals'!DE$8:DE$160,MATCH($C119,'[2]All LA data - totals'!$C$8:$C$160,0))/$E119)</f>
        <v>0</v>
      </c>
      <c r="DF119" s="74">
        <f>IF(OR($C$2="2020-21")," ",INDEX('[2]All LA data - totals'!DF$8:DF$160,MATCH($C119,'[2]All LA data - totals'!$C$8:$C$160,0))/$E119)</f>
        <v>0</v>
      </c>
      <c r="DG119" s="74">
        <f>IF(OR($C$2="2020-21")," ",INDEX('[2]All LA data - totals'!DG$8:DG$160,MATCH($C119,'[2]All LA data - totals'!$C$8:$C$160,0))/$E119)</f>
        <v>0</v>
      </c>
      <c r="DH119" s="74">
        <f t="shared" si="4"/>
        <v>108.70875150715517</v>
      </c>
      <c r="DI119" s="74">
        <f t="shared" si="5"/>
        <v>0</v>
      </c>
      <c r="DJ119" s="74">
        <f>IF(OR($C$2="2020-21")," ",INDEX('[2]All LA data - totals'!DJ$8:DJ$160,MATCH($C119,'[2]All LA data - totals'!$C$8:$C$160,0))/$E119)</f>
        <v>0</v>
      </c>
      <c r="DK119" s="74">
        <f>IF(OR($C$2="2020-21")," ",INDEX('[2]All LA data - totals'!DK$8:DK$160,MATCH($C119,'[2]All LA data - totals'!$C$8:$C$160,0))/$E119)</f>
        <v>0</v>
      </c>
      <c r="DL119" s="74">
        <f>IF(OR($C$2="2020-21")," ",INDEX('[2]All LA data - totals'!DL$8:DL$160,MATCH($C119,'[2]All LA data - totals'!$C$8:$C$160,0))/$E119)</f>
        <v>0</v>
      </c>
      <c r="DM119" s="74">
        <f>IF(OR($C$2="2020-21")," ",INDEX('[2]All LA data - totals'!DM$8:DM$160,MATCH($C119,'[2]All LA data - totals'!$C$8:$C$160,0))/$E119)</f>
        <v>0</v>
      </c>
      <c r="DN119" s="74">
        <f>IF(OR($C$2="2020-21")," ",INDEX('[2]All LA data - totals'!DN$8:DN$160,MATCH($C119,'[2]All LA data - totals'!$C$8:$C$160,0))/$E119)</f>
        <v>0</v>
      </c>
      <c r="DO119" s="75">
        <f>IF(OR($C$2="2020-21")," ",INDEX('[2]All LA data - totals'!DO$8:DO$160,MATCH($C119,'[2]All LA data - totals'!$C$8:$C$160,0))/$E119)</f>
        <v>0</v>
      </c>
    </row>
    <row r="120" spans="2:119" x14ac:dyDescent="0.3">
      <c r="B120" s="48" t="s">
        <v>198</v>
      </c>
      <c r="C120" s="48">
        <v>908</v>
      </c>
      <c r="D120" s="48" t="s">
        <v>203</v>
      </c>
      <c r="E120" s="54">
        <v>106677.22400000003</v>
      </c>
      <c r="F120" s="55"/>
      <c r="G120" s="56">
        <v>3324</v>
      </c>
      <c r="H120" s="57">
        <v>1300</v>
      </c>
      <c r="I120" s="57">
        <v>272</v>
      </c>
      <c r="J120" s="57">
        <v>454</v>
      </c>
      <c r="K120" s="57">
        <v>162</v>
      </c>
      <c r="L120" s="57">
        <v>57</v>
      </c>
      <c r="M120" s="57">
        <v>882</v>
      </c>
      <c r="N120" s="57">
        <v>197</v>
      </c>
      <c r="O120" s="49"/>
      <c r="P120" s="52">
        <v>11612000</v>
      </c>
      <c r="Q120" s="59">
        <v>0</v>
      </c>
      <c r="R120" s="59">
        <v>963380</v>
      </c>
      <c r="S120" s="59">
        <v>1039347</v>
      </c>
      <c r="T120" s="52">
        <v>4200000</v>
      </c>
      <c r="U120" s="52">
        <v>7412000</v>
      </c>
      <c r="V120" s="59">
        <v>0</v>
      </c>
      <c r="W120" s="52">
        <v>27129722.009999994</v>
      </c>
      <c r="X120" s="52">
        <v>243707</v>
      </c>
      <c r="Y120" s="52">
        <v>7107949.8599999994</v>
      </c>
      <c r="Z120" s="52">
        <v>5688722.75</v>
      </c>
      <c r="AA120" s="52">
        <v>9082118.6199999992</v>
      </c>
      <c r="AB120" s="52">
        <v>31548.22</v>
      </c>
      <c r="AC120" s="52">
        <v>4975675.5599999996</v>
      </c>
      <c r="AD120" s="52">
        <v>0</v>
      </c>
      <c r="AE120" s="52">
        <v>11853261.99</v>
      </c>
      <c r="AF120" s="52">
        <v>0</v>
      </c>
      <c r="AG120" s="52">
        <v>3534440.88</v>
      </c>
      <c r="AH120" s="52">
        <v>2939456.38</v>
      </c>
      <c r="AI120" s="52">
        <v>0</v>
      </c>
      <c r="AJ120" s="52">
        <v>0</v>
      </c>
      <c r="AK120" s="52">
        <v>5379364.7300000004</v>
      </c>
      <c r="AL120" s="52">
        <v>0</v>
      </c>
      <c r="AM120" s="52">
        <v>8029200</v>
      </c>
      <c r="AN120" s="52">
        <v>701668</v>
      </c>
      <c r="AO120" s="52">
        <v>917784</v>
      </c>
      <c r="AP120" s="59">
        <v>11316</v>
      </c>
      <c r="AQ120" s="58"/>
      <c r="AR120" s="48" t="e">
        <v>#REF!</v>
      </c>
      <c r="AS120" s="48" t="e">
        <v>#REF!</v>
      </c>
      <c r="AT120" s="48" t="e">
        <v>#REF!</v>
      </c>
      <c r="AU120" s="48" t="e">
        <v>#REF!</v>
      </c>
      <c r="AV120" s="48" t="e">
        <v>#REF!</v>
      </c>
      <c r="AW120" s="48" t="e">
        <v>#REF!</v>
      </c>
      <c r="AX120" s="48" t="e">
        <v>#REF!</v>
      </c>
      <c r="AY120" s="48" t="e">
        <v>#REF!</v>
      </c>
      <c r="AZ120" s="48" t="e">
        <v>#REF!</v>
      </c>
      <c r="BA120" s="48" t="e">
        <v>#REF!</v>
      </c>
      <c r="BB120" s="48" t="e">
        <v>#REF!</v>
      </c>
      <c r="BD120" s="60" t="e">
        <v>#REF!</v>
      </c>
      <c r="BE120" s="60" t="e">
        <v>#REF!</v>
      </c>
      <c r="BF120" s="60" t="e">
        <v>#REF!</v>
      </c>
      <c r="BG120" s="60" t="e">
        <v>#REF!</v>
      </c>
      <c r="BI120" s="52">
        <v>0</v>
      </c>
      <c r="BJ120" s="52">
        <v>0</v>
      </c>
      <c r="BK120" s="52">
        <v>173324</v>
      </c>
      <c r="BL120" s="52">
        <v>220999</v>
      </c>
      <c r="BM120" s="52">
        <v>0</v>
      </c>
      <c r="BN120" s="52">
        <v>0</v>
      </c>
      <c r="BO120" s="52">
        <v>0</v>
      </c>
      <c r="BP120" s="52">
        <v>31995372</v>
      </c>
      <c r="BQ120" s="52">
        <v>595335</v>
      </c>
      <c r="BR120" s="52">
        <v>6218540</v>
      </c>
      <c r="BS120" s="52">
        <v>3431634</v>
      </c>
      <c r="BT120" s="52">
        <v>6199483</v>
      </c>
      <c r="BU120" s="52">
        <v>5138829</v>
      </c>
      <c r="BV120" s="52">
        <v>10411551</v>
      </c>
      <c r="BW120" s="52">
        <v>0</v>
      </c>
      <c r="BX120" s="52">
        <v>13463465</v>
      </c>
      <c r="BY120" s="52">
        <v>0</v>
      </c>
      <c r="BZ120" s="52">
        <v>0</v>
      </c>
      <c r="CA120" s="52">
        <v>0</v>
      </c>
      <c r="CB120" s="52">
        <v>1077076</v>
      </c>
      <c r="CC120" s="52">
        <v>11174678</v>
      </c>
      <c r="CD120" s="52">
        <v>1211711</v>
      </c>
      <c r="CE120" s="52">
        <v>0</v>
      </c>
      <c r="CF120" s="52">
        <v>5901137</v>
      </c>
      <c r="CG120" s="52">
        <v>762555</v>
      </c>
      <c r="CH120" s="52">
        <v>0</v>
      </c>
      <c r="CI120" s="52">
        <v>306802</v>
      </c>
      <c r="CO120" s="74">
        <f>IF(OR($C$2="2020-21")," ",INDEX('[2]All LA data - totals'!CO$8:CO$160,MATCH($C120,'[2]All LA data - totals'!$C$8:$C$160,0))/$E120)</f>
        <v>0</v>
      </c>
      <c r="CP120" s="75">
        <f>IFERROR(IF(OR($C$2="2020-21")," ",INDEX('[2]All LA data - totals'!CP$8:CP$160,MATCH($C120,'[2]All LA data - totals'!$C$8:$C$160,0))/$E120),"not applicable")</f>
        <v>0</v>
      </c>
      <c r="CQ120" s="75">
        <f>IFERROR(IF(OR($C$2="2020-21")," ",INDEX('[2]All LA data - totals'!CQ$8:CQ$160,MATCH($C120,'[2]All LA data - totals'!$C$8:$C$160,0))/$E120),"not applicable")</f>
        <v>0</v>
      </c>
      <c r="CR120" s="75">
        <f>IFERROR(IF(OR($C$2="2020-21")," ",INDEX('[2]All LA data - totals'!CR$8:CR$160,MATCH($C120,'[2]All LA data - totals'!$C$8:$C$160,0))/$E120),"not applicable")</f>
        <v>0</v>
      </c>
      <c r="CS120" s="74">
        <f>IF(OR($C$2="2020-21")," ",INDEX('[2]All LA data - totals'!CS$8:CS$160,MATCH($C120,'[2]All LA data - totals'!$C$8:$C$160,0))/$E120)</f>
        <v>0</v>
      </c>
      <c r="CT120" s="74">
        <f>IF(OR($C$2="2020-21")," ",INDEX('[2]All LA data - totals'!CT$8:CT$160,MATCH($C120,'[2]All LA data - totals'!$C$8:$C$160,0))/$E120)</f>
        <v>0</v>
      </c>
      <c r="CU120" s="75">
        <f>IFERROR(IF(OR($C$2="2020-21")," ",INDEX('[2]All LA data - totals'!CU$8:CU$160,MATCH($C120,'[2]All LA data - totals'!$C$8:$C$160,0))/$E120),"not applicable")</f>
        <v>0</v>
      </c>
      <c r="CV120" s="74">
        <f>IF(OR($C$2="2020-21")," ",INDEX('[2]All LA data - totals'!CV$8:CV$160,MATCH($C120,'[2]All LA data - totals'!$C$8:$C$160,0))/$E120)</f>
        <v>0</v>
      </c>
      <c r="CW120" s="74">
        <f>IF(OR($C$2="2020-21")," ",INDEX('[2]All LA data - totals'!CW$8:CW$160,MATCH($C120,'[2]All LA data - totals'!$C$8:$C$160,0))/$E120)</f>
        <v>0</v>
      </c>
      <c r="CX120" s="74">
        <f>IF(OR($C$2="2020-21")," ",INDEX('[2]All LA data - totals'!CX$8:CX$160,MATCH($C120,'[2]All LA data - totals'!$C$8:$C$160,0))/$E120)</f>
        <v>0</v>
      </c>
      <c r="CY120" s="74">
        <f>IF(OR($C$2="2020-21")," ",INDEX('[2]All LA data - totals'!CY$8:CY$160,MATCH($C120,'[2]All LA data - totals'!$C$8:$C$160,0))/$E120)</f>
        <v>0</v>
      </c>
      <c r="CZ120" s="74">
        <f t="shared" si="3"/>
        <v>58.114401252136055</v>
      </c>
      <c r="DA120" s="74">
        <f t="shared" si="3"/>
        <v>48.171754075640351</v>
      </c>
      <c r="DB120" s="74">
        <f>IF(OR($C$2="2020-21")," ",INDEX('[2]All LA data - totals'!DB$8:DB$160,MATCH($C120,'[2]All LA data - totals'!$C$8:$C$160,0))/$E120)</f>
        <v>0</v>
      </c>
      <c r="DC120" s="74">
        <f>IF(OR($C$2="2020-21")," ",INDEX('[2]All LA data - totals'!DC$8:DC$160,MATCH($C120,'[2]All LA data - totals'!$C$8:$C$160,0))/$E120)</f>
        <v>0</v>
      </c>
      <c r="DD120" s="74">
        <f>IF(OR($C$2="2020-21")," ",INDEX('[2]All LA data - totals'!DD$8:DD$160,MATCH($C120,'[2]All LA data - totals'!$C$8:$C$160,0))/$E120)</f>
        <v>0</v>
      </c>
      <c r="DE120" s="74">
        <f>IF(OR($C$2="2020-21")," ",INDEX('[2]All LA data - totals'!DE$8:DE$160,MATCH($C120,'[2]All LA data - totals'!$C$8:$C$160,0))/$E120)</f>
        <v>0</v>
      </c>
      <c r="DF120" s="74">
        <f>IF(OR($C$2="2020-21")," ",INDEX('[2]All LA data - totals'!DF$8:DF$160,MATCH($C120,'[2]All LA data - totals'!$C$8:$C$160,0))/$E120)</f>
        <v>0</v>
      </c>
      <c r="DG120" s="74">
        <f>IF(OR($C$2="2020-21")," ",INDEX('[2]All LA data - totals'!DG$8:DG$160,MATCH($C120,'[2]All LA data - totals'!$C$8:$C$160,0))/$E120)</f>
        <v>0</v>
      </c>
      <c r="DH120" s="74">
        <f t="shared" si="4"/>
        <v>10.096588190183873</v>
      </c>
      <c r="DI120" s="74">
        <f t="shared" si="5"/>
        <v>104.75223839720461</v>
      </c>
      <c r="DJ120" s="74">
        <f>IF(OR($C$2="2020-21")," ",INDEX('[2]All LA data - totals'!DJ$8:DJ$160,MATCH($C120,'[2]All LA data - totals'!$C$8:$C$160,0))/$E120)</f>
        <v>0</v>
      </c>
      <c r="DK120" s="74">
        <f>IF(OR($C$2="2020-21")," ",INDEX('[2]All LA data - totals'!DK$8:DK$160,MATCH($C120,'[2]All LA data - totals'!$C$8:$C$160,0))/$E120)</f>
        <v>0</v>
      </c>
      <c r="DL120" s="74">
        <f>IF(OR($C$2="2020-21")," ",INDEX('[2]All LA data - totals'!DL$8:DL$160,MATCH($C120,'[2]All LA data - totals'!$C$8:$C$160,0))/$E120)</f>
        <v>0</v>
      </c>
      <c r="DM120" s="74">
        <f>IF(OR($C$2="2020-21")," ",INDEX('[2]All LA data - totals'!DM$8:DM$160,MATCH($C120,'[2]All LA data - totals'!$C$8:$C$160,0))/$E120)</f>
        <v>0</v>
      </c>
      <c r="DN120" s="74">
        <f>IF(OR($C$2="2020-21")," ",INDEX('[2]All LA data - totals'!DN$8:DN$160,MATCH($C120,'[2]All LA data - totals'!$C$8:$C$160,0))/$E120)</f>
        <v>0</v>
      </c>
      <c r="DO120" s="75">
        <f>IF(OR($C$2="2020-21")," ",INDEX('[2]All LA data - totals'!DO$8:DO$160,MATCH($C120,'[2]All LA data - totals'!$C$8:$C$160,0))/$E120)</f>
        <v>0</v>
      </c>
    </row>
    <row r="121" spans="2:119" x14ac:dyDescent="0.3">
      <c r="B121" s="48" t="s">
        <v>198</v>
      </c>
      <c r="C121" s="48">
        <v>878</v>
      </c>
      <c r="D121" s="48" t="s">
        <v>204</v>
      </c>
      <c r="E121" s="54">
        <v>144651.06799999997</v>
      </c>
      <c r="F121" s="55"/>
      <c r="G121" s="56">
        <v>7295</v>
      </c>
      <c r="H121" s="57">
        <v>3131</v>
      </c>
      <c r="I121" s="57">
        <v>73</v>
      </c>
      <c r="J121" s="57">
        <v>1529</v>
      </c>
      <c r="K121" s="57">
        <v>652</v>
      </c>
      <c r="L121" s="57">
        <v>59</v>
      </c>
      <c r="M121" s="57">
        <v>1039</v>
      </c>
      <c r="N121" s="57">
        <v>812</v>
      </c>
      <c r="O121" s="49"/>
      <c r="P121" s="52">
        <v>19360000</v>
      </c>
      <c r="Q121" s="59">
        <v>0</v>
      </c>
      <c r="R121" s="59">
        <v>565000</v>
      </c>
      <c r="S121" s="59">
        <v>379000</v>
      </c>
      <c r="T121" s="52">
        <v>15975000</v>
      </c>
      <c r="U121" s="52">
        <v>3385000</v>
      </c>
      <c r="V121" s="59">
        <v>0</v>
      </c>
      <c r="W121" s="52">
        <v>45426000</v>
      </c>
      <c r="X121" s="52">
        <v>0</v>
      </c>
      <c r="Y121" s="52">
        <v>11815000</v>
      </c>
      <c r="Z121" s="52">
        <v>7308000</v>
      </c>
      <c r="AA121" s="52">
        <v>21955000</v>
      </c>
      <c r="AB121" s="52">
        <v>2096000</v>
      </c>
      <c r="AC121" s="52">
        <v>3142000</v>
      </c>
      <c r="AD121" s="52">
        <v>890000</v>
      </c>
      <c r="AE121" s="52">
        <v>44736000</v>
      </c>
      <c r="AF121" s="52">
        <v>0</v>
      </c>
      <c r="AG121" s="52">
        <v>0</v>
      </c>
      <c r="AH121" s="52">
        <v>0</v>
      </c>
      <c r="AI121" s="52">
        <v>32745000</v>
      </c>
      <c r="AJ121" s="52">
        <v>0</v>
      </c>
      <c r="AK121" s="52">
        <v>12587000</v>
      </c>
      <c r="AL121" s="52">
        <v>596000</v>
      </c>
      <c r="AM121" s="52">
        <v>6410000</v>
      </c>
      <c r="AN121" s="52">
        <v>1565000</v>
      </c>
      <c r="AO121" s="52">
        <v>557000</v>
      </c>
      <c r="AP121" s="59">
        <v>247000</v>
      </c>
      <c r="AQ121" s="58"/>
      <c r="AR121" s="48" t="e">
        <v>#REF!</v>
      </c>
      <c r="AS121" s="48" t="e">
        <v>#REF!</v>
      </c>
      <c r="AT121" s="48" t="e">
        <v>#REF!</v>
      </c>
      <c r="AU121" s="48" t="e">
        <v>#REF!</v>
      </c>
      <c r="AV121" s="48" t="e">
        <v>#REF!</v>
      </c>
      <c r="AW121" s="48" t="e">
        <v>#REF!</v>
      </c>
      <c r="AX121" s="48" t="e">
        <v>#REF!</v>
      </c>
      <c r="AY121" s="48" t="e">
        <v>#REF!</v>
      </c>
      <c r="AZ121" s="48" t="e">
        <v>#REF!</v>
      </c>
      <c r="BA121" s="48" t="e">
        <v>#REF!</v>
      </c>
      <c r="BB121" s="48" t="e">
        <v>#REF!</v>
      </c>
      <c r="BD121" s="60" t="e">
        <v>#REF!</v>
      </c>
      <c r="BE121" s="60" t="e">
        <v>#REF!</v>
      </c>
      <c r="BF121" s="60" t="e">
        <v>#REF!</v>
      </c>
      <c r="BG121" s="60" t="e">
        <v>#REF!</v>
      </c>
      <c r="BI121" s="52">
        <v>12543663</v>
      </c>
      <c r="BJ121" s="52">
        <v>0</v>
      </c>
      <c r="BK121" s="52">
        <v>353123</v>
      </c>
      <c r="BL121" s="52">
        <v>20154</v>
      </c>
      <c r="BM121" s="52">
        <v>12543663</v>
      </c>
      <c r="BN121" s="52">
        <v>0</v>
      </c>
      <c r="BO121" s="52">
        <v>0</v>
      </c>
      <c r="BP121" s="52">
        <v>48395340.219999999</v>
      </c>
      <c r="BQ121" s="52">
        <v>0</v>
      </c>
      <c r="BR121" s="52">
        <v>13167833</v>
      </c>
      <c r="BS121" s="52">
        <v>7388900</v>
      </c>
      <c r="BT121" s="52">
        <v>23063310</v>
      </c>
      <c r="BU121" s="52">
        <v>2471769</v>
      </c>
      <c r="BV121" s="52">
        <v>3278083</v>
      </c>
      <c r="BW121" s="52">
        <v>974554.78</v>
      </c>
      <c r="BX121" s="52">
        <v>46875773.329999998</v>
      </c>
      <c r="BY121" s="52">
        <v>0</v>
      </c>
      <c r="BZ121" s="52">
        <v>0</v>
      </c>
      <c r="CA121" s="52">
        <v>0</v>
      </c>
      <c r="CB121" s="52">
        <v>35810233</v>
      </c>
      <c r="CC121" s="52">
        <v>0</v>
      </c>
      <c r="CD121" s="52">
        <v>12070827</v>
      </c>
      <c r="CE121" s="52">
        <v>1005286.67</v>
      </c>
      <c r="CF121" s="52">
        <v>7125441</v>
      </c>
      <c r="CG121" s="52">
        <v>1589092</v>
      </c>
      <c r="CH121" s="52">
        <v>327008</v>
      </c>
      <c r="CI121" s="52">
        <v>297619</v>
      </c>
      <c r="CO121" s="74">
        <f>IF(OR($C$2="2020-21")," ",INDEX('[2]All LA data - totals'!CO$8:CO$160,MATCH($C121,'[2]All LA data - totals'!$C$8:$C$160,0))/$E121)</f>
        <v>0</v>
      </c>
      <c r="CP121" s="75">
        <f>IFERROR(IF(OR($C$2="2020-21")," ",INDEX('[2]All LA data - totals'!CP$8:CP$160,MATCH($C121,'[2]All LA data - totals'!$C$8:$C$160,0))/$E121),"not applicable")</f>
        <v>0</v>
      </c>
      <c r="CQ121" s="75">
        <f>IFERROR(IF(OR($C$2="2020-21")," ",INDEX('[2]All LA data - totals'!CQ$8:CQ$160,MATCH($C121,'[2]All LA data - totals'!$C$8:$C$160,0))/$E121),"not applicable")</f>
        <v>0</v>
      </c>
      <c r="CR121" s="75">
        <f>IFERROR(IF(OR($C$2="2020-21")," ",INDEX('[2]All LA data - totals'!CR$8:CR$160,MATCH($C121,'[2]All LA data - totals'!$C$8:$C$160,0))/$E121),"not applicable")</f>
        <v>0</v>
      </c>
      <c r="CS121" s="74">
        <f>IF(OR($C$2="2020-21")," ",INDEX('[2]All LA data - totals'!CS$8:CS$160,MATCH($C121,'[2]All LA data - totals'!$C$8:$C$160,0))/$E121)</f>
        <v>0</v>
      </c>
      <c r="CT121" s="74">
        <f>IF(OR($C$2="2020-21")," ",INDEX('[2]All LA data - totals'!CT$8:CT$160,MATCH($C121,'[2]All LA data - totals'!$C$8:$C$160,0))/$E121)</f>
        <v>0</v>
      </c>
      <c r="CU121" s="75">
        <f>IFERROR(IF(OR($C$2="2020-21")," ",INDEX('[2]All LA data - totals'!CU$8:CU$160,MATCH($C121,'[2]All LA data - totals'!$C$8:$C$160,0))/$E121),"not applicable")</f>
        <v>0</v>
      </c>
      <c r="CV121" s="74">
        <f>IF(OR($C$2="2020-21")," ",INDEX('[2]All LA data - totals'!CV$8:CV$160,MATCH($C121,'[2]All LA data - totals'!$C$8:$C$160,0))/$E121)</f>
        <v>0</v>
      </c>
      <c r="CW121" s="74">
        <f>IF(OR($C$2="2020-21")," ",INDEX('[2]All LA data - totals'!CW$8:CW$160,MATCH($C121,'[2]All LA data - totals'!$C$8:$C$160,0))/$E121)</f>
        <v>0</v>
      </c>
      <c r="CX121" s="74">
        <f>IF(OR($C$2="2020-21")," ",INDEX('[2]All LA data - totals'!CX$8:CX$160,MATCH($C121,'[2]All LA data - totals'!$C$8:$C$160,0))/$E121)</f>
        <v>0</v>
      </c>
      <c r="CY121" s="74">
        <f>IF(OR($C$2="2020-21")," ",INDEX('[2]All LA data - totals'!CY$8:CY$160,MATCH($C121,'[2]All LA data - totals'!$C$8:$C$160,0))/$E121)</f>
        <v>0</v>
      </c>
      <c r="CZ121" s="74">
        <f t="shared" si="3"/>
        <v>159.44099355007876</v>
      </c>
      <c r="DA121" s="74">
        <f t="shared" si="3"/>
        <v>17.08780331991742</v>
      </c>
      <c r="DB121" s="74">
        <f>IF(OR($C$2="2020-21")," ",INDEX('[2]All LA data - totals'!DB$8:DB$160,MATCH($C121,'[2]All LA data - totals'!$C$8:$C$160,0))/$E121)</f>
        <v>0</v>
      </c>
      <c r="DC121" s="74">
        <f>IF(OR($C$2="2020-21")," ",INDEX('[2]All LA data - totals'!DC$8:DC$160,MATCH($C121,'[2]All LA data - totals'!$C$8:$C$160,0))/$E121)</f>
        <v>0</v>
      </c>
      <c r="DD121" s="74">
        <f>IF(OR($C$2="2020-21")," ",INDEX('[2]All LA data - totals'!DD$8:DD$160,MATCH($C121,'[2]All LA data - totals'!$C$8:$C$160,0))/$E121)</f>
        <v>0</v>
      </c>
      <c r="DE121" s="74">
        <f>IF(OR($C$2="2020-21")," ",INDEX('[2]All LA data - totals'!DE$8:DE$160,MATCH($C121,'[2]All LA data - totals'!$C$8:$C$160,0))/$E121)</f>
        <v>0</v>
      </c>
      <c r="DF121" s="74">
        <f>IF(OR($C$2="2020-21")," ",INDEX('[2]All LA data - totals'!DF$8:DF$160,MATCH($C121,'[2]All LA data - totals'!$C$8:$C$160,0))/$E121)</f>
        <v>0</v>
      </c>
      <c r="DG121" s="74">
        <f>IF(OR($C$2="2020-21")," ",INDEX('[2]All LA data - totals'!DG$8:DG$160,MATCH($C121,'[2]All LA data - totals'!$C$8:$C$160,0))/$E121)</f>
        <v>0</v>
      </c>
      <c r="DH121" s="74">
        <f t="shared" si="4"/>
        <v>247.56286624859214</v>
      </c>
      <c r="DI121" s="74">
        <f t="shared" si="5"/>
        <v>0</v>
      </c>
      <c r="DJ121" s="74">
        <f>IF(OR($C$2="2020-21")," ",INDEX('[2]All LA data - totals'!DJ$8:DJ$160,MATCH($C121,'[2]All LA data - totals'!$C$8:$C$160,0))/$E121)</f>
        <v>0</v>
      </c>
      <c r="DK121" s="74">
        <f>IF(OR($C$2="2020-21")," ",INDEX('[2]All LA data - totals'!DK$8:DK$160,MATCH($C121,'[2]All LA data - totals'!$C$8:$C$160,0))/$E121)</f>
        <v>0</v>
      </c>
      <c r="DL121" s="74">
        <f>IF(OR($C$2="2020-21")," ",INDEX('[2]All LA data - totals'!DL$8:DL$160,MATCH($C121,'[2]All LA data - totals'!$C$8:$C$160,0))/$E121)</f>
        <v>0</v>
      </c>
      <c r="DM121" s="74">
        <f>IF(OR($C$2="2020-21")," ",INDEX('[2]All LA data - totals'!DM$8:DM$160,MATCH($C121,'[2]All LA data - totals'!$C$8:$C$160,0))/$E121)</f>
        <v>0</v>
      </c>
      <c r="DN121" s="74">
        <f>IF(OR($C$2="2020-21")," ",INDEX('[2]All LA data - totals'!DN$8:DN$160,MATCH($C121,'[2]All LA data - totals'!$C$8:$C$160,0))/$E121)</f>
        <v>0</v>
      </c>
      <c r="DO121" s="75">
        <f>IF(OR($C$2="2020-21")," ",INDEX('[2]All LA data - totals'!DO$8:DO$160,MATCH($C121,'[2]All LA data - totals'!$C$8:$C$160,0))/$E121)</f>
        <v>0</v>
      </c>
    </row>
    <row r="122" spans="2:119" x14ac:dyDescent="0.3">
      <c r="B122" s="48" t="s">
        <v>198</v>
      </c>
      <c r="C122" s="48">
        <v>835</v>
      </c>
      <c r="D122" s="48" t="s">
        <v>205</v>
      </c>
      <c r="E122" s="54">
        <v>0</v>
      </c>
      <c r="F122" s="55"/>
      <c r="G122" s="56" t="e">
        <v>#N/A</v>
      </c>
      <c r="H122" s="57" t="e">
        <v>#N/A</v>
      </c>
      <c r="I122" s="57" t="e">
        <v>#N/A</v>
      </c>
      <c r="J122" s="57" t="e">
        <v>#N/A</v>
      </c>
      <c r="K122" s="57" t="e">
        <v>#N/A</v>
      </c>
      <c r="L122" s="57" t="e">
        <v>#N/A</v>
      </c>
      <c r="M122" s="57" t="e">
        <v>#N/A</v>
      </c>
      <c r="N122" s="57" t="e">
        <v>#N/A</v>
      </c>
      <c r="O122" s="49"/>
      <c r="P122" s="52" t="e">
        <v>#N/A</v>
      </c>
      <c r="Q122" s="59" t="e">
        <v>#N/A</v>
      </c>
      <c r="R122" s="59" t="e">
        <v>#N/A</v>
      </c>
      <c r="S122" s="59" t="e">
        <v>#N/A</v>
      </c>
      <c r="T122" s="52" t="e">
        <v>#N/A</v>
      </c>
      <c r="U122" s="52" t="e">
        <v>#N/A</v>
      </c>
      <c r="V122" s="59" t="e">
        <v>#N/A</v>
      </c>
      <c r="W122" s="52" t="e">
        <v>#N/A</v>
      </c>
      <c r="X122" s="52" t="e">
        <v>#N/A</v>
      </c>
      <c r="Y122" s="52" t="e">
        <v>#N/A</v>
      </c>
      <c r="Z122" s="52" t="e">
        <v>#N/A</v>
      </c>
      <c r="AA122" s="52" t="e">
        <v>#N/A</v>
      </c>
      <c r="AB122" s="52" t="e">
        <v>#N/A</v>
      </c>
      <c r="AC122" s="52" t="e">
        <v>#N/A</v>
      </c>
      <c r="AD122" s="52" t="e">
        <v>#N/A</v>
      </c>
      <c r="AE122" s="52" t="e">
        <v>#N/A</v>
      </c>
      <c r="AF122" s="52" t="e">
        <v>#N/A</v>
      </c>
      <c r="AG122" s="52" t="e">
        <v>#N/A</v>
      </c>
      <c r="AH122" s="52" t="e">
        <v>#N/A</v>
      </c>
      <c r="AI122" s="52" t="e">
        <v>#N/A</v>
      </c>
      <c r="AJ122" s="52" t="e">
        <v>#N/A</v>
      </c>
      <c r="AK122" s="52" t="e">
        <v>#N/A</v>
      </c>
      <c r="AL122" s="52" t="e">
        <v>#N/A</v>
      </c>
      <c r="AM122" s="52" t="e">
        <v>#N/A</v>
      </c>
      <c r="AN122" s="52" t="e">
        <v>#N/A</v>
      </c>
      <c r="AO122" s="52" t="e">
        <v>#N/A</v>
      </c>
      <c r="AP122" s="59" t="e">
        <v>#N/A</v>
      </c>
      <c r="AQ122" s="58"/>
      <c r="AR122" s="48" t="e">
        <v>#REF!</v>
      </c>
      <c r="AS122" s="48" t="e">
        <v>#REF!</v>
      </c>
      <c r="AT122" s="48" t="e">
        <v>#REF!</v>
      </c>
      <c r="AU122" s="48" t="e">
        <v>#REF!</v>
      </c>
      <c r="AV122" s="48" t="e">
        <v>#REF!</v>
      </c>
      <c r="AW122" s="48" t="e">
        <v>#REF!</v>
      </c>
      <c r="AX122" s="48" t="e">
        <v>#REF!</v>
      </c>
      <c r="AY122" s="48" t="e">
        <v>#REF!</v>
      </c>
      <c r="AZ122" s="48" t="e">
        <v>#REF!</v>
      </c>
      <c r="BA122" s="48" t="e">
        <v>#REF!</v>
      </c>
      <c r="BB122" s="48" t="e">
        <v>#REF!</v>
      </c>
      <c r="BD122" s="60" t="e">
        <v>#REF!</v>
      </c>
      <c r="BE122" s="60" t="e">
        <v>#REF!</v>
      </c>
      <c r="BF122" s="60" t="e">
        <v>#REF!</v>
      </c>
      <c r="BG122" s="60" t="e">
        <v>#REF!</v>
      </c>
      <c r="BI122" s="52" t="e">
        <v>#N/A</v>
      </c>
      <c r="BJ122" s="52" t="e">
        <v>#N/A</v>
      </c>
      <c r="BK122" s="52" t="e">
        <v>#N/A</v>
      </c>
      <c r="BL122" s="52" t="e">
        <v>#N/A</v>
      </c>
      <c r="BM122" s="52" t="e">
        <v>#N/A</v>
      </c>
      <c r="BN122" s="52" t="e">
        <v>#N/A</v>
      </c>
      <c r="BO122" s="52" t="e">
        <v>#N/A</v>
      </c>
      <c r="BP122" s="52" t="e">
        <v>#N/A</v>
      </c>
      <c r="BQ122" s="52" t="e">
        <v>#N/A</v>
      </c>
      <c r="BR122" s="52" t="e">
        <v>#N/A</v>
      </c>
      <c r="BS122" s="52" t="e">
        <v>#N/A</v>
      </c>
      <c r="BT122" s="52" t="e">
        <v>#N/A</v>
      </c>
      <c r="BU122" s="52" t="e">
        <v>#N/A</v>
      </c>
      <c r="BV122" s="52" t="e">
        <v>#N/A</v>
      </c>
      <c r="BW122" s="52" t="e">
        <v>#N/A</v>
      </c>
      <c r="BX122" s="52" t="e">
        <v>#N/A</v>
      </c>
      <c r="BY122" s="52" t="e">
        <v>#N/A</v>
      </c>
      <c r="BZ122" s="52" t="e">
        <v>#N/A</v>
      </c>
      <c r="CA122" s="52" t="e">
        <v>#N/A</v>
      </c>
      <c r="CB122" s="52" t="e">
        <v>#N/A</v>
      </c>
      <c r="CC122" s="52" t="e">
        <v>#N/A</v>
      </c>
      <c r="CD122" s="52" t="e">
        <v>#N/A</v>
      </c>
      <c r="CE122" s="52" t="e">
        <v>#N/A</v>
      </c>
      <c r="CF122" s="52" t="e">
        <v>#N/A</v>
      </c>
      <c r="CG122" s="52" t="e">
        <v>#N/A</v>
      </c>
      <c r="CH122" s="52" t="e">
        <v>#N/A</v>
      </c>
      <c r="CI122" s="52" t="e">
        <v>#N/A</v>
      </c>
      <c r="CO122" s="74" t="e">
        <f>IF(OR($C$2="2020-21")," ",INDEX('[2]All LA data - totals'!CO$8:CO$160,MATCH($C122,'[2]All LA data - totals'!$C$8:$C$160,0))/$E122)</f>
        <v>#DIV/0!</v>
      </c>
      <c r="CP122" s="75" t="str">
        <f>IFERROR(IF(OR($C$2="2020-21")," ",INDEX('[2]All LA data - totals'!CP$8:CP$160,MATCH($C122,'[2]All LA data - totals'!$C$8:$C$160,0))/$E122),"not applicable")</f>
        <v>not applicable</v>
      </c>
      <c r="CQ122" s="75" t="str">
        <f>IFERROR(IF(OR($C$2="2020-21")," ",INDEX('[2]All LA data - totals'!CQ$8:CQ$160,MATCH($C122,'[2]All LA data - totals'!$C$8:$C$160,0))/$E122),"not applicable")</f>
        <v>not applicable</v>
      </c>
      <c r="CR122" s="75" t="str">
        <f>IFERROR(IF(OR($C$2="2020-21")," ",INDEX('[2]All LA data - totals'!CR$8:CR$160,MATCH($C122,'[2]All LA data - totals'!$C$8:$C$160,0))/$E122),"not applicable")</f>
        <v>not applicable</v>
      </c>
      <c r="CS122" s="74" t="e">
        <f>IF(OR($C$2="2020-21")," ",INDEX('[2]All LA data - totals'!CS$8:CS$160,MATCH($C122,'[2]All LA data - totals'!$C$8:$C$160,0))/$E122)</f>
        <v>#DIV/0!</v>
      </c>
      <c r="CT122" s="74" t="e">
        <f>IF(OR($C$2="2020-21")," ",INDEX('[2]All LA data - totals'!CT$8:CT$160,MATCH($C122,'[2]All LA data - totals'!$C$8:$C$160,0))/$E122)</f>
        <v>#DIV/0!</v>
      </c>
      <c r="CU122" s="75" t="str">
        <f>IFERROR(IF(OR($C$2="2020-21")," ",INDEX('[2]All LA data - totals'!CU$8:CU$160,MATCH($C122,'[2]All LA data - totals'!$C$8:$C$160,0))/$E122),"not applicable")</f>
        <v>not applicable</v>
      </c>
      <c r="CV122" s="74" t="e">
        <f>IF(OR($C$2="2020-21")," ",INDEX('[2]All LA data - totals'!CV$8:CV$160,MATCH($C122,'[2]All LA data - totals'!$C$8:$C$160,0))/$E122)</f>
        <v>#DIV/0!</v>
      </c>
      <c r="CW122" s="74" t="e">
        <f>IF(OR($C$2="2020-21")," ",INDEX('[2]All LA data - totals'!CW$8:CW$160,MATCH($C122,'[2]All LA data - totals'!$C$8:$C$160,0))/$E122)</f>
        <v>#DIV/0!</v>
      </c>
      <c r="CX122" s="74" t="e">
        <f>IF(OR($C$2="2020-21")," ",INDEX('[2]All LA data - totals'!CX$8:CX$160,MATCH($C122,'[2]All LA data - totals'!$C$8:$C$160,0))/$E122)</f>
        <v>#DIV/0!</v>
      </c>
      <c r="CY122" s="74" t="e">
        <f>IF(OR($C$2="2020-21")," ",INDEX('[2]All LA data - totals'!CY$8:CY$160,MATCH($C122,'[2]All LA data - totals'!$C$8:$C$160,0))/$E122)</f>
        <v>#DIV/0!</v>
      </c>
      <c r="CZ122" s="74" t="e">
        <f t="shared" si="3"/>
        <v>#N/A</v>
      </c>
      <c r="DA122" s="74" t="e">
        <f t="shared" si="3"/>
        <v>#N/A</v>
      </c>
      <c r="DB122" s="74" t="e">
        <f>IF(OR($C$2="2020-21")," ",INDEX('[2]All LA data - totals'!DB$8:DB$160,MATCH($C122,'[2]All LA data - totals'!$C$8:$C$160,0))/$E122)</f>
        <v>#DIV/0!</v>
      </c>
      <c r="DC122" s="74" t="e">
        <f>IF(OR($C$2="2020-21")," ",INDEX('[2]All LA data - totals'!DC$8:DC$160,MATCH($C122,'[2]All LA data - totals'!$C$8:$C$160,0))/$E122)</f>
        <v>#DIV/0!</v>
      </c>
      <c r="DD122" s="74" t="e">
        <f>IF(OR($C$2="2020-21")," ",INDEX('[2]All LA data - totals'!DD$8:DD$160,MATCH($C122,'[2]All LA data - totals'!$C$8:$C$160,0))/$E122)</f>
        <v>#DIV/0!</v>
      </c>
      <c r="DE122" s="74" t="e">
        <f>IF(OR($C$2="2020-21")," ",INDEX('[2]All LA data - totals'!DE$8:DE$160,MATCH($C122,'[2]All LA data - totals'!$C$8:$C$160,0))/$E122)</f>
        <v>#DIV/0!</v>
      </c>
      <c r="DF122" s="74" t="e">
        <f>IF(OR($C$2="2020-21")," ",INDEX('[2]All LA data - totals'!DF$8:DF$160,MATCH($C122,'[2]All LA data - totals'!$C$8:$C$160,0))/$E122)</f>
        <v>#DIV/0!</v>
      </c>
      <c r="DG122" s="74" t="e">
        <f>IF(OR($C$2="2020-21")," ",INDEX('[2]All LA data - totals'!DG$8:DG$160,MATCH($C122,'[2]All LA data - totals'!$C$8:$C$160,0))/$E122)</f>
        <v>#DIV/0!</v>
      </c>
      <c r="DH122" s="74" t="e">
        <f t="shared" si="4"/>
        <v>#N/A</v>
      </c>
      <c r="DI122" s="74" t="e">
        <f t="shared" si="5"/>
        <v>#N/A</v>
      </c>
      <c r="DJ122" s="74" t="e">
        <f>IF(OR($C$2="2020-21")," ",INDEX('[2]All LA data - totals'!DJ$8:DJ$160,MATCH($C122,'[2]All LA data - totals'!$C$8:$C$160,0))/$E122)</f>
        <v>#DIV/0!</v>
      </c>
      <c r="DK122" s="74" t="e">
        <f>IF(OR($C$2="2020-21")," ",INDEX('[2]All LA data - totals'!DK$8:DK$160,MATCH($C122,'[2]All LA data - totals'!$C$8:$C$160,0))/$E122)</f>
        <v>#DIV/0!</v>
      </c>
      <c r="DL122" s="74" t="e">
        <f>IF(OR($C$2="2020-21")," ",INDEX('[2]All LA data - totals'!DL$8:DL$160,MATCH($C122,'[2]All LA data - totals'!$C$8:$C$160,0))/$E122)</f>
        <v>#DIV/0!</v>
      </c>
      <c r="DM122" s="74" t="e">
        <f>IF(OR($C$2="2020-21")," ",INDEX('[2]All LA data - totals'!DM$8:DM$160,MATCH($C122,'[2]All LA data - totals'!$C$8:$C$160,0))/$E122)</f>
        <v>#DIV/0!</v>
      </c>
      <c r="DN122" s="74" t="e">
        <f>IF(OR($C$2="2020-21")," ",INDEX('[2]All LA data - totals'!DN$8:DN$160,MATCH($C122,'[2]All LA data - totals'!$C$8:$C$160,0))/$E122)</f>
        <v>#DIV/0!</v>
      </c>
      <c r="DO122" s="75" t="e">
        <f>IF(OR($C$2="2020-21")," ",INDEX('[2]All LA data - totals'!DO$8:DO$160,MATCH($C122,'[2]All LA data - totals'!$C$8:$C$160,0))/$E122)</f>
        <v>#DIV/0!</v>
      </c>
    </row>
    <row r="123" spans="2:119" x14ac:dyDescent="0.3">
      <c r="B123" s="48" t="s">
        <v>198</v>
      </c>
      <c r="C123" s="48">
        <v>838</v>
      </c>
      <c r="D123" s="48" t="s">
        <v>206</v>
      </c>
      <c r="E123" s="54">
        <v>66393.246999999988</v>
      </c>
      <c r="F123" s="55"/>
      <c r="G123" s="56">
        <v>2957</v>
      </c>
      <c r="H123" s="57">
        <v>1053</v>
      </c>
      <c r="I123" s="57">
        <v>163</v>
      </c>
      <c r="J123" s="57">
        <v>713</v>
      </c>
      <c r="K123" s="57">
        <v>195</v>
      </c>
      <c r="L123" s="57">
        <v>72</v>
      </c>
      <c r="M123" s="57">
        <v>459</v>
      </c>
      <c r="N123" s="57">
        <v>302</v>
      </c>
      <c r="O123" s="49"/>
      <c r="P123" s="52">
        <v>11723778</v>
      </c>
      <c r="Q123" s="59">
        <v>0</v>
      </c>
      <c r="R123" s="59">
        <v>252000</v>
      </c>
      <c r="S123" s="59">
        <v>462000</v>
      </c>
      <c r="T123" s="52">
        <v>9443778</v>
      </c>
      <c r="U123" s="52">
        <v>2280000</v>
      </c>
      <c r="V123" s="59">
        <v>0</v>
      </c>
      <c r="W123" s="52">
        <v>20802380</v>
      </c>
      <c r="X123" s="52">
        <v>0</v>
      </c>
      <c r="Y123" s="52">
        <v>3214914.7</v>
      </c>
      <c r="Z123" s="52">
        <v>2888569.3</v>
      </c>
      <c r="AA123" s="52">
        <v>11014232</v>
      </c>
      <c r="AB123" s="52">
        <v>2040129</v>
      </c>
      <c r="AC123" s="52">
        <v>1644535</v>
      </c>
      <c r="AD123" s="52">
        <v>0</v>
      </c>
      <c r="AE123" s="52">
        <v>14269117</v>
      </c>
      <c r="AF123" s="52">
        <v>409909</v>
      </c>
      <c r="AG123" s="52">
        <v>163266</v>
      </c>
      <c r="AH123" s="52">
        <v>163266</v>
      </c>
      <c r="AI123" s="52">
        <v>9765783</v>
      </c>
      <c r="AJ123" s="52">
        <v>0</v>
      </c>
      <c r="AK123" s="52">
        <v>3766893</v>
      </c>
      <c r="AL123" s="52">
        <v>0</v>
      </c>
      <c r="AM123" s="52">
        <v>2996676</v>
      </c>
      <c r="AN123" s="52">
        <v>1842487</v>
      </c>
      <c r="AO123" s="52">
        <v>166328</v>
      </c>
      <c r="AP123" s="59">
        <v>90000</v>
      </c>
      <c r="AQ123" s="58"/>
      <c r="AR123" s="48" t="e">
        <v>#REF!</v>
      </c>
      <c r="AS123" s="48" t="e">
        <v>#REF!</v>
      </c>
      <c r="AT123" s="48" t="e">
        <v>#REF!</v>
      </c>
      <c r="AU123" s="48" t="e">
        <v>#REF!</v>
      </c>
      <c r="AV123" s="48" t="e">
        <v>#REF!</v>
      </c>
      <c r="AW123" s="48" t="e">
        <v>#REF!</v>
      </c>
      <c r="AX123" s="48" t="e">
        <v>#REF!</v>
      </c>
      <c r="AY123" s="48" t="e">
        <v>#REF!</v>
      </c>
      <c r="AZ123" s="48" t="e">
        <v>#REF!</v>
      </c>
      <c r="BA123" s="48" t="e">
        <v>#REF!</v>
      </c>
      <c r="BB123" s="48" t="e">
        <v>#REF!</v>
      </c>
      <c r="BD123" s="60" t="e">
        <v>#REF!</v>
      </c>
      <c r="BE123" s="60" t="e">
        <v>#REF!</v>
      </c>
      <c r="BF123" s="60" t="e">
        <v>#REF!</v>
      </c>
      <c r="BG123" s="60" t="e">
        <v>#REF!</v>
      </c>
      <c r="BI123" s="52">
        <v>8310572.04</v>
      </c>
      <c r="BJ123" s="52">
        <v>0</v>
      </c>
      <c r="BK123" s="52">
        <v>172300</v>
      </c>
      <c r="BL123" s="52">
        <v>242000</v>
      </c>
      <c r="BM123" s="52">
        <v>6390572.04</v>
      </c>
      <c r="BN123" s="52">
        <v>1920000</v>
      </c>
      <c r="BO123" s="52">
        <v>0</v>
      </c>
      <c r="BP123" s="52">
        <v>20627971.199999999</v>
      </c>
      <c r="BQ123" s="52">
        <v>0</v>
      </c>
      <c r="BR123" s="52">
        <v>3400106.57</v>
      </c>
      <c r="BS123" s="52">
        <v>3197969.9499999997</v>
      </c>
      <c r="BT123" s="52">
        <v>11076131.18</v>
      </c>
      <c r="BU123" s="52">
        <v>1623814</v>
      </c>
      <c r="BV123" s="52">
        <v>1443014.15</v>
      </c>
      <c r="BW123" s="52">
        <v>113064.65</v>
      </c>
      <c r="BX123" s="52">
        <v>18544670.560000002</v>
      </c>
      <c r="BY123" s="52">
        <v>395288.33</v>
      </c>
      <c r="BZ123" s="52">
        <v>53298.37</v>
      </c>
      <c r="CA123" s="52">
        <v>53298.37</v>
      </c>
      <c r="CB123" s="52">
        <v>13836539.560000001</v>
      </c>
      <c r="CC123" s="52">
        <v>0</v>
      </c>
      <c r="CD123" s="52">
        <v>4415970.72</v>
      </c>
      <c r="CE123" s="52">
        <v>209724.79</v>
      </c>
      <c r="CF123" s="52">
        <v>2360598.91</v>
      </c>
      <c r="CG123" s="52">
        <v>3367698.4</v>
      </c>
      <c r="CH123" s="52">
        <v>235597.32</v>
      </c>
      <c r="CI123" s="52">
        <v>119923</v>
      </c>
      <c r="CO123" s="74">
        <f>IF(OR($C$2="2020-21")," ",INDEX('[2]All LA data - totals'!CO$8:CO$160,MATCH($C123,'[2]All LA data - totals'!$C$8:$C$160,0))/$E123)</f>
        <v>0</v>
      </c>
      <c r="CP123" s="75">
        <f>IFERROR(IF(OR($C$2="2020-21")," ",INDEX('[2]All LA data - totals'!CP$8:CP$160,MATCH($C123,'[2]All LA data - totals'!$C$8:$C$160,0))/$E123),"not applicable")</f>
        <v>0</v>
      </c>
      <c r="CQ123" s="75">
        <f>IFERROR(IF(OR($C$2="2020-21")," ",INDEX('[2]All LA data - totals'!CQ$8:CQ$160,MATCH($C123,'[2]All LA data - totals'!$C$8:$C$160,0))/$E123),"not applicable")</f>
        <v>0</v>
      </c>
      <c r="CR123" s="75">
        <f>IFERROR(IF(OR($C$2="2020-21")," ",INDEX('[2]All LA data - totals'!CR$8:CR$160,MATCH($C123,'[2]All LA data - totals'!$C$8:$C$160,0))/$E123),"not applicable")</f>
        <v>0</v>
      </c>
      <c r="CS123" s="74">
        <f>IF(OR($C$2="2020-21")," ",INDEX('[2]All LA data - totals'!CS$8:CS$160,MATCH($C123,'[2]All LA data - totals'!$C$8:$C$160,0))/$E123)</f>
        <v>0</v>
      </c>
      <c r="CT123" s="74">
        <f>IF(OR($C$2="2020-21")," ",INDEX('[2]All LA data - totals'!CT$8:CT$160,MATCH($C123,'[2]All LA data - totals'!$C$8:$C$160,0))/$E123)</f>
        <v>0</v>
      </c>
      <c r="CU123" s="75">
        <f>IFERROR(IF(OR($C$2="2020-21")," ",INDEX('[2]All LA data - totals'!CU$8:CU$160,MATCH($C123,'[2]All LA data - totals'!$C$8:$C$160,0))/$E123),"not applicable")</f>
        <v>0</v>
      </c>
      <c r="CV123" s="74"/>
      <c r="CW123" s="74"/>
      <c r="CX123" s="74"/>
      <c r="CY123" s="74"/>
      <c r="CZ123" s="74">
        <f t="shared" si="3"/>
        <v>166.82617104116028</v>
      </c>
      <c r="DA123" s="74">
        <f t="shared" si="3"/>
        <v>24.457517494211427</v>
      </c>
      <c r="DB123" s="74"/>
      <c r="DC123" s="74"/>
      <c r="DD123" s="74"/>
      <c r="DE123" s="74"/>
      <c r="DF123" s="74"/>
      <c r="DG123" s="74"/>
      <c r="DH123" s="74">
        <f t="shared" si="4"/>
        <v>208.40281482241716</v>
      </c>
      <c r="DI123" s="74">
        <f t="shared" si="5"/>
        <v>0</v>
      </c>
      <c r="DJ123" s="74"/>
      <c r="DK123" s="74"/>
      <c r="DL123" s="74"/>
      <c r="DM123" s="74"/>
      <c r="DN123" s="74"/>
      <c r="DO123" s="75"/>
    </row>
    <row r="124" spans="2:119" x14ac:dyDescent="0.3">
      <c r="B124" s="48" t="s">
        <v>198</v>
      </c>
      <c r="C124" s="48">
        <v>916</v>
      </c>
      <c r="D124" s="48" t="s">
        <v>207</v>
      </c>
      <c r="E124" s="54">
        <v>125867.15599999993</v>
      </c>
      <c r="F124" s="55"/>
      <c r="G124" s="56">
        <v>4332</v>
      </c>
      <c r="H124" s="57">
        <v>1820</v>
      </c>
      <c r="I124" s="57">
        <v>41</v>
      </c>
      <c r="J124" s="57">
        <v>1231</v>
      </c>
      <c r="K124" s="57">
        <v>296</v>
      </c>
      <c r="L124" s="57">
        <v>23</v>
      </c>
      <c r="M124" s="57">
        <v>543</v>
      </c>
      <c r="N124" s="57">
        <v>378</v>
      </c>
      <c r="O124" s="49"/>
      <c r="P124" s="52">
        <v>15885669</v>
      </c>
      <c r="Q124" s="59">
        <v>0</v>
      </c>
      <c r="R124" s="59">
        <v>412000</v>
      </c>
      <c r="S124" s="59">
        <v>80000</v>
      </c>
      <c r="T124" s="52">
        <v>13306667</v>
      </c>
      <c r="U124" s="52">
        <v>2579002</v>
      </c>
      <c r="V124" s="59">
        <v>0</v>
      </c>
      <c r="W124" s="52">
        <v>34825624</v>
      </c>
      <c r="X124" s="52">
        <v>0</v>
      </c>
      <c r="Y124" s="52">
        <v>8015584</v>
      </c>
      <c r="Z124" s="52">
        <v>5009361</v>
      </c>
      <c r="AA124" s="52">
        <v>14194617</v>
      </c>
      <c r="AB124" s="52">
        <v>2735119</v>
      </c>
      <c r="AC124" s="52">
        <v>4870943</v>
      </c>
      <c r="AD124" s="52">
        <v>0</v>
      </c>
      <c r="AE124" s="52">
        <v>17572725</v>
      </c>
      <c r="AF124" s="52">
        <v>0</v>
      </c>
      <c r="AG124" s="52">
        <v>0</v>
      </c>
      <c r="AH124" s="52">
        <v>0</v>
      </c>
      <c r="AI124" s="52">
        <v>17572725</v>
      </c>
      <c r="AJ124" s="52">
        <v>0</v>
      </c>
      <c r="AK124" s="52">
        <v>0</v>
      </c>
      <c r="AL124" s="52">
        <v>0</v>
      </c>
      <c r="AM124" s="52">
        <v>6366919</v>
      </c>
      <c r="AN124" s="52">
        <v>0</v>
      </c>
      <c r="AO124" s="52">
        <v>1887520</v>
      </c>
      <c r="AP124" s="59">
        <v>0</v>
      </c>
      <c r="AQ124" s="58"/>
      <c r="AR124" s="48" t="e">
        <v>#REF!</v>
      </c>
      <c r="AS124" s="48" t="e">
        <v>#REF!</v>
      </c>
      <c r="AT124" s="48" t="e">
        <v>#REF!</v>
      </c>
      <c r="AU124" s="48" t="e">
        <v>#REF!</v>
      </c>
      <c r="AV124" s="48" t="e">
        <v>#REF!</v>
      </c>
      <c r="AW124" s="48" t="e">
        <v>#REF!</v>
      </c>
      <c r="AX124" s="48" t="e">
        <v>#REF!</v>
      </c>
      <c r="AY124" s="48" t="e">
        <v>#REF!</v>
      </c>
      <c r="AZ124" s="48" t="e">
        <v>#REF!</v>
      </c>
      <c r="BA124" s="48" t="e">
        <v>#REF!</v>
      </c>
      <c r="BB124" s="48" t="e">
        <v>#REF!</v>
      </c>
      <c r="BD124" s="60" t="e">
        <v>#REF!</v>
      </c>
      <c r="BE124" s="60" t="e">
        <v>#REF!</v>
      </c>
      <c r="BF124" s="60" t="e">
        <v>#REF!</v>
      </c>
      <c r="BG124" s="60" t="e">
        <v>#REF!</v>
      </c>
      <c r="BI124" s="52">
        <v>9614724</v>
      </c>
      <c r="BJ124" s="52">
        <v>0</v>
      </c>
      <c r="BK124" s="52">
        <v>148000</v>
      </c>
      <c r="BL124" s="52">
        <v>0</v>
      </c>
      <c r="BM124" s="52">
        <v>6945722</v>
      </c>
      <c r="BN124" s="52">
        <v>2669002</v>
      </c>
      <c r="BO124" s="52">
        <v>0</v>
      </c>
      <c r="BP124" s="52">
        <v>37797974</v>
      </c>
      <c r="BQ124" s="52">
        <v>0</v>
      </c>
      <c r="BR124" s="52">
        <v>9073918</v>
      </c>
      <c r="BS124" s="52">
        <v>5237422</v>
      </c>
      <c r="BT124" s="52">
        <v>15662754</v>
      </c>
      <c r="BU124" s="52">
        <v>2165681</v>
      </c>
      <c r="BV124" s="52">
        <v>6520880</v>
      </c>
      <c r="BW124" s="52">
        <v>862681</v>
      </c>
      <c r="BX124" s="52">
        <v>17002554</v>
      </c>
      <c r="BY124" s="52">
        <v>308105</v>
      </c>
      <c r="BZ124" s="52">
        <v>0</v>
      </c>
      <c r="CA124" s="52">
        <v>0</v>
      </c>
      <c r="CB124" s="52">
        <v>16704761</v>
      </c>
      <c r="CC124" s="52">
        <v>0</v>
      </c>
      <c r="CD124" s="52">
        <v>0</v>
      </c>
      <c r="CE124" s="52">
        <v>10312</v>
      </c>
      <c r="CF124" s="52">
        <v>6290662</v>
      </c>
      <c r="CG124" s="52">
        <v>0</v>
      </c>
      <c r="CH124" s="52">
        <v>1740696</v>
      </c>
      <c r="CI124" s="52">
        <v>16756</v>
      </c>
      <c r="CO124" s="74">
        <f>IF(OR($C$2="2020-21")," ",INDEX('[2]All LA data - totals'!CO$8:CO$160,MATCH($C124,'[2]All LA data - totals'!$C$8:$C$160,0))/$E124)</f>
        <v>0</v>
      </c>
      <c r="CP124" s="75">
        <f>IFERROR(IF(OR($C$2="2020-21")," ",INDEX('[2]All LA data - totals'!CP$8:CP$160,MATCH($C124,'[2]All LA data - totals'!$C$8:$C$160,0))/$E124),"not applicable")</f>
        <v>0</v>
      </c>
      <c r="CQ124" s="75">
        <f>IFERROR(IF(OR($C$2="2020-21")," ",INDEX('[2]All LA data - totals'!CQ$8:CQ$160,MATCH($C124,'[2]All LA data - totals'!$C$8:$C$160,0))/$E124),"not applicable")</f>
        <v>0</v>
      </c>
      <c r="CR124" s="75">
        <f>IFERROR(IF(OR($C$2="2020-21")," ",INDEX('[2]All LA data - totals'!CR$8:CR$160,MATCH($C124,'[2]All LA data - totals'!$C$8:$C$160,0))/$E124),"not applicable")</f>
        <v>0</v>
      </c>
      <c r="CS124" s="74">
        <f>IF(OR($C$2="2020-21")," ",INDEX('[2]All LA data - totals'!CS$8:CS$160,MATCH($C124,'[2]All LA data - totals'!$C$8:$C$160,0))/$E124)</f>
        <v>0</v>
      </c>
      <c r="CT124" s="74">
        <f>IF(OR($C$2="2020-21")," ",INDEX('[2]All LA data - totals'!CT$8:CT$160,MATCH($C124,'[2]All LA data - totals'!$C$8:$C$160,0))/$E124)</f>
        <v>0</v>
      </c>
      <c r="CU124" s="75">
        <f>IFERROR(IF(OR($C$2="2020-21")," ",INDEX('[2]All LA data - totals'!CU$8:CU$160,MATCH($C124,'[2]All LA data - totals'!$C$8:$C$160,0))/$E124),"not applicable")</f>
        <v>0</v>
      </c>
      <c r="CV124" s="74">
        <f>IF(OR($C$2="2020-21")," ",INDEX('[2]All LA data - totals'!CV$8:CV$160,MATCH($C124,'[2]All LA data - totals'!$C$8:$C$160,0))/$E124)</f>
        <v>0</v>
      </c>
      <c r="CW124" s="74">
        <f>IF(OR($C$2="2020-21")," ",INDEX('[2]All LA data - totals'!CW$8:CW$160,MATCH($C124,'[2]All LA data - totals'!$C$8:$C$160,0))/$E124)</f>
        <v>0</v>
      </c>
      <c r="CX124" s="74">
        <f>IF(OR($C$2="2020-21")," ",INDEX('[2]All LA data - totals'!CX$8:CX$160,MATCH($C124,'[2]All LA data - totals'!$C$8:$C$160,0))/$E124)</f>
        <v>0</v>
      </c>
      <c r="CY124" s="74">
        <f>IF(OR($C$2="2020-21")," ",INDEX('[2]All LA data - totals'!CY$8:CY$160,MATCH($C124,'[2]All LA data - totals'!$C$8:$C$160,0))/$E124)</f>
        <v>0</v>
      </c>
      <c r="CZ124" s="74">
        <f t="shared" si="3"/>
        <v>124.438769395886</v>
      </c>
      <c r="DA124" s="74">
        <f t="shared" si="3"/>
        <v>17.206085120410613</v>
      </c>
      <c r="DB124" s="74">
        <f>IF(OR($C$2="2020-21")," ",INDEX('[2]All LA data - totals'!DB$8:DB$160,MATCH($C124,'[2]All LA data - totals'!$C$8:$C$160,0))/$E124)</f>
        <v>0</v>
      </c>
      <c r="DC124" s="74">
        <f>IF(OR($C$2="2020-21")," ",INDEX('[2]All LA data - totals'!DC$8:DC$160,MATCH($C124,'[2]All LA data - totals'!$C$8:$C$160,0))/$E124)</f>
        <v>0</v>
      </c>
      <c r="DD124" s="74">
        <f>IF(OR($C$2="2020-21")," ",INDEX('[2]All LA data - totals'!DD$8:DD$160,MATCH($C124,'[2]All LA data - totals'!$C$8:$C$160,0))/$E124)</f>
        <v>0</v>
      </c>
      <c r="DE124" s="74">
        <f>IF(OR($C$2="2020-21")," ",INDEX('[2]All LA data - totals'!DE$8:DE$160,MATCH($C124,'[2]All LA data - totals'!$C$8:$C$160,0))/$E124)</f>
        <v>0</v>
      </c>
      <c r="DF124" s="74">
        <f>IF(OR($C$2="2020-21")," ",INDEX('[2]All LA data - totals'!DF$8:DF$160,MATCH($C124,'[2]All LA data - totals'!$C$8:$C$160,0))/$E124)</f>
        <v>0</v>
      </c>
      <c r="DG124" s="74">
        <f>IF(OR($C$2="2020-21")," ",INDEX('[2]All LA data - totals'!DG$8:DG$160,MATCH($C124,'[2]All LA data - totals'!$C$8:$C$160,0))/$E124)</f>
        <v>0</v>
      </c>
      <c r="DH124" s="74">
        <f t="shared" si="4"/>
        <v>132.71739452029891</v>
      </c>
      <c r="DI124" s="74">
        <f t="shared" si="5"/>
        <v>0</v>
      </c>
      <c r="DJ124" s="74">
        <f>IF(OR($C$2="2020-21")," ",INDEX('[2]All LA data - totals'!DJ$8:DJ$160,MATCH($C124,'[2]All LA data - totals'!$C$8:$C$160,0))/$E124)</f>
        <v>0</v>
      </c>
      <c r="DK124" s="74">
        <f>IF(OR($C$2="2020-21")," ",INDEX('[2]All LA data - totals'!DK$8:DK$160,MATCH($C124,'[2]All LA data - totals'!$C$8:$C$160,0))/$E124)</f>
        <v>0</v>
      </c>
      <c r="DL124" s="74">
        <f>IF(OR($C$2="2020-21")," ",INDEX('[2]All LA data - totals'!DL$8:DL$160,MATCH($C124,'[2]All LA data - totals'!$C$8:$C$160,0))/$E124)</f>
        <v>0</v>
      </c>
      <c r="DM124" s="74">
        <f>IF(OR($C$2="2020-21")," ",INDEX('[2]All LA data - totals'!DM$8:DM$160,MATCH($C124,'[2]All LA data - totals'!$C$8:$C$160,0))/$E124)</f>
        <v>0</v>
      </c>
      <c r="DN124" s="74">
        <f>IF(OR($C$2="2020-21")," ",INDEX('[2]All LA data - totals'!DN$8:DN$160,MATCH($C124,'[2]All LA data - totals'!$C$8:$C$160,0))/$E124)</f>
        <v>0</v>
      </c>
      <c r="DO124" s="75">
        <f>IF(OR($C$2="2020-21")," ",INDEX('[2]All LA data - totals'!DO$8:DO$160,MATCH($C124,'[2]All LA data - totals'!$C$8:$C$160,0))/$E124)</f>
        <v>0</v>
      </c>
    </row>
    <row r="125" spans="2:119" x14ac:dyDescent="0.3">
      <c r="B125" s="48" t="s">
        <v>198</v>
      </c>
      <c r="C125" s="48">
        <v>802</v>
      </c>
      <c r="D125" s="48" t="s">
        <v>208</v>
      </c>
      <c r="E125" s="54">
        <v>42289.203999999991</v>
      </c>
      <c r="F125" s="55"/>
      <c r="G125" s="56">
        <v>1287</v>
      </c>
      <c r="H125" s="57">
        <v>325</v>
      </c>
      <c r="I125" s="57">
        <v>33</v>
      </c>
      <c r="J125" s="57">
        <v>420</v>
      </c>
      <c r="K125" s="57">
        <v>102</v>
      </c>
      <c r="L125" s="57">
        <v>6</v>
      </c>
      <c r="M125" s="57">
        <v>247</v>
      </c>
      <c r="N125" s="57">
        <v>154</v>
      </c>
      <c r="O125" s="49"/>
      <c r="P125" s="52">
        <v>4700000</v>
      </c>
      <c r="Q125" s="59">
        <v>0</v>
      </c>
      <c r="R125" s="59">
        <v>264333</v>
      </c>
      <c r="S125" s="59">
        <v>60000</v>
      </c>
      <c r="T125" s="52">
        <v>3900000</v>
      </c>
      <c r="U125" s="52">
        <v>800000</v>
      </c>
      <c r="V125" s="59">
        <v>0</v>
      </c>
      <c r="W125" s="52">
        <v>12398147</v>
      </c>
      <c r="X125" s="52">
        <v>70134</v>
      </c>
      <c r="Y125" s="52">
        <v>2334625</v>
      </c>
      <c r="Z125" s="52">
        <v>1569892</v>
      </c>
      <c r="AA125" s="52">
        <v>4658920</v>
      </c>
      <c r="AB125" s="52">
        <v>714576</v>
      </c>
      <c r="AC125" s="52">
        <v>3050000</v>
      </c>
      <c r="AD125" s="52">
        <v>0</v>
      </c>
      <c r="AE125" s="52">
        <v>6951400</v>
      </c>
      <c r="AF125" s="52">
        <v>404867</v>
      </c>
      <c r="AG125" s="52">
        <v>100089</v>
      </c>
      <c r="AH125" s="52">
        <v>277165</v>
      </c>
      <c r="AI125" s="52">
        <v>4804991</v>
      </c>
      <c r="AJ125" s="52">
        <v>138</v>
      </c>
      <c r="AK125" s="52">
        <v>1364150</v>
      </c>
      <c r="AL125" s="52">
        <v>0</v>
      </c>
      <c r="AM125" s="52">
        <v>1698520</v>
      </c>
      <c r="AN125" s="52">
        <v>394942</v>
      </c>
      <c r="AO125" s="52">
        <v>0</v>
      </c>
      <c r="AP125" s="59">
        <v>0</v>
      </c>
      <c r="AQ125" s="58"/>
      <c r="AR125" s="48" t="e">
        <v>#REF!</v>
      </c>
      <c r="AS125" s="48" t="e">
        <v>#REF!</v>
      </c>
      <c r="AT125" s="48" t="e">
        <v>#REF!</v>
      </c>
      <c r="AU125" s="48" t="e">
        <v>#REF!</v>
      </c>
      <c r="AV125" s="48" t="e">
        <v>#REF!</v>
      </c>
      <c r="AW125" s="48" t="e">
        <v>#REF!</v>
      </c>
      <c r="AX125" s="48" t="e">
        <v>#REF!</v>
      </c>
      <c r="AY125" s="48" t="e">
        <v>#REF!</v>
      </c>
      <c r="AZ125" s="48" t="e">
        <v>#REF!</v>
      </c>
      <c r="BA125" s="48" t="e">
        <v>#REF!</v>
      </c>
      <c r="BB125" s="48" t="e">
        <v>#REF!</v>
      </c>
      <c r="BD125" s="60" t="e">
        <v>#REF!</v>
      </c>
      <c r="BE125" s="60" t="e">
        <v>#REF!</v>
      </c>
      <c r="BF125" s="60" t="e">
        <v>#REF!</v>
      </c>
      <c r="BG125" s="60" t="e">
        <v>#REF!</v>
      </c>
      <c r="BI125" s="52">
        <v>4750167</v>
      </c>
      <c r="BJ125" s="52">
        <v>0</v>
      </c>
      <c r="BK125" s="52">
        <v>0</v>
      </c>
      <c r="BL125" s="52">
        <v>5833</v>
      </c>
      <c r="BM125" s="52">
        <v>3950167</v>
      </c>
      <c r="BN125" s="52">
        <v>800000</v>
      </c>
      <c r="BO125" s="52">
        <v>0</v>
      </c>
      <c r="BP125" s="52">
        <v>15868952</v>
      </c>
      <c r="BQ125" s="52">
        <v>53034</v>
      </c>
      <c r="BR125" s="52">
        <v>3468058</v>
      </c>
      <c r="BS125" s="52">
        <v>1807726</v>
      </c>
      <c r="BT125" s="52">
        <v>6915235</v>
      </c>
      <c r="BU125" s="52">
        <v>651776</v>
      </c>
      <c r="BV125" s="52">
        <v>2973123</v>
      </c>
      <c r="BW125" s="52">
        <v>0</v>
      </c>
      <c r="BX125" s="52">
        <v>8224306</v>
      </c>
      <c r="BY125" s="52">
        <v>558086</v>
      </c>
      <c r="BZ125" s="52">
        <v>0</v>
      </c>
      <c r="CA125" s="52">
        <v>0</v>
      </c>
      <c r="CB125" s="52">
        <v>7508123</v>
      </c>
      <c r="CC125" s="52">
        <v>158097</v>
      </c>
      <c r="CD125" s="52">
        <v>0</v>
      </c>
      <c r="CE125" s="52">
        <v>0</v>
      </c>
      <c r="CF125" s="52">
        <v>1892311</v>
      </c>
      <c r="CG125" s="52">
        <v>1456462</v>
      </c>
      <c r="CH125" s="52">
        <v>0</v>
      </c>
      <c r="CI125" s="52">
        <v>0</v>
      </c>
      <c r="CO125" s="74">
        <f>IF(OR($C$2="2020-21")," ",INDEX('[2]All LA data - totals'!CO$8:CO$160,MATCH($C125,'[2]All LA data - totals'!$C$8:$C$160,0))/$E125)</f>
        <v>0</v>
      </c>
      <c r="CP125" s="75">
        <f>IFERROR(IF(OR($C$2="2020-21")," ",INDEX('[2]All LA data - totals'!CP$8:CP$160,MATCH($C125,'[2]All LA data - totals'!$C$8:$C$160,0))/$E125),"not applicable")</f>
        <v>0</v>
      </c>
      <c r="CQ125" s="75">
        <f>IFERROR(IF(OR($C$2="2020-21")," ",INDEX('[2]All LA data - totals'!CQ$8:CQ$160,MATCH($C125,'[2]All LA data - totals'!$C$8:$C$160,0))/$E125),"not applicable")</f>
        <v>0</v>
      </c>
      <c r="CR125" s="75">
        <f>IFERROR(IF(OR($C$2="2020-21")," ",INDEX('[2]All LA data - totals'!CR$8:CR$160,MATCH($C125,'[2]All LA data - totals'!$C$8:$C$160,0))/$E125),"not applicable")</f>
        <v>0</v>
      </c>
      <c r="CS125" s="74">
        <f>IF(OR($C$2="2020-21")," ",INDEX('[2]All LA data - totals'!CS$8:CS$160,MATCH($C125,'[2]All LA data - totals'!$C$8:$C$160,0))/$E125)</f>
        <v>0</v>
      </c>
      <c r="CT125" s="74">
        <f>IF(OR($C$2="2020-21")," ",INDEX('[2]All LA data - totals'!CT$8:CT$160,MATCH($C125,'[2]All LA data - totals'!$C$8:$C$160,0))/$E125)</f>
        <v>0</v>
      </c>
      <c r="CU125" s="75">
        <f>IFERROR(IF(OR($C$2="2020-21")," ",INDEX('[2]All LA data - totals'!CU$8:CU$160,MATCH($C125,'[2]All LA data - totals'!$C$8:$C$160,0))/$E125),"not applicable")</f>
        <v>0</v>
      </c>
      <c r="CV125" s="74">
        <f>IF(OR($C$2="2020-21")," ",INDEX('[2]All LA data - totals'!CV$8:CV$160,MATCH($C125,'[2]All LA data - totals'!$C$8:$C$160,0))/$E125)</f>
        <v>0</v>
      </c>
      <c r="CW125" s="74">
        <f>IF(OR($C$2="2020-21")," ",INDEX('[2]All LA data - totals'!CW$8:CW$160,MATCH($C125,'[2]All LA data - totals'!$C$8:$C$160,0))/$E125)</f>
        <v>0</v>
      </c>
      <c r="CX125" s="74">
        <f>IF(OR($C$2="2020-21")," ",INDEX('[2]All LA data - totals'!CX$8:CX$160,MATCH($C125,'[2]All LA data - totals'!$C$8:$C$160,0))/$E125)</f>
        <v>0</v>
      </c>
      <c r="CY125" s="74">
        <f>IF(OR($C$2="2020-21")," ",INDEX('[2]All LA data - totals'!CY$8:CY$160,MATCH($C125,'[2]All LA data - totals'!$C$8:$C$160,0))/$E125)</f>
        <v>0</v>
      </c>
      <c r="CZ125" s="74">
        <f t="shared" si="3"/>
        <v>163.522467814717</v>
      </c>
      <c r="DA125" s="74">
        <f t="shared" si="3"/>
        <v>15.41234968622252</v>
      </c>
      <c r="DB125" s="74">
        <f>IF(OR($C$2="2020-21")," ",INDEX('[2]All LA data - totals'!DB$8:DB$160,MATCH($C125,'[2]All LA data - totals'!$C$8:$C$160,0))/$E125)</f>
        <v>0</v>
      </c>
      <c r="DC125" s="74">
        <f>IF(OR($C$2="2020-21")," ",INDEX('[2]All LA data - totals'!DC$8:DC$160,MATCH($C125,'[2]All LA data - totals'!$C$8:$C$160,0))/$E125)</f>
        <v>0</v>
      </c>
      <c r="DD125" s="74">
        <f>IF(OR($C$2="2020-21")," ",INDEX('[2]All LA data - totals'!DD$8:DD$160,MATCH($C125,'[2]All LA data - totals'!$C$8:$C$160,0))/$E125)</f>
        <v>0</v>
      </c>
      <c r="DE125" s="74">
        <f>IF(OR($C$2="2020-21")," ",INDEX('[2]All LA data - totals'!DE$8:DE$160,MATCH($C125,'[2]All LA data - totals'!$C$8:$C$160,0))/$E125)</f>
        <v>0</v>
      </c>
      <c r="DF125" s="74">
        <f>IF(OR($C$2="2020-21")," ",INDEX('[2]All LA data - totals'!DF$8:DF$160,MATCH($C125,'[2]All LA data - totals'!$C$8:$C$160,0))/$E125)</f>
        <v>0</v>
      </c>
      <c r="DG125" s="74">
        <f>IF(OR($C$2="2020-21")," ",INDEX('[2]All LA data - totals'!DG$8:DG$160,MATCH($C125,'[2]All LA data - totals'!$C$8:$C$160,0))/$E125)</f>
        <v>0</v>
      </c>
      <c r="DH125" s="74">
        <f t="shared" si="4"/>
        <v>177.54231079875615</v>
      </c>
      <c r="DI125" s="74">
        <f t="shared" si="5"/>
        <v>3.7384718804354899</v>
      </c>
      <c r="DJ125" s="74">
        <f>IF(OR($C$2="2020-21")," ",INDEX('[2]All LA data - totals'!DJ$8:DJ$160,MATCH($C125,'[2]All LA data - totals'!$C$8:$C$160,0))/$E125)</f>
        <v>0</v>
      </c>
      <c r="DK125" s="74">
        <f>IF(OR($C$2="2020-21")," ",INDEX('[2]All LA data - totals'!DK$8:DK$160,MATCH($C125,'[2]All LA data - totals'!$C$8:$C$160,0))/$E125)</f>
        <v>0</v>
      </c>
      <c r="DL125" s="74">
        <f>IF(OR($C$2="2020-21")," ",INDEX('[2]All LA data - totals'!DL$8:DL$160,MATCH($C125,'[2]All LA data - totals'!$C$8:$C$160,0))/$E125)</f>
        <v>0</v>
      </c>
      <c r="DM125" s="74">
        <f>IF(OR($C$2="2020-21")," ",INDEX('[2]All LA data - totals'!DM$8:DM$160,MATCH($C125,'[2]All LA data - totals'!$C$8:$C$160,0))/$E125)</f>
        <v>0</v>
      </c>
      <c r="DN125" s="74">
        <f>IF(OR($C$2="2020-21")," ",INDEX('[2]All LA data - totals'!DN$8:DN$160,MATCH($C125,'[2]All LA data - totals'!$C$8:$C$160,0))/$E125)</f>
        <v>0</v>
      </c>
      <c r="DO125" s="75">
        <f>IF(OR($C$2="2020-21")," ",INDEX('[2]All LA data - totals'!DO$8:DO$160,MATCH($C125,'[2]All LA data - totals'!$C$8:$C$160,0))/$E125)</f>
        <v>0</v>
      </c>
    </row>
    <row r="126" spans="2:119" x14ac:dyDescent="0.3">
      <c r="B126" s="48" t="s">
        <v>198</v>
      </c>
      <c r="C126" s="48">
        <v>879</v>
      </c>
      <c r="D126" s="48" t="s">
        <v>209</v>
      </c>
      <c r="E126" s="54">
        <v>50883.935999999965</v>
      </c>
      <c r="F126" s="55"/>
      <c r="G126" s="56">
        <v>2336</v>
      </c>
      <c r="H126" s="57">
        <v>644</v>
      </c>
      <c r="I126" s="57">
        <v>74</v>
      </c>
      <c r="J126" s="57">
        <v>652</v>
      </c>
      <c r="K126" s="57">
        <v>31</v>
      </c>
      <c r="L126" s="57">
        <v>44</v>
      </c>
      <c r="M126" s="57">
        <v>442</v>
      </c>
      <c r="N126" s="57">
        <v>449</v>
      </c>
      <c r="O126" s="49"/>
      <c r="P126" s="52">
        <v>9460941</v>
      </c>
      <c r="Q126" s="59">
        <v>0</v>
      </c>
      <c r="R126" s="59">
        <v>462000</v>
      </c>
      <c r="S126" s="59">
        <v>430333</v>
      </c>
      <c r="T126" s="52">
        <v>6835000</v>
      </c>
      <c r="U126" s="52">
        <v>2625941</v>
      </c>
      <c r="V126" s="59">
        <v>0</v>
      </c>
      <c r="W126" s="52">
        <v>20143120</v>
      </c>
      <c r="X126" s="52">
        <v>0</v>
      </c>
      <c r="Y126" s="52">
        <v>1972386.92</v>
      </c>
      <c r="Z126" s="52">
        <v>2453500.79</v>
      </c>
      <c r="AA126" s="52">
        <v>13955906.289999999</v>
      </c>
      <c r="AB126" s="52">
        <v>2013243</v>
      </c>
      <c r="AC126" s="52">
        <v>1027324</v>
      </c>
      <c r="AD126" s="52">
        <v>1279241</v>
      </c>
      <c r="AE126" s="52">
        <v>3459002</v>
      </c>
      <c r="AF126" s="52">
        <v>0</v>
      </c>
      <c r="AG126" s="52">
        <v>0</v>
      </c>
      <c r="AH126" s="52">
        <v>0</v>
      </c>
      <c r="AI126" s="52">
        <v>0</v>
      </c>
      <c r="AJ126" s="52">
        <v>1223679</v>
      </c>
      <c r="AK126" s="52">
        <v>2235323</v>
      </c>
      <c r="AL126" s="52">
        <v>0</v>
      </c>
      <c r="AM126" s="52">
        <v>2627234</v>
      </c>
      <c r="AN126" s="52">
        <v>124501</v>
      </c>
      <c r="AO126" s="52">
        <v>0</v>
      </c>
      <c r="AP126" s="59">
        <v>0</v>
      </c>
      <c r="AQ126" s="58"/>
      <c r="AR126" s="48" t="e">
        <v>#REF!</v>
      </c>
      <c r="AS126" s="48" t="e">
        <v>#REF!</v>
      </c>
      <c r="AT126" s="48" t="e">
        <v>#REF!</v>
      </c>
      <c r="AU126" s="48" t="e">
        <v>#REF!</v>
      </c>
      <c r="AV126" s="48" t="e">
        <v>#REF!</v>
      </c>
      <c r="AW126" s="48" t="e">
        <v>#REF!</v>
      </c>
      <c r="AX126" s="48" t="e">
        <v>#REF!</v>
      </c>
      <c r="AY126" s="48" t="e">
        <v>#REF!</v>
      </c>
      <c r="AZ126" s="48" t="e">
        <v>#REF!</v>
      </c>
      <c r="BA126" s="48" t="e">
        <v>#REF!</v>
      </c>
      <c r="BB126" s="48" t="e">
        <v>#REF!</v>
      </c>
      <c r="BD126" s="60" t="e">
        <v>#REF!</v>
      </c>
      <c r="BE126" s="60" t="e">
        <v>#REF!</v>
      </c>
      <c r="BF126" s="60" t="e">
        <v>#REF!</v>
      </c>
      <c r="BG126" s="60" t="e">
        <v>#REF!</v>
      </c>
      <c r="BI126" s="52">
        <v>6161334.5099999998</v>
      </c>
      <c r="BJ126" s="52">
        <v>0</v>
      </c>
      <c r="BK126" s="52">
        <v>0</v>
      </c>
      <c r="BL126" s="52">
        <v>0</v>
      </c>
      <c r="BM126" s="52">
        <v>6161334.5099999998</v>
      </c>
      <c r="BN126" s="52">
        <v>0</v>
      </c>
      <c r="BO126" s="52">
        <v>0</v>
      </c>
      <c r="BP126" s="52">
        <v>18589090.709999997</v>
      </c>
      <c r="BQ126" s="52">
        <v>0</v>
      </c>
      <c r="BR126" s="52">
        <v>2366480.7599999998</v>
      </c>
      <c r="BS126" s="52">
        <v>2573012.4899999998</v>
      </c>
      <c r="BT126" s="52">
        <v>11945869.51</v>
      </c>
      <c r="BU126" s="52">
        <v>2201871.46</v>
      </c>
      <c r="BV126" s="52">
        <v>953146.74</v>
      </c>
      <c r="BW126" s="52">
        <v>1451290.25</v>
      </c>
      <c r="BX126" s="52">
        <v>3587842.23</v>
      </c>
      <c r="BY126" s="52">
        <v>0</v>
      </c>
      <c r="BZ126" s="52">
        <v>0</v>
      </c>
      <c r="CA126" s="52">
        <v>0</v>
      </c>
      <c r="CB126" s="52">
        <v>2032885.48</v>
      </c>
      <c r="CC126" s="52">
        <v>0</v>
      </c>
      <c r="CD126" s="52">
        <v>1554956.75</v>
      </c>
      <c r="CE126" s="52">
        <v>0</v>
      </c>
      <c r="CF126" s="52">
        <v>2917763.02</v>
      </c>
      <c r="CG126" s="52">
        <v>143269.76000000001</v>
      </c>
      <c r="CH126" s="52">
        <v>0</v>
      </c>
      <c r="CI126" s="52">
        <v>0</v>
      </c>
      <c r="CO126" s="74">
        <f>IF(OR($C$2="2020-21")," ",INDEX('[2]All LA data - totals'!CO$8:CO$160,MATCH($C126,'[2]All LA data - totals'!$C$8:$C$160,0))/$E126)</f>
        <v>0</v>
      </c>
      <c r="CP126" s="75">
        <f>IFERROR(IF(OR($C$2="2020-21")," ",INDEX('[2]All LA data - totals'!CP$8:CP$160,MATCH($C126,'[2]All LA data - totals'!$C$8:$C$160,0))/$E126),"not applicable")</f>
        <v>0</v>
      </c>
      <c r="CQ126" s="75">
        <f>IFERROR(IF(OR($C$2="2020-21")," ",INDEX('[2]All LA data - totals'!CQ$8:CQ$160,MATCH($C126,'[2]All LA data - totals'!$C$8:$C$160,0))/$E126),"not applicable")</f>
        <v>0</v>
      </c>
      <c r="CR126" s="75">
        <f>IFERROR(IF(OR($C$2="2020-21")," ",INDEX('[2]All LA data - totals'!CR$8:CR$160,MATCH($C126,'[2]All LA data - totals'!$C$8:$C$160,0))/$E126),"not applicable")</f>
        <v>0</v>
      </c>
      <c r="CS126" s="74">
        <f>IF(OR($C$2="2020-21")," ",INDEX('[2]All LA data - totals'!CS$8:CS$160,MATCH($C126,'[2]All LA data - totals'!$C$8:$C$160,0))/$E126)</f>
        <v>0</v>
      </c>
      <c r="CT126" s="74">
        <f>IF(OR($C$2="2020-21")," ",INDEX('[2]All LA data - totals'!CT$8:CT$160,MATCH($C126,'[2]All LA data - totals'!$C$8:$C$160,0))/$E126)</f>
        <v>0</v>
      </c>
      <c r="CU126" s="75">
        <f>IFERROR(IF(OR($C$2="2020-21")," ",INDEX('[2]All LA data - totals'!CU$8:CU$160,MATCH($C126,'[2]All LA data - totals'!$C$8:$C$160,0))/$E126),"not applicable")</f>
        <v>0</v>
      </c>
      <c r="CV126" s="74">
        <f>IF(OR($C$2="2020-21")," ",INDEX('[2]All LA data - totals'!CV$8:CV$160,MATCH($C126,'[2]All LA data - totals'!$C$8:$C$160,0))/$E126)</f>
        <v>0</v>
      </c>
      <c r="CW126" s="74">
        <f>IF(OR($C$2="2020-21")," ",INDEX('[2]All LA data - totals'!CW$8:CW$160,MATCH($C126,'[2]All LA data - totals'!$C$8:$C$160,0))/$E126)</f>
        <v>0</v>
      </c>
      <c r="CX126" s="74">
        <f>IF(OR($C$2="2020-21")," ",INDEX('[2]All LA data - totals'!CX$8:CX$160,MATCH($C126,'[2]All LA data - totals'!$C$8:$C$160,0))/$E126)</f>
        <v>0</v>
      </c>
      <c r="CY126" s="74">
        <f>IF(OR($C$2="2020-21")," ",INDEX('[2]All LA data - totals'!CY$8:CY$160,MATCH($C126,'[2]All LA data - totals'!$C$8:$C$160,0))/$E126)</f>
        <v>0</v>
      </c>
      <c r="CZ126" s="74">
        <f t="shared" si="3"/>
        <v>234.76700996558142</v>
      </c>
      <c r="DA126" s="74">
        <f t="shared" si="3"/>
        <v>43.272428060596596</v>
      </c>
      <c r="DB126" s="74">
        <f>IF(OR($C$2="2020-21")," ",INDEX('[2]All LA data - totals'!DB$8:DB$160,MATCH($C126,'[2]All LA data - totals'!$C$8:$C$160,0))/$E126)</f>
        <v>0</v>
      </c>
      <c r="DC126" s="74">
        <f>IF(OR($C$2="2020-21")," ",INDEX('[2]All LA data - totals'!DC$8:DC$160,MATCH($C126,'[2]All LA data - totals'!$C$8:$C$160,0))/$E126)</f>
        <v>0</v>
      </c>
      <c r="DD126" s="74">
        <f>IF(OR($C$2="2020-21")," ",INDEX('[2]All LA data - totals'!DD$8:DD$160,MATCH($C126,'[2]All LA data - totals'!$C$8:$C$160,0))/$E126)</f>
        <v>0</v>
      </c>
      <c r="DE126" s="74">
        <f>IF(OR($C$2="2020-21")," ",INDEX('[2]All LA data - totals'!DE$8:DE$160,MATCH($C126,'[2]All LA data - totals'!$C$8:$C$160,0))/$E126)</f>
        <v>0</v>
      </c>
      <c r="DF126" s="74">
        <f>IF(OR($C$2="2020-21")," ",INDEX('[2]All LA data - totals'!DF$8:DF$160,MATCH($C126,'[2]All LA data - totals'!$C$8:$C$160,0))/$E126)</f>
        <v>0</v>
      </c>
      <c r="DG126" s="74">
        <f>IF(OR($C$2="2020-21")," ",INDEX('[2]All LA data - totals'!DG$8:DG$160,MATCH($C126,'[2]All LA data - totals'!$C$8:$C$160,0))/$E126)</f>
        <v>0</v>
      </c>
      <c r="DH126" s="74">
        <f t="shared" si="4"/>
        <v>39.951419638606602</v>
      </c>
      <c r="DI126" s="74">
        <f t="shared" si="5"/>
        <v>0</v>
      </c>
      <c r="DJ126" s="74">
        <f>IF(OR($C$2="2020-21")," ",INDEX('[2]All LA data - totals'!DJ$8:DJ$160,MATCH($C126,'[2]All LA data - totals'!$C$8:$C$160,0))/$E126)</f>
        <v>0</v>
      </c>
      <c r="DK126" s="74">
        <f>IF(OR($C$2="2020-21")," ",INDEX('[2]All LA data - totals'!DK$8:DK$160,MATCH($C126,'[2]All LA data - totals'!$C$8:$C$160,0))/$E126)</f>
        <v>0</v>
      </c>
      <c r="DL126" s="74">
        <f>IF(OR($C$2="2020-21")," ",INDEX('[2]All LA data - totals'!DL$8:DL$160,MATCH($C126,'[2]All LA data - totals'!$C$8:$C$160,0))/$E126)</f>
        <v>0</v>
      </c>
      <c r="DM126" s="74">
        <f>IF(OR($C$2="2020-21")," ",INDEX('[2]All LA data - totals'!DM$8:DM$160,MATCH($C126,'[2]All LA data - totals'!$C$8:$C$160,0))/$E126)</f>
        <v>0</v>
      </c>
      <c r="DN126" s="74">
        <f>IF(OR($C$2="2020-21")," ",INDEX('[2]All LA data - totals'!DN$8:DN$160,MATCH($C126,'[2]All LA data - totals'!$C$8:$C$160,0))/$E126)</f>
        <v>0</v>
      </c>
      <c r="DO126" s="75">
        <f>IF(OR($C$2="2020-21")," ",INDEX('[2]All LA data - totals'!DO$8:DO$160,MATCH($C126,'[2]All LA data - totals'!$C$8:$C$160,0))/$E126)</f>
        <v>0</v>
      </c>
    </row>
    <row r="127" spans="2:119" x14ac:dyDescent="0.3">
      <c r="B127" s="48" t="s">
        <v>198</v>
      </c>
      <c r="C127" s="48">
        <v>836</v>
      </c>
      <c r="D127" s="48" t="s">
        <v>210</v>
      </c>
      <c r="E127" s="54">
        <v>0</v>
      </c>
      <c r="F127" s="55"/>
      <c r="G127" s="56" t="e">
        <v>#N/A</v>
      </c>
      <c r="H127" s="57" t="e">
        <v>#N/A</v>
      </c>
      <c r="I127" s="57" t="e">
        <v>#N/A</v>
      </c>
      <c r="J127" s="57" t="e">
        <v>#N/A</v>
      </c>
      <c r="K127" s="57" t="e">
        <v>#N/A</v>
      </c>
      <c r="L127" s="57" t="e">
        <v>#N/A</v>
      </c>
      <c r="M127" s="57" t="e">
        <v>#N/A</v>
      </c>
      <c r="N127" s="57" t="e">
        <v>#N/A</v>
      </c>
      <c r="O127" s="49"/>
      <c r="P127" s="52" t="e">
        <v>#N/A</v>
      </c>
      <c r="Q127" s="59" t="e">
        <v>#N/A</v>
      </c>
      <c r="R127" s="59" t="e">
        <v>#N/A</v>
      </c>
      <c r="S127" s="59" t="e">
        <v>#N/A</v>
      </c>
      <c r="T127" s="52" t="e">
        <v>#N/A</v>
      </c>
      <c r="U127" s="52" t="e">
        <v>#N/A</v>
      </c>
      <c r="V127" s="59" t="e">
        <v>#N/A</v>
      </c>
      <c r="W127" s="52" t="e">
        <v>#N/A</v>
      </c>
      <c r="X127" s="52" t="e">
        <v>#N/A</v>
      </c>
      <c r="Y127" s="52" t="e">
        <v>#N/A</v>
      </c>
      <c r="Z127" s="52" t="e">
        <v>#N/A</v>
      </c>
      <c r="AA127" s="52" t="e">
        <v>#N/A</v>
      </c>
      <c r="AB127" s="52" t="e">
        <v>#N/A</v>
      </c>
      <c r="AC127" s="52" t="e">
        <v>#N/A</v>
      </c>
      <c r="AD127" s="52" t="e">
        <v>#N/A</v>
      </c>
      <c r="AE127" s="52" t="e">
        <v>#N/A</v>
      </c>
      <c r="AF127" s="52" t="e">
        <v>#N/A</v>
      </c>
      <c r="AG127" s="52" t="e">
        <v>#N/A</v>
      </c>
      <c r="AH127" s="52" t="e">
        <v>#N/A</v>
      </c>
      <c r="AI127" s="52" t="e">
        <v>#N/A</v>
      </c>
      <c r="AJ127" s="52" t="e">
        <v>#N/A</v>
      </c>
      <c r="AK127" s="52" t="e">
        <v>#N/A</v>
      </c>
      <c r="AL127" s="52" t="e">
        <v>#N/A</v>
      </c>
      <c r="AM127" s="52" t="e">
        <v>#N/A</v>
      </c>
      <c r="AN127" s="52" t="e">
        <v>#N/A</v>
      </c>
      <c r="AO127" s="52" t="e">
        <v>#N/A</v>
      </c>
      <c r="AP127" s="59" t="e">
        <v>#N/A</v>
      </c>
      <c r="AQ127" s="58"/>
      <c r="AR127" s="48" t="e">
        <v>#REF!</v>
      </c>
      <c r="AS127" s="48" t="e">
        <v>#REF!</v>
      </c>
      <c r="AT127" s="48" t="e">
        <v>#REF!</v>
      </c>
      <c r="AU127" s="48" t="e">
        <v>#REF!</v>
      </c>
      <c r="AV127" s="48" t="e">
        <v>#REF!</v>
      </c>
      <c r="AW127" s="48" t="e">
        <v>#REF!</v>
      </c>
      <c r="AX127" s="48" t="e">
        <v>#REF!</v>
      </c>
      <c r="AY127" s="48" t="e">
        <v>#REF!</v>
      </c>
      <c r="AZ127" s="48" t="e">
        <v>#REF!</v>
      </c>
      <c r="BA127" s="48" t="e">
        <v>#REF!</v>
      </c>
      <c r="BB127" s="48" t="e">
        <v>#REF!</v>
      </c>
      <c r="BD127" s="60" t="e">
        <v>#REF!</v>
      </c>
      <c r="BE127" s="60" t="e">
        <v>#REF!</v>
      </c>
      <c r="BF127" s="60" t="e">
        <v>#REF!</v>
      </c>
      <c r="BG127" s="60" t="e">
        <v>#REF!</v>
      </c>
      <c r="BI127" s="52" t="e">
        <v>#N/A</v>
      </c>
      <c r="BJ127" s="52" t="e">
        <v>#N/A</v>
      </c>
      <c r="BK127" s="52" t="e">
        <v>#N/A</v>
      </c>
      <c r="BL127" s="52" t="e">
        <v>#N/A</v>
      </c>
      <c r="BM127" s="52" t="e">
        <v>#N/A</v>
      </c>
      <c r="BN127" s="52" t="e">
        <v>#N/A</v>
      </c>
      <c r="BO127" s="52" t="e">
        <v>#N/A</v>
      </c>
      <c r="BP127" s="52" t="e">
        <v>#N/A</v>
      </c>
      <c r="BQ127" s="52" t="e">
        <v>#N/A</v>
      </c>
      <c r="BR127" s="52" t="e">
        <v>#N/A</v>
      </c>
      <c r="BS127" s="52" t="e">
        <v>#N/A</v>
      </c>
      <c r="BT127" s="52" t="e">
        <v>#N/A</v>
      </c>
      <c r="BU127" s="52" t="e">
        <v>#N/A</v>
      </c>
      <c r="BV127" s="52" t="e">
        <v>#N/A</v>
      </c>
      <c r="BW127" s="52" t="e">
        <v>#N/A</v>
      </c>
      <c r="BX127" s="52" t="e">
        <v>#N/A</v>
      </c>
      <c r="BY127" s="52" t="e">
        <v>#N/A</v>
      </c>
      <c r="BZ127" s="52" t="e">
        <v>#N/A</v>
      </c>
      <c r="CA127" s="52" t="e">
        <v>#N/A</v>
      </c>
      <c r="CB127" s="52" t="e">
        <v>#N/A</v>
      </c>
      <c r="CC127" s="52" t="e">
        <v>#N/A</v>
      </c>
      <c r="CD127" s="52" t="e">
        <v>#N/A</v>
      </c>
      <c r="CE127" s="52" t="e">
        <v>#N/A</v>
      </c>
      <c r="CF127" s="52" t="e">
        <v>#N/A</v>
      </c>
      <c r="CG127" s="52" t="e">
        <v>#N/A</v>
      </c>
      <c r="CH127" s="52" t="e">
        <v>#N/A</v>
      </c>
      <c r="CI127" s="52" t="e">
        <v>#N/A</v>
      </c>
      <c r="CO127" s="74" t="e">
        <f>IF(OR($C$2="2020-21")," ",INDEX('[2]All LA data - totals'!CO$8:CO$160,MATCH($C127,'[2]All LA data - totals'!$C$8:$C$160,0))/$E127)</f>
        <v>#DIV/0!</v>
      </c>
      <c r="CP127" s="75" t="str">
        <f>IFERROR(IF(OR($C$2="2020-21")," ",INDEX('[2]All LA data - totals'!CP$8:CP$160,MATCH($C127,'[2]All LA data - totals'!$C$8:$C$160,0))/$E127),"not applicable")</f>
        <v>not applicable</v>
      </c>
      <c r="CQ127" s="75" t="str">
        <f>IFERROR(IF(OR($C$2="2020-21")," ",INDEX('[2]All LA data - totals'!CQ$8:CQ$160,MATCH($C127,'[2]All LA data - totals'!$C$8:$C$160,0))/$E127),"not applicable")</f>
        <v>not applicable</v>
      </c>
      <c r="CR127" s="75" t="str">
        <f>IFERROR(IF(OR($C$2="2020-21")," ",INDEX('[2]All LA data - totals'!CR$8:CR$160,MATCH($C127,'[2]All LA data - totals'!$C$8:$C$160,0))/$E127),"not applicable")</f>
        <v>not applicable</v>
      </c>
      <c r="CS127" s="74" t="e">
        <f>IF(OR($C$2="2020-21")," ",INDEX('[2]All LA data - totals'!CS$8:CS$160,MATCH($C127,'[2]All LA data - totals'!$C$8:$C$160,0))/$E127)</f>
        <v>#DIV/0!</v>
      </c>
      <c r="CT127" s="74" t="e">
        <f>IF(OR($C$2="2020-21")," ",INDEX('[2]All LA data - totals'!CT$8:CT$160,MATCH($C127,'[2]All LA data - totals'!$C$8:$C$160,0))/$E127)</f>
        <v>#DIV/0!</v>
      </c>
      <c r="CU127" s="75" t="str">
        <f>IFERROR(IF(OR($C$2="2020-21")," ",INDEX('[2]All LA data - totals'!CU$8:CU$160,MATCH($C127,'[2]All LA data - totals'!$C$8:$C$160,0))/$E127),"not applicable")</f>
        <v>not applicable</v>
      </c>
      <c r="CV127" s="74" t="e">
        <f>IF(OR($C$2="2020-21")," ",INDEX('[2]All LA data - totals'!CV$8:CV$160,MATCH($C127,'[2]All LA data - totals'!$C$8:$C$160,0))/$E127)</f>
        <v>#DIV/0!</v>
      </c>
      <c r="CW127" s="74" t="e">
        <f>IF(OR($C$2="2020-21")," ",INDEX('[2]All LA data - totals'!CW$8:CW$160,MATCH($C127,'[2]All LA data - totals'!$C$8:$C$160,0))/$E127)</f>
        <v>#DIV/0!</v>
      </c>
      <c r="CX127" s="74" t="e">
        <f>IF(OR($C$2="2020-21")," ",INDEX('[2]All LA data - totals'!CX$8:CX$160,MATCH($C127,'[2]All LA data - totals'!$C$8:$C$160,0))/$E127)</f>
        <v>#DIV/0!</v>
      </c>
      <c r="CY127" s="74" t="e">
        <f>IF(OR($C$2="2020-21")," ",INDEX('[2]All LA data - totals'!CY$8:CY$160,MATCH($C127,'[2]All LA data - totals'!$C$8:$C$160,0))/$E127)</f>
        <v>#DIV/0!</v>
      </c>
      <c r="CZ127" s="74" t="e">
        <f t="shared" si="3"/>
        <v>#N/A</v>
      </c>
      <c r="DA127" s="74" t="e">
        <f t="shared" si="3"/>
        <v>#N/A</v>
      </c>
      <c r="DB127" s="74" t="e">
        <f>IF(OR($C$2="2020-21")," ",INDEX('[2]All LA data - totals'!DB$8:DB$160,MATCH($C127,'[2]All LA data - totals'!$C$8:$C$160,0))/$E127)</f>
        <v>#DIV/0!</v>
      </c>
      <c r="DC127" s="74" t="e">
        <f>IF(OR($C$2="2020-21")," ",INDEX('[2]All LA data - totals'!DC$8:DC$160,MATCH($C127,'[2]All LA data - totals'!$C$8:$C$160,0))/$E127)</f>
        <v>#DIV/0!</v>
      </c>
      <c r="DD127" s="74" t="e">
        <f>IF(OR($C$2="2020-21")," ",INDEX('[2]All LA data - totals'!DD$8:DD$160,MATCH($C127,'[2]All LA data - totals'!$C$8:$C$160,0))/$E127)</f>
        <v>#DIV/0!</v>
      </c>
      <c r="DE127" s="74" t="e">
        <f>IF(OR($C$2="2020-21")," ",INDEX('[2]All LA data - totals'!DE$8:DE$160,MATCH($C127,'[2]All LA data - totals'!$C$8:$C$160,0))/$E127)</f>
        <v>#DIV/0!</v>
      </c>
      <c r="DF127" s="74" t="e">
        <f>IF(OR($C$2="2020-21")," ",INDEX('[2]All LA data - totals'!DF$8:DF$160,MATCH($C127,'[2]All LA data - totals'!$C$8:$C$160,0))/$E127)</f>
        <v>#DIV/0!</v>
      </c>
      <c r="DG127" s="74" t="e">
        <f>IF(OR($C$2="2020-21")," ",INDEX('[2]All LA data - totals'!DG$8:DG$160,MATCH($C127,'[2]All LA data - totals'!$C$8:$C$160,0))/$E127)</f>
        <v>#DIV/0!</v>
      </c>
      <c r="DH127" s="74" t="e">
        <f t="shared" si="4"/>
        <v>#N/A</v>
      </c>
      <c r="DI127" s="74" t="e">
        <f t="shared" si="5"/>
        <v>#N/A</v>
      </c>
      <c r="DJ127" s="74" t="e">
        <f>IF(OR($C$2="2020-21")," ",INDEX('[2]All LA data - totals'!DJ$8:DJ$160,MATCH($C127,'[2]All LA data - totals'!$C$8:$C$160,0))/$E127)</f>
        <v>#DIV/0!</v>
      </c>
      <c r="DK127" s="74" t="e">
        <f>IF(OR($C$2="2020-21")," ",INDEX('[2]All LA data - totals'!DK$8:DK$160,MATCH($C127,'[2]All LA data - totals'!$C$8:$C$160,0))/$E127)</f>
        <v>#DIV/0!</v>
      </c>
      <c r="DL127" s="74" t="e">
        <f>IF(OR($C$2="2020-21")," ",INDEX('[2]All LA data - totals'!DL$8:DL$160,MATCH($C127,'[2]All LA data - totals'!$C$8:$C$160,0))/$E127)</f>
        <v>#DIV/0!</v>
      </c>
      <c r="DM127" s="74" t="e">
        <f>IF(OR($C$2="2020-21")," ",INDEX('[2]All LA data - totals'!DM$8:DM$160,MATCH($C127,'[2]All LA data - totals'!$C$8:$C$160,0))/$E127)</f>
        <v>#DIV/0!</v>
      </c>
      <c r="DN127" s="74" t="e">
        <f>IF(OR($C$2="2020-21")," ",INDEX('[2]All LA data - totals'!DN$8:DN$160,MATCH($C127,'[2]All LA data - totals'!$C$8:$C$160,0))/$E127)</f>
        <v>#DIV/0!</v>
      </c>
      <c r="DO127" s="75" t="e">
        <f>IF(OR($C$2="2020-21")," ",INDEX('[2]All LA data - totals'!DO$8:DO$160,MATCH($C127,'[2]All LA data - totals'!$C$8:$C$160,0))/$E127)</f>
        <v>#DIV/0!</v>
      </c>
    </row>
    <row r="128" spans="2:119" x14ac:dyDescent="0.3">
      <c r="B128" s="48" t="s">
        <v>198</v>
      </c>
      <c r="C128" s="48">
        <v>933</v>
      </c>
      <c r="D128" s="48" t="s">
        <v>211</v>
      </c>
      <c r="E128" s="54">
        <v>108433.14399999985</v>
      </c>
      <c r="F128" s="55"/>
      <c r="G128" s="56">
        <v>3457</v>
      </c>
      <c r="H128" s="57">
        <v>1380</v>
      </c>
      <c r="I128" s="57">
        <v>124</v>
      </c>
      <c r="J128" s="57">
        <v>826</v>
      </c>
      <c r="K128" s="57">
        <v>226</v>
      </c>
      <c r="L128" s="57">
        <v>36</v>
      </c>
      <c r="M128" s="57">
        <v>581</v>
      </c>
      <c r="N128" s="57">
        <v>284</v>
      </c>
      <c r="O128" s="49"/>
      <c r="P128" s="52">
        <v>11349500</v>
      </c>
      <c r="Q128" s="59">
        <v>0</v>
      </c>
      <c r="R128" s="59">
        <v>265000</v>
      </c>
      <c r="S128" s="59">
        <v>443900</v>
      </c>
      <c r="T128" s="52">
        <v>8612400</v>
      </c>
      <c r="U128" s="52">
        <v>2737100</v>
      </c>
      <c r="V128" s="59">
        <v>0</v>
      </c>
      <c r="W128" s="52">
        <v>31660500</v>
      </c>
      <c r="X128" s="52">
        <v>444500</v>
      </c>
      <c r="Y128" s="52">
        <v>14842457</v>
      </c>
      <c r="Z128" s="52">
        <v>7058843</v>
      </c>
      <c r="AA128" s="52">
        <v>1474400</v>
      </c>
      <c r="AB128" s="52">
        <v>4957300</v>
      </c>
      <c r="AC128" s="52">
        <v>2883000</v>
      </c>
      <c r="AD128" s="52">
        <v>0</v>
      </c>
      <c r="AE128" s="52">
        <v>15863000</v>
      </c>
      <c r="AF128" s="52">
        <v>0</v>
      </c>
      <c r="AG128" s="52">
        <v>0</v>
      </c>
      <c r="AH128" s="52">
        <v>2300000</v>
      </c>
      <c r="AI128" s="52">
        <v>11206700</v>
      </c>
      <c r="AJ128" s="52">
        <v>0</v>
      </c>
      <c r="AK128" s="52">
        <v>2356300</v>
      </c>
      <c r="AL128" s="52">
        <v>0</v>
      </c>
      <c r="AM128" s="52">
        <v>3167200</v>
      </c>
      <c r="AN128" s="52">
        <v>215200</v>
      </c>
      <c r="AO128" s="52">
        <v>238000</v>
      </c>
      <c r="AP128" s="59">
        <v>198400</v>
      </c>
      <c r="AQ128" s="58"/>
      <c r="AR128" s="48" t="e">
        <v>#REF!</v>
      </c>
      <c r="AS128" s="48" t="e">
        <v>#REF!</v>
      </c>
      <c r="AT128" s="48" t="e">
        <v>#REF!</v>
      </c>
      <c r="AU128" s="48" t="e">
        <v>#REF!</v>
      </c>
      <c r="AV128" s="48" t="e">
        <v>#REF!</v>
      </c>
      <c r="AW128" s="48" t="e">
        <v>#REF!</v>
      </c>
      <c r="AX128" s="48" t="e">
        <v>#REF!</v>
      </c>
      <c r="AY128" s="48" t="e">
        <v>#REF!</v>
      </c>
      <c r="AZ128" s="48" t="e">
        <v>#REF!</v>
      </c>
      <c r="BA128" s="48" t="e">
        <v>#REF!</v>
      </c>
      <c r="BB128" s="48" t="e">
        <v>#REF!</v>
      </c>
      <c r="BD128" s="60" t="e">
        <v>#REF!</v>
      </c>
      <c r="BE128" s="60" t="e">
        <v>#REF!</v>
      </c>
      <c r="BF128" s="60" t="e">
        <v>#REF!</v>
      </c>
      <c r="BG128" s="60" t="e">
        <v>#REF!</v>
      </c>
      <c r="BI128" s="52">
        <v>8038836</v>
      </c>
      <c r="BJ128" s="52">
        <v>0</v>
      </c>
      <c r="BK128" s="52">
        <v>162000</v>
      </c>
      <c r="BL128" s="52">
        <v>166400</v>
      </c>
      <c r="BM128" s="52">
        <v>5301736</v>
      </c>
      <c r="BN128" s="52">
        <v>2737100</v>
      </c>
      <c r="BO128" s="52">
        <v>0</v>
      </c>
      <c r="BP128" s="52">
        <v>32424184</v>
      </c>
      <c r="BQ128" s="52">
        <v>0</v>
      </c>
      <c r="BR128" s="52">
        <v>9490278</v>
      </c>
      <c r="BS128" s="52">
        <v>1519528</v>
      </c>
      <c r="BT128" s="52">
        <v>16427349</v>
      </c>
      <c r="BU128" s="52">
        <v>2917875</v>
      </c>
      <c r="BV128" s="52">
        <v>2433450</v>
      </c>
      <c r="BW128" s="52">
        <v>364296</v>
      </c>
      <c r="BX128" s="52">
        <v>18608146</v>
      </c>
      <c r="BY128" s="52">
        <v>0</v>
      </c>
      <c r="BZ128" s="52">
        <v>0</v>
      </c>
      <c r="CA128" s="52">
        <v>3590654</v>
      </c>
      <c r="CB128" s="52">
        <v>12819889</v>
      </c>
      <c r="CC128" s="52">
        <v>0</v>
      </c>
      <c r="CD128" s="52">
        <v>2215008</v>
      </c>
      <c r="CE128" s="52">
        <v>17405</v>
      </c>
      <c r="CF128" s="52">
        <v>3155469</v>
      </c>
      <c r="CG128" s="52">
        <v>182779</v>
      </c>
      <c r="CH128" s="52">
        <v>238000</v>
      </c>
      <c r="CI128" s="52">
        <v>202229</v>
      </c>
      <c r="CO128" s="74">
        <f>IF(OR($C$2="2020-21")," ",INDEX('[2]All LA data - totals'!CO$8:CO$160,MATCH($C128,'[2]All LA data - totals'!$C$8:$C$160,0))/$E128)</f>
        <v>0</v>
      </c>
      <c r="CP128" s="75">
        <f>IFERROR(IF(OR($C$2="2020-21")," ",INDEX('[2]All LA data - totals'!CP$8:CP$160,MATCH($C128,'[2]All LA data - totals'!$C$8:$C$160,0))/$E128),"not applicable")</f>
        <v>0</v>
      </c>
      <c r="CQ128" s="75">
        <f>IFERROR(IF(OR($C$2="2020-21")," ",INDEX('[2]All LA data - totals'!CQ$8:CQ$160,MATCH($C128,'[2]All LA data - totals'!$C$8:$C$160,0))/$E128),"not applicable")</f>
        <v>0</v>
      </c>
      <c r="CR128" s="75">
        <f>IFERROR(IF(OR($C$2="2020-21")," ",INDEX('[2]All LA data - totals'!CR$8:CR$160,MATCH($C128,'[2]All LA data - totals'!$C$8:$C$160,0))/$E128),"not applicable")</f>
        <v>0</v>
      </c>
      <c r="CS128" s="74">
        <f>IF(OR($C$2="2020-21")," ",INDEX('[2]All LA data - totals'!CS$8:CS$160,MATCH($C128,'[2]All LA data - totals'!$C$8:$C$160,0))/$E128)</f>
        <v>0</v>
      </c>
      <c r="CT128" s="74">
        <f>IF(OR($C$2="2020-21")," ",INDEX('[2]All LA data - totals'!CT$8:CT$160,MATCH($C128,'[2]All LA data - totals'!$C$8:$C$160,0))/$E128)</f>
        <v>0</v>
      </c>
      <c r="CU128" s="75">
        <f>IFERROR(IF(OR($C$2="2020-21")," ",INDEX('[2]All LA data - totals'!CU$8:CU$160,MATCH($C128,'[2]All LA data - totals'!$C$8:$C$160,0))/$E128),"not applicable")</f>
        <v>0</v>
      </c>
      <c r="CV128" s="74">
        <f>IF(OR($C$2="2020-21")," ",INDEX('[2]All LA data - totals'!CV$8:CV$160,MATCH($C128,'[2]All LA data - totals'!$C$8:$C$160,0))/$E128)</f>
        <v>0</v>
      </c>
      <c r="CW128" s="74">
        <f>IF(OR($C$2="2020-21")," ",INDEX('[2]All LA data - totals'!CW$8:CW$160,MATCH($C128,'[2]All LA data - totals'!$C$8:$C$160,0))/$E128)</f>
        <v>0</v>
      </c>
      <c r="CX128" s="74">
        <f>IF(OR($C$2="2020-21")," ",INDEX('[2]All LA data - totals'!CX$8:CX$160,MATCH($C128,'[2]All LA data - totals'!$C$8:$C$160,0))/$E128)</f>
        <v>0</v>
      </c>
      <c r="CY128" s="74">
        <f>IF(OR($C$2="2020-21")," ",INDEX('[2]All LA data - totals'!CY$8:CY$160,MATCH($C128,'[2]All LA data - totals'!$C$8:$C$160,0))/$E128)</f>
        <v>0</v>
      </c>
      <c r="CZ128" s="74">
        <f t="shared" si="3"/>
        <v>151.4974886276471</v>
      </c>
      <c r="DA128" s="74">
        <f t="shared" si="3"/>
        <v>26.909438317125655</v>
      </c>
      <c r="DB128" s="74">
        <f>IF(OR($C$2="2020-21")," ",INDEX('[2]All LA data - totals'!DB$8:DB$160,MATCH($C128,'[2]All LA data - totals'!$C$8:$C$160,0))/$E128)</f>
        <v>0</v>
      </c>
      <c r="DC128" s="74">
        <f>IF(OR($C$2="2020-21")," ",INDEX('[2]All LA data - totals'!DC$8:DC$160,MATCH($C128,'[2]All LA data - totals'!$C$8:$C$160,0))/$E128)</f>
        <v>0</v>
      </c>
      <c r="DD128" s="74">
        <f>IF(OR($C$2="2020-21")," ",INDEX('[2]All LA data - totals'!DD$8:DD$160,MATCH($C128,'[2]All LA data - totals'!$C$8:$C$160,0))/$E128)</f>
        <v>0</v>
      </c>
      <c r="DE128" s="74">
        <f>IF(OR($C$2="2020-21")," ",INDEX('[2]All LA data - totals'!DE$8:DE$160,MATCH($C128,'[2]All LA data - totals'!$C$8:$C$160,0))/$E128)</f>
        <v>0</v>
      </c>
      <c r="DF128" s="74">
        <f>IF(OR($C$2="2020-21")," ",INDEX('[2]All LA data - totals'!DF$8:DF$160,MATCH($C128,'[2]All LA data - totals'!$C$8:$C$160,0))/$E128)</f>
        <v>0</v>
      </c>
      <c r="DG128" s="74">
        <f>IF(OR($C$2="2020-21")," ",INDEX('[2]All LA data - totals'!DG$8:DG$160,MATCH($C128,'[2]All LA data - totals'!$C$8:$C$160,0))/$E128)</f>
        <v>0</v>
      </c>
      <c r="DH128" s="74">
        <f t="shared" si="4"/>
        <v>118.22850954132637</v>
      </c>
      <c r="DI128" s="74">
        <f t="shared" si="5"/>
        <v>0</v>
      </c>
      <c r="DJ128" s="74">
        <f>IF(OR($C$2="2020-21")," ",INDEX('[2]All LA data - totals'!DJ$8:DJ$160,MATCH($C128,'[2]All LA data - totals'!$C$8:$C$160,0))/$E128)</f>
        <v>0</v>
      </c>
      <c r="DK128" s="74">
        <f>IF(OR($C$2="2020-21")," ",INDEX('[2]All LA data - totals'!DK$8:DK$160,MATCH($C128,'[2]All LA data - totals'!$C$8:$C$160,0))/$E128)</f>
        <v>0</v>
      </c>
      <c r="DL128" s="74">
        <f>IF(OR($C$2="2020-21")," ",INDEX('[2]All LA data - totals'!DL$8:DL$160,MATCH($C128,'[2]All LA data - totals'!$C$8:$C$160,0))/$E128)</f>
        <v>0</v>
      </c>
      <c r="DM128" s="74">
        <f>IF(OR($C$2="2020-21")," ",INDEX('[2]All LA data - totals'!DM$8:DM$160,MATCH($C128,'[2]All LA data - totals'!$C$8:$C$160,0))/$E128)</f>
        <v>0</v>
      </c>
      <c r="DN128" s="74">
        <f>IF(OR($C$2="2020-21")," ",INDEX('[2]All LA data - totals'!DN$8:DN$160,MATCH($C128,'[2]All LA data - totals'!$C$8:$C$160,0))/$E128)</f>
        <v>0</v>
      </c>
      <c r="DO128" s="75">
        <f>IF(OR($C$2="2020-21")," ",INDEX('[2]All LA data - totals'!DO$8:DO$160,MATCH($C128,'[2]All LA data - totals'!$C$8:$C$160,0))/$E128)</f>
        <v>0</v>
      </c>
    </row>
    <row r="129" spans="2:119" x14ac:dyDescent="0.3">
      <c r="B129" s="48" t="s">
        <v>198</v>
      </c>
      <c r="C129" s="48">
        <v>803</v>
      </c>
      <c r="D129" s="48" t="s">
        <v>212</v>
      </c>
      <c r="E129" s="54">
        <v>57717.647999999994</v>
      </c>
      <c r="F129" s="55"/>
      <c r="G129" s="56">
        <v>2227</v>
      </c>
      <c r="H129" s="57">
        <v>746</v>
      </c>
      <c r="I129" s="57">
        <v>266</v>
      </c>
      <c r="J129" s="57">
        <v>567</v>
      </c>
      <c r="K129" s="57">
        <v>95</v>
      </c>
      <c r="L129" s="57">
        <v>35</v>
      </c>
      <c r="M129" s="57">
        <v>390</v>
      </c>
      <c r="N129" s="57">
        <v>128</v>
      </c>
      <c r="O129" s="49"/>
      <c r="P129" s="52">
        <v>7088334</v>
      </c>
      <c r="Q129" s="59">
        <v>0</v>
      </c>
      <c r="R129" s="59">
        <v>417667</v>
      </c>
      <c r="S129" s="59">
        <v>543500</v>
      </c>
      <c r="T129" s="52">
        <v>5588334</v>
      </c>
      <c r="U129" s="52">
        <v>1500000</v>
      </c>
      <c r="V129" s="59">
        <v>0</v>
      </c>
      <c r="W129" s="52">
        <v>25998465</v>
      </c>
      <c r="X129" s="52">
        <v>0</v>
      </c>
      <c r="Y129" s="52">
        <v>7707238</v>
      </c>
      <c r="Z129" s="52">
        <v>4394525</v>
      </c>
      <c r="AA129" s="52">
        <v>9453733</v>
      </c>
      <c r="AB129" s="52">
        <v>1736856</v>
      </c>
      <c r="AC129" s="52">
        <v>2706113</v>
      </c>
      <c r="AD129" s="52">
        <v>0</v>
      </c>
      <c r="AE129" s="52">
        <v>8686617</v>
      </c>
      <c r="AF129" s="52">
        <v>0</v>
      </c>
      <c r="AG129" s="52">
        <v>0</v>
      </c>
      <c r="AH129" s="52">
        <v>0</v>
      </c>
      <c r="AI129" s="52">
        <v>6687119</v>
      </c>
      <c r="AJ129" s="52">
        <v>0</v>
      </c>
      <c r="AK129" s="52">
        <v>1999498</v>
      </c>
      <c r="AL129" s="52">
        <v>0</v>
      </c>
      <c r="AM129" s="52">
        <v>3259233</v>
      </c>
      <c r="AN129" s="52">
        <v>0</v>
      </c>
      <c r="AO129" s="52">
        <v>100000</v>
      </c>
      <c r="AP129" s="59">
        <v>0</v>
      </c>
      <c r="AQ129" s="58"/>
      <c r="AR129" s="48" t="e">
        <v>#REF!</v>
      </c>
      <c r="AS129" s="48" t="e">
        <v>#REF!</v>
      </c>
      <c r="AT129" s="48" t="e">
        <v>#REF!</v>
      </c>
      <c r="AU129" s="48" t="e">
        <v>#REF!</v>
      </c>
      <c r="AV129" s="48" t="e">
        <v>#REF!</v>
      </c>
      <c r="AW129" s="48" t="e">
        <v>#REF!</v>
      </c>
      <c r="AX129" s="48" t="e">
        <v>#REF!</v>
      </c>
      <c r="AY129" s="48" t="e">
        <v>#REF!</v>
      </c>
      <c r="AZ129" s="48" t="e">
        <v>#REF!</v>
      </c>
      <c r="BA129" s="48" t="e">
        <v>#REF!</v>
      </c>
      <c r="BB129" s="48" t="e">
        <v>#REF!</v>
      </c>
      <c r="BD129" s="60" t="e">
        <v>#REF!</v>
      </c>
      <c r="BE129" s="60" t="e">
        <v>#REF!</v>
      </c>
      <c r="BF129" s="60" t="e">
        <v>#REF!</v>
      </c>
      <c r="BG129" s="60" t="e">
        <v>#REF!</v>
      </c>
      <c r="BI129" s="52">
        <v>3789366</v>
      </c>
      <c r="BJ129" s="52">
        <v>0</v>
      </c>
      <c r="BK129" s="52">
        <v>192000</v>
      </c>
      <c r="BL129" s="52">
        <v>87500</v>
      </c>
      <c r="BM129" s="52">
        <v>2289366</v>
      </c>
      <c r="BN129" s="52">
        <v>1500000</v>
      </c>
      <c r="BO129" s="52">
        <v>0</v>
      </c>
      <c r="BP129" s="52">
        <v>27942470</v>
      </c>
      <c r="BQ129" s="52">
        <v>0</v>
      </c>
      <c r="BR129" s="52">
        <v>8276068</v>
      </c>
      <c r="BS129" s="52">
        <v>4903116</v>
      </c>
      <c r="BT129" s="52">
        <v>10116319</v>
      </c>
      <c r="BU129" s="52">
        <v>2358123</v>
      </c>
      <c r="BV129" s="52">
        <v>2288844</v>
      </c>
      <c r="BW129" s="52">
        <v>0</v>
      </c>
      <c r="BX129" s="52">
        <v>8929990</v>
      </c>
      <c r="BY129" s="52">
        <v>0</v>
      </c>
      <c r="BZ129" s="52">
        <v>0</v>
      </c>
      <c r="CA129" s="52">
        <v>0</v>
      </c>
      <c r="CB129" s="52">
        <v>6954754</v>
      </c>
      <c r="CC129" s="52">
        <v>0</v>
      </c>
      <c r="CD129" s="52">
        <v>1975236</v>
      </c>
      <c r="CE129" s="52">
        <v>0</v>
      </c>
      <c r="CF129" s="52">
        <v>2769873</v>
      </c>
      <c r="CG129" s="52">
        <v>328092</v>
      </c>
      <c r="CH129" s="52">
        <v>6827</v>
      </c>
      <c r="CI129" s="52">
        <v>0</v>
      </c>
      <c r="CO129" s="74">
        <f>IF(OR($C$2="2020-21")," ",INDEX('[2]All LA data - totals'!CO$8:CO$160,MATCH($C129,'[2]All LA data - totals'!$C$8:$C$160,0))/$E129)</f>
        <v>0</v>
      </c>
      <c r="CP129" s="75">
        <f>IFERROR(IF(OR($C$2="2020-21")," ",INDEX('[2]All LA data - totals'!CP$8:CP$160,MATCH($C129,'[2]All LA data - totals'!$C$8:$C$160,0))/$E129),"not applicable")</f>
        <v>0</v>
      </c>
      <c r="CQ129" s="75">
        <f>IFERROR(IF(OR($C$2="2020-21")," ",INDEX('[2]All LA data - totals'!CQ$8:CQ$160,MATCH($C129,'[2]All LA data - totals'!$C$8:$C$160,0))/$E129),"not applicable")</f>
        <v>0</v>
      </c>
      <c r="CR129" s="75">
        <f>IFERROR(IF(OR($C$2="2020-21")," ",INDEX('[2]All LA data - totals'!CR$8:CR$160,MATCH($C129,'[2]All LA data - totals'!$C$8:$C$160,0))/$E129),"not applicable")</f>
        <v>0</v>
      </c>
      <c r="CS129" s="74">
        <f>IF(OR($C$2="2020-21")," ",INDEX('[2]All LA data - totals'!CS$8:CS$160,MATCH($C129,'[2]All LA data - totals'!$C$8:$C$160,0))/$E129)</f>
        <v>0</v>
      </c>
      <c r="CT129" s="74">
        <f>IF(OR($C$2="2020-21")," ",INDEX('[2]All LA data - totals'!CT$8:CT$160,MATCH($C129,'[2]All LA data - totals'!$C$8:$C$160,0))/$E129)</f>
        <v>0</v>
      </c>
      <c r="CU129" s="75">
        <f>IFERROR(IF(OR($C$2="2020-21")," ",INDEX('[2]All LA data - totals'!CU$8:CU$160,MATCH($C129,'[2]All LA data - totals'!$C$8:$C$160,0))/$E129),"not applicable")</f>
        <v>0</v>
      </c>
      <c r="CV129" s="74">
        <f>IF(OR($C$2="2020-21")," ",INDEX('[2]All LA data - totals'!CV$8:CV$160,MATCH($C129,'[2]All LA data - totals'!$C$8:$C$160,0))/$E129)</f>
        <v>0</v>
      </c>
      <c r="CW129" s="74">
        <f>IF(OR($C$2="2020-21")," ",INDEX('[2]All LA data - totals'!CW$8:CW$160,MATCH($C129,'[2]All LA data - totals'!$C$8:$C$160,0))/$E129)</f>
        <v>0</v>
      </c>
      <c r="CX129" s="74">
        <f>IF(OR($C$2="2020-21")," ",INDEX('[2]All LA data - totals'!CX$8:CX$160,MATCH($C129,'[2]All LA data - totals'!$C$8:$C$160,0))/$E129)</f>
        <v>0</v>
      </c>
      <c r="CY129" s="74">
        <f>IF(OR($C$2="2020-21")," ",INDEX('[2]All LA data - totals'!CY$8:CY$160,MATCH($C129,'[2]All LA data - totals'!$C$8:$C$160,0))/$E129)</f>
        <v>0</v>
      </c>
      <c r="CZ129" s="74">
        <f t="shared" si="3"/>
        <v>175.27254402327691</v>
      </c>
      <c r="DA129" s="74">
        <f t="shared" si="3"/>
        <v>40.856186655422967</v>
      </c>
      <c r="DB129" s="74">
        <f>IF(OR($C$2="2020-21")," ",INDEX('[2]All LA data - totals'!DB$8:DB$160,MATCH($C129,'[2]All LA data - totals'!$C$8:$C$160,0))/$E129)</f>
        <v>0</v>
      </c>
      <c r="DC129" s="74">
        <f>IF(OR($C$2="2020-21")," ",INDEX('[2]All LA data - totals'!DC$8:DC$160,MATCH($C129,'[2]All LA data - totals'!$C$8:$C$160,0))/$E129)</f>
        <v>0</v>
      </c>
      <c r="DD129" s="74">
        <f>IF(OR($C$2="2020-21")," ",INDEX('[2]All LA data - totals'!DD$8:DD$160,MATCH($C129,'[2]All LA data - totals'!$C$8:$C$160,0))/$E129)</f>
        <v>0</v>
      </c>
      <c r="DE129" s="74">
        <f>IF(OR($C$2="2020-21")," ",INDEX('[2]All LA data - totals'!DE$8:DE$160,MATCH($C129,'[2]All LA data - totals'!$C$8:$C$160,0))/$E129)</f>
        <v>0</v>
      </c>
      <c r="DF129" s="74">
        <f>IF(OR($C$2="2020-21")," ",INDEX('[2]All LA data - totals'!DF$8:DF$160,MATCH($C129,'[2]All LA data - totals'!$C$8:$C$160,0))/$E129)</f>
        <v>0</v>
      </c>
      <c r="DG129" s="74">
        <f>IF(OR($C$2="2020-21")," ",INDEX('[2]All LA data - totals'!DG$8:DG$160,MATCH($C129,'[2]All LA data - totals'!$C$8:$C$160,0))/$E129)</f>
        <v>0</v>
      </c>
      <c r="DH129" s="74">
        <f t="shared" si="4"/>
        <v>120.49614357120028</v>
      </c>
      <c r="DI129" s="74">
        <f t="shared" si="5"/>
        <v>0</v>
      </c>
      <c r="DJ129" s="74">
        <f>IF(OR($C$2="2020-21")," ",INDEX('[2]All LA data - totals'!DJ$8:DJ$160,MATCH($C129,'[2]All LA data - totals'!$C$8:$C$160,0))/$E129)</f>
        <v>0</v>
      </c>
      <c r="DK129" s="74">
        <f>IF(OR($C$2="2020-21")," ",INDEX('[2]All LA data - totals'!DK$8:DK$160,MATCH($C129,'[2]All LA data - totals'!$C$8:$C$160,0))/$E129)</f>
        <v>0</v>
      </c>
      <c r="DL129" s="74">
        <f>IF(OR($C$2="2020-21")," ",INDEX('[2]All LA data - totals'!DL$8:DL$160,MATCH($C129,'[2]All LA data - totals'!$C$8:$C$160,0))/$E129)</f>
        <v>0</v>
      </c>
      <c r="DM129" s="74">
        <f>IF(OR($C$2="2020-21")," ",INDEX('[2]All LA data - totals'!DM$8:DM$160,MATCH($C129,'[2]All LA data - totals'!$C$8:$C$160,0))/$E129)</f>
        <v>0</v>
      </c>
      <c r="DN129" s="74">
        <f>IF(OR($C$2="2020-21")," ",INDEX('[2]All LA data - totals'!DN$8:DN$160,MATCH($C129,'[2]All LA data - totals'!$C$8:$C$160,0))/$E129)</f>
        <v>0</v>
      </c>
      <c r="DO129" s="75">
        <f>IF(OR($C$2="2020-21")," ",INDEX('[2]All LA data - totals'!DO$8:DO$160,MATCH($C129,'[2]All LA data - totals'!$C$8:$C$160,0))/$E129)</f>
        <v>0</v>
      </c>
    </row>
    <row r="130" spans="2:119" x14ac:dyDescent="0.3">
      <c r="B130" s="48" t="s">
        <v>198</v>
      </c>
      <c r="C130" s="48">
        <v>866</v>
      </c>
      <c r="D130" s="48" t="s">
        <v>213</v>
      </c>
      <c r="E130" s="54">
        <v>48399.597000000009</v>
      </c>
      <c r="F130" s="55"/>
      <c r="G130" s="56">
        <v>2049</v>
      </c>
      <c r="H130" s="57">
        <v>1017</v>
      </c>
      <c r="I130" s="57">
        <v>71</v>
      </c>
      <c r="J130" s="57">
        <v>595</v>
      </c>
      <c r="K130" s="57">
        <v>51</v>
      </c>
      <c r="L130" s="57">
        <v>56</v>
      </c>
      <c r="M130" s="57">
        <v>214</v>
      </c>
      <c r="N130" s="57">
        <v>45</v>
      </c>
      <c r="O130" s="49"/>
      <c r="P130" s="52">
        <v>8565800</v>
      </c>
      <c r="Q130" s="59">
        <v>0</v>
      </c>
      <c r="R130" s="59">
        <v>514000</v>
      </c>
      <c r="S130" s="59">
        <v>610000</v>
      </c>
      <c r="T130" s="52">
        <v>6855800</v>
      </c>
      <c r="U130" s="52">
        <v>1710000</v>
      </c>
      <c r="V130" s="59">
        <v>0</v>
      </c>
      <c r="W130" s="52">
        <v>20501800</v>
      </c>
      <c r="X130" s="52">
        <v>353400</v>
      </c>
      <c r="Y130" s="52">
        <v>5521600</v>
      </c>
      <c r="Z130" s="52">
        <v>1416600</v>
      </c>
      <c r="AA130" s="52">
        <v>10106600</v>
      </c>
      <c r="AB130" s="52">
        <v>873800</v>
      </c>
      <c r="AC130" s="52">
        <v>2229800</v>
      </c>
      <c r="AD130" s="52">
        <v>0</v>
      </c>
      <c r="AE130" s="52">
        <v>4175000</v>
      </c>
      <c r="AF130" s="52">
        <v>0</v>
      </c>
      <c r="AG130" s="52">
        <v>0</v>
      </c>
      <c r="AH130" s="52">
        <v>0</v>
      </c>
      <c r="AI130" s="52">
        <v>2426000</v>
      </c>
      <c r="AJ130" s="52">
        <v>0</v>
      </c>
      <c r="AK130" s="52">
        <v>1942000</v>
      </c>
      <c r="AL130" s="52">
        <v>193000</v>
      </c>
      <c r="AM130" s="52">
        <v>1354300</v>
      </c>
      <c r="AN130" s="52">
        <v>-118900</v>
      </c>
      <c r="AO130" s="52">
        <v>521400</v>
      </c>
      <c r="AP130" s="59">
        <v>227700</v>
      </c>
      <c r="AQ130" s="58"/>
      <c r="AR130" s="48" t="e">
        <v>#REF!</v>
      </c>
      <c r="AS130" s="48" t="e">
        <v>#REF!</v>
      </c>
      <c r="AT130" s="48" t="e">
        <v>#REF!</v>
      </c>
      <c r="AU130" s="48" t="e">
        <v>#REF!</v>
      </c>
      <c r="AV130" s="48" t="e">
        <v>#REF!</v>
      </c>
      <c r="AW130" s="48" t="e">
        <v>#REF!</v>
      </c>
      <c r="AX130" s="48" t="e">
        <v>#REF!</v>
      </c>
      <c r="AY130" s="48" t="e">
        <v>#REF!</v>
      </c>
      <c r="AZ130" s="48" t="e">
        <v>#REF!</v>
      </c>
      <c r="BA130" s="48" t="e">
        <v>#REF!</v>
      </c>
      <c r="BB130" s="48" t="e">
        <v>#REF!</v>
      </c>
      <c r="BD130" s="60" t="e">
        <v>#REF!</v>
      </c>
      <c r="BE130" s="60" t="e">
        <v>#REF!</v>
      </c>
      <c r="BF130" s="60" t="e">
        <v>#REF!</v>
      </c>
      <c r="BG130" s="60" t="e">
        <v>#REF!</v>
      </c>
      <c r="BI130" s="52">
        <v>4501666.66</v>
      </c>
      <c r="BJ130" s="52">
        <v>0</v>
      </c>
      <c r="BK130" s="52">
        <v>405166.67</v>
      </c>
      <c r="BL130" s="52">
        <v>258333.33</v>
      </c>
      <c r="BM130" s="52">
        <v>2951666.66</v>
      </c>
      <c r="BN130" s="52">
        <v>1550000</v>
      </c>
      <c r="BO130" s="52">
        <v>0</v>
      </c>
      <c r="BP130" s="52">
        <v>19395820.609999999</v>
      </c>
      <c r="BQ130" s="52">
        <v>421861.89</v>
      </c>
      <c r="BR130" s="52">
        <v>5453956.3700000001</v>
      </c>
      <c r="BS130" s="52">
        <v>2654278.29</v>
      </c>
      <c r="BT130" s="52">
        <v>9436860.4900000002</v>
      </c>
      <c r="BU130" s="52">
        <v>553574.30000000005</v>
      </c>
      <c r="BV130" s="52">
        <v>875289.27</v>
      </c>
      <c r="BW130" s="52">
        <v>0</v>
      </c>
      <c r="BX130" s="52">
        <v>5457826.1299999999</v>
      </c>
      <c r="BY130" s="52">
        <v>0</v>
      </c>
      <c r="BZ130" s="52">
        <v>0</v>
      </c>
      <c r="CA130" s="52">
        <v>0</v>
      </c>
      <c r="CB130" s="52">
        <v>2518357.79</v>
      </c>
      <c r="CC130" s="52">
        <v>0</v>
      </c>
      <c r="CD130" s="52">
        <v>2939468.34</v>
      </c>
      <c r="CE130" s="52">
        <v>0</v>
      </c>
      <c r="CF130" s="52">
        <v>1264754.49</v>
      </c>
      <c r="CG130" s="52">
        <v>-182432.62</v>
      </c>
      <c r="CH130" s="52">
        <v>521500</v>
      </c>
      <c r="CI130" s="52">
        <v>227799.99</v>
      </c>
      <c r="CO130" s="74">
        <f>IF(OR($C$2="2020-21")," ",INDEX('[2]All LA data - totals'!CO$8:CO$160,MATCH($C130,'[2]All LA data - totals'!$C$8:$C$160,0))/$E130)</f>
        <v>0</v>
      </c>
      <c r="CP130" s="75">
        <f>IFERROR(IF(OR($C$2="2020-21")," ",INDEX('[2]All LA data - totals'!CP$8:CP$160,MATCH($C130,'[2]All LA data - totals'!$C$8:$C$160,0))/$E130),"not applicable")</f>
        <v>0</v>
      </c>
      <c r="CQ130" s="75">
        <f>IFERROR(IF(OR($C$2="2020-21")," ",INDEX('[2]All LA data - totals'!CQ$8:CQ$160,MATCH($C130,'[2]All LA data - totals'!$C$8:$C$160,0))/$E130),"not applicable")</f>
        <v>0</v>
      </c>
      <c r="CR130" s="75">
        <f>IFERROR(IF(OR($C$2="2020-21")," ",INDEX('[2]All LA data - totals'!CR$8:CR$160,MATCH($C130,'[2]All LA data - totals'!$C$8:$C$160,0))/$E130),"not applicable")</f>
        <v>0</v>
      </c>
      <c r="CS130" s="74">
        <f>IF(OR($C$2="2020-21")," ",INDEX('[2]All LA data - totals'!CS$8:CS$160,MATCH($C130,'[2]All LA data - totals'!$C$8:$C$160,0))/$E130)</f>
        <v>0</v>
      </c>
      <c r="CT130" s="74">
        <f>IF(OR($C$2="2020-21")," ",INDEX('[2]All LA data - totals'!CT$8:CT$160,MATCH($C130,'[2]All LA data - totals'!$C$8:$C$160,0))/$E130)</f>
        <v>0</v>
      </c>
      <c r="CU130" s="75">
        <f>IFERROR(IF(OR($C$2="2020-21")," ",INDEX('[2]All LA data - totals'!CU$8:CU$160,MATCH($C130,'[2]All LA data - totals'!$C$8:$C$160,0))/$E130),"not applicable")</f>
        <v>0</v>
      </c>
      <c r="CV130" s="74">
        <f>IF(OR($C$2="2020-21")," ",INDEX('[2]All LA data - totals'!CV$8:CV$160,MATCH($C130,'[2]All LA data - totals'!$C$8:$C$160,0))/$E130)</f>
        <v>0</v>
      </c>
      <c r="CW130" s="74">
        <f>IF(OR($C$2="2020-21")," ",INDEX('[2]All LA data - totals'!CW$8:CW$160,MATCH($C130,'[2]All LA data - totals'!$C$8:$C$160,0))/$E130)</f>
        <v>0</v>
      </c>
      <c r="CX130" s="74">
        <f>IF(OR($C$2="2020-21")," ",INDEX('[2]All LA data - totals'!CX$8:CX$160,MATCH($C130,'[2]All LA data - totals'!$C$8:$C$160,0))/$E130)</f>
        <v>0</v>
      </c>
      <c r="CY130" s="74">
        <f>IF(OR($C$2="2020-21")," ",INDEX('[2]All LA data - totals'!CY$8:CY$160,MATCH($C130,'[2]All LA data - totals'!$C$8:$C$160,0))/$E130)</f>
        <v>0</v>
      </c>
      <c r="CZ130" s="74">
        <f t="shared" si="3"/>
        <v>194.97807987946675</v>
      </c>
      <c r="DA130" s="74">
        <f t="shared" si="3"/>
        <v>11.437580771591961</v>
      </c>
      <c r="DB130" s="74">
        <f>IF(OR($C$2="2020-21")," ",INDEX('[2]All LA data - totals'!DB$8:DB$160,MATCH($C130,'[2]All LA data - totals'!$C$8:$C$160,0))/$E130)</f>
        <v>0</v>
      </c>
      <c r="DC130" s="74">
        <f>IF(OR($C$2="2020-21")," ",INDEX('[2]All LA data - totals'!DC$8:DC$160,MATCH($C130,'[2]All LA data - totals'!$C$8:$C$160,0))/$E130)</f>
        <v>0</v>
      </c>
      <c r="DD130" s="74">
        <f>IF(OR($C$2="2020-21")," ",INDEX('[2]All LA data - totals'!DD$8:DD$160,MATCH($C130,'[2]All LA data - totals'!$C$8:$C$160,0))/$E130)</f>
        <v>0</v>
      </c>
      <c r="DE130" s="74">
        <f>IF(OR($C$2="2020-21")," ",INDEX('[2]All LA data - totals'!DE$8:DE$160,MATCH($C130,'[2]All LA data - totals'!$C$8:$C$160,0))/$E130)</f>
        <v>0</v>
      </c>
      <c r="DF130" s="74">
        <f>IF(OR($C$2="2020-21")," ",INDEX('[2]All LA data - totals'!DF$8:DF$160,MATCH($C130,'[2]All LA data - totals'!$C$8:$C$160,0))/$E130)</f>
        <v>0</v>
      </c>
      <c r="DG130" s="74">
        <f>IF(OR($C$2="2020-21")," ",INDEX('[2]All LA data - totals'!DG$8:DG$160,MATCH($C130,'[2]All LA data - totals'!$C$8:$C$160,0))/$E130)</f>
        <v>0</v>
      </c>
      <c r="DH130" s="74">
        <f t="shared" si="4"/>
        <v>52.032618990608526</v>
      </c>
      <c r="DI130" s="74">
        <f t="shared" si="5"/>
        <v>0</v>
      </c>
      <c r="DJ130" s="74">
        <f>IF(OR($C$2="2020-21")," ",INDEX('[2]All LA data - totals'!DJ$8:DJ$160,MATCH($C130,'[2]All LA data - totals'!$C$8:$C$160,0))/$E130)</f>
        <v>0</v>
      </c>
      <c r="DK130" s="74">
        <f>IF(OR($C$2="2020-21")," ",INDEX('[2]All LA data - totals'!DK$8:DK$160,MATCH($C130,'[2]All LA data - totals'!$C$8:$C$160,0))/$E130)</f>
        <v>0</v>
      </c>
      <c r="DL130" s="74">
        <f>IF(OR($C$2="2020-21")," ",INDEX('[2]All LA data - totals'!DL$8:DL$160,MATCH($C130,'[2]All LA data - totals'!$C$8:$C$160,0))/$E130)</f>
        <v>0</v>
      </c>
      <c r="DM130" s="74">
        <f>IF(OR($C$2="2020-21")," ",INDEX('[2]All LA data - totals'!DM$8:DM$160,MATCH($C130,'[2]All LA data - totals'!$C$8:$C$160,0))/$E130)</f>
        <v>0</v>
      </c>
      <c r="DN130" s="74">
        <f>IF(OR($C$2="2020-21")," ",INDEX('[2]All LA data - totals'!DN$8:DN$160,MATCH($C130,'[2]All LA data - totals'!$C$8:$C$160,0))/$E130)</f>
        <v>0</v>
      </c>
      <c r="DO130" s="75">
        <f>IF(OR($C$2="2020-21")," ",INDEX('[2]All LA data - totals'!DO$8:DO$160,MATCH($C130,'[2]All LA data - totals'!$C$8:$C$160,0))/$E130)</f>
        <v>0</v>
      </c>
    </row>
    <row r="131" spans="2:119" x14ac:dyDescent="0.3">
      <c r="B131" s="48" t="s">
        <v>198</v>
      </c>
      <c r="C131" s="48">
        <v>880</v>
      </c>
      <c r="D131" s="48" t="s">
        <v>214</v>
      </c>
      <c r="E131" s="54">
        <v>24722.006999999961</v>
      </c>
      <c r="F131" s="55"/>
      <c r="G131" s="56">
        <v>1507</v>
      </c>
      <c r="H131" s="57">
        <v>472</v>
      </c>
      <c r="I131" s="57">
        <v>73</v>
      </c>
      <c r="J131" s="57">
        <v>514</v>
      </c>
      <c r="K131" s="57">
        <v>37</v>
      </c>
      <c r="L131" s="57">
        <v>0</v>
      </c>
      <c r="M131" s="57">
        <v>263</v>
      </c>
      <c r="N131" s="57">
        <v>148</v>
      </c>
      <c r="O131" s="49"/>
      <c r="P131" s="52">
        <v>6360000</v>
      </c>
      <c r="Q131" s="59">
        <v>0</v>
      </c>
      <c r="R131" s="59">
        <v>220000</v>
      </c>
      <c r="S131" s="59">
        <v>336000</v>
      </c>
      <c r="T131" s="52">
        <v>5810000</v>
      </c>
      <c r="U131" s="52">
        <v>550000</v>
      </c>
      <c r="V131" s="59">
        <v>0</v>
      </c>
      <c r="W131" s="52">
        <v>11603925</v>
      </c>
      <c r="X131" s="52">
        <v>0</v>
      </c>
      <c r="Y131" s="52">
        <v>2837532</v>
      </c>
      <c r="Z131" s="52">
        <v>1468215</v>
      </c>
      <c r="AA131" s="52">
        <v>5889968</v>
      </c>
      <c r="AB131" s="52">
        <v>608210</v>
      </c>
      <c r="AC131" s="52">
        <v>900000</v>
      </c>
      <c r="AD131" s="52">
        <v>100000</v>
      </c>
      <c r="AE131" s="52">
        <v>2750000</v>
      </c>
      <c r="AF131" s="52">
        <v>0</v>
      </c>
      <c r="AG131" s="52">
        <v>0</v>
      </c>
      <c r="AH131" s="52">
        <v>0</v>
      </c>
      <c r="AI131" s="52">
        <v>2750000</v>
      </c>
      <c r="AJ131" s="52">
        <v>0</v>
      </c>
      <c r="AK131" s="52">
        <v>0</v>
      </c>
      <c r="AL131" s="52">
        <v>0</v>
      </c>
      <c r="AM131" s="52">
        <v>669887</v>
      </c>
      <c r="AN131" s="52">
        <v>1139806</v>
      </c>
      <c r="AO131" s="52">
        <v>64050</v>
      </c>
      <c r="AP131" s="59">
        <v>0</v>
      </c>
      <c r="AQ131" s="58"/>
      <c r="AR131" s="48" t="e">
        <v>#REF!</v>
      </c>
      <c r="AS131" s="48" t="e">
        <v>#REF!</v>
      </c>
      <c r="AT131" s="48" t="e">
        <v>#REF!</v>
      </c>
      <c r="AU131" s="48" t="e">
        <v>#REF!</v>
      </c>
      <c r="AV131" s="48" t="e">
        <v>#REF!</v>
      </c>
      <c r="AW131" s="48" t="e">
        <v>#REF!</v>
      </c>
      <c r="AX131" s="48" t="e">
        <v>#REF!</v>
      </c>
      <c r="AY131" s="48" t="e">
        <v>#REF!</v>
      </c>
      <c r="AZ131" s="48" t="e">
        <v>#REF!</v>
      </c>
      <c r="BA131" s="48" t="e">
        <v>#REF!</v>
      </c>
      <c r="BB131" s="48" t="e">
        <v>#REF!</v>
      </c>
      <c r="BD131" s="60" t="e">
        <v>#REF!</v>
      </c>
      <c r="BE131" s="60" t="e">
        <v>#REF!</v>
      </c>
      <c r="BF131" s="60" t="e">
        <v>#REF!</v>
      </c>
      <c r="BG131" s="60" t="e">
        <v>#REF!</v>
      </c>
      <c r="BI131" s="52">
        <v>2630000</v>
      </c>
      <c r="BJ131" s="52">
        <v>0</v>
      </c>
      <c r="BK131" s="52">
        <v>0</v>
      </c>
      <c r="BL131" s="52">
        <v>136000</v>
      </c>
      <c r="BM131" s="52">
        <v>2630000</v>
      </c>
      <c r="BN131" s="52">
        <v>0</v>
      </c>
      <c r="BO131" s="52">
        <v>0</v>
      </c>
      <c r="BP131" s="52">
        <v>11812792</v>
      </c>
      <c r="BQ131" s="52">
        <v>0</v>
      </c>
      <c r="BR131" s="52">
        <v>2732988</v>
      </c>
      <c r="BS131" s="52">
        <v>2039043</v>
      </c>
      <c r="BT131" s="52">
        <v>6600392</v>
      </c>
      <c r="BU131" s="52">
        <v>519902</v>
      </c>
      <c r="BV131" s="52">
        <v>900510</v>
      </c>
      <c r="BW131" s="52">
        <v>980043</v>
      </c>
      <c r="BX131" s="52">
        <v>2896311</v>
      </c>
      <c r="BY131" s="52">
        <v>0</v>
      </c>
      <c r="BZ131" s="52">
        <v>52692</v>
      </c>
      <c r="CA131" s="52">
        <v>395187</v>
      </c>
      <c r="CB131" s="52">
        <v>2391469</v>
      </c>
      <c r="CC131" s="52">
        <v>0</v>
      </c>
      <c r="CD131" s="52">
        <v>79037</v>
      </c>
      <c r="CE131" s="52">
        <v>22074</v>
      </c>
      <c r="CF131" s="52">
        <v>674256</v>
      </c>
      <c r="CG131" s="52">
        <v>1427585</v>
      </c>
      <c r="CH131" s="52">
        <v>19412</v>
      </c>
      <c r="CI131" s="52">
        <v>0</v>
      </c>
      <c r="CO131" s="74">
        <f>IF(OR($C$2="2020-21")," ",INDEX('[2]All LA data - totals'!CO$8:CO$160,MATCH($C131,'[2]All LA data - totals'!$C$8:$C$160,0))/$E131)</f>
        <v>0</v>
      </c>
      <c r="CP131" s="75">
        <f>IFERROR(IF(OR($C$2="2020-21")," ",INDEX('[2]All LA data - totals'!CP$8:CP$160,MATCH($C131,'[2]All LA data - totals'!$C$8:$C$160,0))/$E131),"not applicable")</f>
        <v>0</v>
      </c>
      <c r="CQ131" s="75">
        <f>IFERROR(IF(OR($C$2="2020-21")," ",INDEX('[2]All LA data - totals'!CQ$8:CQ$160,MATCH($C131,'[2]All LA data - totals'!$C$8:$C$160,0))/$E131),"not applicable")</f>
        <v>0</v>
      </c>
      <c r="CR131" s="75">
        <f>IFERROR(IF(OR($C$2="2020-21")," ",INDEX('[2]All LA data - totals'!CR$8:CR$160,MATCH($C131,'[2]All LA data - totals'!$C$8:$C$160,0))/$E131),"not applicable")</f>
        <v>0</v>
      </c>
      <c r="CS131" s="74">
        <f>IF(OR($C$2="2020-21")," ",INDEX('[2]All LA data - totals'!CS$8:CS$160,MATCH($C131,'[2]All LA data - totals'!$C$8:$C$160,0))/$E131)</f>
        <v>0</v>
      </c>
      <c r="CT131" s="74">
        <f>IF(OR($C$2="2020-21")," ",INDEX('[2]All LA data - totals'!CT$8:CT$160,MATCH($C131,'[2]All LA data - totals'!$C$8:$C$160,0))/$E131)</f>
        <v>0</v>
      </c>
      <c r="CU131" s="75">
        <f>IFERROR(IF(OR($C$2="2020-21")," ",INDEX('[2]All LA data - totals'!CU$8:CU$160,MATCH($C131,'[2]All LA data - totals'!$C$8:$C$160,0))/$E131),"not applicable")</f>
        <v>0</v>
      </c>
      <c r="CV131" s="74">
        <f>IF(OR($C$2="2020-21")," ",INDEX('[2]All LA data - totals'!CV$8:CV$160,MATCH($C131,'[2]All LA data - totals'!$C$8:$C$160,0))/$E131)</f>
        <v>0</v>
      </c>
      <c r="CW131" s="74">
        <f>IF(OR($C$2="2020-21")," ",INDEX('[2]All LA data - totals'!CW$8:CW$160,MATCH($C131,'[2]All LA data - totals'!$C$8:$C$160,0))/$E131)</f>
        <v>0</v>
      </c>
      <c r="CX131" s="74">
        <f>IF(OR($C$2="2020-21")," ",INDEX('[2]All LA data - totals'!CX$8:CX$160,MATCH($C131,'[2]All LA data - totals'!$C$8:$C$160,0))/$E131)</f>
        <v>0</v>
      </c>
      <c r="CY131" s="74">
        <f>IF(OR($C$2="2020-21")," ",INDEX('[2]All LA data - totals'!CY$8:CY$160,MATCH($C131,'[2]All LA data - totals'!$C$8:$C$160,0))/$E131)</f>
        <v>0</v>
      </c>
      <c r="CZ131" s="74">
        <f t="shared" si="3"/>
        <v>266.98447257943138</v>
      </c>
      <c r="DA131" s="74">
        <f t="shared" si="3"/>
        <v>21.029926898734427</v>
      </c>
      <c r="DB131" s="74">
        <f>IF(OR($C$2="2020-21")," ",INDEX('[2]All LA data - totals'!DB$8:DB$160,MATCH($C131,'[2]All LA data - totals'!$C$8:$C$160,0))/$E131)</f>
        <v>0</v>
      </c>
      <c r="DC131" s="74">
        <f>IF(OR($C$2="2020-21")," ",INDEX('[2]All LA data - totals'!DC$8:DC$160,MATCH($C131,'[2]All LA data - totals'!$C$8:$C$160,0))/$E131)</f>
        <v>0</v>
      </c>
      <c r="DD131" s="74">
        <f>IF(OR($C$2="2020-21")," ",INDEX('[2]All LA data - totals'!DD$8:DD$160,MATCH($C131,'[2]All LA data - totals'!$C$8:$C$160,0))/$E131)</f>
        <v>0</v>
      </c>
      <c r="DE131" s="74">
        <f>IF(OR($C$2="2020-21")," ",INDEX('[2]All LA data - totals'!DE$8:DE$160,MATCH($C131,'[2]All LA data - totals'!$C$8:$C$160,0))/$E131)</f>
        <v>0</v>
      </c>
      <c r="DF131" s="74">
        <f>IF(OR($C$2="2020-21")," ",INDEX('[2]All LA data - totals'!DF$8:DF$160,MATCH($C131,'[2]All LA data - totals'!$C$8:$C$160,0))/$E131)</f>
        <v>0</v>
      </c>
      <c r="DG131" s="74">
        <f>IF(OR($C$2="2020-21")," ",INDEX('[2]All LA data - totals'!DG$8:DG$160,MATCH($C131,'[2]All LA data - totals'!$C$8:$C$160,0))/$E131)</f>
        <v>0</v>
      </c>
      <c r="DH131" s="74">
        <f t="shared" si="4"/>
        <v>96.734419660992884</v>
      </c>
      <c r="DI131" s="74">
        <f t="shared" si="5"/>
        <v>0</v>
      </c>
      <c r="DJ131" s="74">
        <f>IF(OR($C$2="2020-21")," ",INDEX('[2]All LA data - totals'!DJ$8:DJ$160,MATCH($C131,'[2]All LA data - totals'!$C$8:$C$160,0))/$E131)</f>
        <v>0</v>
      </c>
      <c r="DK131" s="74">
        <f>IF(OR($C$2="2020-21")," ",INDEX('[2]All LA data - totals'!DK$8:DK$160,MATCH($C131,'[2]All LA data - totals'!$C$8:$C$160,0))/$E131)</f>
        <v>0</v>
      </c>
      <c r="DL131" s="74">
        <f>IF(OR($C$2="2020-21")," ",INDEX('[2]All LA data - totals'!DL$8:DL$160,MATCH($C131,'[2]All LA data - totals'!$C$8:$C$160,0))/$E131)</f>
        <v>0</v>
      </c>
      <c r="DM131" s="74">
        <f>IF(OR($C$2="2020-21")," ",INDEX('[2]All LA data - totals'!DM$8:DM$160,MATCH($C131,'[2]All LA data - totals'!$C$8:$C$160,0))/$E131)</f>
        <v>0</v>
      </c>
      <c r="DN131" s="74">
        <f>IF(OR($C$2="2020-21")," ",INDEX('[2]All LA data - totals'!DN$8:DN$160,MATCH($C131,'[2]All LA data - totals'!$C$8:$C$160,0))/$E131)</f>
        <v>0</v>
      </c>
      <c r="DO131" s="75">
        <f>IF(OR($C$2="2020-21")," ",INDEX('[2]All LA data - totals'!DO$8:DO$160,MATCH($C131,'[2]All LA data - totals'!$C$8:$C$160,0))/$E131)</f>
        <v>0</v>
      </c>
    </row>
    <row r="132" spans="2:119" x14ac:dyDescent="0.3">
      <c r="B132" s="48" t="s">
        <v>198</v>
      </c>
      <c r="C132" s="48">
        <v>865</v>
      </c>
      <c r="D132" s="48" t="s">
        <v>215</v>
      </c>
      <c r="E132" s="54">
        <v>104559.98999999993</v>
      </c>
      <c r="F132" s="55"/>
      <c r="G132" s="56">
        <v>4067</v>
      </c>
      <c r="H132" s="57">
        <v>1375</v>
      </c>
      <c r="I132" s="57">
        <v>669</v>
      </c>
      <c r="J132" s="57">
        <v>923</v>
      </c>
      <c r="K132" s="57">
        <v>249</v>
      </c>
      <c r="L132" s="57">
        <v>1</v>
      </c>
      <c r="M132" s="57">
        <v>547</v>
      </c>
      <c r="N132" s="57">
        <v>303</v>
      </c>
      <c r="O132" s="49"/>
      <c r="P132" s="52">
        <v>8120000</v>
      </c>
      <c r="Q132" s="59">
        <v>0</v>
      </c>
      <c r="R132" s="59">
        <v>1862500</v>
      </c>
      <c r="S132" s="59">
        <v>1857500</v>
      </c>
      <c r="T132" s="52">
        <v>8120000</v>
      </c>
      <c r="U132" s="52">
        <v>0</v>
      </c>
      <c r="V132" s="59">
        <v>0</v>
      </c>
      <c r="W132" s="52">
        <v>21235382.449999999</v>
      </c>
      <c r="X132" s="52">
        <v>0</v>
      </c>
      <c r="Y132" s="52">
        <v>7098702.2799999993</v>
      </c>
      <c r="Z132" s="52">
        <v>2996887.72</v>
      </c>
      <c r="AA132" s="52">
        <v>8370892.4499999993</v>
      </c>
      <c r="AB132" s="52">
        <v>0</v>
      </c>
      <c r="AC132" s="52">
        <v>2768900</v>
      </c>
      <c r="AD132" s="52">
        <v>0</v>
      </c>
      <c r="AE132" s="52">
        <v>13919970</v>
      </c>
      <c r="AF132" s="52">
        <v>0</v>
      </c>
      <c r="AG132" s="52">
        <v>103688.5</v>
      </c>
      <c r="AH132" s="52">
        <v>269590.09999999998</v>
      </c>
      <c r="AI132" s="52">
        <v>13546691.4</v>
      </c>
      <c r="AJ132" s="52">
        <v>0</v>
      </c>
      <c r="AK132" s="52">
        <v>0</v>
      </c>
      <c r="AL132" s="52">
        <v>0</v>
      </c>
      <c r="AM132" s="52">
        <v>4350430</v>
      </c>
      <c r="AN132" s="52">
        <v>5260700</v>
      </c>
      <c r="AO132" s="52">
        <v>421600</v>
      </c>
      <c r="AP132" s="59">
        <v>565690</v>
      </c>
      <c r="AQ132" s="58"/>
      <c r="AR132" s="48" t="e">
        <v>#REF!</v>
      </c>
      <c r="AS132" s="48" t="e">
        <v>#REF!</v>
      </c>
      <c r="AT132" s="48" t="e">
        <v>#REF!</v>
      </c>
      <c r="AU132" s="48" t="e">
        <v>#REF!</v>
      </c>
      <c r="AV132" s="48" t="e">
        <v>#REF!</v>
      </c>
      <c r="AW132" s="48" t="e">
        <v>#REF!</v>
      </c>
      <c r="AX132" s="48" t="e">
        <v>#REF!</v>
      </c>
      <c r="AY132" s="48" t="e">
        <v>#REF!</v>
      </c>
      <c r="AZ132" s="48" t="e">
        <v>#REF!</v>
      </c>
      <c r="BA132" s="48" t="e">
        <v>#REF!</v>
      </c>
      <c r="BB132" s="48" t="e">
        <v>#REF!</v>
      </c>
      <c r="BD132" s="60" t="e">
        <v>#REF!</v>
      </c>
      <c r="BE132" s="60" t="e">
        <v>#REF!</v>
      </c>
      <c r="BF132" s="60" t="e">
        <v>#REF!</v>
      </c>
      <c r="BG132" s="60" t="e">
        <v>#REF!</v>
      </c>
      <c r="BI132" s="52">
        <v>4500000</v>
      </c>
      <c r="BJ132" s="52">
        <v>0</v>
      </c>
      <c r="BK132" s="52">
        <v>934800</v>
      </c>
      <c r="BL132" s="52">
        <v>270000</v>
      </c>
      <c r="BM132" s="52">
        <v>4500000</v>
      </c>
      <c r="BN132" s="52">
        <v>0</v>
      </c>
      <c r="BO132" s="52">
        <v>0</v>
      </c>
      <c r="BP132" s="52">
        <v>29468865</v>
      </c>
      <c r="BQ132" s="52">
        <v>0</v>
      </c>
      <c r="BR132" s="52">
        <v>8002724</v>
      </c>
      <c r="BS132" s="52">
        <v>3601258</v>
      </c>
      <c r="BT132" s="52">
        <v>9057251</v>
      </c>
      <c r="BU132" s="52">
        <v>2951559</v>
      </c>
      <c r="BV132" s="52">
        <v>5856073</v>
      </c>
      <c r="BW132" s="52">
        <v>0</v>
      </c>
      <c r="BX132" s="52">
        <v>16321703</v>
      </c>
      <c r="BY132" s="52">
        <v>0</v>
      </c>
      <c r="BZ132" s="52">
        <v>142429</v>
      </c>
      <c r="CA132" s="52">
        <v>370315</v>
      </c>
      <c r="CB132" s="52">
        <v>15808959</v>
      </c>
      <c r="CC132" s="52">
        <v>0</v>
      </c>
      <c r="CD132" s="52">
        <v>0</v>
      </c>
      <c r="CE132" s="52">
        <v>0</v>
      </c>
      <c r="CF132" s="52">
        <v>3868650</v>
      </c>
      <c r="CG132" s="52">
        <v>5162001</v>
      </c>
      <c r="CH132" s="52">
        <v>25159</v>
      </c>
      <c r="CI132" s="52">
        <v>550796</v>
      </c>
      <c r="CO132" s="74">
        <f>IF(OR($C$2="2020-21")," ",INDEX('[2]All LA data - totals'!CO$8:CO$160,MATCH($C132,'[2]All LA data - totals'!$C$8:$C$160,0))/$E132)</f>
        <v>0</v>
      </c>
      <c r="CP132" s="75">
        <f>IFERROR(IF(OR($C$2="2020-21")," ",INDEX('[2]All LA data - totals'!CP$8:CP$160,MATCH($C132,'[2]All LA data - totals'!$C$8:$C$160,0))/$E132),"not applicable")</f>
        <v>0</v>
      </c>
      <c r="CQ132" s="75">
        <f>IFERROR(IF(OR($C$2="2020-21")," ",INDEX('[2]All LA data - totals'!CQ$8:CQ$160,MATCH($C132,'[2]All LA data - totals'!$C$8:$C$160,0))/$E132),"not applicable")</f>
        <v>0</v>
      </c>
      <c r="CR132" s="75">
        <f>IFERROR(IF(OR($C$2="2020-21")," ",INDEX('[2]All LA data - totals'!CR$8:CR$160,MATCH($C132,'[2]All LA data - totals'!$C$8:$C$160,0))/$E132),"not applicable")</f>
        <v>0</v>
      </c>
      <c r="CS132" s="74">
        <f>IF(OR($C$2="2020-21")," ",INDEX('[2]All LA data - totals'!CS$8:CS$160,MATCH($C132,'[2]All LA data - totals'!$C$8:$C$160,0))/$E132)</f>
        <v>0</v>
      </c>
      <c r="CT132" s="74">
        <f>IF(OR($C$2="2020-21")," ",INDEX('[2]All LA data - totals'!CT$8:CT$160,MATCH($C132,'[2]All LA data - totals'!$C$8:$C$160,0))/$E132)</f>
        <v>0</v>
      </c>
      <c r="CU132" s="75">
        <f>IFERROR(IF(OR($C$2="2020-21")," ",INDEX('[2]All LA data - totals'!CU$8:CU$160,MATCH($C132,'[2]All LA data - totals'!$C$8:$C$160,0))/$E132),"not applicable")</f>
        <v>0</v>
      </c>
      <c r="CV132" s="74">
        <f>IF(OR($C$2="2020-21")," ",INDEX('[2]All LA data - totals'!CV$8:CV$160,MATCH($C132,'[2]All LA data - totals'!$C$8:$C$160,0))/$E132)</f>
        <v>0</v>
      </c>
      <c r="CW132" s="74">
        <f>IF(OR($C$2="2020-21")," ",INDEX('[2]All LA data - totals'!CW$8:CW$160,MATCH($C132,'[2]All LA data - totals'!$C$8:$C$160,0))/$E132)</f>
        <v>0</v>
      </c>
      <c r="CX132" s="74">
        <f>IF(OR($C$2="2020-21")," ",INDEX('[2]All LA data - totals'!CX$8:CX$160,MATCH($C132,'[2]All LA data - totals'!$C$8:$C$160,0))/$E132)</f>
        <v>0</v>
      </c>
      <c r="CY132" s="74">
        <f>IF(OR($C$2="2020-21")," ",INDEX('[2]All LA data - totals'!CY$8:CY$160,MATCH($C132,'[2]All LA data - totals'!$C$8:$C$160,0))/$E132)</f>
        <v>0</v>
      </c>
      <c r="CZ132" s="74">
        <f t="shared" si="3"/>
        <v>86.622531237809085</v>
      </c>
      <c r="DA132" s="74">
        <f t="shared" si="3"/>
        <v>28.228378751757742</v>
      </c>
      <c r="DB132" s="74">
        <f>IF(OR($C$2="2020-21")," ",INDEX('[2]All LA data - totals'!DB$8:DB$160,MATCH($C132,'[2]All LA data - totals'!$C$8:$C$160,0))/$E132)</f>
        <v>0</v>
      </c>
      <c r="DC132" s="74">
        <f>IF(OR($C$2="2020-21")," ",INDEX('[2]All LA data - totals'!DC$8:DC$160,MATCH($C132,'[2]All LA data - totals'!$C$8:$C$160,0))/$E132)</f>
        <v>0</v>
      </c>
      <c r="DD132" s="74">
        <f>IF(OR($C$2="2020-21")," ",INDEX('[2]All LA data - totals'!DD$8:DD$160,MATCH($C132,'[2]All LA data - totals'!$C$8:$C$160,0))/$E132)</f>
        <v>0</v>
      </c>
      <c r="DE132" s="74">
        <f>IF(OR($C$2="2020-21")," ",INDEX('[2]All LA data - totals'!DE$8:DE$160,MATCH($C132,'[2]All LA data - totals'!$C$8:$C$160,0))/$E132)</f>
        <v>0</v>
      </c>
      <c r="DF132" s="74">
        <f>IF(OR($C$2="2020-21")," ",INDEX('[2]All LA data - totals'!DF$8:DF$160,MATCH($C132,'[2]All LA data - totals'!$C$8:$C$160,0))/$E132)</f>
        <v>0</v>
      </c>
      <c r="DG132" s="74">
        <f>IF(OR($C$2="2020-21")," ",INDEX('[2]All LA data - totals'!DG$8:DG$160,MATCH($C132,'[2]All LA data - totals'!$C$8:$C$160,0))/$E132)</f>
        <v>0</v>
      </c>
      <c r="DH132" s="74">
        <f t="shared" si="4"/>
        <v>151.19510818621933</v>
      </c>
      <c r="DI132" s="74">
        <f t="shared" si="5"/>
        <v>0</v>
      </c>
      <c r="DJ132" s="74">
        <f>IF(OR($C$2="2020-21")," ",INDEX('[2]All LA data - totals'!DJ$8:DJ$160,MATCH($C132,'[2]All LA data - totals'!$C$8:$C$160,0))/$E132)</f>
        <v>0</v>
      </c>
      <c r="DK132" s="74">
        <f>IF(OR($C$2="2020-21")," ",INDEX('[2]All LA data - totals'!DK$8:DK$160,MATCH($C132,'[2]All LA data - totals'!$C$8:$C$160,0))/$E132)</f>
        <v>0</v>
      </c>
      <c r="DL132" s="74">
        <f>IF(OR($C$2="2020-21")," ",INDEX('[2]All LA data - totals'!DL$8:DL$160,MATCH($C132,'[2]All LA data - totals'!$C$8:$C$160,0))/$E132)</f>
        <v>0</v>
      </c>
      <c r="DM132" s="74">
        <f>IF(OR($C$2="2020-21")," ",INDEX('[2]All LA data - totals'!DM$8:DM$160,MATCH($C132,'[2]All LA data - totals'!$C$8:$C$160,0))/$E132)</f>
        <v>0</v>
      </c>
      <c r="DN132" s="74">
        <f>IF(OR($C$2="2020-21")," ",INDEX('[2]All LA data - totals'!DN$8:DN$160,MATCH($C132,'[2]All LA data - totals'!$C$8:$C$160,0))/$E132)</f>
        <v>0</v>
      </c>
      <c r="DO132" s="75">
        <f>IF(OR($C$2="2020-21")," ",INDEX('[2]All LA data - totals'!DO$8:DO$160,MATCH($C132,'[2]All LA data - totals'!$C$8:$C$160,0))/$E132)</f>
        <v>0</v>
      </c>
    </row>
    <row r="133" spans="2:119" x14ac:dyDescent="0.3">
      <c r="B133" s="48" t="s">
        <v>216</v>
      </c>
      <c r="C133" s="48">
        <v>330</v>
      </c>
      <c r="D133" s="48" t="s">
        <v>217</v>
      </c>
      <c r="E133" s="54">
        <v>274865.63699999987</v>
      </c>
      <c r="F133" s="55"/>
      <c r="G133" s="56">
        <v>9939</v>
      </c>
      <c r="H133" s="57">
        <v>1801</v>
      </c>
      <c r="I133" s="57">
        <v>619</v>
      </c>
      <c r="J133" s="57">
        <v>4406</v>
      </c>
      <c r="K133" s="57">
        <v>380</v>
      </c>
      <c r="L133" s="57">
        <v>28</v>
      </c>
      <c r="M133" s="57">
        <v>1369</v>
      </c>
      <c r="N133" s="57">
        <v>1336</v>
      </c>
      <c r="O133" s="49"/>
      <c r="P133" s="52">
        <v>56262696.25</v>
      </c>
      <c r="Q133" s="59">
        <v>349094.92</v>
      </c>
      <c r="R133" s="59">
        <v>4419623.7699999996</v>
      </c>
      <c r="S133" s="59">
        <v>309830.71999999997</v>
      </c>
      <c r="T133" s="52">
        <v>50313529.25</v>
      </c>
      <c r="U133" s="52">
        <v>5949167</v>
      </c>
      <c r="V133" s="59">
        <v>0</v>
      </c>
      <c r="W133" s="52">
        <v>116581832.12</v>
      </c>
      <c r="X133" s="52">
        <v>3010570.39</v>
      </c>
      <c r="Y133" s="52">
        <v>18867555.039999999</v>
      </c>
      <c r="Z133" s="52">
        <v>6905903.96</v>
      </c>
      <c r="AA133" s="52">
        <v>68033900.810000002</v>
      </c>
      <c r="AB133" s="52">
        <v>3479934.05</v>
      </c>
      <c r="AC133" s="52">
        <v>16283967.869999999</v>
      </c>
      <c r="AD133" s="52">
        <v>0</v>
      </c>
      <c r="AE133" s="52">
        <v>15169317.289999999</v>
      </c>
      <c r="AF133" s="52">
        <v>0</v>
      </c>
      <c r="AG133" s="52">
        <v>0</v>
      </c>
      <c r="AH133" s="52">
        <v>0</v>
      </c>
      <c r="AI133" s="52">
        <v>353760</v>
      </c>
      <c r="AJ133" s="52">
        <v>15141072.289999999</v>
      </c>
      <c r="AK133" s="52">
        <v>0</v>
      </c>
      <c r="AL133" s="52">
        <v>325515</v>
      </c>
      <c r="AM133" s="52">
        <v>11663564.58</v>
      </c>
      <c r="AN133" s="52">
        <v>4298928.3</v>
      </c>
      <c r="AO133" s="52">
        <v>0</v>
      </c>
      <c r="AP133" s="59">
        <v>0</v>
      </c>
      <c r="AQ133" s="58"/>
      <c r="AR133" s="48" t="e">
        <v>#REF!</v>
      </c>
      <c r="AS133" s="48" t="e">
        <v>#REF!</v>
      </c>
      <c r="AT133" s="48" t="e">
        <v>#REF!</v>
      </c>
      <c r="AU133" s="48" t="e">
        <v>#REF!</v>
      </c>
      <c r="AV133" s="48" t="e">
        <v>#REF!</v>
      </c>
      <c r="AW133" s="48" t="e">
        <v>#REF!</v>
      </c>
      <c r="AX133" s="48" t="e">
        <v>#REF!</v>
      </c>
      <c r="AY133" s="48" t="e">
        <v>#REF!</v>
      </c>
      <c r="AZ133" s="48" t="e">
        <v>#REF!</v>
      </c>
      <c r="BA133" s="48" t="e">
        <v>#REF!</v>
      </c>
      <c r="BB133" s="48" t="e">
        <v>#REF!</v>
      </c>
      <c r="BD133" s="60" t="e">
        <v>#REF!</v>
      </c>
      <c r="BE133" s="60" t="e">
        <v>#REF!</v>
      </c>
      <c r="BF133" s="60" t="e">
        <v>#REF!</v>
      </c>
      <c r="BG133" s="60" t="e">
        <v>#REF!</v>
      </c>
      <c r="BI133" s="52">
        <v>28395500</v>
      </c>
      <c r="BJ133" s="52">
        <v>120000</v>
      </c>
      <c r="BK133" s="52">
        <v>1985000</v>
      </c>
      <c r="BL133" s="52">
        <v>100000</v>
      </c>
      <c r="BM133" s="52">
        <v>23995500</v>
      </c>
      <c r="BN133" s="52">
        <v>4400000</v>
      </c>
      <c r="BO133" s="52">
        <v>0</v>
      </c>
      <c r="BP133" s="52">
        <v>98476742</v>
      </c>
      <c r="BQ133" s="52">
        <v>1556193</v>
      </c>
      <c r="BR133" s="52">
        <v>13801031</v>
      </c>
      <c r="BS133" s="52">
        <v>5070264</v>
      </c>
      <c r="BT133" s="52">
        <v>72182941</v>
      </c>
      <c r="BU133" s="52">
        <v>2785546</v>
      </c>
      <c r="BV133" s="52">
        <v>3080767</v>
      </c>
      <c r="BW133" s="52">
        <v>0</v>
      </c>
      <c r="BX133" s="52">
        <v>25997273</v>
      </c>
      <c r="BY133" s="52">
        <v>410858</v>
      </c>
      <c r="BZ133" s="52">
        <v>0</v>
      </c>
      <c r="CA133" s="52">
        <v>0</v>
      </c>
      <c r="CB133" s="52">
        <v>10486737</v>
      </c>
      <c r="CC133" s="52">
        <v>15122090</v>
      </c>
      <c r="CD133" s="52">
        <v>0</v>
      </c>
      <c r="CE133" s="52">
        <v>22412</v>
      </c>
      <c r="CF133" s="52">
        <v>14846879.65</v>
      </c>
      <c r="CG133" s="52">
        <v>5446707.3099999996</v>
      </c>
      <c r="CH133" s="52">
        <v>0</v>
      </c>
      <c r="CI133" s="52">
        <v>0</v>
      </c>
      <c r="CO133" s="74">
        <f>IF(OR($C$2="2020-21")," ",INDEX('[2]All LA data - totals'!CO$8:CO$160,MATCH($C133,'[2]All LA data - totals'!$C$8:$C$160,0))/$E133)</f>
        <v>0</v>
      </c>
      <c r="CP133" s="75">
        <f>IFERROR(IF(OR($C$2="2020-21")," ",INDEX('[2]All LA data - totals'!CP$8:CP$160,MATCH($C133,'[2]All LA data - totals'!$C$8:$C$160,0))/$E133),"not applicable")</f>
        <v>0</v>
      </c>
      <c r="CQ133" s="75">
        <f>IFERROR(IF(OR($C$2="2020-21")," ",INDEX('[2]All LA data - totals'!CQ$8:CQ$160,MATCH($C133,'[2]All LA data - totals'!$C$8:$C$160,0))/$E133),"not applicable")</f>
        <v>0</v>
      </c>
      <c r="CR133" s="75">
        <f>IFERROR(IF(OR($C$2="2020-21")," ",INDEX('[2]All LA data - totals'!CR$8:CR$160,MATCH($C133,'[2]All LA data - totals'!$C$8:$C$160,0))/$E133),"not applicable")</f>
        <v>0</v>
      </c>
      <c r="CS133" s="74">
        <f>IF(OR($C$2="2020-21")," ",INDEX('[2]All LA data - totals'!CS$8:CS$160,MATCH($C133,'[2]All LA data - totals'!$C$8:$C$160,0))/$E133)</f>
        <v>0</v>
      </c>
      <c r="CT133" s="74">
        <f>IF(OR($C$2="2020-21")," ",INDEX('[2]All LA data - totals'!CT$8:CT$160,MATCH($C133,'[2]All LA data - totals'!$C$8:$C$160,0))/$E133)</f>
        <v>0</v>
      </c>
      <c r="CU133" s="75">
        <f>IFERROR(IF(OR($C$2="2020-21")," ",INDEX('[2]All LA data - totals'!CU$8:CU$160,MATCH($C133,'[2]All LA data - totals'!$C$8:$C$160,0))/$E133),"not applicable")</f>
        <v>0</v>
      </c>
      <c r="CV133" s="74">
        <f>IF(OR($C$2="2020-21")," ",INDEX('[2]All LA data - totals'!CV$8:CV$160,MATCH($C133,'[2]All LA data - totals'!$C$8:$C$160,0))/$E133)</f>
        <v>0</v>
      </c>
      <c r="CW133" s="74">
        <f>IF(OR($C$2="2020-21")," ",INDEX('[2]All LA data - totals'!CW$8:CW$160,MATCH($C133,'[2]All LA data - totals'!$C$8:$C$160,0))/$E133)</f>
        <v>0</v>
      </c>
      <c r="CX133" s="74">
        <f>IF(OR($C$2="2020-21")," ",INDEX('[2]All LA data - totals'!CX$8:CX$160,MATCH($C133,'[2]All LA data - totals'!$C$8:$C$160,0))/$E133)</f>
        <v>0</v>
      </c>
      <c r="CY133" s="74">
        <f>IF(OR($C$2="2020-21")," ",INDEX('[2]All LA data - totals'!CY$8:CY$160,MATCH($C133,'[2]All LA data - totals'!$C$8:$C$160,0))/$E133)</f>
        <v>0</v>
      </c>
      <c r="CZ133" s="74">
        <f t="shared" si="3"/>
        <v>262.61173200053389</v>
      </c>
      <c r="DA133" s="74">
        <f t="shared" si="3"/>
        <v>10.13420968296594</v>
      </c>
      <c r="DB133" s="74">
        <f>IF(OR($C$2="2020-21")," ",INDEX('[2]All LA data - totals'!DB$8:DB$160,MATCH($C133,'[2]All LA data - totals'!$C$8:$C$160,0))/$E133)</f>
        <v>0</v>
      </c>
      <c r="DC133" s="74">
        <f>IF(OR($C$2="2020-21")," ",INDEX('[2]All LA data - totals'!DC$8:DC$160,MATCH($C133,'[2]All LA data - totals'!$C$8:$C$160,0))/$E133)</f>
        <v>0</v>
      </c>
      <c r="DD133" s="74">
        <f>IF(OR($C$2="2020-21")," ",INDEX('[2]All LA data - totals'!DD$8:DD$160,MATCH($C133,'[2]All LA data - totals'!$C$8:$C$160,0))/$E133)</f>
        <v>0</v>
      </c>
      <c r="DE133" s="74">
        <f>IF(OR($C$2="2020-21")," ",INDEX('[2]All LA data - totals'!DE$8:DE$160,MATCH($C133,'[2]All LA data - totals'!$C$8:$C$160,0))/$E133)</f>
        <v>0</v>
      </c>
      <c r="DF133" s="74">
        <f>IF(OR($C$2="2020-21")," ",INDEX('[2]All LA data - totals'!DF$8:DF$160,MATCH($C133,'[2]All LA data - totals'!$C$8:$C$160,0))/$E133)</f>
        <v>0</v>
      </c>
      <c r="DG133" s="74">
        <f>IF(OR($C$2="2020-21")," ",INDEX('[2]All LA data - totals'!DG$8:DG$160,MATCH($C133,'[2]All LA data - totals'!$C$8:$C$160,0))/$E133)</f>
        <v>0</v>
      </c>
      <c r="DH133" s="74">
        <f t="shared" si="4"/>
        <v>38.152229993012931</v>
      </c>
      <c r="DI133" s="74">
        <f t="shared" si="5"/>
        <v>55.01629874526661</v>
      </c>
      <c r="DJ133" s="74">
        <f>IF(OR($C$2="2020-21")," ",INDEX('[2]All LA data - totals'!DJ$8:DJ$160,MATCH($C133,'[2]All LA data - totals'!$C$8:$C$160,0))/$E133)</f>
        <v>0</v>
      </c>
      <c r="DK133" s="74">
        <f>IF(OR($C$2="2020-21")," ",INDEX('[2]All LA data - totals'!DK$8:DK$160,MATCH($C133,'[2]All LA data - totals'!$C$8:$C$160,0))/$E133)</f>
        <v>0</v>
      </c>
      <c r="DL133" s="74">
        <f>IF(OR($C$2="2020-21")," ",INDEX('[2]All LA data - totals'!DL$8:DL$160,MATCH($C133,'[2]All LA data - totals'!$C$8:$C$160,0))/$E133)</f>
        <v>0</v>
      </c>
      <c r="DM133" s="74">
        <f>IF(OR($C$2="2020-21")," ",INDEX('[2]All LA data - totals'!DM$8:DM$160,MATCH($C133,'[2]All LA data - totals'!$C$8:$C$160,0))/$E133)</f>
        <v>0</v>
      </c>
      <c r="DN133" s="74">
        <f>IF(OR($C$2="2020-21")," ",INDEX('[2]All LA data - totals'!DN$8:DN$160,MATCH($C133,'[2]All LA data - totals'!$C$8:$C$160,0))/$E133)</f>
        <v>0</v>
      </c>
      <c r="DO133" s="75">
        <f>IF(OR($C$2="2020-21")," ",INDEX('[2]All LA data - totals'!DO$8:DO$160,MATCH($C133,'[2]All LA data - totals'!$C$8:$C$160,0))/$E133)</f>
        <v>0</v>
      </c>
    </row>
    <row r="134" spans="2:119" x14ac:dyDescent="0.3">
      <c r="B134" s="48" t="s">
        <v>216</v>
      </c>
      <c r="C134" s="48">
        <v>331</v>
      </c>
      <c r="D134" s="48" t="s">
        <v>218</v>
      </c>
      <c r="E134" s="54">
        <v>78025.008999999976</v>
      </c>
      <c r="F134" s="55"/>
      <c r="G134" s="56">
        <v>2344</v>
      </c>
      <c r="H134" s="57">
        <v>672</v>
      </c>
      <c r="I134" s="57">
        <v>46</v>
      </c>
      <c r="J134" s="57">
        <v>1135</v>
      </c>
      <c r="K134" s="57">
        <v>67</v>
      </c>
      <c r="L134" s="57">
        <v>20</v>
      </c>
      <c r="M134" s="57">
        <v>297</v>
      </c>
      <c r="N134" s="57">
        <v>107</v>
      </c>
      <c r="O134" s="49"/>
      <c r="P134" s="52">
        <v>12524167</v>
      </c>
      <c r="Q134" s="59">
        <v>0</v>
      </c>
      <c r="R134" s="59">
        <v>255667</v>
      </c>
      <c r="S134" s="59">
        <v>20000</v>
      </c>
      <c r="T134" s="52">
        <v>11474167</v>
      </c>
      <c r="U134" s="52">
        <v>1050000</v>
      </c>
      <c r="V134" s="59">
        <v>0</v>
      </c>
      <c r="W134" s="52">
        <v>22350313.009999998</v>
      </c>
      <c r="X134" s="52">
        <v>20517.57</v>
      </c>
      <c r="Y134" s="52">
        <v>3605703.26</v>
      </c>
      <c r="Z134" s="52">
        <v>1058295.8899999999</v>
      </c>
      <c r="AA134" s="52">
        <v>16935529.059999999</v>
      </c>
      <c r="AB134" s="52">
        <v>730267.2300000001</v>
      </c>
      <c r="AC134" s="52">
        <v>0</v>
      </c>
      <c r="AD134" s="52">
        <v>0</v>
      </c>
      <c r="AE134" s="52">
        <v>7857845</v>
      </c>
      <c r="AF134" s="52">
        <v>51784.76</v>
      </c>
      <c r="AG134" s="52">
        <v>1256.8499999999999</v>
      </c>
      <c r="AH134" s="52">
        <v>569.77</v>
      </c>
      <c r="AI134" s="52">
        <v>5035868</v>
      </c>
      <c r="AJ134" s="52">
        <v>0</v>
      </c>
      <c r="AK134" s="52">
        <v>2768365.62</v>
      </c>
      <c r="AL134" s="52">
        <v>0</v>
      </c>
      <c r="AM134" s="52">
        <v>5918029</v>
      </c>
      <c r="AN134" s="52">
        <v>1008630.99</v>
      </c>
      <c r="AO134" s="52">
        <v>613469</v>
      </c>
      <c r="AP134" s="59">
        <v>0</v>
      </c>
      <c r="AQ134" s="58"/>
      <c r="AR134" s="48" t="e">
        <v>#REF!</v>
      </c>
      <c r="AS134" s="48" t="e">
        <v>#REF!</v>
      </c>
      <c r="AT134" s="48" t="e">
        <v>#REF!</v>
      </c>
      <c r="AU134" s="48" t="e">
        <v>#REF!</v>
      </c>
      <c r="AV134" s="48" t="e">
        <v>#REF!</v>
      </c>
      <c r="AW134" s="48" t="e">
        <v>#REF!</v>
      </c>
      <c r="AX134" s="48" t="e">
        <v>#REF!</v>
      </c>
      <c r="AY134" s="48" t="e">
        <v>#REF!</v>
      </c>
      <c r="AZ134" s="48" t="e">
        <v>#REF!</v>
      </c>
      <c r="BA134" s="48" t="e">
        <v>#REF!</v>
      </c>
      <c r="BB134" s="48" t="e">
        <v>#REF!</v>
      </c>
      <c r="BD134" s="60" t="e">
        <v>#REF!</v>
      </c>
      <c r="BE134" s="60" t="e">
        <v>#REF!</v>
      </c>
      <c r="BF134" s="60" t="e">
        <v>#REF!</v>
      </c>
      <c r="BG134" s="60" t="e">
        <v>#REF!</v>
      </c>
      <c r="BI134" s="52">
        <v>9904167</v>
      </c>
      <c r="BJ134" s="52">
        <v>0</v>
      </c>
      <c r="BK134" s="52">
        <v>91499</v>
      </c>
      <c r="BL134" s="52">
        <v>0</v>
      </c>
      <c r="BM134" s="52">
        <v>8854167</v>
      </c>
      <c r="BN134" s="52">
        <v>1050000</v>
      </c>
      <c r="BO134" s="52">
        <v>0</v>
      </c>
      <c r="BP134" s="52">
        <v>20181478.32</v>
      </c>
      <c r="BQ134" s="52">
        <v>4559.84</v>
      </c>
      <c r="BR134" s="52">
        <v>3690806.9899999998</v>
      </c>
      <c r="BS134" s="52">
        <v>875246.78</v>
      </c>
      <c r="BT134" s="52">
        <v>14875045.609999999</v>
      </c>
      <c r="BU134" s="52">
        <v>735819.1</v>
      </c>
      <c r="BV134" s="52">
        <v>0</v>
      </c>
      <c r="BW134" s="52">
        <v>0</v>
      </c>
      <c r="BX134" s="52">
        <v>8604029.8599999994</v>
      </c>
      <c r="BY134" s="52">
        <v>80618.759999999995</v>
      </c>
      <c r="BZ134" s="52">
        <v>108001.4</v>
      </c>
      <c r="CA134" s="52">
        <v>48960.14</v>
      </c>
      <c r="CB134" s="52">
        <v>5023169.1100000003</v>
      </c>
      <c r="CC134" s="52">
        <v>0</v>
      </c>
      <c r="CD134" s="52">
        <v>3343280.45</v>
      </c>
      <c r="CE134" s="52">
        <v>0</v>
      </c>
      <c r="CF134" s="52">
        <v>5603163.0800000001</v>
      </c>
      <c r="CG134" s="52">
        <v>983361.49</v>
      </c>
      <c r="CH134" s="52">
        <v>539461.37</v>
      </c>
      <c r="CI134" s="52">
        <v>168271.28</v>
      </c>
      <c r="CO134" s="74">
        <f>IF(OR($C$2="2020-21")," ",INDEX('[2]All LA data - totals'!CO$8:CO$160,MATCH($C134,'[2]All LA data - totals'!$C$8:$C$160,0))/$E134)</f>
        <v>0</v>
      </c>
      <c r="CP134" s="75">
        <f>IFERROR(IF(OR($C$2="2020-21")," ",INDEX('[2]All LA data - totals'!CP$8:CP$160,MATCH($C134,'[2]All LA data - totals'!$C$8:$C$160,0))/$E134),"not applicable")</f>
        <v>0</v>
      </c>
      <c r="CQ134" s="75">
        <f>IFERROR(IF(OR($C$2="2020-21")," ",INDEX('[2]All LA data - totals'!CQ$8:CQ$160,MATCH($C134,'[2]All LA data - totals'!$C$8:$C$160,0))/$E134),"not applicable")</f>
        <v>0</v>
      </c>
      <c r="CR134" s="75">
        <f>IFERROR(IF(OR($C$2="2020-21")," ",INDEX('[2]All LA data - totals'!CR$8:CR$160,MATCH($C134,'[2]All LA data - totals'!$C$8:$C$160,0))/$E134),"not applicable")</f>
        <v>0</v>
      </c>
      <c r="CS134" s="74">
        <f>IF(OR($C$2="2020-21")," ",INDEX('[2]All LA data - totals'!CS$8:CS$160,MATCH($C134,'[2]All LA data - totals'!$C$8:$C$160,0))/$E134)</f>
        <v>0</v>
      </c>
      <c r="CT134" s="74">
        <f>IF(OR($C$2="2020-21")," ",INDEX('[2]All LA data - totals'!CT$8:CT$160,MATCH($C134,'[2]All LA data - totals'!$C$8:$C$160,0))/$E134)</f>
        <v>0</v>
      </c>
      <c r="CU134" s="75">
        <f>IFERROR(IF(OR($C$2="2020-21")," ",INDEX('[2]All LA data - totals'!CU$8:CU$160,MATCH($C134,'[2]All LA data - totals'!$C$8:$C$160,0))/$E134),"not applicable")</f>
        <v>0</v>
      </c>
      <c r="CV134" s="74">
        <f>IF(OR($C$2="2020-21")," ",INDEX('[2]All LA data - totals'!CV$8:CV$160,MATCH($C134,'[2]All LA data - totals'!$C$8:$C$160,0))/$E134)</f>
        <v>0</v>
      </c>
      <c r="CW134" s="74">
        <f>IF(OR($C$2="2020-21")," ",INDEX('[2]All LA data - totals'!CW$8:CW$160,MATCH($C134,'[2]All LA data - totals'!$C$8:$C$160,0))/$E134)</f>
        <v>0</v>
      </c>
      <c r="CX134" s="74">
        <f>IF(OR($C$2="2020-21")," ",INDEX('[2]All LA data - totals'!CX$8:CX$160,MATCH($C134,'[2]All LA data - totals'!$C$8:$C$160,0))/$E134)</f>
        <v>0</v>
      </c>
      <c r="CY134" s="74">
        <f>IF(OR($C$2="2020-21")," ",INDEX('[2]All LA data - totals'!CY$8:CY$160,MATCH($C134,'[2]All LA data - totals'!$C$8:$C$160,0))/$E134)</f>
        <v>0</v>
      </c>
      <c r="CZ134" s="74">
        <f t="shared" si="3"/>
        <v>190.64458691699738</v>
      </c>
      <c r="DA134" s="74">
        <f t="shared" si="3"/>
        <v>9.43055450336443</v>
      </c>
      <c r="DB134" s="74">
        <f>IF(OR($C$2="2020-21")," ",INDEX('[2]All LA data - totals'!DB$8:DB$160,MATCH($C134,'[2]All LA data - totals'!$C$8:$C$160,0))/$E134)</f>
        <v>0</v>
      </c>
      <c r="DC134" s="74">
        <f>IF(OR($C$2="2020-21")," ",INDEX('[2]All LA data - totals'!DC$8:DC$160,MATCH($C134,'[2]All LA data - totals'!$C$8:$C$160,0))/$E134)</f>
        <v>0</v>
      </c>
      <c r="DD134" s="74">
        <f>IF(OR($C$2="2020-21")," ",INDEX('[2]All LA data - totals'!DD$8:DD$160,MATCH($C134,'[2]All LA data - totals'!$C$8:$C$160,0))/$E134)</f>
        <v>0</v>
      </c>
      <c r="DE134" s="74">
        <f>IF(OR($C$2="2020-21")," ",INDEX('[2]All LA data - totals'!DE$8:DE$160,MATCH($C134,'[2]All LA data - totals'!$C$8:$C$160,0))/$E134)</f>
        <v>0</v>
      </c>
      <c r="DF134" s="74">
        <f>IF(OR($C$2="2020-21")," ",INDEX('[2]All LA data - totals'!DF$8:DF$160,MATCH($C134,'[2]All LA data - totals'!$C$8:$C$160,0))/$E134)</f>
        <v>0</v>
      </c>
      <c r="DG134" s="74">
        <f>IF(OR($C$2="2020-21")," ",INDEX('[2]All LA data - totals'!DG$8:DG$160,MATCH($C134,'[2]All LA data - totals'!$C$8:$C$160,0))/$E134)</f>
        <v>0</v>
      </c>
      <c r="DH134" s="74">
        <f t="shared" si="4"/>
        <v>64.378962263240524</v>
      </c>
      <c r="DI134" s="74">
        <f t="shared" si="5"/>
        <v>0</v>
      </c>
      <c r="DJ134" s="74">
        <f>IF(OR($C$2="2020-21")," ",INDEX('[2]All LA data - totals'!DJ$8:DJ$160,MATCH($C134,'[2]All LA data - totals'!$C$8:$C$160,0))/$E134)</f>
        <v>0</v>
      </c>
      <c r="DK134" s="74">
        <f>IF(OR($C$2="2020-21")," ",INDEX('[2]All LA data - totals'!DK$8:DK$160,MATCH($C134,'[2]All LA data - totals'!$C$8:$C$160,0))/$E134)</f>
        <v>0</v>
      </c>
      <c r="DL134" s="74">
        <f>IF(OR($C$2="2020-21")," ",INDEX('[2]All LA data - totals'!DL$8:DL$160,MATCH($C134,'[2]All LA data - totals'!$C$8:$C$160,0))/$E134)</f>
        <v>0</v>
      </c>
      <c r="DM134" s="74">
        <f>IF(OR($C$2="2020-21")," ",INDEX('[2]All LA data - totals'!DM$8:DM$160,MATCH($C134,'[2]All LA data - totals'!$C$8:$C$160,0))/$E134)</f>
        <v>0</v>
      </c>
      <c r="DN134" s="74">
        <f>IF(OR($C$2="2020-21")," ",INDEX('[2]All LA data - totals'!DN$8:DN$160,MATCH($C134,'[2]All LA data - totals'!$C$8:$C$160,0))/$E134)</f>
        <v>0</v>
      </c>
      <c r="DO134" s="75">
        <f>IF(OR($C$2="2020-21")," ",INDEX('[2]All LA data - totals'!DO$8:DO$160,MATCH($C134,'[2]All LA data - totals'!$C$8:$C$160,0))/$E134)</f>
        <v>0</v>
      </c>
    </row>
    <row r="135" spans="2:119" x14ac:dyDescent="0.3">
      <c r="B135" s="48" t="s">
        <v>216</v>
      </c>
      <c r="C135" s="48">
        <v>332</v>
      </c>
      <c r="D135" s="48" t="s">
        <v>219</v>
      </c>
      <c r="E135" s="54">
        <v>66993.966999999946</v>
      </c>
      <c r="F135" s="55"/>
      <c r="G135" s="56">
        <v>2730</v>
      </c>
      <c r="H135" s="57">
        <v>930</v>
      </c>
      <c r="I135" s="57">
        <v>72</v>
      </c>
      <c r="J135" s="57">
        <v>945</v>
      </c>
      <c r="K135" s="57">
        <v>190</v>
      </c>
      <c r="L135" s="57">
        <v>9</v>
      </c>
      <c r="M135" s="57">
        <v>418</v>
      </c>
      <c r="N135" s="57">
        <v>166</v>
      </c>
      <c r="O135" s="49"/>
      <c r="P135" s="52">
        <v>9577500</v>
      </c>
      <c r="Q135" s="59">
        <v>0</v>
      </c>
      <c r="R135" s="59">
        <v>240000</v>
      </c>
      <c r="S135" s="59">
        <v>0</v>
      </c>
      <c r="T135" s="52">
        <v>9257500</v>
      </c>
      <c r="U135" s="52">
        <v>320000</v>
      </c>
      <c r="V135" s="59">
        <v>0</v>
      </c>
      <c r="W135" s="52">
        <v>20194602.289999999</v>
      </c>
      <c r="X135" s="52">
        <v>508500</v>
      </c>
      <c r="Y135" s="52">
        <v>3939362.83</v>
      </c>
      <c r="Z135" s="52">
        <v>1890247.43</v>
      </c>
      <c r="AA135" s="52">
        <v>12150938.27</v>
      </c>
      <c r="AB135" s="52">
        <v>595468.29</v>
      </c>
      <c r="AC135" s="52">
        <v>1110085.47</v>
      </c>
      <c r="AD135" s="52">
        <v>0</v>
      </c>
      <c r="AE135" s="52">
        <v>10396493.710000001</v>
      </c>
      <c r="AF135" s="52">
        <v>0</v>
      </c>
      <c r="AG135" s="52">
        <v>0</v>
      </c>
      <c r="AH135" s="52">
        <v>0</v>
      </c>
      <c r="AI135" s="52">
        <v>9070693.7100000009</v>
      </c>
      <c r="AJ135" s="52">
        <v>0</v>
      </c>
      <c r="AK135" s="52">
        <v>1325800</v>
      </c>
      <c r="AL135" s="52">
        <v>0</v>
      </c>
      <c r="AM135" s="52">
        <v>3107520</v>
      </c>
      <c r="AN135" s="52">
        <v>1667520</v>
      </c>
      <c r="AO135" s="52">
        <v>640878</v>
      </c>
      <c r="AP135" s="59">
        <v>21200</v>
      </c>
      <c r="AQ135" s="58"/>
      <c r="AR135" s="48" t="e">
        <v>#REF!</v>
      </c>
      <c r="AS135" s="48" t="e">
        <v>#REF!</v>
      </c>
      <c r="AT135" s="48" t="e">
        <v>#REF!</v>
      </c>
      <c r="AU135" s="48" t="e">
        <v>#REF!</v>
      </c>
      <c r="AV135" s="48" t="e">
        <v>#REF!</v>
      </c>
      <c r="AW135" s="48" t="e">
        <v>#REF!</v>
      </c>
      <c r="AX135" s="48" t="e">
        <v>#REF!</v>
      </c>
      <c r="AY135" s="48" t="e">
        <v>#REF!</v>
      </c>
      <c r="AZ135" s="48" t="e">
        <v>#REF!</v>
      </c>
      <c r="BA135" s="48" t="e">
        <v>#REF!</v>
      </c>
      <c r="BB135" s="48" t="e">
        <v>#REF!</v>
      </c>
      <c r="BD135" s="60" t="e">
        <v>#REF!</v>
      </c>
      <c r="BE135" s="60" t="e">
        <v>#REF!</v>
      </c>
      <c r="BF135" s="60" t="e">
        <v>#REF!</v>
      </c>
      <c r="BG135" s="60" t="e">
        <v>#REF!</v>
      </c>
      <c r="BI135" s="52">
        <v>9526667</v>
      </c>
      <c r="BJ135" s="52">
        <v>0</v>
      </c>
      <c r="BK135" s="52">
        <v>306800</v>
      </c>
      <c r="BL135" s="52">
        <v>0</v>
      </c>
      <c r="BM135" s="52">
        <v>9206667</v>
      </c>
      <c r="BN135" s="52">
        <v>320000</v>
      </c>
      <c r="BO135" s="52">
        <v>0</v>
      </c>
      <c r="BP135" s="52">
        <v>19691844</v>
      </c>
      <c r="BQ135" s="52">
        <v>530880</v>
      </c>
      <c r="BR135" s="52">
        <v>4130864</v>
      </c>
      <c r="BS135" s="52">
        <v>1657989</v>
      </c>
      <c r="BT135" s="52">
        <v>11930196</v>
      </c>
      <c r="BU135" s="52">
        <v>561572</v>
      </c>
      <c r="BV135" s="52">
        <v>940238</v>
      </c>
      <c r="BW135" s="52">
        <v>59895</v>
      </c>
      <c r="BX135" s="52">
        <v>11403310</v>
      </c>
      <c r="BY135" s="52">
        <v>0</v>
      </c>
      <c r="BZ135" s="52">
        <v>0</v>
      </c>
      <c r="CA135" s="52">
        <v>0</v>
      </c>
      <c r="CB135" s="52">
        <v>9824320</v>
      </c>
      <c r="CC135" s="52">
        <v>0</v>
      </c>
      <c r="CD135" s="52">
        <v>1585922</v>
      </c>
      <c r="CE135" s="52">
        <v>6932</v>
      </c>
      <c r="CF135" s="52">
        <v>4056418</v>
      </c>
      <c r="CG135" s="52">
        <v>1351980</v>
      </c>
      <c r="CH135" s="52">
        <v>598371</v>
      </c>
      <c r="CI135" s="52">
        <v>20400</v>
      </c>
      <c r="CO135" s="74">
        <f>IF(OR($C$2="2020-21")," ",INDEX('[2]All LA data - totals'!CO$8:CO$160,MATCH($C135,'[2]All LA data - totals'!$C$8:$C$160,0))/$E135)</f>
        <v>0</v>
      </c>
      <c r="CP135" s="75">
        <f>IFERROR(IF(OR($C$2="2020-21")," ",INDEX('[2]All LA data - totals'!CP$8:CP$160,MATCH($C135,'[2]All LA data - totals'!$C$8:$C$160,0))/$E135),"not applicable")</f>
        <v>0</v>
      </c>
      <c r="CQ135" s="75">
        <f>IFERROR(IF(OR($C$2="2020-21")," ",INDEX('[2]All LA data - totals'!CQ$8:CQ$160,MATCH($C135,'[2]All LA data - totals'!$C$8:$C$160,0))/$E135),"not applicable")</f>
        <v>0</v>
      </c>
      <c r="CR135" s="75">
        <f>IFERROR(IF(OR($C$2="2020-21")," ",INDEX('[2]All LA data - totals'!CR$8:CR$160,MATCH($C135,'[2]All LA data - totals'!$C$8:$C$160,0))/$E135),"not applicable")</f>
        <v>0</v>
      </c>
      <c r="CS135" s="74">
        <f>IF(OR($C$2="2020-21")," ",INDEX('[2]All LA data - totals'!CS$8:CS$160,MATCH($C135,'[2]All LA data - totals'!$C$8:$C$160,0))/$E135)</f>
        <v>0</v>
      </c>
      <c r="CT135" s="74">
        <f>IF(OR($C$2="2020-21")," ",INDEX('[2]All LA data - totals'!CT$8:CT$160,MATCH($C135,'[2]All LA data - totals'!$C$8:$C$160,0))/$E135)</f>
        <v>0</v>
      </c>
      <c r="CU135" s="75">
        <f>IFERROR(IF(OR($C$2="2020-21")," ",INDEX('[2]All LA data - totals'!CU$8:CU$160,MATCH($C135,'[2]All LA data - totals'!$C$8:$C$160,0))/$E135),"not applicable")</f>
        <v>0</v>
      </c>
      <c r="CV135" s="74">
        <f>IF(OR($C$2="2020-21")," ",INDEX('[2]All LA data - totals'!CV$8:CV$160,MATCH($C135,'[2]All LA data - totals'!$C$8:$C$160,0))/$E135)</f>
        <v>0</v>
      </c>
      <c r="CW135" s="74">
        <f>IF(OR($C$2="2020-21")," ",INDEX('[2]All LA data - totals'!CW$8:CW$160,MATCH($C135,'[2]All LA data - totals'!$C$8:$C$160,0))/$E135)</f>
        <v>0</v>
      </c>
      <c r="CX135" s="74">
        <f>IF(OR($C$2="2020-21")," ",INDEX('[2]All LA data - totals'!CX$8:CX$160,MATCH($C135,'[2]All LA data - totals'!$C$8:$C$160,0))/$E135)</f>
        <v>0</v>
      </c>
      <c r="CY135" s="74">
        <f>IF(OR($C$2="2020-21")," ",INDEX('[2]All LA data - totals'!CY$8:CY$160,MATCH($C135,'[2]All LA data - totals'!$C$8:$C$160,0))/$E135)</f>
        <v>0</v>
      </c>
      <c r="CZ135" s="74">
        <f t="shared" si="3"/>
        <v>178.07866191891591</v>
      </c>
      <c r="DA135" s="74">
        <f t="shared" si="3"/>
        <v>8.382426435502774</v>
      </c>
      <c r="DB135" s="74">
        <f>IF(OR($C$2="2020-21")," ",INDEX('[2]All LA data - totals'!DB$8:DB$160,MATCH($C135,'[2]All LA data - totals'!$C$8:$C$160,0))/$E135)</f>
        <v>0</v>
      </c>
      <c r="DC135" s="74">
        <f>IF(OR($C$2="2020-21")," ",INDEX('[2]All LA data - totals'!DC$8:DC$160,MATCH($C135,'[2]All LA data - totals'!$C$8:$C$160,0))/$E135)</f>
        <v>0</v>
      </c>
      <c r="DD135" s="74">
        <f>IF(OR($C$2="2020-21")," ",INDEX('[2]All LA data - totals'!DD$8:DD$160,MATCH($C135,'[2]All LA data - totals'!$C$8:$C$160,0))/$E135)</f>
        <v>0</v>
      </c>
      <c r="DE135" s="74">
        <f>IF(OR($C$2="2020-21")," ",INDEX('[2]All LA data - totals'!DE$8:DE$160,MATCH($C135,'[2]All LA data - totals'!$C$8:$C$160,0))/$E135)</f>
        <v>0</v>
      </c>
      <c r="DF135" s="74">
        <f>IF(OR($C$2="2020-21")," ",INDEX('[2]All LA data - totals'!DF$8:DF$160,MATCH($C135,'[2]All LA data - totals'!$C$8:$C$160,0))/$E135)</f>
        <v>0</v>
      </c>
      <c r="DG135" s="74">
        <f>IF(OR($C$2="2020-21")," ",INDEX('[2]All LA data - totals'!DG$8:DG$160,MATCH($C135,'[2]All LA data - totals'!$C$8:$C$160,0))/$E135)</f>
        <v>0</v>
      </c>
      <c r="DH135" s="74">
        <f t="shared" si="4"/>
        <v>146.64484639340745</v>
      </c>
      <c r="DI135" s="74">
        <f t="shared" si="5"/>
        <v>0</v>
      </c>
      <c r="DJ135" s="74">
        <f>IF(OR($C$2="2020-21")," ",INDEX('[2]All LA data - totals'!DJ$8:DJ$160,MATCH($C135,'[2]All LA data - totals'!$C$8:$C$160,0))/$E135)</f>
        <v>0</v>
      </c>
      <c r="DK135" s="74">
        <f>IF(OR($C$2="2020-21")," ",INDEX('[2]All LA data - totals'!DK$8:DK$160,MATCH($C135,'[2]All LA data - totals'!$C$8:$C$160,0))/$E135)</f>
        <v>0</v>
      </c>
      <c r="DL135" s="74">
        <f>IF(OR($C$2="2020-21")," ",INDEX('[2]All LA data - totals'!DL$8:DL$160,MATCH($C135,'[2]All LA data - totals'!$C$8:$C$160,0))/$E135)</f>
        <v>0</v>
      </c>
      <c r="DM135" s="74">
        <f>IF(OR($C$2="2020-21")," ",INDEX('[2]All LA data - totals'!DM$8:DM$160,MATCH($C135,'[2]All LA data - totals'!$C$8:$C$160,0))/$E135)</f>
        <v>0</v>
      </c>
      <c r="DN135" s="74">
        <f>IF(OR($C$2="2020-21")," ",INDEX('[2]All LA data - totals'!DN$8:DN$160,MATCH($C135,'[2]All LA data - totals'!$C$8:$C$160,0))/$E135)</f>
        <v>0</v>
      </c>
      <c r="DO135" s="75">
        <f>IF(OR($C$2="2020-21")," ",INDEX('[2]All LA data - totals'!DO$8:DO$160,MATCH($C135,'[2]All LA data - totals'!$C$8:$C$160,0))/$E135)</f>
        <v>0</v>
      </c>
    </row>
    <row r="136" spans="2:119" x14ac:dyDescent="0.3">
      <c r="B136" s="48" t="s">
        <v>216</v>
      </c>
      <c r="C136" s="48">
        <v>884</v>
      </c>
      <c r="D136" s="48" t="s">
        <v>220</v>
      </c>
      <c r="E136" s="54">
        <v>35215.791999999979</v>
      </c>
      <c r="F136" s="55"/>
      <c r="G136" s="56">
        <v>1055</v>
      </c>
      <c r="H136" s="57">
        <v>414</v>
      </c>
      <c r="I136" s="57">
        <v>49</v>
      </c>
      <c r="J136" s="57">
        <v>340</v>
      </c>
      <c r="K136" s="57">
        <v>46</v>
      </c>
      <c r="L136" s="57">
        <v>17</v>
      </c>
      <c r="M136" s="57">
        <v>156</v>
      </c>
      <c r="N136" s="57">
        <v>33</v>
      </c>
      <c r="O136" s="49"/>
      <c r="P136" s="52">
        <v>4645500</v>
      </c>
      <c r="Q136" s="59">
        <v>0</v>
      </c>
      <c r="R136" s="59">
        <v>288000</v>
      </c>
      <c r="S136" s="59">
        <v>48000</v>
      </c>
      <c r="T136" s="52">
        <v>3833000</v>
      </c>
      <c r="U136" s="52">
        <v>812500</v>
      </c>
      <c r="V136" s="59">
        <v>0</v>
      </c>
      <c r="W136" s="52">
        <v>8734973</v>
      </c>
      <c r="X136" s="52">
        <v>0</v>
      </c>
      <c r="Y136" s="52">
        <v>1943436.5</v>
      </c>
      <c r="Z136" s="52">
        <v>1239508.5</v>
      </c>
      <c r="AA136" s="52">
        <v>3648450</v>
      </c>
      <c r="AB136" s="52">
        <v>403578</v>
      </c>
      <c r="AC136" s="52">
        <v>1500000</v>
      </c>
      <c r="AD136" s="52">
        <v>0</v>
      </c>
      <c r="AE136" s="52">
        <v>4229746</v>
      </c>
      <c r="AF136" s="52">
        <v>175000</v>
      </c>
      <c r="AG136" s="52">
        <v>0</v>
      </c>
      <c r="AH136" s="52">
        <v>0</v>
      </c>
      <c r="AI136" s="52">
        <v>4816327</v>
      </c>
      <c r="AJ136" s="52">
        <v>0</v>
      </c>
      <c r="AK136" s="52">
        <v>0</v>
      </c>
      <c r="AL136" s="52">
        <v>761581</v>
      </c>
      <c r="AM136" s="52">
        <v>1295634</v>
      </c>
      <c r="AN136" s="52">
        <v>0</v>
      </c>
      <c r="AO136" s="52">
        <v>182500</v>
      </c>
      <c r="AP136" s="59">
        <v>0</v>
      </c>
      <c r="AQ136" s="58"/>
      <c r="AR136" s="48" t="e">
        <v>#REF!</v>
      </c>
      <c r="AS136" s="48" t="e">
        <v>#REF!</v>
      </c>
      <c r="AT136" s="48" t="e">
        <v>#REF!</v>
      </c>
      <c r="AU136" s="48" t="e">
        <v>#REF!</v>
      </c>
      <c r="AV136" s="48" t="e">
        <v>#REF!</v>
      </c>
      <c r="AW136" s="48" t="e">
        <v>#REF!</v>
      </c>
      <c r="AX136" s="48" t="e">
        <v>#REF!</v>
      </c>
      <c r="AY136" s="48" t="e">
        <v>#REF!</v>
      </c>
      <c r="AZ136" s="48" t="e">
        <v>#REF!</v>
      </c>
      <c r="BA136" s="48" t="e">
        <v>#REF!</v>
      </c>
      <c r="BB136" s="48" t="e">
        <v>#REF!</v>
      </c>
      <c r="BD136" s="60" t="e">
        <v>#REF!</v>
      </c>
      <c r="BE136" s="60" t="e">
        <v>#REF!</v>
      </c>
      <c r="BF136" s="60" t="e">
        <v>#REF!</v>
      </c>
      <c r="BG136" s="60" t="e">
        <v>#REF!</v>
      </c>
      <c r="BI136" s="52">
        <v>2205596.17</v>
      </c>
      <c r="BJ136" s="52">
        <v>0</v>
      </c>
      <c r="BK136" s="52">
        <v>288374.53000000003</v>
      </c>
      <c r="BL136" s="52">
        <v>80000</v>
      </c>
      <c r="BM136" s="52">
        <v>1642679.17</v>
      </c>
      <c r="BN136" s="52">
        <v>562917</v>
      </c>
      <c r="BO136" s="52">
        <v>0</v>
      </c>
      <c r="BP136" s="52">
        <v>9174109.6500000004</v>
      </c>
      <c r="BQ136" s="52">
        <v>0</v>
      </c>
      <c r="BR136" s="52">
        <v>2025967.12</v>
      </c>
      <c r="BS136" s="52">
        <v>1717679.69</v>
      </c>
      <c r="BT136" s="52">
        <v>3655512.26</v>
      </c>
      <c r="BU136" s="52">
        <v>348268.11</v>
      </c>
      <c r="BV136" s="52">
        <v>1426682.47</v>
      </c>
      <c r="BW136" s="52">
        <v>0</v>
      </c>
      <c r="BX136" s="52">
        <v>5438762.25</v>
      </c>
      <c r="BY136" s="52">
        <v>129959.25</v>
      </c>
      <c r="BZ136" s="52">
        <v>0</v>
      </c>
      <c r="CA136" s="52">
        <v>0</v>
      </c>
      <c r="CB136" s="52">
        <v>6073632</v>
      </c>
      <c r="CC136" s="52">
        <v>0</v>
      </c>
      <c r="CD136" s="52">
        <v>0</v>
      </c>
      <c r="CE136" s="52">
        <v>764829</v>
      </c>
      <c r="CF136" s="52">
        <v>1145180.99</v>
      </c>
      <c r="CG136" s="52">
        <v>0</v>
      </c>
      <c r="CH136" s="52">
        <v>0</v>
      </c>
      <c r="CI136" s="52">
        <v>0</v>
      </c>
      <c r="CO136" s="74">
        <f>IF(OR($C$2="2020-21")," ",INDEX('[2]All LA data - totals'!CO$8:CO$160,MATCH($C136,'[2]All LA data - totals'!$C$8:$C$160,0))/$E136)</f>
        <v>0</v>
      </c>
      <c r="CP136" s="75">
        <f>IFERROR(IF(OR($C$2="2020-21")," ",INDEX('[2]All LA data - totals'!CP$8:CP$160,MATCH($C136,'[2]All LA data - totals'!$C$8:$C$160,0))/$E136),"not applicable")</f>
        <v>0</v>
      </c>
      <c r="CQ136" s="75">
        <f>IFERROR(IF(OR($C$2="2020-21")," ",INDEX('[2]All LA data - totals'!CQ$8:CQ$160,MATCH($C136,'[2]All LA data - totals'!$C$8:$C$160,0))/$E136),"not applicable")</f>
        <v>0</v>
      </c>
      <c r="CR136" s="75">
        <f>IFERROR(IF(OR($C$2="2020-21")," ",INDEX('[2]All LA data - totals'!CR$8:CR$160,MATCH($C136,'[2]All LA data - totals'!$C$8:$C$160,0))/$E136),"not applicable")</f>
        <v>0</v>
      </c>
      <c r="CS136" s="74">
        <f>IF(OR($C$2="2020-21")," ",INDEX('[2]All LA data - totals'!CS$8:CS$160,MATCH($C136,'[2]All LA data - totals'!$C$8:$C$160,0))/$E136)</f>
        <v>0</v>
      </c>
      <c r="CT136" s="74">
        <f>IF(OR($C$2="2020-21")," ",INDEX('[2]All LA data - totals'!CT$8:CT$160,MATCH($C136,'[2]All LA data - totals'!$C$8:$C$160,0))/$E136)</f>
        <v>0</v>
      </c>
      <c r="CU136" s="75">
        <f>IFERROR(IF(OR($C$2="2020-21")," ",INDEX('[2]All LA data - totals'!CU$8:CU$160,MATCH($C136,'[2]All LA data - totals'!$C$8:$C$160,0))/$E136),"not applicable")</f>
        <v>0</v>
      </c>
      <c r="CV136" s="74">
        <f>IF(OR($C$2="2020-21")," ",INDEX('[2]All LA data - totals'!CV$8:CV$160,MATCH($C136,'[2]All LA data - totals'!$C$8:$C$160,0))/$E136)</f>
        <v>0</v>
      </c>
      <c r="CW136" s="74">
        <f>IF(OR($C$2="2020-21")," ",INDEX('[2]All LA data - totals'!CW$8:CW$160,MATCH($C136,'[2]All LA data - totals'!$C$8:$C$160,0))/$E136)</f>
        <v>0</v>
      </c>
      <c r="CX136" s="74">
        <f>IF(OR($C$2="2020-21")," ",INDEX('[2]All LA data - totals'!CX$8:CX$160,MATCH($C136,'[2]All LA data - totals'!$C$8:$C$160,0))/$E136)</f>
        <v>0</v>
      </c>
      <c r="CY136" s="74">
        <f>IF(OR($C$2="2020-21")," ",INDEX('[2]All LA data - totals'!CY$8:CY$160,MATCH($C136,'[2]All LA data - totals'!$C$8:$C$160,0))/$E136)</f>
        <v>0</v>
      </c>
      <c r="CZ136" s="74">
        <f t="shared" si="3"/>
        <v>103.80321021887005</v>
      </c>
      <c r="DA136" s="74">
        <f t="shared" si="3"/>
        <v>9.8895435888535523</v>
      </c>
      <c r="DB136" s="74">
        <f>IF(OR($C$2="2020-21")," ",INDEX('[2]All LA data - totals'!DB$8:DB$160,MATCH($C136,'[2]All LA data - totals'!$C$8:$C$160,0))/$E136)</f>
        <v>0</v>
      </c>
      <c r="DC136" s="74">
        <f>IF(OR($C$2="2020-21")," ",INDEX('[2]All LA data - totals'!DC$8:DC$160,MATCH($C136,'[2]All LA data - totals'!$C$8:$C$160,0))/$E136)</f>
        <v>0</v>
      </c>
      <c r="DD136" s="74">
        <f>IF(OR($C$2="2020-21")," ",INDEX('[2]All LA data - totals'!DD$8:DD$160,MATCH($C136,'[2]All LA data - totals'!$C$8:$C$160,0))/$E136)</f>
        <v>0</v>
      </c>
      <c r="DE136" s="74">
        <f>IF(OR($C$2="2020-21")," ",INDEX('[2]All LA data - totals'!DE$8:DE$160,MATCH($C136,'[2]All LA data - totals'!$C$8:$C$160,0))/$E136)</f>
        <v>0</v>
      </c>
      <c r="DF136" s="74">
        <f>IF(OR($C$2="2020-21")," ",INDEX('[2]All LA data - totals'!DF$8:DF$160,MATCH($C136,'[2]All LA data - totals'!$C$8:$C$160,0))/$E136)</f>
        <v>0</v>
      </c>
      <c r="DG136" s="74">
        <f>IF(OR($C$2="2020-21")," ",INDEX('[2]All LA data - totals'!DG$8:DG$160,MATCH($C136,'[2]All LA data - totals'!$C$8:$C$160,0))/$E136)</f>
        <v>0</v>
      </c>
      <c r="DH136" s="74">
        <f t="shared" si="4"/>
        <v>172.46898777684748</v>
      </c>
      <c r="DI136" s="74">
        <f t="shared" si="5"/>
        <v>0</v>
      </c>
      <c r="DJ136" s="74">
        <f>IF(OR($C$2="2020-21")," ",INDEX('[2]All LA data - totals'!DJ$8:DJ$160,MATCH($C136,'[2]All LA data - totals'!$C$8:$C$160,0))/$E136)</f>
        <v>0</v>
      </c>
      <c r="DK136" s="74">
        <f>IF(OR($C$2="2020-21")," ",INDEX('[2]All LA data - totals'!DK$8:DK$160,MATCH($C136,'[2]All LA data - totals'!$C$8:$C$160,0))/$E136)</f>
        <v>0</v>
      </c>
      <c r="DL136" s="74">
        <f>IF(OR($C$2="2020-21")," ",INDEX('[2]All LA data - totals'!DL$8:DL$160,MATCH($C136,'[2]All LA data - totals'!$C$8:$C$160,0))/$E136)</f>
        <v>0</v>
      </c>
      <c r="DM136" s="74">
        <f>IF(OR($C$2="2020-21")," ",INDEX('[2]All LA data - totals'!DM$8:DM$160,MATCH($C136,'[2]All LA data - totals'!$C$8:$C$160,0))/$E136)</f>
        <v>0</v>
      </c>
      <c r="DN136" s="74">
        <f>IF(OR($C$2="2020-21")," ",INDEX('[2]All LA data - totals'!DN$8:DN$160,MATCH($C136,'[2]All LA data - totals'!$C$8:$C$160,0))/$E136)</f>
        <v>0</v>
      </c>
      <c r="DO136" s="75">
        <f>IF(OR($C$2="2020-21")," ",INDEX('[2]All LA data - totals'!DO$8:DO$160,MATCH($C136,'[2]All LA data - totals'!$C$8:$C$160,0))/$E136)</f>
        <v>0</v>
      </c>
    </row>
    <row r="137" spans="2:119" x14ac:dyDescent="0.3">
      <c r="B137" s="48" t="s">
        <v>216</v>
      </c>
      <c r="C137" s="48">
        <v>333</v>
      </c>
      <c r="D137" s="48" t="s">
        <v>221</v>
      </c>
      <c r="E137" s="54">
        <v>78686.921000000002</v>
      </c>
      <c r="F137" s="55"/>
      <c r="G137" s="56">
        <v>2503</v>
      </c>
      <c r="H137" s="57">
        <v>1007</v>
      </c>
      <c r="I137" s="57">
        <v>155</v>
      </c>
      <c r="J137" s="57">
        <v>684</v>
      </c>
      <c r="K137" s="57">
        <v>90</v>
      </c>
      <c r="L137" s="57">
        <v>1</v>
      </c>
      <c r="M137" s="57">
        <v>368</v>
      </c>
      <c r="N137" s="57">
        <v>198</v>
      </c>
      <c r="O137" s="49"/>
      <c r="P137" s="52">
        <v>8340000</v>
      </c>
      <c r="Q137" s="59">
        <v>0</v>
      </c>
      <c r="R137" s="59">
        <v>812000</v>
      </c>
      <c r="S137" s="59">
        <v>0</v>
      </c>
      <c r="T137" s="52">
        <v>5790000</v>
      </c>
      <c r="U137" s="52">
        <v>2550000</v>
      </c>
      <c r="V137" s="59">
        <v>0</v>
      </c>
      <c r="W137" s="52">
        <v>28458400.280000001</v>
      </c>
      <c r="X137" s="52">
        <v>0</v>
      </c>
      <c r="Y137" s="52">
        <v>7616093.2800000003</v>
      </c>
      <c r="Z137" s="52">
        <v>4497984</v>
      </c>
      <c r="AA137" s="52">
        <v>12922423</v>
      </c>
      <c r="AB137" s="52">
        <v>1156900</v>
      </c>
      <c r="AC137" s="52">
        <v>2265000</v>
      </c>
      <c r="AD137" s="52">
        <v>0</v>
      </c>
      <c r="AE137" s="52">
        <v>7345000</v>
      </c>
      <c r="AF137" s="52">
        <v>0</v>
      </c>
      <c r="AG137" s="52">
        <v>366000</v>
      </c>
      <c r="AH137" s="52">
        <v>90000</v>
      </c>
      <c r="AI137" s="52">
        <v>6009300</v>
      </c>
      <c r="AJ137" s="52">
        <v>0</v>
      </c>
      <c r="AK137" s="52">
        <v>879700</v>
      </c>
      <c r="AL137" s="52">
        <v>0</v>
      </c>
      <c r="AM137" s="52">
        <v>8341897</v>
      </c>
      <c r="AN137" s="52">
        <v>1043000</v>
      </c>
      <c r="AO137" s="52">
        <v>797700</v>
      </c>
      <c r="AP137" s="59">
        <v>0</v>
      </c>
      <c r="AQ137" s="58"/>
      <c r="AR137" s="48" t="e">
        <v>#REF!</v>
      </c>
      <c r="AS137" s="48" t="e">
        <v>#REF!</v>
      </c>
      <c r="AT137" s="48" t="e">
        <v>#REF!</v>
      </c>
      <c r="AU137" s="48" t="e">
        <v>#REF!</v>
      </c>
      <c r="AV137" s="48" t="e">
        <v>#REF!</v>
      </c>
      <c r="AW137" s="48" t="e">
        <v>#REF!</v>
      </c>
      <c r="AX137" s="48" t="e">
        <v>#REF!</v>
      </c>
      <c r="AY137" s="48" t="e">
        <v>#REF!</v>
      </c>
      <c r="AZ137" s="48" t="e">
        <v>#REF!</v>
      </c>
      <c r="BA137" s="48" t="e">
        <v>#REF!</v>
      </c>
      <c r="BB137" s="48" t="e">
        <v>#REF!</v>
      </c>
      <c r="BD137" s="60" t="e">
        <v>#REF!</v>
      </c>
      <c r="BE137" s="60" t="e">
        <v>#REF!</v>
      </c>
      <c r="BF137" s="60" t="e">
        <v>#REF!</v>
      </c>
      <c r="BG137" s="60" t="e">
        <v>#REF!</v>
      </c>
      <c r="BI137" s="52">
        <v>8030000</v>
      </c>
      <c r="BJ137" s="52">
        <v>0</v>
      </c>
      <c r="BK137" s="52">
        <v>771000</v>
      </c>
      <c r="BL137" s="52">
        <v>144000</v>
      </c>
      <c r="BM137" s="52">
        <v>5580000</v>
      </c>
      <c r="BN137" s="52">
        <v>2450000</v>
      </c>
      <c r="BO137" s="52">
        <v>0</v>
      </c>
      <c r="BP137" s="52">
        <v>26843484.66</v>
      </c>
      <c r="BQ137" s="52">
        <v>234645.5</v>
      </c>
      <c r="BR137" s="52">
        <v>8136130.2800000003</v>
      </c>
      <c r="BS137" s="52">
        <v>3681321.1999999997</v>
      </c>
      <c r="BT137" s="52">
        <v>12048564.57</v>
      </c>
      <c r="BU137" s="52">
        <v>902047</v>
      </c>
      <c r="BV137" s="52">
        <v>1840776.11</v>
      </c>
      <c r="BW137" s="52">
        <v>0</v>
      </c>
      <c r="BX137" s="52">
        <v>5867124.6400000006</v>
      </c>
      <c r="BY137" s="52">
        <v>61649.8</v>
      </c>
      <c r="BZ137" s="52">
        <v>0</v>
      </c>
      <c r="CA137" s="52">
        <v>1263684.49</v>
      </c>
      <c r="CB137" s="52">
        <v>3466570.78</v>
      </c>
      <c r="CC137" s="52">
        <v>0</v>
      </c>
      <c r="CD137" s="52">
        <v>1075219.57</v>
      </c>
      <c r="CE137" s="52">
        <v>0</v>
      </c>
      <c r="CF137" s="52">
        <v>6810043.6900000004</v>
      </c>
      <c r="CG137" s="52">
        <v>855900.33</v>
      </c>
      <c r="CH137" s="52">
        <v>900080</v>
      </c>
      <c r="CI137" s="52">
        <v>0</v>
      </c>
      <c r="CO137" s="74">
        <f>IF(OR($C$2="2020-21")," ",INDEX('[2]All LA data - totals'!CO$8:CO$160,MATCH($C137,'[2]All LA data - totals'!$C$8:$C$160,0))/$E137)</f>
        <v>0</v>
      </c>
      <c r="CP137" s="75">
        <f>IFERROR(IF(OR($C$2="2020-21")," ",INDEX('[2]All LA data - totals'!CP$8:CP$160,MATCH($C137,'[2]All LA data - totals'!$C$8:$C$160,0))/$E137),"not applicable")</f>
        <v>0</v>
      </c>
      <c r="CQ137" s="75">
        <f>IFERROR(IF(OR($C$2="2020-21")," ",INDEX('[2]All LA data - totals'!CQ$8:CQ$160,MATCH($C137,'[2]All LA data - totals'!$C$8:$C$160,0))/$E137),"not applicable")</f>
        <v>0</v>
      </c>
      <c r="CR137" s="75">
        <f>IFERROR(IF(OR($C$2="2020-21")," ",INDEX('[2]All LA data - totals'!CR$8:CR$160,MATCH($C137,'[2]All LA data - totals'!$C$8:$C$160,0))/$E137),"not applicable")</f>
        <v>0</v>
      </c>
      <c r="CS137" s="74">
        <f>IF(OR($C$2="2020-21")," ",INDEX('[2]All LA data - totals'!CS$8:CS$160,MATCH($C137,'[2]All LA data - totals'!$C$8:$C$160,0))/$E137)</f>
        <v>0</v>
      </c>
      <c r="CT137" s="74">
        <f>IF(OR($C$2="2020-21")," ",INDEX('[2]All LA data - totals'!CT$8:CT$160,MATCH($C137,'[2]All LA data - totals'!$C$8:$C$160,0))/$E137)</f>
        <v>0</v>
      </c>
      <c r="CU137" s="75">
        <f>IFERROR(IF(OR($C$2="2020-21")," ",INDEX('[2]All LA data - totals'!CU$8:CU$160,MATCH($C137,'[2]All LA data - totals'!$C$8:$C$160,0))/$E137),"not applicable")</f>
        <v>0</v>
      </c>
      <c r="CV137" s="74">
        <f>IF(OR($C$2="2020-21")," ",INDEX('[2]All LA data - totals'!CV$8:CV$160,MATCH($C137,'[2]All LA data - totals'!$C$8:$C$160,0))/$E137)</f>
        <v>0</v>
      </c>
      <c r="CW137" s="74">
        <f>IF(OR($C$2="2020-21")," ",INDEX('[2]All LA data - totals'!CW$8:CW$160,MATCH($C137,'[2]All LA data - totals'!$C$8:$C$160,0))/$E137)</f>
        <v>0</v>
      </c>
      <c r="CX137" s="74">
        <f>IF(OR($C$2="2020-21")," ",INDEX('[2]All LA data - totals'!CX$8:CX$160,MATCH($C137,'[2]All LA data - totals'!$C$8:$C$160,0))/$E137)</f>
        <v>0</v>
      </c>
      <c r="CY137" s="74">
        <f>IF(OR($C$2="2020-21")," ",INDEX('[2]All LA data - totals'!CY$8:CY$160,MATCH($C137,'[2]All LA data - totals'!$C$8:$C$160,0))/$E137)</f>
        <v>0</v>
      </c>
      <c r="CZ137" s="74">
        <f t="shared" ref="CZ137:DA161" si="6">INDEX(BT$8:BT$160,MATCH($C137,$C$8:$C$160,0))/$E137</f>
        <v>153.12029517586538</v>
      </c>
      <c r="DA137" s="74">
        <f t="shared" si="6"/>
        <v>11.46374757756756</v>
      </c>
      <c r="DB137" s="74">
        <f>IF(OR($C$2="2020-21")," ",INDEX('[2]All LA data - totals'!DB$8:DB$160,MATCH($C137,'[2]All LA data - totals'!$C$8:$C$160,0))/$E137)</f>
        <v>0</v>
      </c>
      <c r="DC137" s="74">
        <f>IF(OR($C$2="2020-21")," ",INDEX('[2]All LA data - totals'!DC$8:DC$160,MATCH($C137,'[2]All LA data - totals'!$C$8:$C$160,0))/$E137)</f>
        <v>0</v>
      </c>
      <c r="DD137" s="74">
        <f>IF(OR($C$2="2020-21")," ",INDEX('[2]All LA data - totals'!DD$8:DD$160,MATCH($C137,'[2]All LA data - totals'!$C$8:$C$160,0))/$E137)</f>
        <v>0</v>
      </c>
      <c r="DE137" s="74">
        <f>IF(OR($C$2="2020-21")," ",INDEX('[2]All LA data - totals'!DE$8:DE$160,MATCH($C137,'[2]All LA data - totals'!$C$8:$C$160,0))/$E137)</f>
        <v>0</v>
      </c>
      <c r="DF137" s="74">
        <f>IF(OR($C$2="2020-21")," ",INDEX('[2]All LA data - totals'!DF$8:DF$160,MATCH($C137,'[2]All LA data - totals'!$C$8:$C$160,0))/$E137)</f>
        <v>0</v>
      </c>
      <c r="DG137" s="74">
        <f>IF(OR($C$2="2020-21")," ",INDEX('[2]All LA data - totals'!DG$8:DG$160,MATCH($C137,'[2]All LA data - totals'!$C$8:$C$160,0))/$E137)</f>
        <v>0</v>
      </c>
      <c r="DH137" s="74">
        <f t="shared" ref="DH137:DH161" si="7">INDEX(CB$8:CB$160,MATCH($C137,$C$8:$C$160,0))/$E137</f>
        <v>44.055234795627598</v>
      </c>
      <c r="DI137" s="74">
        <f t="shared" ref="DI137:DI161" si="8">INDEX(CC$8:CC$160,MATCH($C137,$C$8:$C$160,0))/$E137</f>
        <v>0</v>
      </c>
      <c r="DJ137" s="74">
        <f>IF(OR($C$2="2020-21")," ",INDEX('[2]All LA data - totals'!DJ$8:DJ$160,MATCH($C137,'[2]All LA data - totals'!$C$8:$C$160,0))/$E137)</f>
        <v>0</v>
      </c>
      <c r="DK137" s="74">
        <f>IF(OR($C$2="2020-21")," ",INDEX('[2]All LA data - totals'!DK$8:DK$160,MATCH($C137,'[2]All LA data - totals'!$C$8:$C$160,0))/$E137)</f>
        <v>0</v>
      </c>
      <c r="DL137" s="74">
        <f>IF(OR($C$2="2020-21")," ",INDEX('[2]All LA data - totals'!DL$8:DL$160,MATCH($C137,'[2]All LA data - totals'!$C$8:$C$160,0))/$E137)</f>
        <v>0</v>
      </c>
      <c r="DM137" s="74">
        <f>IF(OR($C$2="2020-21")," ",INDEX('[2]All LA data - totals'!DM$8:DM$160,MATCH($C137,'[2]All LA data - totals'!$C$8:$C$160,0))/$E137)</f>
        <v>0</v>
      </c>
      <c r="DN137" s="74">
        <f>IF(OR($C$2="2020-21")," ",INDEX('[2]All LA data - totals'!DN$8:DN$160,MATCH($C137,'[2]All LA data - totals'!$C$8:$C$160,0))/$E137)</f>
        <v>0</v>
      </c>
      <c r="DO137" s="75">
        <f>IF(OR($C$2="2020-21")," ",INDEX('[2]All LA data - totals'!DO$8:DO$160,MATCH($C137,'[2]All LA data - totals'!$C$8:$C$160,0))/$E137)</f>
        <v>0</v>
      </c>
    </row>
    <row r="138" spans="2:119" x14ac:dyDescent="0.3">
      <c r="B138" s="48" t="s">
        <v>216</v>
      </c>
      <c r="C138" s="48">
        <v>893</v>
      </c>
      <c r="D138" s="48" t="s">
        <v>222</v>
      </c>
      <c r="E138" s="54">
        <v>58842.401999999958</v>
      </c>
      <c r="F138" s="55"/>
      <c r="G138" s="56">
        <v>2016</v>
      </c>
      <c r="H138" s="57">
        <v>686</v>
      </c>
      <c r="I138" s="57">
        <v>55</v>
      </c>
      <c r="J138" s="57">
        <v>541</v>
      </c>
      <c r="K138" s="57">
        <v>106</v>
      </c>
      <c r="L138" s="57">
        <v>13</v>
      </c>
      <c r="M138" s="57">
        <v>473</v>
      </c>
      <c r="N138" s="57">
        <v>142</v>
      </c>
      <c r="O138" s="49"/>
      <c r="P138" s="52">
        <v>6519660</v>
      </c>
      <c r="Q138" s="59">
        <v>0</v>
      </c>
      <c r="R138" s="59">
        <v>351500</v>
      </c>
      <c r="S138" s="59">
        <v>227170</v>
      </c>
      <c r="T138" s="52">
        <v>4959660</v>
      </c>
      <c r="U138" s="52">
        <v>1560000</v>
      </c>
      <c r="V138" s="59">
        <v>0</v>
      </c>
      <c r="W138" s="52">
        <v>14020650</v>
      </c>
      <c r="X138" s="52">
        <v>0</v>
      </c>
      <c r="Y138" s="52">
        <v>3701441.7300000004</v>
      </c>
      <c r="Z138" s="52">
        <v>3177319.05</v>
      </c>
      <c r="AA138" s="52">
        <v>3704459.2199999997</v>
      </c>
      <c r="AB138" s="52">
        <v>1297850</v>
      </c>
      <c r="AC138" s="52">
        <v>2770490</v>
      </c>
      <c r="AD138" s="52">
        <v>630910</v>
      </c>
      <c r="AE138" s="52">
        <v>5830210</v>
      </c>
      <c r="AF138" s="52">
        <v>0</v>
      </c>
      <c r="AG138" s="52">
        <v>0</v>
      </c>
      <c r="AH138" s="52">
        <v>0</v>
      </c>
      <c r="AI138" s="52">
        <v>5830210</v>
      </c>
      <c r="AJ138" s="52">
        <v>0</v>
      </c>
      <c r="AK138" s="52">
        <v>0</v>
      </c>
      <c r="AL138" s="52">
        <v>0</v>
      </c>
      <c r="AM138" s="52">
        <v>3380000.01</v>
      </c>
      <c r="AN138" s="52">
        <v>108040</v>
      </c>
      <c r="AO138" s="52">
        <v>170190</v>
      </c>
      <c r="AP138" s="59">
        <v>0</v>
      </c>
      <c r="AQ138" s="58"/>
      <c r="AR138" s="48" t="e">
        <v>#REF!</v>
      </c>
      <c r="AS138" s="48" t="e">
        <v>#REF!</v>
      </c>
      <c r="AT138" s="48" t="e">
        <v>#REF!</v>
      </c>
      <c r="AU138" s="48" t="e">
        <v>#REF!</v>
      </c>
      <c r="AV138" s="48" t="e">
        <v>#REF!</v>
      </c>
      <c r="AW138" s="48" t="e">
        <v>#REF!</v>
      </c>
      <c r="AX138" s="48" t="e">
        <v>#REF!</v>
      </c>
      <c r="AY138" s="48" t="e">
        <v>#REF!</v>
      </c>
      <c r="AZ138" s="48" t="e">
        <v>#REF!</v>
      </c>
      <c r="BA138" s="48" t="e">
        <v>#REF!</v>
      </c>
      <c r="BB138" s="48" t="e">
        <v>#REF!</v>
      </c>
      <c r="BD138" s="60" t="e">
        <v>#REF!</v>
      </c>
      <c r="BE138" s="60" t="e">
        <v>#REF!</v>
      </c>
      <c r="BF138" s="60" t="e">
        <v>#REF!</v>
      </c>
      <c r="BG138" s="60" t="e">
        <v>#REF!</v>
      </c>
      <c r="BI138" s="52">
        <v>2037478.26</v>
      </c>
      <c r="BJ138" s="52">
        <v>0</v>
      </c>
      <c r="BK138" s="52">
        <v>351501</v>
      </c>
      <c r="BL138" s="52">
        <v>0</v>
      </c>
      <c r="BM138" s="52">
        <v>477478.26</v>
      </c>
      <c r="BN138" s="52">
        <v>1560000</v>
      </c>
      <c r="BO138" s="52">
        <v>0</v>
      </c>
      <c r="BP138" s="52">
        <v>13323894.18</v>
      </c>
      <c r="BQ138" s="52">
        <v>0</v>
      </c>
      <c r="BR138" s="52">
        <v>3518593.9899999998</v>
      </c>
      <c r="BS138" s="52">
        <v>2046461.6600000001</v>
      </c>
      <c r="BT138" s="52">
        <v>6300936.5300000003</v>
      </c>
      <c r="BU138" s="52">
        <v>0</v>
      </c>
      <c r="BV138" s="52">
        <v>1842334</v>
      </c>
      <c r="BW138" s="52">
        <v>384432</v>
      </c>
      <c r="BX138" s="52">
        <v>6665971</v>
      </c>
      <c r="BY138" s="52">
        <v>0</v>
      </c>
      <c r="BZ138" s="52">
        <v>0</v>
      </c>
      <c r="CA138" s="52">
        <v>0</v>
      </c>
      <c r="CB138" s="52">
        <v>6665971</v>
      </c>
      <c r="CC138" s="52">
        <v>0</v>
      </c>
      <c r="CD138" s="52">
        <v>0</v>
      </c>
      <c r="CE138" s="52">
        <v>0</v>
      </c>
      <c r="CF138" s="52">
        <v>2599670.13</v>
      </c>
      <c r="CG138" s="52">
        <v>145285.13</v>
      </c>
      <c r="CH138" s="52">
        <v>156379.20000000001</v>
      </c>
      <c r="CI138" s="52">
        <v>0</v>
      </c>
      <c r="CO138" s="74">
        <f>IF(OR($C$2="2020-21")," ",INDEX('[2]All LA data - totals'!CO$8:CO$160,MATCH($C138,'[2]All LA data - totals'!$C$8:$C$160,0))/$E138)</f>
        <v>0</v>
      </c>
      <c r="CP138" s="75">
        <f>IFERROR(IF(OR($C$2="2020-21")," ",INDEX('[2]All LA data - totals'!CP$8:CP$160,MATCH($C138,'[2]All LA data - totals'!$C$8:$C$160,0))/$E138),"not applicable")</f>
        <v>0</v>
      </c>
      <c r="CQ138" s="75">
        <f>IFERROR(IF(OR($C$2="2020-21")," ",INDEX('[2]All LA data - totals'!CQ$8:CQ$160,MATCH($C138,'[2]All LA data - totals'!$C$8:$C$160,0))/$E138),"not applicable")</f>
        <v>0</v>
      </c>
      <c r="CR138" s="75">
        <f>IFERROR(IF(OR($C$2="2020-21")," ",INDEX('[2]All LA data - totals'!CR$8:CR$160,MATCH($C138,'[2]All LA data - totals'!$C$8:$C$160,0))/$E138),"not applicable")</f>
        <v>0</v>
      </c>
      <c r="CS138" s="74">
        <f>IF(OR($C$2="2020-21")," ",INDEX('[2]All LA data - totals'!CS$8:CS$160,MATCH($C138,'[2]All LA data - totals'!$C$8:$C$160,0))/$E138)</f>
        <v>0</v>
      </c>
      <c r="CT138" s="74">
        <f>IF(OR($C$2="2020-21")," ",INDEX('[2]All LA data - totals'!CT$8:CT$160,MATCH($C138,'[2]All LA data - totals'!$C$8:$C$160,0))/$E138)</f>
        <v>0</v>
      </c>
      <c r="CU138" s="75">
        <f>IFERROR(IF(OR($C$2="2020-21")," ",INDEX('[2]All LA data - totals'!CU$8:CU$160,MATCH($C138,'[2]All LA data - totals'!$C$8:$C$160,0))/$E138),"not applicable")</f>
        <v>0</v>
      </c>
      <c r="CV138" s="74">
        <f>IF(OR($C$2="2020-21")," ",INDEX('[2]All LA data - totals'!CV$8:CV$160,MATCH($C138,'[2]All LA data - totals'!$C$8:$C$160,0))/$E138)</f>
        <v>0</v>
      </c>
      <c r="CW138" s="74">
        <f>IF(OR($C$2="2020-21")," ",INDEX('[2]All LA data - totals'!CW$8:CW$160,MATCH($C138,'[2]All LA data - totals'!$C$8:$C$160,0))/$E138)</f>
        <v>0</v>
      </c>
      <c r="CX138" s="74">
        <f>IF(OR($C$2="2020-21")," ",INDEX('[2]All LA data - totals'!CX$8:CX$160,MATCH($C138,'[2]All LA data - totals'!$C$8:$C$160,0))/$E138)</f>
        <v>0</v>
      </c>
      <c r="CY138" s="74">
        <f>IF(OR($C$2="2020-21")," ",INDEX('[2]All LA data - totals'!CY$8:CY$160,MATCH($C138,'[2]All LA data - totals'!$C$8:$C$160,0))/$E138)</f>
        <v>0</v>
      </c>
      <c r="CZ138" s="74">
        <f t="shared" si="6"/>
        <v>107.08156560298141</v>
      </c>
      <c r="DA138" s="74">
        <f t="shared" si="6"/>
        <v>0</v>
      </c>
      <c r="DB138" s="74">
        <f>IF(OR($C$2="2020-21")," ",INDEX('[2]All LA data - totals'!DB$8:DB$160,MATCH($C138,'[2]All LA data - totals'!$C$8:$C$160,0))/$E138)</f>
        <v>0</v>
      </c>
      <c r="DC138" s="74">
        <f>IF(OR($C$2="2020-21")," ",INDEX('[2]All LA data - totals'!DC$8:DC$160,MATCH($C138,'[2]All LA data - totals'!$C$8:$C$160,0))/$E138)</f>
        <v>0</v>
      </c>
      <c r="DD138" s="74">
        <f>IF(OR($C$2="2020-21")," ",INDEX('[2]All LA data - totals'!DD$8:DD$160,MATCH($C138,'[2]All LA data - totals'!$C$8:$C$160,0))/$E138)</f>
        <v>0</v>
      </c>
      <c r="DE138" s="74">
        <f>IF(OR($C$2="2020-21")," ",INDEX('[2]All LA data - totals'!DE$8:DE$160,MATCH($C138,'[2]All LA data - totals'!$C$8:$C$160,0))/$E138)</f>
        <v>0</v>
      </c>
      <c r="DF138" s="74">
        <f>IF(OR($C$2="2020-21")," ",INDEX('[2]All LA data - totals'!DF$8:DF$160,MATCH($C138,'[2]All LA data - totals'!$C$8:$C$160,0))/$E138)</f>
        <v>0</v>
      </c>
      <c r="DG138" s="74">
        <f>IF(OR($C$2="2020-21")," ",INDEX('[2]All LA data - totals'!DG$8:DG$160,MATCH($C138,'[2]All LA data - totals'!$C$8:$C$160,0))/$E138)</f>
        <v>0</v>
      </c>
      <c r="DH138" s="74">
        <f t="shared" si="7"/>
        <v>113.28516126856964</v>
      </c>
      <c r="DI138" s="74">
        <f t="shared" si="8"/>
        <v>0</v>
      </c>
      <c r="DJ138" s="74">
        <f>IF(OR($C$2="2020-21")," ",INDEX('[2]All LA data - totals'!DJ$8:DJ$160,MATCH($C138,'[2]All LA data - totals'!$C$8:$C$160,0))/$E138)</f>
        <v>0</v>
      </c>
      <c r="DK138" s="74">
        <f>IF(OR($C$2="2020-21")," ",INDEX('[2]All LA data - totals'!DK$8:DK$160,MATCH($C138,'[2]All LA data - totals'!$C$8:$C$160,0))/$E138)</f>
        <v>0</v>
      </c>
      <c r="DL138" s="74">
        <f>IF(OR($C$2="2020-21")," ",INDEX('[2]All LA data - totals'!DL$8:DL$160,MATCH($C138,'[2]All LA data - totals'!$C$8:$C$160,0))/$E138)</f>
        <v>0</v>
      </c>
      <c r="DM138" s="74">
        <f>IF(OR($C$2="2020-21")," ",INDEX('[2]All LA data - totals'!DM$8:DM$160,MATCH($C138,'[2]All LA data - totals'!$C$8:$C$160,0))/$E138)</f>
        <v>0</v>
      </c>
      <c r="DN138" s="74">
        <f>IF(OR($C$2="2020-21")," ",INDEX('[2]All LA data - totals'!DN$8:DN$160,MATCH($C138,'[2]All LA data - totals'!$C$8:$C$160,0))/$E138)</f>
        <v>0</v>
      </c>
      <c r="DO138" s="75">
        <f>IF(OR($C$2="2020-21")," ",INDEX('[2]All LA data - totals'!DO$8:DO$160,MATCH($C138,'[2]All LA data - totals'!$C$8:$C$160,0))/$E138)</f>
        <v>0</v>
      </c>
    </row>
    <row r="139" spans="2:119" x14ac:dyDescent="0.3">
      <c r="B139" s="48" t="s">
        <v>216</v>
      </c>
      <c r="C139" s="48">
        <v>334</v>
      </c>
      <c r="D139" s="48" t="s">
        <v>223</v>
      </c>
      <c r="E139" s="54">
        <v>46531.309999999983</v>
      </c>
      <c r="F139" s="55"/>
      <c r="G139" s="56">
        <v>1743</v>
      </c>
      <c r="H139" s="57">
        <v>528</v>
      </c>
      <c r="I139" s="57">
        <v>93</v>
      </c>
      <c r="J139" s="57">
        <v>660</v>
      </c>
      <c r="K139" s="57">
        <v>152</v>
      </c>
      <c r="L139" s="57">
        <v>14</v>
      </c>
      <c r="M139" s="57">
        <v>210</v>
      </c>
      <c r="N139" s="57">
        <v>86</v>
      </c>
      <c r="O139" s="49"/>
      <c r="P139" s="52">
        <v>8010510</v>
      </c>
      <c r="Q139" s="59">
        <v>0</v>
      </c>
      <c r="R139" s="59">
        <v>440000</v>
      </c>
      <c r="S139" s="59">
        <v>565501</v>
      </c>
      <c r="T139" s="52">
        <v>6969250</v>
      </c>
      <c r="U139" s="52">
        <v>1041260</v>
      </c>
      <c r="V139" s="59">
        <v>0</v>
      </c>
      <c r="W139" s="52">
        <v>11771000</v>
      </c>
      <c r="X139" s="52">
        <v>0</v>
      </c>
      <c r="Y139" s="52">
        <v>2346000</v>
      </c>
      <c r="Z139" s="52">
        <v>1185000</v>
      </c>
      <c r="AA139" s="52">
        <v>6560000</v>
      </c>
      <c r="AB139" s="52">
        <v>1680000</v>
      </c>
      <c r="AC139" s="52">
        <v>0</v>
      </c>
      <c r="AD139" s="52">
        <v>0</v>
      </c>
      <c r="AE139" s="52">
        <v>7066039</v>
      </c>
      <c r="AF139" s="52">
        <v>0</v>
      </c>
      <c r="AG139" s="52">
        <v>0</v>
      </c>
      <c r="AH139" s="52">
        <v>0</v>
      </c>
      <c r="AI139" s="52">
        <v>5166039</v>
      </c>
      <c r="AJ139" s="52">
        <v>0</v>
      </c>
      <c r="AK139" s="52">
        <v>1900000</v>
      </c>
      <c r="AL139" s="52">
        <v>0</v>
      </c>
      <c r="AM139" s="52">
        <v>4890840</v>
      </c>
      <c r="AN139" s="52">
        <v>619781</v>
      </c>
      <c r="AO139" s="52">
        <v>0</v>
      </c>
      <c r="AP139" s="59">
        <v>0</v>
      </c>
      <c r="AQ139" s="58"/>
      <c r="AR139" s="48" t="e">
        <v>#REF!</v>
      </c>
      <c r="AS139" s="48" t="e">
        <v>#REF!</v>
      </c>
      <c r="AT139" s="48" t="e">
        <v>#REF!</v>
      </c>
      <c r="AU139" s="48" t="e">
        <v>#REF!</v>
      </c>
      <c r="AV139" s="48" t="e">
        <v>#REF!</v>
      </c>
      <c r="AW139" s="48" t="e">
        <v>#REF!</v>
      </c>
      <c r="AX139" s="48" t="e">
        <v>#REF!</v>
      </c>
      <c r="AY139" s="48" t="e">
        <v>#REF!</v>
      </c>
      <c r="AZ139" s="48" t="e">
        <v>#REF!</v>
      </c>
      <c r="BA139" s="48" t="e">
        <v>#REF!</v>
      </c>
      <c r="BB139" s="48" t="e">
        <v>#REF!</v>
      </c>
      <c r="BD139" s="60" t="e">
        <v>#REF!</v>
      </c>
      <c r="BE139" s="60" t="e">
        <v>#REF!</v>
      </c>
      <c r="BF139" s="60" t="e">
        <v>#REF!</v>
      </c>
      <c r="BG139" s="60" t="e">
        <v>#REF!</v>
      </c>
      <c r="BI139" s="52">
        <v>6980328</v>
      </c>
      <c r="BJ139" s="52">
        <v>0</v>
      </c>
      <c r="BK139" s="52">
        <v>0</v>
      </c>
      <c r="BL139" s="52">
        <v>0</v>
      </c>
      <c r="BM139" s="52">
        <v>6321383</v>
      </c>
      <c r="BN139" s="52">
        <v>658945</v>
      </c>
      <c r="BO139" s="52">
        <v>0</v>
      </c>
      <c r="BP139" s="52">
        <v>14158503</v>
      </c>
      <c r="BQ139" s="52">
        <v>0</v>
      </c>
      <c r="BR139" s="52">
        <v>3023816</v>
      </c>
      <c r="BS139" s="52">
        <v>1352178</v>
      </c>
      <c r="BT139" s="52">
        <v>7509499</v>
      </c>
      <c r="BU139" s="52">
        <v>2273010</v>
      </c>
      <c r="BV139" s="52">
        <v>0</v>
      </c>
      <c r="BW139" s="52">
        <v>0</v>
      </c>
      <c r="BX139" s="52">
        <v>8786817</v>
      </c>
      <c r="BY139" s="52">
        <v>0</v>
      </c>
      <c r="BZ139" s="52">
        <v>0</v>
      </c>
      <c r="CA139" s="52">
        <v>0</v>
      </c>
      <c r="CB139" s="52">
        <v>6779471</v>
      </c>
      <c r="CC139" s="52">
        <v>0</v>
      </c>
      <c r="CD139" s="52">
        <v>2007346</v>
      </c>
      <c r="CE139" s="52">
        <v>0</v>
      </c>
      <c r="CF139" s="52">
        <v>4686605</v>
      </c>
      <c r="CG139" s="52">
        <v>553653</v>
      </c>
      <c r="CH139" s="52">
        <v>0</v>
      </c>
      <c r="CI139" s="52">
        <v>0</v>
      </c>
      <c r="CO139" s="74">
        <f>IF(OR($C$2="2020-21")," ",INDEX('[2]All LA data - totals'!CO$8:CO$160,MATCH($C139,'[2]All LA data - totals'!$C$8:$C$160,0))/$E139)</f>
        <v>0</v>
      </c>
      <c r="CP139" s="75">
        <f>IFERROR(IF(OR($C$2="2020-21")," ",INDEX('[2]All LA data - totals'!CP$8:CP$160,MATCH($C139,'[2]All LA data - totals'!$C$8:$C$160,0))/$E139),"not applicable")</f>
        <v>0</v>
      </c>
      <c r="CQ139" s="75">
        <f>IFERROR(IF(OR($C$2="2020-21")," ",INDEX('[2]All LA data - totals'!CQ$8:CQ$160,MATCH($C139,'[2]All LA data - totals'!$C$8:$C$160,0))/$E139),"not applicable")</f>
        <v>0</v>
      </c>
      <c r="CR139" s="75">
        <f>IFERROR(IF(OR($C$2="2020-21")," ",INDEX('[2]All LA data - totals'!CR$8:CR$160,MATCH($C139,'[2]All LA data - totals'!$C$8:$C$160,0))/$E139),"not applicable")</f>
        <v>0</v>
      </c>
      <c r="CS139" s="74">
        <f>IF(OR($C$2="2020-21")," ",INDEX('[2]All LA data - totals'!CS$8:CS$160,MATCH($C139,'[2]All LA data - totals'!$C$8:$C$160,0))/$E139)</f>
        <v>0</v>
      </c>
      <c r="CT139" s="74">
        <f>IF(OR($C$2="2020-21")," ",INDEX('[2]All LA data - totals'!CT$8:CT$160,MATCH($C139,'[2]All LA data - totals'!$C$8:$C$160,0))/$E139)</f>
        <v>0</v>
      </c>
      <c r="CU139" s="75">
        <f>IFERROR(IF(OR($C$2="2020-21")," ",INDEX('[2]All LA data - totals'!CU$8:CU$160,MATCH($C139,'[2]All LA data - totals'!$C$8:$C$160,0))/$E139),"not applicable")</f>
        <v>0</v>
      </c>
      <c r="CV139" s="74">
        <f>IF(OR($C$2="2020-21")," ",INDEX('[2]All LA data - totals'!CV$8:CV$160,MATCH($C139,'[2]All LA data - totals'!$C$8:$C$160,0))/$E139)</f>
        <v>0</v>
      </c>
      <c r="CW139" s="74">
        <f>IF(OR($C$2="2020-21")," ",INDEX('[2]All LA data - totals'!CW$8:CW$160,MATCH($C139,'[2]All LA data - totals'!$C$8:$C$160,0))/$E139)</f>
        <v>0</v>
      </c>
      <c r="CX139" s="74">
        <f>IF(OR($C$2="2020-21")," ",INDEX('[2]All LA data - totals'!CX$8:CX$160,MATCH($C139,'[2]All LA data - totals'!$C$8:$C$160,0))/$E139)</f>
        <v>0</v>
      </c>
      <c r="CY139" s="74">
        <f>IF(OR($C$2="2020-21")," ",INDEX('[2]All LA data - totals'!CY$8:CY$160,MATCH($C139,'[2]All LA data - totals'!$C$8:$C$160,0))/$E139)</f>
        <v>0</v>
      </c>
      <c r="CZ139" s="74">
        <f t="shared" si="6"/>
        <v>161.3859356205532</v>
      </c>
      <c r="DA139" s="74">
        <f t="shared" si="6"/>
        <v>48.849043794382766</v>
      </c>
      <c r="DB139" s="74">
        <f>IF(OR($C$2="2020-21")," ",INDEX('[2]All LA data - totals'!DB$8:DB$160,MATCH($C139,'[2]All LA data - totals'!$C$8:$C$160,0))/$E139)</f>
        <v>0</v>
      </c>
      <c r="DC139" s="74">
        <f>IF(OR($C$2="2020-21")," ",INDEX('[2]All LA data - totals'!DC$8:DC$160,MATCH($C139,'[2]All LA data - totals'!$C$8:$C$160,0))/$E139)</f>
        <v>0</v>
      </c>
      <c r="DD139" s="74">
        <f>IF(OR($C$2="2020-21")," ",INDEX('[2]All LA data - totals'!DD$8:DD$160,MATCH($C139,'[2]All LA data - totals'!$C$8:$C$160,0))/$E139)</f>
        <v>0</v>
      </c>
      <c r="DE139" s="74">
        <f>IF(OR($C$2="2020-21")," ",INDEX('[2]All LA data - totals'!DE$8:DE$160,MATCH($C139,'[2]All LA data - totals'!$C$8:$C$160,0))/$E139)</f>
        <v>0</v>
      </c>
      <c r="DF139" s="74">
        <f>IF(OR($C$2="2020-21")," ",INDEX('[2]All LA data - totals'!DF$8:DF$160,MATCH($C139,'[2]All LA data - totals'!$C$8:$C$160,0))/$E139)</f>
        <v>0</v>
      </c>
      <c r="DG139" s="74">
        <f>IF(OR($C$2="2020-21")," ",INDEX('[2]All LA data - totals'!DG$8:DG$160,MATCH($C139,'[2]All LA data - totals'!$C$8:$C$160,0))/$E139)</f>
        <v>0</v>
      </c>
      <c r="DH139" s="74">
        <f t="shared" si="7"/>
        <v>145.6969726405726</v>
      </c>
      <c r="DI139" s="74">
        <f t="shared" si="8"/>
        <v>0</v>
      </c>
      <c r="DJ139" s="74">
        <f>IF(OR($C$2="2020-21")," ",INDEX('[2]All LA data - totals'!DJ$8:DJ$160,MATCH($C139,'[2]All LA data - totals'!$C$8:$C$160,0))/$E139)</f>
        <v>0</v>
      </c>
      <c r="DK139" s="74">
        <f>IF(OR($C$2="2020-21")," ",INDEX('[2]All LA data - totals'!DK$8:DK$160,MATCH($C139,'[2]All LA data - totals'!$C$8:$C$160,0))/$E139)</f>
        <v>0</v>
      </c>
      <c r="DL139" s="74">
        <f>IF(OR($C$2="2020-21")," ",INDEX('[2]All LA data - totals'!DL$8:DL$160,MATCH($C139,'[2]All LA data - totals'!$C$8:$C$160,0))/$E139)</f>
        <v>0</v>
      </c>
      <c r="DM139" s="74">
        <f>IF(OR($C$2="2020-21")," ",INDEX('[2]All LA data - totals'!DM$8:DM$160,MATCH($C139,'[2]All LA data - totals'!$C$8:$C$160,0))/$E139)</f>
        <v>0</v>
      </c>
      <c r="DN139" s="74">
        <f>IF(OR($C$2="2020-21")," ",INDEX('[2]All LA data - totals'!DN$8:DN$160,MATCH($C139,'[2]All LA data - totals'!$C$8:$C$160,0))/$E139)</f>
        <v>0</v>
      </c>
      <c r="DO139" s="75">
        <f>IF(OR($C$2="2020-21")," ",INDEX('[2]All LA data - totals'!DO$8:DO$160,MATCH($C139,'[2]All LA data - totals'!$C$8:$C$160,0))/$E139)</f>
        <v>0</v>
      </c>
    </row>
    <row r="140" spans="2:119" x14ac:dyDescent="0.3">
      <c r="B140" s="48" t="s">
        <v>216</v>
      </c>
      <c r="C140" s="48">
        <v>860</v>
      </c>
      <c r="D140" s="48" t="s">
        <v>224</v>
      </c>
      <c r="E140" s="54">
        <v>164338.38999999998</v>
      </c>
      <c r="F140" s="55"/>
      <c r="G140" s="56">
        <v>6056</v>
      </c>
      <c r="H140" s="57">
        <v>1699</v>
      </c>
      <c r="I140" s="57">
        <v>24</v>
      </c>
      <c r="J140" s="57">
        <v>2444</v>
      </c>
      <c r="K140" s="57">
        <v>489</v>
      </c>
      <c r="L140" s="57">
        <v>22</v>
      </c>
      <c r="M140" s="57">
        <v>1053</v>
      </c>
      <c r="N140" s="57">
        <v>325</v>
      </c>
      <c r="O140" s="49"/>
      <c r="P140" s="52">
        <v>32368674</v>
      </c>
      <c r="Q140" s="59">
        <v>155833</v>
      </c>
      <c r="R140" s="59">
        <v>130230</v>
      </c>
      <c r="S140" s="59">
        <v>0</v>
      </c>
      <c r="T140" s="52">
        <v>28108674</v>
      </c>
      <c r="U140" s="52">
        <v>4260000</v>
      </c>
      <c r="V140" s="59">
        <v>0</v>
      </c>
      <c r="W140" s="52">
        <v>36131000</v>
      </c>
      <c r="X140" s="52">
        <v>0</v>
      </c>
      <c r="Y140" s="52">
        <v>6882620</v>
      </c>
      <c r="Z140" s="52">
        <v>6687880</v>
      </c>
      <c r="AA140" s="52">
        <v>19590500</v>
      </c>
      <c r="AB140" s="52">
        <v>2970000</v>
      </c>
      <c r="AC140" s="52">
        <v>0</v>
      </c>
      <c r="AD140" s="52">
        <v>0</v>
      </c>
      <c r="AE140" s="52">
        <v>22916810</v>
      </c>
      <c r="AF140" s="52">
        <v>0</v>
      </c>
      <c r="AG140" s="52">
        <v>0</v>
      </c>
      <c r="AH140" s="52">
        <v>0</v>
      </c>
      <c r="AI140" s="52">
        <v>18271810</v>
      </c>
      <c r="AJ140" s="52">
        <v>0</v>
      </c>
      <c r="AK140" s="52">
        <v>4645000</v>
      </c>
      <c r="AL140" s="52">
        <v>0</v>
      </c>
      <c r="AM140" s="52">
        <v>5271590</v>
      </c>
      <c r="AN140" s="52">
        <v>2131010</v>
      </c>
      <c r="AO140" s="52">
        <v>310000</v>
      </c>
      <c r="AP140" s="59">
        <v>0</v>
      </c>
      <c r="AQ140" s="58"/>
      <c r="AR140" s="48" t="e">
        <v>#REF!</v>
      </c>
      <c r="AS140" s="48" t="e">
        <v>#REF!</v>
      </c>
      <c r="AT140" s="48" t="e">
        <v>#REF!</v>
      </c>
      <c r="AU140" s="48" t="e">
        <v>#REF!</v>
      </c>
      <c r="AV140" s="48" t="e">
        <v>#REF!</v>
      </c>
      <c r="AW140" s="48" t="e">
        <v>#REF!</v>
      </c>
      <c r="AX140" s="48" t="e">
        <v>#REF!</v>
      </c>
      <c r="AY140" s="48" t="e">
        <v>#REF!</v>
      </c>
      <c r="AZ140" s="48" t="e">
        <v>#REF!</v>
      </c>
      <c r="BA140" s="48" t="e">
        <v>#REF!</v>
      </c>
      <c r="BB140" s="48" t="e">
        <v>#REF!</v>
      </c>
      <c r="BD140" s="60" t="e">
        <v>#REF!</v>
      </c>
      <c r="BE140" s="60" t="e">
        <v>#REF!</v>
      </c>
      <c r="BF140" s="60" t="e">
        <v>#REF!</v>
      </c>
      <c r="BG140" s="60" t="e">
        <v>#REF!</v>
      </c>
      <c r="BI140" s="52">
        <v>11077840</v>
      </c>
      <c r="BJ140" s="52">
        <v>150000</v>
      </c>
      <c r="BK140" s="52">
        <v>200000</v>
      </c>
      <c r="BL140" s="52">
        <v>0</v>
      </c>
      <c r="BM140" s="52">
        <v>7947840</v>
      </c>
      <c r="BN140" s="52">
        <v>3130000</v>
      </c>
      <c r="BO140" s="52">
        <v>0</v>
      </c>
      <c r="BP140" s="52">
        <v>41556233</v>
      </c>
      <c r="BQ140" s="52">
        <v>179084</v>
      </c>
      <c r="BR140" s="52">
        <v>8676772</v>
      </c>
      <c r="BS140" s="52">
        <v>6373936</v>
      </c>
      <c r="BT140" s="52">
        <v>22126328</v>
      </c>
      <c r="BU140" s="52">
        <v>4517989</v>
      </c>
      <c r="BV140" s="52">
        <v>0</v>
      </c>
      <c r="BW140" s="52">
        <v>317876</v>
      </c>
      <c r="BX140" s="52">
        <v>27755397</v>
      </c>
      <c r="BY140" s="52">
        <v>62801</v>
      </c>
      <c r="BZ140" s="52">
        <v>231924</v>
      </c>
      <c r="CA140" s="52">
        <v>2094076</v>
      </c>
      <c r="CB140" s="52">
        <v>23255967</v>
      </c>
      <c r="CC140" s="52">
        <v>2786363</v>
      </c>
      <c r="CD140" s="52">
        <v>0</v>
      </c>
      <c r="CE140" s="52">
        <v>675734</v>
      </c>
      <c r="CF140" s="52">
        <v>5132907</v>
      </c>
      <c r="CG140" s="52">
        <v>666999</v>
      </c>
      <c r="CH140" s="52">
        <v>222393</v>
      </c>
      <c r="CI140" s="52">
        <v>0</v>
      </c>
      <c r="CO140" s="74">
        <f>IF(OR($C$2="2020-21")," ",INDEX('[2]All LA data - totals'!CO$8:CO$160,MATCH($C140,'[2]All LA data - totals'!$C$8:$C$160,0))/$E140)</f>
        <v>0</v>
      </c>
      <c r="CP140" s="75">
        <f>IFERROR(IF(OR($C$2="2020-21")," ",INDEX('[2]All LA data - totals'!CP$8:CP$160,MATCH($C140,'[2]All LA data - totals'!$C$8:$C$160,0))/$E140),"not applicable")</f>
        <v>0</v>
      </c>
      <c r="CQ140" s="75">
        <f>IFERROR(IF(OR($C$2="2020-21")," ",INDEX('[2]All LA data - totals'!CQ$8:CQ$160,MATCH($C140,'[2]All LA data - totals'!$C$8:$C$160,0))/$E140),"not applicable")</f>
        <v>0</v>
      </c>
      <c r="CR140" s="75">
        <f>IFERROR(IF(OR($C$2="2020-21")," ",INDEX('[2]All LA data - totals'!CR$8:CR$160,MATCH($C140,'[2]All LA data - totals'!$C$8:$C$160,0))/$E140),"not applicable")</f>
        <v>0</v>
      </c>
      <c r="CS140" s="74">
        <f>IF(OR($C$2="2020-21")," ",INDEX('[2]All LA data - totals'!CS$8:CS$160,MATCH($C140,'[2]All LA data - totals'!$C$8:$C$160,0))/$E140)</f>
        <v>0</v>
      </c>
      <c r="CT140" s="74">
        <f>IF(OR($C$2="2020-21")," ",INDEX('[2]All LA data - totals'!CT$8:CT$160,MATCH($C140,'[2]All LA data - totals'!$C$8:$C$160,0))/$E140)</f>
        <v>0</v>
      </c>
      <c r="CU140" s="75">
        <f>IFERROR(IF(OR($C$2="2020-21")," ",INDEX('[2]All LA data - totals'!CU$8:CU$160,MATCH($C140,'[2]All LA data - totals'!$C$8:$C$160,0))/$E140),"not applicable")</f>
        <v>0</v>
      </c>
      <c r="CV140" s="74">
        <f>IF(OR($C$2="2020-21")," ",INDEX('[2]All LA data - totals'!CV$8:CV$160,MATCH($C140,'[2]All LA data - totals'!$C$8:$C$160,0))/$E140)</f>
        <v>0</v>
      </c>
      <c r="CW140" s="74">
        <f>IF(OR($C$2="2020-21")," ",INDEX('[2]All LA data - totals'!CW$8:CW$160,MATCH($C140,'[2]All LA data - totals'!$C$8:$C$160,0))/$E140)</f>
        <v>0</v>
      </c>
      <c r="CX140" s="74">
        <f>IF(OR($C$2="2020-21")," ",INDEX('[2]All LA data - totals'!CX$8:CX$160,MATCH($C140,'[2]All LA data - totals'!$C$8:$C$160,0))/$E140)</f>
        <v>0</v>
      </c>
      <c r="CY140" s="74">
        <f>IF(OR($C$2="2020-21")," ",INDEX('[2]All LA data - totals'!CY$8:CY$160,MATCH($C140,'[2]All LA data - totals'!$C$8:$C$160,0))/$E140)</f>
        <v>0</v>
      </c>
      <c r="CZ140" s="74">
        <f t="shared" si="6"/>
        <v>134.63882663083169</v>
      </c>
      <c r="DA140" s="74">
        <f t="shared" si="6"/>
        <v>27.49198772118919</v>
      </c>
      <c r="DB140" s="74">
        <f>IF(OR($C$2="2020-21")," ",INDEX('[2]All LA data - totals'!DB$8:DB$160,MATCH($C140,'[2]All LA data - totals'!$C$8:$C$160,0))/$E140)</f>
        <v>0</v>
      </c>
      <c r="DC140" s="74">
        <f>IF(OR($C$2="2020-21")," ",INDEX('[2]All LA data - totals'!DC$8:DC$160,MATCH($C140,'[2]All LA data - totals'!$C$8:$C$160,0))/$E140)</f>
        <v>0</v>
      </c>
      <c r="DD140" s="74">
        <f>IF(OR($C$2="2020-21")," ",INDEX('[2]All LA data - totals'!DD$8:DD$160,MATCH($C140,'[2]All LA data - totals'!$C$8:$C$160,0))/$E140)</f>
        <v>0</v>
      </c>
      <c r="DE140" s="74">
        <f>IF(OR($C$2="2020-21")," ",INDEX('[2]All LA data - totals'!DE$8:DE$160,MATCH($C140,'[2]All LA data - totals'!$C$8:$C$160,0))/$E140)</f>
        <v>0</v>
      </c>
      <c r="DF140" s="74">
        <f>IF(OR($C$2="2020-21")," ",INDEX('[2]All LA data - totals'!DF$8:DF$160,MATCH($C140,'[2]All LA data - totals'!$C$8:$C$160,0))/$E140)</f>
        <v>0</v>
      </c>
      <c r="DG140" s="74">
        <f>IF(OR($C$2="2020-21")," ",INDEX('[2]All LA data - totals'!DG$8:DG$160,MATCH($C140,'[2]All LA data - totals'!$C$8:$C$160,0))/$E140)</f>
        <v>0</v>
      </c>
      <c r="DH140" s="74">
        <f t="shared" si="7"/>
        <v>141.51268611065254</v>
      </c>
      <c r="DI140" s="74">
        <f t="shared" si="8"/>
        <v>16.955034061122298</v>
      </c>
      <c r="DJ140" s="74">
        <f>IF(OR($C$2="2020-21")," ",INDEX('[2]All LA data - totals'!DJ$8:DJ$160,MATCH($C140,'[2]All LA data - totals'!$C$8:$C$160,0))/$E140)</f>
        <v>0</v>
      </c>
      <c r="DK140" s="74">
        <f>IF(OR($C$2="2020-21")," ",INDEX('[2]All LA data - totals'!DK$8:DK$160,MATCH($C140,'[2]All LA data - totals'!$C$8:$C$160,0))/$E140)</f>
        <v>0</v>
      </c>
      <c r="DL140" s="74">
        <f>IF(OR($C$2="2020-21")," ",INDEX('[2]All LA data - totals'!DL$8:DL$160,MATCH($C140,'[2]All LA data - totals'!$C$8:$C$160,0))/$E140)</f>
        <v>0</v>
      </c>
      <c r="DM140" s="74">
        <f>IF(OR($C$2="2020-21")," ",INDEX('[2]All LA data - totals'!DM$8:DM$160,MATCH($C140,'[2]All LA data - totals'!$C$8:$C$160,0))/$E140)</f>
        <v>0</v>
      </c>
      <c r="DN140" s="74">
        <f>IF(OR($C$2="2020-21")," ",INDEX('[2]All LA data - totals'!DN$8:DN$160,MATCH($C140,'[2]All LA data - totals'!$C$8:$C$160,0))/$E140)</f>
        <v>0</v>
      </c>
      <c r="DO140" s="75">
        <f>IF(OR($C$2="2020-21")," ",INDEX('[2]All LA data - totals'!DO$8:DO$160,MATCH($C140,'[2]All LA data - totals'!$C$8:$C$160,0))/$E140)</f>
        <v>0</v>
      </c>
    </row>
    <row r="141" spans="2:119" x14ac:dyDescent="0.3">
      <c r="B141" s="48" t="s">
        <v>216</v>
      </c>
      <c r="C141" s="48">
        <v>861</v>
      </c>
      <c r="D141" s="48" t="s">
        <v>225</v>
      </c>
      <c r="E141" s="54">
        <v>55087.067999999977</v>
      </c>
      <c r="F141" s="55"/>
      <c r="G141" s="56">
        <v>2441</v>
      </c>
      <c r="H141" s="57">
        <v>760</v>
      </c>
      <c r="I141" s="57">
        <v>16</v>
      </c>
      <c r="J141" s="57">
        <v>892</v>
      </c>
      <c r="K141" s="57">
        <v>235</v>
      </c>
      <c r="L141" s="57">
        <v>3</v>
      </c>
      <c r="M141" s="57">
        <v>394</v>
      </c>
      <c r="N141" s="57">
        <v>141</v>
      </c>
      <c r="O141" s="49"/>
      <c r="P141" s="52">
        <v>9062001</v>
      </c>
      <c r="Q141" s="59">
        <v>0</v>
      </c>
      <c r="R141" s="59">
        <v>0</v>
      </c>
      <c r="S141" s="59">
        <v>0</v>
      </c>
      <c r="T141" s="52">
        <v>8182000</v>
      </c>
      <c r="U141" s="52">
        <v>880001</v>
      </c>
      <c r="V141" s="59">
        <v>0</v>
      </c>
      <c r="W141" s="52">
        <v>12260167</v>
      </c>
      <c r="X141" s="52">
        <v>29212</v>
      </c>
      <c r="Y141" s="52">
        <v>1845340</v>
      </c>
      <c r="Z141" s="52">
        <v>1293662</v>
      </c>
      <c r="AA141" s="52">
        <v>8326853</v>
      </c>
      <c r="AB141" s="52">
        <v>51035</v>
      </c>
      <c r="AC141" s="52">
        <v>714065</v>
      </c>
      <c r="AD141" s="52">
        <v>0</v>
      </c>
      <c r="AE141" s="52">
        <v>13648927</v>
      </c>
      <c r="AF141" s="52">
        <v>0</v>
      </c>
      <c r="AG141" s="52">
        <v>0</v>
      </c>
      <c r="AH141" s="52">
        <v>0</v>
      </c>
      <c r="AI141" s="52">
        <v>9613093</v>
      </c>
      <c r="AJ141" s="52">
        <v>0</v>
      </c>
      <c r="AK141" s="52">
        <v>4035834</v>
      </c>
      <c r="AL141" s="52">
        <v>0</v>
      </c>
      <c r="AM141" s="52">
        <v>1954689</v>
      </c>
      <c r="AN141" s="52">
        <v>3109080</v>
      </c>
      <c r="AO141" s="52">
        <v>215000</v>
      </c>
      <c r="AP141" s="59">
        <v>0</v>
      </c>
      <c r="AQ141" s="58"/>
      <c r="AR141" s="48" t="e">
        <v>#REF!</v>
      </c>
      <c r="AS141" s="48" t="e">
        <v>#REF!</v>
      </c>
      <c r="AT141" s="48" t="e">
        <v>#REF!</v>
      </c>
      <c r="AU141" s="48" t="e">
        <v>#REF!</v>
      </c>
      <c r="AV141" s="48" t="e">
        <v>#REF!</v>
      </c>
      <c r="AW141" s="48" t="e">
        <v>#REF!</v>
      </c>
      <c r="AX141" s="48" t="e">
        <v>#REF!</v>
      </c>
      <c r="AY141" s="48" t="e">
        <v>#REF!</v>
      </c>
      <c r="AZ141" s="48" t="e">
        <v>#REF!</v>
      </c>
      <c r="BA141" s="48" t="e">
        <v>#REF!</v>
      </c>
      <c r="BB141" s="48" t="e">
        <v>#REF!</v>
      </c>
      <c r="BD141" s="60" t="e">
        <v>#REF!</v>
      </c>
      <c r="BE141" s="60" t="e">
        <v>#REF!</v>
      </c>
      <c r="BF141" s="60" t="e">
        <v>#REF!</v>
      </c>
      <c r="BG141" s="60" t="e">
        <v>#REF!</v>
      </c>
      <c r="BI141" s="52">
        <v>4965000</v>
      </c>
      <c r="BJ141" s="52">
        <v>0</v>
      </c>
      <c r="BK141" s="52">
        <v>100000</v>
      </c>
      <c r="BL141" s="52">
        <v>0</v>
      </c>
      <c r="BM141" s="52">
        <v>4585000</v>
      </c>
      <c r="BN141" s="52">
        <v>380000</v>
      </c>
      <c r="BO141" s="52">
        <v>0</v>
      </c>
      <c r="BP141" s="52">
        <v>13047756</v>
      </c>
      <c r="BQ141" s="52">
        <v>40263</v>
      </c>
      <c r="BR141" s="52">
        <v>2267652</v>
      </c>
      <c r="BS141" s="52">
        <v>1177151</v>
      </c>
      <c r="BT141" s="52">
        <v>8819410</v>
      </c>
      <c r="BU141" s="52">
        <v>43548</v>
      </c>
      <c r="BV141" s="52">
        <v>699732</v>
      </c>
      <c r="BW141" s="52">
        <v>0</v>
      </c>
      <c r="BX141" s="52">
        <v>15632298</v>
      </c>
      <c r="BY141" s="52">
        <v>0</v>
      </c>
      <c r="BZ141" s="52">
        <v>0</v>
      </c>
      <c r="CA141" s="52">
        <v>0</v>
      </c>
      <c r="CB141" s="52">
        <v>9585604</v>
      </c>
      <c r="CC141" s="52">
        <v>0</v>
      </c>
      <c r="CD141" s="52">
        <v>6046694</v>
      </c>
      <c r="CE141" s="52">
        <v>0</v>
      </c>
      <c r="CF141" s="52">
        <v>2811797</v>
      </c>
      <c r="CG141" s="52">
        <v>3695352</v>
      </c>
      <c r="CH141" s="52">
        <v>206244</v>
      </c>
      <c r="CI141" s="52">
        <v>0</v>
      </c>
      <c r="CO141" s="74">
        <f>IF(OR($C$2="2020-21")," ",INDEX('[2]All LA data - totals'!CO$8:CO$160,MATCH($C141,'[2]All LA data - totals'!$C$8:$C$160,0))/$E141)</f>
        <v>0</v>
      </c>
      <c r="CP141" s="75">
        <f>IFERROR(IF(OR($C$2="2020-21")," ",INDEX('[2]All LA data - totals'!CP$8:CP$160,MATCH($C141,'[2]All LA data - totals'!$C$8:$C$160,0))/$E141),"not applicable")</f>
        <v>0</v>
      </c>
      <c r="CQ141" s="75">
        <f>IFERROR(IF(OR($C$2="2020-21")," ",INDEX('[2]All LA data - totals'!CQ$8:CQ$160,MATCH($C141,'[2]All LA data - totals'!$C$8:$C$160,0))/$E141),"not applicable")</f>
        <v>0</v>
      </c>
      <c r="CR141" s="75">
        <f>IFERROR(IF(OR($C$2="2020-21")," ",INDEX('[2]All LA data - totals'!CR$8:CR$160,MATCH($C141,'[2]All LA data - totals'!$C$8:$C$160,0))/$E141),"not applicable")</f>
        <v>0</v>
      </c>
      <c r="CS141" s="74">
        <f>IF(OR($C$2="2020-21")," ",INDEX('[2]All LA data - totals'!CS$8:CS$160,MATCH($C141,'[2]All LA data - totals'!$C$8:$C$160,0))/$E141)</f>
        <v>0</v>
      </c>
      <c r="CT141" s="74">
        <f>IF(OR($C$2="2020-21")," ",INDEX('[2]All LA data - totals'!CT$8:CT$160,MATCH($C141,'[2]All LA data - totals'!$C$8:$C$160,0))/$E141)</f>
        <v>0</v>
      </c>
      <c r="CU141" s="75">
        <f>IFERROR(IF(OR($C$2="2020-21")," ",INDEX('[2]All LA data - totals'!CU$8:CU$160,MATCH($C141,'[2]All LA data - totals'!$C$8:$C$160,0))/$E141),"not applicable")</f>
        <v>0</v>
      </c>
      <c r="CV141" s="74">
        <f>IF(OR($C$2="2020-21")," ",INDEX('[2]All LA data - totals'!CV$8:CV$160,MATCH($C141,'[2]All LA data - totals'!$C$8:$C$160,0))/$E141)</f>
        <v>0</v>
      </c>
      <c r="CW141" s="74">
        <f>IF(OR($C$2="2020-21")," ",INDEX('[2]All LA data - totals'!CW$8:CW$160,MATCH($C141,'[2]All LA data - totals'!$C$8:$C$160,0))/$E141)</f>
        <v>0</v>
      </c>
      <c r="CX141" s="74">
        <f>IF(OR($C$2="2020-21")," ",INDEX('[2]All LA data - totals'!CX$8:CX$160,MATCH($C141,'[2]All LA data - totals'!$C$8:$C$160,0))/$E141)</f>
        <v>0</v>
      </c>
      <c r="CY141" s="74">
        <f>IF(OR($C$2="2020-21")," ",INDEX('[2]All LA data - totals'!CY$8:CY$160,MATCH($C141,'[2]All LA data - totals'!$C$8:$C$160,0))/$E141)</f>
        <v>0</v>
      </c>
      <c r="CZ141" s="74">
        <f t="shared" si="6"/>
        <v>160.09946290842714</v>
      </c>
      <c r="DA141" s="74">
        <f t="shared" si="6"/>
        <v>0.79053036549340427</v>
      </c>
      <c r="DB141" s="74">
        <f>IF(OR($C$2="2020-21")," ",INDEX('[2]All LA data - totals'!DB$8:DB$160,MATCH($C141,'[2]All LA data - totals'!$C$8:$C$160,0))/$E141)</f>
        <v>0</v>
      </c>
      <c r="DC141" s="74">
        <f>IF(OR($C$2="2020-21")," ",INDEX('[2]All LA data - totals'!DC$8:DC$160,MATCH($C141,'[2]All LA data - totals'!$C$8:$C$160,0))/$E141)</f>
        <v>0</v>
      </c>
      <c r="DD141" s="74">
        <f>IF(OR($C$2="2020-21")," ",INDEX('[2]All LA data - totals'!DD$8:DD$160,MATCH($C141,'[2]All LA data - totals'!$C$8:$C$160,0))/$E141)</f>
        <v>0</v>
      </c>
      <c r="DE141" s="74">
        <f>IF(OR($C$2="2020-21")," ",INDEX('[2]All LA data - totals'!DE$8:DE$160,MATCH($C141,'[2]All LA data - totals'!$C$8:$C$160,0))/$E141)</f>
        <v>0</v>
      </c>
      <c r="DF141" s="74">
        <f>IF(OR($C$2="2020-21")," ",INDEX('[2]All LA data - totals'!DF$8:DF$160,MATCH($C141,'[2]All LA data - totals'!$C$8:$C$160,0))/$E141)</f>
        <v>0</v>
      </c>
      <c r="DG141" s="74">
        <f>IF(OR($C$2="2020-21")," ",INDEX('[2]All LA data - totals'!DG$8:DG$160,MATCH($C141,'[2]All LA data - totals'!$C$8:$C$160,0))/$E141)</f>
        <v>0</v>
      </c>
      <c r="DH141" s="74">
        <f t="shared" si="7"/>
        <v>174.00824454843021</v>
      </c>
      <c r="DI141" s="74">
        <f t="shared" si="8"/>
        <v>0</v>
      </c>
      <c r="DJ141" s="74">
        <f>IF(OR($C$2="2020-21")," ",INDEX('[2]All LA data - totals'!DJ$8:DJ$160,MATCH($C141,'[2]All LA data - totals'!$C$8:$C$160,0))/$E141)</f>
        <v>0</v>
      </c>
      <c r="DK141" s="74">
        <f>IF(OR($C$2="2020-21")," ",INDEX('[2]All LA data - totals'!DK$8:DK$160,MATCH($C141,'[2]All LA data - totals'!$C$8:$C$160,0))/$E141)</f>
        <v>0</v>
      </c>
      <c r="DL141" s="74">
        <f>IF(OR($C$2="2020-21")," ",INDEX('[2]All LA data - totals'!DL$8:DL$160,MATCH($C141,'[2]All LA data - totals'!$C$8:$C$160,0))/$E141)</f>
        <v>0</v>
      </c>
      <c r="DM141" s="74">
        <f>IF(OR($C$2="2020-21")," ",INDEX('[2]All LA data - totals'!DM$8:DM$160,MATCH($C141,'[2]All LA data - totals'!$C$8:$C$160,0))/$E141)</f>
        <v>0</v>
      </c>
      <c r="DN141" s="74">
        <f>IF(OR($C$2="2020-21")," ",INDEX('[2]All LA data - totals'!DN$8:DN$160,MATCH($C141,'[2]All LA data - totals'!$C$8:$C$160,0))/$E141)</f>
        <v>0</v>
      </c>
      <c r="DO141" s="75">
        <f>IF(OR($C$2="2020-21")," ",INDEX('[2]All LA data - totals'!DO$8:DO$160,MATCH($C141,'[2]All LA data - totals'!$C$8:$C$160,0))/$E141)</f>
        <v>0</v>
      </c>
    </row>
    <row r="142" spans="2:119" x14ac:dyDescent="0.3">
      <c r="B142" s="48" t="s">
        <v>216</v>
      </c>
      <c r="C142" s="48">
        <v>894</v>
      </c>
      <c r="D142" s="48" t="s">
        <v>226</v>
      </c>
      <c r="E142" s="54">
        <v>40161.152999999984</v>
      </c>
      <c r="F142" s="55"/>
      <c r="G142" s="56">
        <v>1785</v>
      </c>
      <c r="H142" s="57">
        <v>490</v>
      </c>
      <c r="I142" s="57">
        <v>0</v>
      </c>
      <c r="J142" s="57">
        <v>663</v>
      </c>
      <c r="K142" s="57">
        <v>54</v>
      </c>
      <c r="L142" s="57">
        <v>23</v>
      </c>
      <c r="M142" s="57">
        <v>370</v>
      </c>
      <c r="N142" s="57">
        <v>185</v>
      </c>
      <c r="O142" s="49"/>
      <c r="P142" s="52">
        <v>7615580</v>
      </c>
      <c r="Q142" s="59">
        <v>0</v>
      </c>
      <c r="R142" s="59">
        <v>48000</v>
      </c>
      <c r="S142" s="59">
        <v>0</v>
      </c>
      <c r="T142" s="52">
        <v>6655580</v>
      </c>
      <c r="U142" s="52">
        <v>960000</v>
      </c>
      <c r="V142" s="59">
        <v>0</v>
      </c>
      <c r="W142" s="52">
        <v>13463451</v>
      </c>
      <c r="X142" s="52">
        <v>0</v>
      </c>
      <c r="Y142" s="52">
        <v>1699614</v>
      </c>
      <c r="Z142" s="52">
        <v>1319228</v>
      </c>
      <c r="AA142" s="52">
        <v>8970879</v>
      </c>
      <c r="AB142" s="52">
        <v>843730</v>
      </c>
      <c r="AC142" s="52">
        <v>1100000</v>
      </c>
      <c r="AD142" s="52">
        <v>470000</v>
      </c>
      <c r="AE142" s="52">
        <v>3773710</v>
      </c>
      <c r="AF142" s="52">
        <v>0</v>
      </c>
      <c r="AG142" s="52">
        <v>0</v>
      </c>
      <c r="AH142" s="52">
        <v>0</v>
      </c>
      <c r="AI142" s="52">
        <v>2169710</v>
      </c>
      <c r="AJ142" s="52">
        <v>0</v>
      </c>
      <c r="AK142" s="52">
        <v>1604000</v>
      </c>
      <c r="AL142" s="52">
        <v>0</v>
      </c>
      <c r="AM142" s="52">
        <v>1782824</v>
      </c>
      <c r="AN142" s="52">
        <v>659635</v>
      </c>
      <c r="AO142" s="52">
        <v>25030</v>
      </c>
      <c r="AP142" s="59">
        <v>0</v>
      </c>
      <c r="AQ142" s="58"/>
      <c r="AR142" s="48" t="e">
        <v>#REF!</v>
      </c>
      <c r="AS142" s="48" t="e">
        <v>#REF!</v>
      </c>
      <c r="AT142" s="48" t="e">
        <v>#REF!</v>
      </c>
      <c r="AU142" s="48" t="e">
        <v>#REF!</v>
      </c>
      <c r="AV142" s="48" t="e">
        <v>#REF!</v>
      </c>
      <c r="AW142" s="48" t="e">
        <v>#REF!</v>
      </c>
      <c r="AX142" s="48" t="e">
        <v>#REF!</v>
      </c>
      <c r="AY142" s="48" t="e">
        <v>#REF!</v>
      </c>
      <c r="AZ142" s="48" t="e">
        <v>#REF!</v>
      </c>
      <c r="BA142" s="48" t="e">
        <v>#REF!</v>
      </c>
      <c r="BB142" s="48" t="e">
        <v>#REF!</v>
      </c>
      <c r="BD142" s="60" t="e">
        <v>#REF!</v>
      </c>
      <c r="BE142" s="60" t="e">
        <v>#REF!</v>
      </c>
      <c r="BF142" s="60" t="e">
        <v>#REF!</v>
      </c>
      <c r="BG142" s="60" t="e">
        <v>#REF!</v>
      </c>
      <c r="BI142" s="52">
        <v>6059763</v>
      </c>
      <c r="BJ142" s="52">
        <v>0</v>
      </c>
      <c r="BK142" s="52">
        <v>48000</v>
      </c>
      <c r="BL142" s="52">
        <v>0</v>
      </c>
      <c r="BM142" s="52">
        <v>5579763</v>
      </c>
      <c r="BN142" s="52">
        <v>480000</v>
      </c>
      <c r="BO142" s="52">
        <v>0</v>
      </c>
      <c r="BP142" s="52">
        <v>13426512</v>
      </c>
      <c r="BQ142" s="52">
        <v>0</v>
      </c>
      <c r="BR142" s="52">
        <v>1674309</v>
      </c>
      <c r="BS142" s="52">
        <v>1171144</v>
      </c>
      <c r="BT142" s="52">
        <v>8964074</v>
      </c>
      <c r="BU142" s="52">
        <v>909607</v>
      </c>
      <c r="BV142" s="52">
        <v>1153553</v>
      </c>
      <c r="BW142" s="52">
        <v>446175</v>
      </c>
      <c r="BX142" s="52">
        <v>3901863</v>
      </c>
      <c r="BY142" s="52">
        <v>0</v>
      </c>
      <c r="BZ142" s="52">
        <v>0</v>
      </c>
      <c r="CA142" s="52">
        <v>0</v>
      </c>
      <c r="CB142" s="52">
        <v>2434151</v>
      </c>
      <c r="CC142" s="52">
        <v>0</v>
      </c>
      <c r="CD142" s="52">
        <v>1473562</v>
      </c>
      <c r="CE142" s="52">
        <v>5850</v>
      </c>
      <c r="CF142" s="52">
        <v>1739566</v>
      </c>
      <c r="CG142" s="52">
        <v>438583</v>
      </c>
      <c r="CH142" s="52">
        <v>23916</v>
      </c>
      <c r="CI142" s="52">
        <v>0</v>
      </c>
      <c r="CO142" s="74">
        <f>IF(OR($C$2="2020-21")," ",INDEX('[2]All LA data - totals'!CO$8:CO$160,MATCH($C142,'[2]All LA data - totals'!$C$8:$C$160,0))/$E142)</f>
        <v>0</v>
      </c>
      <c r="CP142" s="75">
        <f>IFERROR(IF(OR($C$2="2020-21")," ",INDEX('[2]All LA data - totals'!CP$8:CP$160,MATCH($C142,'[2]All LA data - totals'!$C$8:$C$160,0))/$E142),"not applicable")</f>
        <v>0</v>
      </c>
      <c r="CQ142" s="75">
        <f>IFERROR(IF(OR($C$2="2020-21")," ",INDEX('[2]All LA data - totals'!CQ$8:CQ$160,MATCH($C142,'[2]All LA data - totals'!$C$8:$C$160,0))/$E142),"not applicable")</f>
        <v>0</v>
      </c>
      <c r="CR142" s="75">
        <f>IFERROR(IF(OR($C$2="2020-21")," ",INDEX('[2]All LA data - totals'!CR$8:CR$160,MATCH($C142,'[2]All LA data - totals'!$C$8:$C$160,0))/$E142),"not applicable")</f>
        <v>0</v>
      </c>
      <c r="CS142" s="74">
        <f>IF(OR($C$2="2020-21")," ",INDEX('[2]All LA data - totals'!CS$8:CS$160,MATCH($C142,'[2]All LA data - totals'!$C$8:$C$160,0))/$E142)</f>
        <v>0</v>
      </c>
      <c r="CT142" s="74">
        <f>IF(OR($C$2="2020-21")," ",INDEX('[2]All LA data - totals'!CT$8:CT$160,MATCH($C142,'[2]All LA data - totals'!$C$8:$C$160,0))/$E142)</f>
        <v>0</v>
      </c>
      <c r="CU142" s="75">
        <f>IFERROR(IF(OR($C$2="2020-21")," ",INDEX('[2]All LA data - totals'!CU$8:CU$160,MATCH($C142,'[2]All LA data - totals'!$C$8:$C$160,0))/$E142),"not applicable")</f>
        <v>0</v>
      </c>
      <c r="CV142" s="74">
        <f>IF(OR($C$2="2020-21")," ",INDEX('[2]All LA data - totals'!CV$8:CV$160,MATCH($C142,'[2]All LA data - totals'!$C$8:$C$160,0))/$E142)</f>
        <v>0</v>
      </c>
      <c r="CW142" s="74">
        <f>IF(OR($C$2="2020-21")," ",INDEX('[2]All LA data - totals'!CW$8:CW$160,MATCH($C142,'[2]All LA data - totals'!$C$8:$C$160,0))/$E142)</f>
        <v>0</v>
      </c>
      <c r="CX142" s="74">
        <f>IF(OR($C$2="2020-21")," ",INDEX('[2]All LA data - totals'!CX$8:CX$160,MATCH($C142,'[2]All LA data - totals'!$C$8:$C$160,0))/$E142)</f>
        <v>0</v>
      </c>
      <c r="CY142" s="74">
        <f>IF(OR($C$2="2020-21")," ",INDEX('[2]All LA data - totals'!CY$8:CY$160,MATCH($C142,'[2]All LA data - totals'!$C$8:$C$160,0))/$E142)</f>
        <v>0</v>
      </c>
      <c r="CZ142" s="74">
        <f t="shared" si="6"/>
        <v>223.20260576184162</v>
      </c>
      <c r="DA142" s="74">
        <f t="shared" si="6"/>
        <v>22.648926438939647</v>
      </c>
      <c r="DB142" s="74">
        <f>IF(OR($C$2="2020-21")," ",INDEX('[2]All LA data - totals'!DB$8:DB$160,MATCH($C142,'[2]All LA data - totals'!$C$8:$C$160,0))/$E142)</f>
        <v>0</v>
      </c>
      <c r="DC142" s="74">
        <f>IF(OR($C$2="2020-21")," ",INDEX('[2]All LA data - totals'!DC$8:DC$160,MATCH($C142,'[2]All LA data - totals'!$C$8:$C$160,0))/$E142)</f>
        <v>0</v>
      </c>
      <c r="DD142" s="74">
        <f>IF(OR($C$2="2020-21")," ",INDEX('[2]All LA data - totals'!DD$8:DD$160,MATCH($C142,'[2]All LA data - totals'!$C$8:$C$160,0))/$E142)</f>
        <v>0</v>
      </c>
      <c r="DE142" s="74">
        <f>IF(OR($C$2="2020-21")," ",INDEX('[2]All LA data - totals'!DE$8:DE$160,MATCH($C142,'[2]All LA data - totals'!$C$8:$C$160,0))/$E142)</f>
        <v>0</v>
      </c>
      <c r="DF142" s="74">
        <f>IF(OR($C$2="2020-21")," ",INDEX('[2]All LA data - totals'!DF$8:DF$160,MATCH($C142,'[2]All LA data - totals'!$C$8:$C$160,0))/$E142)</f>
        <v>0</v>
      </c>
      <c r="DG142" s="74">
        <f>IF(OR($C$2="2020-21")," ",INDEX('[2]All LA data - totals'!DG$8:DG$160,MATCH($C142,'[2]All LA data - totals'!$C$8:$C$160,0))/$E142)</f>
        <v>0</v>
      </c>
      <c r="DH142" s="74">
        <f t="shared" si="7"/>
        <v>60.609589570299462</v>
      </c>
      <c r="DI142" s="74">
        <f t="shared" si="8"/>
        <v>0</v>
      </c>
      <c r="DJ142" s="74">
        <f>IF(OR($C$2="2020-21")," ",INDEX('[2]All LA data - totals'!DJ$8:DJ$160,MATCH($C142,'[2]All LA data - totals'!$C$8:$C$160,0))/$E142)</f>
        <v>0</v>
      </c>
      <c r="DK142" s="74">
        <f>IF(OR($C$2="2020-21")," ",INDEX('[2]All LA data - totals'!DK$8:DK$160,MATCH($C142,'[2]All LA data - totals'!$C$8:$C$160,0))/$E142)</f>
        <v>0</v>
      </c>
      <c r="DL142" s="74">
        <f>IF(OR($C$2="2020-21")," ",INDEX('[2]All LA data - totals'!DL$8:DL$160,MATCH($C142,'[2]All LA data - totals'!$C$8:$C$160,0))/$E142)</f>
        <v>0</v>
      </c>
      <c r="DM142" s="74">
        <f>IF(OR($C$2="2020-21")," ",INDEX('[2]All LA data - totals'!DM$8:DM$160,MATCH($C142,'[2]All LA data - totals'!$C$8:$C$160,0))/$E142)</f>
        <v>0</v>
      </c>
      <c r="DN142" s="74">
        <f>IF(OR($C$2="2020-21")," ",INDEX('[2]All LA data - totals'!DN$8:DN$160,MATCH($C142,'[2]All LA data - totals'!$C$8:$C$160,0))/$E142)</f>
        <v>0</v>
      </c>
      <c r="DO142" s="75">
        <f>IF(OR($C$2="2020-21")," ",INDEX('[2]All LA data - totals'!DO$8:DO$160,MATCH($C142,'[2]All LA data - totals'!$C$8:$C$160,0))/$E142)</f>
        <v>0</v>
      </c>
    </row>
    <row r="143" spans="2:119" x14ac:dyDescent="0.3">
      <c r="B143" s="48" t="s">
        <v>216</v>
      </c>
      <c r="C143" s="48">
        <v>335</v>
      </c>
      <c r="D143" s="48" t="s">
        <v>227</v>
      </c>
      <c r="E143" s="54">
        <v>66455.354999999996</v>
      </c>
      <c r="F143" s="55"/>
      <c r="G143" s="56">
        <v>2596</v>
      </c>
      <c r="H143" s="57">
        <v>984</v>
      </c>
      <c r="I143" s="57">
        <v>36</v>
      </c>
      <c r="J143" s="57">
        <v>788</v>
      </c>
      <c r="K143" s="57">
        <v>98</v>
      </c>
      <c r="L143" s="57">
        <v>58</v>
      </c>
      <c r="M143" s="57">
        <v>413</v>
      </c>
      <c r="N143" s="57">
        <v>219</v>
      </c>
      <c r="O143" s="49"/>
      <c r="P143" s="52">
        <v>8718300</v>
      </c>
      <c r="Q143" s="59">
        <v>0</v>
      </c>
      <c r="R143" s="59">
        <v>288500</v>
      </c>
      <c r="S143" s="59">
        <v>209667</v>
      </c>
      <c r="T143" s="52">
        <v>7504167</v>
      </c>
      <c r="U143" s="52">
        <v>1214133</v>
      </c>
      <c r="V143" s="59">
        <v>0</v>
      </c>
      <c r="W143" s="52">
        <v>20203647</v>
      </c>
      <c r="X143" s="52">
        <v>650000</v>
      </c>
      <c r="Y143" s="52">
        <v>5291615</v>
      </c>
      <c r="Z143" s="52">
        <v>3467917</v>
      </c>
      <c r="AA143" s="52">
        <v>9953571</v>
      </c>
      <c r="AB143" s="52">
        <v>840544</v>
      </c>
      <c r="AC143" s="52">
        <v>0</v>
      </c>
      <c r="AD143" s="52">
        <v>0</v>
      </c>
      <c r="AE143" s="52">
        <v>6701340</v>
      </c>
      <c r="AF143" s="52">
        <v>0</v>
      </c>
      <c r="AG143" s="52">
        <v>0</v>
      </c>
      <c r="AH143" s="52">
        <v>0</v>
      </c>
      <c r="AI143" s="52">
        <v>4866153</v>
      </c>
      <c r="AJ143" s="52">
        <v>0</v>
      </c>
      <c r="AK143" s="52">
        <v>1835187</v>
      </c>
      <c r="AL143" s="52">
        <v>0</v>
      </c>
      <c r="AM143" s="52">
        <v>4000853</v>
      </c>
      <c r="AN143" s="52">
        <v>2035000</v>
      </c>
      <c r="AO143" s="52">
        <v>0</v>
      </c>
      <c r="AP143" s="59">
        <v>0</v>
      </c>
      <c r="AQ143" s="58"/>
      <c r="AR143" s="48" t="e">
        <v>#REF!</v>
      </c>
      <c r="AS143" s="48" t="e">
        <v>#REF!</v>
      </c>
      <c r="AT143" s="48" t="e">
        <v>#REF!</v>
      </c>
      <c r="AU143" s="48" t="e">
        <v>#REF!</v>
      </c>
      <c r="AV143" s="48" t="e">
        <v>#REF!</v>
      </c>
      <c r="AW143" s="48" t="e">
        <v>#REF!</v>
      </c>
      <c r="AX143" s="48" t="e">
        <v>#REF!</v>
      </c>
      <c r="AY143" s="48" t="e">
        <v>#REF!</v>
      </c>
      <c r="AZ143" s="48" t="e">
        <v>#REF!</v>
      </c>
      <c r="BA143" s="48" t="e">
        <v>#REF!</v>
      </c>
      <c r="BB143" s="48" t="e">
        <v>#REF!</v>
      </c>
      <c r="BD143" s="60" t="e">
        <v>#REF!</v>
      </c>
      <c r="BE143" s="60" t="e">
        <v>#REF!</v>
      </c>
      <c r="BF143" s="60" t="e">
        <v>#REF!</v>
      </c>
      <c r="BG143" s="60" t="e">
        <v>#REF!</v>
      </c>
      <c r="BI143" s="52">
        <v>8769976</v>
      </c>
      <c r="BJ143" s="52">
        <v>0</v>
      </c>
      <c r="BK143" s="52">
        <v>229500</v>
      </c>
      <c r="BL143" s="52">
        <v>74334</v>
      </c>
      <c r="BM143" s="52">
        <v>7519976</v>
      </c>
      <c r="BN143" s="52">
        <v>1250000</v>
      </c>
      <c r="BO143" s="52">
        <v>0</v>
      </c>
      <c r="BP143" s="52">
        <v>22118767</v>
      </c>
      <c r="BQ143" s="52">
        <v>1022540</v>
      </c>
      <c r="BR143" s="52">
        <v>6527390</v>
      </c>
      <c r="BS143" s="52">
        <v>3711997</v>
      </c>
      <c r="BT143" s="52">
        <v>10280107</v>
      </c>
      <c r="BU143" s="52">
        <v>576733</v>
      </c>
      <c r="BV143" s="52">
        <v>0</v>
      </c>
      <c r="BW143" s="52">
        <v>0</v>
      </c>
      <c r="BX143" s="52">
        <v>7739995</v>
      </c>
      <c r="BY143" s="52">
        <v>0</v>
      </c>
      <c r="BZ143" s="52">
        <v>0</v>
      </c>
      <c r="CA143" s="52">
        <v>0</v>
      </c>
      <c r="CB143" s="52">
        <v>5836662</v>
      </c>
      <c r="CC143" s="52">
        <v>0</v>
      </c>
      <c r="CD143" s="52">
        <v>1903333</v>
      </c>
      <c r="CE143" s="52">
        <v>0</v>
      </c>
      <c r="CF143" s="52">
        <v>3069697</v>
      </c>
      <c r="CG143" s="52">
        <v>1523356</v>
      </c>
      <c r="CH143" s="52">
        <v>26197</v>
      </c>
      <c r="CI143" s="52">
        <v>0</v>
      </c>
      <c r="CO143" s="74">
        <f>IF(OR($C$2="2020-21")," ",INDEX('[2]All LA data - totals'!CO$8:CO$160,MATCH($C143,'[2]All LA data - totals'!$C$8:$C$160,0))/$E143)</f>
        <v>0</v>
      </c>
      <c r="CP143" s="75">
        <f>IFERROR(IF(OR($C$2="2020-21")," ",INDEX('[2]All LA data - totals'!CP$8:CP$160,MATCH($C143,'[2]All LA data - totals'!$C$8:$C$160,0))/$E143),"not applicable")</f>
        <v>0</v>
      </c>
      <c r="CQ143" s="75">
        <f>IFERROR(IF(OR($C$2="2020-21")," ",INDEX('[2]All LA data - totals'!CQ$8:CQ$160,MATCH($C143,'[2]All LA data - totals'!$C$8:$C$160,0))/$E143),"not applicable")</f>
        <v>0</v>
      </c>
      <c r="CR143" s="75">
        <f>IFERROR(IF(OR($C$2="2020-21")," ",INDEX('[2]All LA data - totals'!CR$8:CR$160,MATCH($C143,'[2]All LA data - totals'!$C$8:$C$160,0))/$E143),"not applicable")</f>
        <v>0</v>
      </c>
      <c r="CS143" s="74">
        <f>IF(OR($C$2="2020-21")," ",INDEX('[2]All LA data - totals'!CS$8:CS$160,MATCH($C143,'[2]All LA data - totals'!$C$8:$C$160,0))/$E143)</f>
        <v>0</v>
      </c>
      <c r="CT143" s="74">
        <f>IF(OR($C$2="2020-21")," ",INDEX('[2]All LA data - totals'!CT$8:CT$160,MATCH($C143,'[2]All LA data - totals'!$C$8:$C$160,0))/$E143)</f>
        <v>0</v>
      </c>
      <c r="CU143" s="75">
        <f>IFERROR(IF(OR($C$2="2020-21")," ",INDEX('[2]All LA data - totals'!CU$8:CU$160,MATCH($C143,'[2]All LA data - totals'!$C$8:$C$160,0))/$E143),"not applicable")</f>
        <v>0</v>
      </c>
      <c r="CV143" s="74">
        <f>IF(OR($C$2="2020-21")," ",INDEX('[2]All LA data - totals'!CV$8:CV$160,MATCH($C143,'[2]All LA data - totals'!$C$8:$C$160,0))/$E143)</f>
        <v>0</v>
      </c>
      <c r="CW143" s="74">
        <f>IF(OR($C$2="2020-21")," ",INDEX('[2]All LA data - totals'!CW$8:CW$160,MATCH($C143,'[2]All LA data - totals'!$C$8:$C$160,0))/$E143)</f>
        <v>0</v>
      </c>
      <c r="CX143" s="74">
        <f>IF(OR($C$2="2020-21")," ",INDEX('[2]All LA data - totals'!CX$8:CX$160,MATCH($C143,'[2]All LA data - totals'!$C$8:$C$160,0))/$E143)</f>
        <v>0</v>
      </c>
      <c r="CY143" s="74">
        <f>IF(OR($C$2="2020-21")," ",INDEX('[2]All LA data - totals'!CY$8:CY$160,MATCH($C143,'[2]All LA data - totals'!$C$8:$C$160,0))/$E143)</f>
        <v>0</v>
      </c>
      <c r="CZ143" s="74">
        <f t="shared" si="6"/>
        <v>154.69192813731865</v>
      </c>
      <c r="DA143" s="74">
        <f t="shared" si="6"/>
        <v>8.6785030341046259</v>
      </c>
      <c r="DB143" s="74">
        <f>IF(OR($C$2="2020-21")," ",INDEX('[2]All LA data - totals'!DB$8:DB$160,MATCH($C143,'[2]All LA data - totals'!$C$8:$C$160,0))/$E143)</f>
        <v>0</v>
      </c>
      <c r="DC143" s="74">
        <f>IF(OR($C$2="2020-21")," ",INDEX('[2]All LA data - totals'!DC$8:DC$160,MATCH($C143,'[2]All LA data - totals'!$C$8:$C$160,0))/$E143)</f>
        <v>0</v>
      </c>
      <c r="DD143" s="74">
        <f>IF(OR($C$2="2020-21")," ",INDEX('[2]All LA data - totals'!DD$8:DD$160,MATCH($C143,'[2]All LA data - totals'!$C$8:$C$160,0))/$E143)</f>
        <v>0</v>
      </c>
      <c r="DE143" s="74">
        <f>IF(OR($C$2="2020-21")," ",INDEX('[2]All LA data - totals'!DE$8:DE$160,MATCH($C143,'[2]All LA data - totals'!$C$8:$C$160,0))/$E143)</f>
        <v>0</v>
      </c>
      <c r="DF143" s="74">
        <f>IF(OR($C$2="2020-21")," ",INDEX('[2]All LA data - totals'!DF$8:DF$160,MATCH($C143,'[2]All LA data - totals'!$C$8:$C$160,0))/$E143)</f>
        <v>0</v>
      </c>
      <c r="DG143" s="74">
        <f>IF(OR($C$2="2020-21")," ",INDEX('[2]All LA data - totals'!DG$8:DG$160,MATCH($C143,'[2]All LA data - totals'!$C$8:$C$160,0))/$E143)</f>
        <v>0</v>
      </c>
      <c r="DH143" s="74">
        <f t="shared" si="7"/>
        <v>87.828317221388716</v>
      </c>
      <c r="DI143" s="74">
        <f t="shared" si="8"/>
        <v>0</v>
      </c>
      <c r="DJ143" s="74">
        <f>IF(OR($C$2="2020-21")," ",INDEX('[2]All LA data - totals'!DJ$8:DJ$160,MATCH($C143,'[2]All LA data - totals'!$C$8:$C$160,0))/$E143)</f>
        <v>0</v>
      </c>
      <c r="DK143" s="74">
        <f>IF(OR($C$2="2020-21")," ",INDEX('[2]All LA data - totals'!DK$8:DK$160,MATCH($C143,'[2]All LA data - totals'!$C$8:$C$160,0))/$E143)</f>
        <v>0</v>
      </c>
      <c r="DL143" s="74">
        <f>IF(OR($C$2="2020-21")," ",INDEX('[2]All LA data - totals'!DL$8:DL$160,MATCH($C143,'[2]All LA data - totals'!$C$8:$C$160,0))/$E143)</f>
        <v>0</v>
      </c>
      <c r="DM143" s="74">
        <f>IF(OR($C$2="2020-21")," ",INDEX('[2]All LA data - totals'!DM$8:DM$160,MATCH($C143,'[2]All LA data - totals'!$C$8:$C$160,0))/$E143)</f>
        <v>0</v>
      </c>
      <c r="DN143" s="74">
        <f>IF(OR($C$2="2020-21")," ",INDEX('[2]All LA data - totals'!DN$8:DN$160,MATCH($C143,'[2]All LA data - totals'!$C$8:$C$160,0))/$E143)</f>
        <v>0</v>
      </c>
      <c r="DO143" s="75">
        <f>IF(OR($C$2="2020-21")," ",INDEX('[2]All LA data - totals'!DO$8:DO$160,MATCH($C143,'[2]All LA data - totals'!$C$8:$C$160,0))/$E143)</f>
        <v>0</v>
      </c>
    </row>
    <row r="144" spans="2:119" x14ac:dyDescent="0.3">
      <c r="B144" s="48" t="s">
        <v>216</v>
      </c>
      <c r="C144" s="48">
        <v>937</v>
      </c>
      <c r="D144" s="48" t="s">
        <v>228</v>
      </c>
      <c r="E144" s="54">
        <v>113911.42599999988</v>
      </c>
      <c r="F144" s="55"/>
      <c r="G144" s="56">
        <v>4563</v>
      </c>
      <c r="H144" s="57">
        <v>1328</v>
      </c>
      <c r="I144" s="57">
        <v>59</v>
      </c>
      <c r="J144" s="57">
        <v>1544</v>
      </c>
      <c r="K144" s="57">
        <v>280</v>
      </c>
      <c r="L144" s="57">
        <v>4</v>
      </c>
      <c r="M144" s="57">
        <v>854</v>
      </c>
      <c r="N144" s="57">
        <v>494</v>
      </c>
      <c r="O144" s="49"/>
      <c r="P144" s="52">
        <v>17460376.030000001</v>
      </c>
      <c r="Q144" s="59">
        <v>0</v>
      </c>
      <c r="R144" s="59">
        <v>193968.1</v>
      </c>
      <c r="S144" s="59">
        <v>620697.9</v>
      </c>
      <c r="T144" s="52">
        <v>17460376.030000001</v>
      </c>
      <c r="U144" s="52">
        <v>0</v>
      </c>
      <c r="V144" s="59">
        <v>0</v>
      </c>
      <c r="W144" s="52">
        <v>38703351.460000001</v>
      </c>
      <c r="X144" s="52">
        <v>107842.32</v>
      </c>
      <c r="Y144" s="52">
        <v>10115217.09</v>
      </c>
      <c r="Z144" s="52">
        <v>4981001.6500000004</v>
      </c>
      <c r="AA144" s="52">
        <v>17203030.859999999</v>
      </c>
      <c r="AB144" s="52">
        <v>0</v>
      </c>
      <c r="AC144" s="52">
        <v>6296259.54</v>
      </c>
      <c r="AD144" s="52">
        <v>0</v>
      </c>
      <c r="AE144" s="52">
        <v>9263734.4900000002</v>
      </c>
      <c r="AF144" s="52">
        <v>133451.84</v>
      </c>
      <c r="AG144" s="52">
        <v>144532.21</v>
      </c>
      <c r="AH144" s="52">
        <v>512464.22</v>
      </c>
      <c r="AI144" s="52">
        <v>8095297.5599999996</v>
      </c>
      <c r="AJ144" s="52">
        <v>273247</v>
      </c>
      <c r="AK144" s="52">
        <v>104741.66</v>
      </c>
      <c r="AL144" s="52">
        <v>0</v>
      </c>
      <c r="AM144" s="52">
        <v>8437839.4299999997</v>
      </c>
      <c r="AN144" s="52">
        <v>4137897.89</v>
      </c>
      <c r="AO144" s="52">
        <v>185538.9</v>
      </c>
      <c r="AP144" s="59">
        <v>0</v>
      </c>
      <c r="AQ144" s="58"/>
      <c r="AR144" s="48" t="e">
        <v>#REF!</v>
      </c>
      <c r="AS144" s="48" t="e">
        <v>#REF!</v>
      </c>
      <c r="AT144" s="48" t="e">
        <v>#REF!</v>
      </c>
      <c r="AU144" s="48" t="e">
        <v>#REF!</v>
      </c>
      <c r="AV144" s="48" t="e">
        <v>#REF!</v>
      </c>
      <c r="AW144" s="48" t="e">
        <v>#REF!</v>
      </c>
      <c r="AX144" s="48" t="e">
        <v>#REF!</v>
      </c>
      <c r="AY144" s="48" t="e">
        <v>#REF!</v>
      </c>
      <c r="AZ144" s="48" t="e">
        <v>#REF!</v>
      </c>
      <c r="BA144" s="48" t="e">
        <v>#REF!</v>
      </c>
      <c r="BB144" s="48" t="e">
        <v>#REF!</v>
      </c>
      <c r="BD144" s="60" t="e">
        <v>#REF!</v>
      </c>
      <c r="BE144" s="60" t="e">
        <v>#REF!</v>
      </c>
      <c r="BF144" s="60" t="e">
        <v>#REF!</v>
      </c>
      <c r="BG144" s="60" t="e">
        <v>#REF!</v>
      </c>
      <c r="BI144" s="52">
        <v>4261723.1399999997</v>
      </c>
      <c r="BJ144" s="52">
        <v>0</v>
      </c>
      <c r="BK144" s="52">
        <v>170476.19</v>
      </c>
      <c r="BL144" s="52">
        <v>545523.81000000006</v>
      </c>
      <c r="BM144" s="52">
        <v>4261723.1399999997</v>
      </c>
      <c r="BN144" s="52">
        <v>0</v>
      </c>
      <c r="BO144" s="52">
        <v>0</v>
      </c>
      <c r="BP144" s="52">
        <v>17500130.170000002</v>
      </c>
      <c r="BQ144" s="52">
        <v>0</v>
      </c>
      <c r="BR144" s="52">
        <v>0</v>
      </c>
      <c r="BS144" s="52">
        <v>0</v>
      </c>
      <c r="BT144" s="52">
        <v>17513882.170000002</v>
      </c>
      <c r="BU144" s="52">
        <v>0</v>
      </c>
      <c r="BV144" s="52">
        <v>0</v>
      </c>
      <c r="BW144" s="52">
        <v>13752</v>
      </c>
      <c r="BX144" s="52">
        <v>16430661.49</v>
      </c>
      <c r="BY144" s="52">
        <v>0</v>
      </c>
      <c r="BZ144" s="52">
        <v>833346.34</v>
      </c>
      <c r="CA144" s="52">
        <v>429299.63</v>
      </c>
      <c r="CB144" s="52">
        <v>15168015.52</v>
      </c>
      <c r="CC144" s="52">
        <v>0</v>
      </c>
      <c r="CD144" s="52">
        <v>0</v>
      </c>
      <c r="CE144" s="52">
        <v>0</v>
      </c>
      <c r="CF144" s="52">
        <v>22161628.5</v>
      </c>
      <c r="CG144" s="52">
        <v>2634356.9300000002</v>
      </c>
      <c r="CH144" s="52">
        <v>256588.42</v>
      </c>
      <c r="CI144" s="52">
        <v>0</v>
      </c>
      <c r="CO144" s="74">
        <f>IF(OR($C$2="2020-21")," ",INDEX('[2]All LA data - totals'!CO$8:CO$160,MATCH($C144,'[2]All LA data - totals'!$C$8:$C$160,0))/$E144)</f>
        <v>0</v>
      </c>
      <c r="CP144" s="75">
        <f>IFERROR(IF(OR($C$2="2020-21")," ",INDEX('[2]All LA data - totals'!CP$8:CP$160,MATCH($C144,'[2]All LA data - totals'!$C$8:$C$160,0))/$E144),"not applicable")</f>
        <v>0</v>
      </c>
      <c r="CQ144" s="75">
        <f>IFERROR(IF(OR($C$2="2020-21")," ",INDEX('[2]All LA data - totals'!CQ$8:CQ$160,MATCH($C144,'[2]All LA data - totals'!$C$8:$C$160,0))/$E144),"not applicable")</f>
        <v>0</v>
      </c>
      <c r="CR144" s="75">
        <f>IFERROR(IF(OR($C$2="2020-21")," ",INDEX('[2]All LA data - totals'!CR$8:CR$160,MATCH($C144,'[2]All LA data - totals'!$C$8:$C$160,0))/$E144),"not applicable")</f>
        <v>0</v>
      </c>
      <c r="CS144" s="74">
        <f>IF(OR($C$2="2020-21")," ",INDEX('[2]All LA data - totals'!CS$8:CS$160,MATCH($C144,'[2]All LA data - totals'!$C$8:$C$160,0))/$E144)</f>
        <v>0</v>
      </c>
      <c r="CT144" s="74">
        <f>IF(OR($C$2="2020-21")," ",INDEX('[2]All LA data - totals'!CT$8:CT$160,MATCH($C144,'[2]All LA data - totals'!$C$8:$C$160,0))/$E144)</f>
        <v>0</v>
      </c>
      <c r="CU144" s="75">
        <f>IFERROR(IF(OR($C$2="2020-21")," ",INDEX('[2]All LA data - totals'!CU$8:CU$160,MATCH($C144,'[2]All LA data - totals'!$C$8:$C$160,0))/$E144),"not applicable")</f>
        <v>0</v>
      </c>
      <c r="CV144" s="74">
        <f>IF(OR($C$2="2020-21")," ",INDEX('[2]All LA data - totals'!CV$8:CV$160,MATCH($C144,'[2]All LA data - totals'!$C$8:$C$160,0))/$E144)</f>
        <v>0</v>
      </c>
      <c r="CW144" s="74">
        <f>IF(OR($C$2="2020-21")," ",INDEX('[2]All LA data - totals'!CW$8:CW$160,MATCH($C144,'[2]All LA data - totals'!$C$8:$C$160,0))/$E144)</f>
        <v>0</v>
      </c>
      <c r="CX144" s="74">
        <f>IF(OR($C$2="2020-21")," ",INDEX('[2]All LA data - totals'!CX$8:CX$160,MATCH($C144,'[2]All LA data - totals'!$C$8:$C$160,0))/$E144)</f>
        <v>0</v>
      </c>
      <c r="CY144" s="74">
        <f>IF(OR($C$2="2020-21")," ",INDEX('[2]All LA data - totals'!CY$8:CY$160,MATCH($C144,'[2]All LA data - totals'!$C$8:$C$160,0))/$E144)</f>
        <v>0</v>
      </c>
      <c r="CZ144" s="74">
        <f t="shared" si="6"/>
        <v>153.75000370902231</v>
      </c>
      <c r="DA144" s="74">
        <f t="shared" si="6"/>
        <v>0</v>
      </c>
      <c r="DB144" s="74">
        <f>IF(OR($C$2="2020-21")," ",INDEX('[2]All LA data - totals'!DB$8:DB$160,MATCH($C144,'[2]All LA data - totals'!$C$8:$C$160,0))/$E144)</f>
        <v>0</v>
      </c>
      <c r="DC144" s="74">
        <f>IF(OR($C$2="2020-21")," ",INDEX('[2]All LA data - totals'!DC$8:DC$160,MATCH($C144,'[2]All LA data - totals'!$C$8:$C$160,0))/$E144)</f>
        <v>0</v>
      </c>
      <c r="DD144" s="74">
        <f>IF(OR($C$2="2020-21")," ",INDEX('[2]All LA data - totals'!DD$8:DD$160,MATCH($C144,'[2]All LA data - totals'!$C$8:$C$160,0))/$E144)</f>
        <v>0</v>
      </c>
      <c r="DE144" s="74">
        <f>IF(OR($C$2="2020-21")," ",INDEX('[2]All LA data - totals'!DE$8:DE$160,MATCH($C144,'[2]All LA data - totals'!$C$8:$C$160,0))/$E144)</f>
        <v>0</v>
      </c>
      <c r="DF144" s="74">
        <f>IF(OR($C$2="2020-21")," ",INDEX('[2]All LA data - totals'!DF$8:DF$160,MATCH($C144,'[2]All LA data - totals'!$C$8:$C$160,0))/$E144)</f>
        <v>0</v>
      </c>
      <c r="DG144" s="74">
        <f>IF(OR($C$2="2020-21")," ",INDEX('[2]All LA data - totals'!DG$8:DG$160,MATCH($C144,'[2]All LA data - totals'!$C$8:$C$160,0))/$E144)</f>
        <v>0</v>
      </c>
      <c r="DH144" s="74">
        <f t="shared" si="7"/>
        <v>133.15622543431257</v>
      </c>
      <c r="DI144" s="74">
        <f t="shared" si="8"/>
        <v>0</v>
      </c>
      <c r="DJ144" s="74">
        <f>IF(OR($C$2="2020-21")," ",INDEX('[2]All LA data - totals'!DJ$8:DJ$160,MATCH($C144,'[2]All LA data - totals'!$C$8:$C$160,0))/$E144)</f>
        <v>0</v>
      </c>
      <c r="DK144" s="74">
        <f>IF(OR($C$2="2020-21")," ",INDEX('[2]All LA data - totals'!DK$8:DK$160,MATCH($C144,'[2]All LA data - totals'!$C$8:$C$160,0))/$E144)</f>
        <v>0</v>
      </c>
      <c r="DL144" s="74">
        <f>IF(OR($C$2="2020-21")," ",INDEX('[2]All LA data - totals'!DL$8:DL$160,MATCH($C144,'[2]All LA data - totals'!$C$8:$C$160,0))/$E144)</f>
        <v>0</v>
      </c>
      <c r="DM144" s="74">
        <f>IF(OR($C$2="2020-21")," ",INDEX('[2]All LA data - totals'!DM$8:DM$160,MATCH($C144,'[2]All LA data - totals'!$C$8:$C$160,0))/$E144)</f>
        <v>0</v>
      </c>
      <c r="DN144" s="74">
        <f>IF(OR($C$2="2020-21")," ",INDEX('[2]All LA data - totals'!DN$8:DN$160,MATCH($C144,'[2]All LA data - totals'!$C$8:$C$160,0))/$E144)</f>
        <v>0</v>
      </c>
      <c r="DO144" s="75">
        <f>IF(OR($C$2="2020-21")," ",INDEX('[2]All LA data - totals'!DO$8:DO$160,MATCH($C144,'[2]All LA data - totals'!$C$8:$C$160,0))/$E144)</f>
        <v>0</v>
      </c>
    </row>
    <row r="145" spans="2:119" x14ac:dyDescent="0.3">
      <c r="B145" s="48" t="s">
        <v>216</v>
      </c>
      <c r="C145" s="48">
        <v>336</v>
      </c>
      <c r="D145" s="48" t="s">
        <v>229</v>
      </c>
      <c r="E145" s="54">
        <v>60135.715999999993</v>
      </c>
      <c r="F145" s="55"/>
      <c r="G145" s="56">
        <v>2174</v>
      </c>
      <c r="H145" s="57">
        <v>639</v>
      </c>
      <c r="I145" s="57">
        <v>35</v>
      </c>
      <c r="J145" s="57">
        <v>982</v>
      </c>
      <c r="K145" s="57">
        <v>62</v>
      </c>
      <c r="L145" s="57">
        <v>60</v>
      </c>
      <c r="M145" s="57">
        <v>265</v>
      </c>
      <c r="N145" s="57">
        <v>131</v>
      </c>
      <c r="O145" s="49"/>
      <c r="P145" s="52">
        <v>12172500</v>
      </c>
      <c r="Q145" s="59">
        <v>240500</v>
      </c>
      <c r="R145" s="59">
        <v>606667</v>
      </c>
      <c r="S145" s="59">
        <v>280000</v>
      </c>
      <c r="T145" s="52">
        <v>9944167</v>
      </c>
      <c r="U145" s="52">
        <v>2228333</v>
      </c>
      <c r="V145" s="59">
        <v>0</v>
      </c>
      <c r="W145" s="52">
        <v>16705463</v>
      </c>
      <c r="X145" s="52">
        <v>170463</v>
      </c>
      <c r="Y145" s="52">
        <v>2070078</v>
      </c>
      <c r="Z145" s="52">
        <v>1103689</v>
      </c>
      <c r="AA145" s="52">
        <v>10933201</v>
      </c>
      <c r="AB145" s="52">
        <v>2428032</v>
      </c>
      <c r="AC145" s="52">
        <v>0</v>
      </c>
      <c r="AD145" s="52">
        <v>0</v>
      </c>
      <c r="AE145" s="52">
        <v>8831383</v>
      </c>
      <c r="AF145" s="52">
        <v>0</v>
      </c>
      <c r="AG145" s="52">
        <v>0</v>
      </c>
      <c r="AH145" s="52">
        <v>0</v>
      </c>
      <c r="AI145" s="52">
        <v>7331383</v>
      </c>
      <c r="AJ145" s="52">
        <v>0</v>
      </c>
      <c r="AK145" s="52">
        <v>1500000</v>
      </c>
      <c r="AL145" s="52">
        <v>0</v>
      </c>
      <c r="AM145" s="52">
        <v>5171740</v>
      </c>
      <c r="AN145" s="52">
        <v>1324683</v>
      </c>
      <c r="AO145" s="52">
        <v>485153</v>
      </c>
      <c r="AP145" s="59">
        <v>0</v>
      </c>
      <c r="AQ145" s="58"/>
      <c r="AR145" s="48" t="e">
        <v>#REF!</v>
      </c>
      <c r="AS145" s="48" t="e">
        <v>#REF!</v>
      </c>
      <c r="AT145" s="48" t="e">
        <v>#REF!</v>
      </c>
      <c r="AU145" s="48" t="e">
        <v>#REF!</v>
      </c>
      <c r="AV145" s="48" t="e">
        <v>#REF!</v>
      </c>
      <c r="AW145" s="48" t="e">
        <v>#REF!</v>
      </c>
      <c r="AX145" s="48" t="e">
        <v>#REF!</v>
      </c>
      <c r="AY145" s="48" t="e">
        <v>#REF!</v>
      </c>
      <c r="AZ145" s="48" t="e">
        <v>#REF!</v>
      </c>
      <c r="BA145" s="48" t="e">
        <v>#REF!</v>
      </c>
      <c r="BB145" s="48" t="e">
        <v>#REF!</v>
      </c>
      <c r="BD145" s="60" t="e">
        <v>#REF!</v>
      </c>
      <c r="BE145" s="60" t="e">
        <v>#REF!</v>
      </c>
      <c r="BF145" s="60" t="e">
        <v>#REF!</v>
      </c>
      <c r="BG145" s="60" t="e">
        <v>#REF!</v>
      </c>
      <c r="BI145" s="52">
        <v>7946626</v>
      </c>
      <c r="BJ145" s="52">
        <v>309374</v>
      </c>
      <c r="BK145" s="52">
        <v>507333</v>
      </c>
      <c r="BL145" s="52">
        <v>69000</v>
      </c>
      <c r="BM145" s="52">
        <v>6050307</v>
      </c>
      <c r="BN145" s="52">
        <v>1896319</v>
      </c>
      <c r="BO145" s="52">
        <v>0</v>
      </c>
      <c r="BP145" s="52">
        <v>17616568</v>
      </c>
      <c r="BQ145" s="52">
        <v>155961</v>
      </c>
      <c r="BR145" s="52">
        <v>3079092</v>
      </c>
      <c r="BS145" s="52">
        <v>1241285</v>
      </c>
      <c r="BT145" s="52">
        <v>10532813</v>
      </c>
      <c r="BU145" s="52">
        <v>2607417</v>
      </c>
      <c r="BV145" s="52">
        <v>0</v>
      </c>
      <c r="BW145" s="52">
        <v>0</v>
      </c>
      <c r="BX145" s="52">
        <v>8624326</v>
      </c>
      <c r="BY145" s="52">
        <v>0</v>
      </c>
      <c r="BZ145" s="52">
        <v>0</v>
      </c>
      <c r="CA145" s="52">
        <v>0</v>
      </c>
      <c r="CB145" s="52">
        <v>4940056</v>
      </c>
      <c r="CC145" s="52">
        <v>1993076</v>
      </c>
      <c r="CD145" s="52">
        <v>1691194</v>
      </c>
      <c r="CE145" s="52">
        <v>0</v>
      </c>
      <c r="CF145" s="52">
        <v>4286783</v>
      </c>
      <c r="CG145" s="52">
        <v>562724</v>
      </c>
      <c r="CH145" s="52">
        <v>476679</v>
      </c>
      <c r="CI145" s="52">
        <v>0</v>
      </c>
      <c r="CO145" s="74">
        <f>IF(OR($C$2="2020-21")," ",INDEX('[2]All LA data - totals'!CO$8:CO$160,MATCH($C145,'[2]All LA data - totals'!$C$8:$C$160,0))/$E145)</f>
        <v>0</v>
      </c>
      <c r="CP145" s="75">
        <f>IFERROR(IF(OR($C$2="2020-21")," ",INDEX('[2]All LA data - totals'!CP$8:CP$160,MATCH($C145,'[2]All LA data - totals'!$C$8:$C$160,0))/$E145),"not applicable")</f>
        <v>0</v>
      </c>
      <c r="CQ145" s="75">
        <f>IFERROR(IF(OR($C$2="2020-21")," ",INDEX('[2]All LA data - totals'!CQ$8:CQ$160,MATCH($C145,'[2]All LA data - totals'!$C$8:$C$160,0))/$E145),"not applicable")</f>
        <v>0</v>
      </c>
      <c r="CR145" s="75">
        <f>IFERROR(IF(OR($C$2="2020-21")," ",INDEX('[2]All LA data - totals'!CR$8:CR$160,MATCH($C145,'[2]All LA data - totals'!$C$8:$C$160,0))/$E145),"not applicable")</f>
        <v>0</v>
      </c>
      <c r="CS145" s="74">
        <f>IF(OR($C$2="2020-21")," ",INDEX('[2]All LA data - totals'!CS$8:CS$160,MATCH($C145,'[2]All LA data - totals'!$C$8:$C$160,0))/$E145)</f>
        <v>0</v>
      </c>
      <c r="CT145" s="74">
        <f>IF(OR($C$2="2020-21")," ",INDEX('[2]All LA data - totals'!CT$8:CT$160,MATCH($C145,'[2]All LA data - totals'!$C$8:$C$160,0))/$E145)</f>
        <v>0</v>
      </c>
      <c r="CU145" s="75">
        <f>IFERROR(IF(OR($C$2="2020-21")," ",INDEX('[2]All LA data - totals'!CU$8:CU$160,MATCH($C145,'[2]All LA data - totals'!$C$8:$C$160,0))/$E145),"not applicable")</f>
        <v>0</v>
      </c>
      <c r="CV145" s="74">
        <f>IF(OR($C$2="2020-21")," ",INDEX('[2]All LA data - totals'!CV$8:CV$160,MATCH($C145,'[2]All LA data - totals'!$C$8:$C$160,0))/$E145)</f>
        <v>0</v>
      </c>
      <c r="CW145" s="74">
        <f>IF(OR($C$2="2020-21")," ",INDEX('[2]All LA data - totals'!CW$8:CW$160,MATCH($C145,'[2]All LA data - totals'!$C$8:$C$160,0))/$E145)</f>
        <v>0</v>
      </c>
      <c r="CX145" s="74">
        <f>IF(OR($C$2="2020-21")," ",INDEX('[2]All LA data - totals'!CX$8:CX$160,MATCH($C145,'[2]All LA data - totals'!$C$8:$C$160,0))/$E145)</f>
        <v>0</v>
      </c>
      <c r="CY145" s="74">
        <f>IF(OR($C$2="2020-21")," ",INDEX('[2]All LA data - totals'!CY$8:CY$160,MATCH($C145,'[2]All LA data - totals'!$C$8:$C$160,0))/$E145)</f>
        <v>0</v>
      </c>
      <c r="CZ145" s="74">
        <f t="shared" si="6"/>
        <v>175.15070411733356</v>
      </c>
      <c r="DA145" s="74">
        <f t="shared" si="6"/>
        <v>43.358875115081368</v>
      </c>
      <c r="DB145" s="74">
        <f>IF(OR($C$2="2020-21")," ",INDEX('[2]All LA data - totals'!DB$8:DB$160,MATCH($C145,'[2]All LA data - totals'!$C$8:$C$160,0))/$E145)</f>
        <v>0</v>
      </c>
      <c r="DC145" s="74">
        <f>IF(OR($C$2="2020-21")," ",INDEX('[2]All LA data - totals'!DC$8:DC$160,MATCH($C145,'[2]All LA data - totals'!$C$8:$C$160,0))/$E145)</f>
        <v>0</v>
      </c>
      <c r="DD145" s="74">
        <f>IF(OR($C$2="2020-21")," ",INDEX('[2]All LA data - totals'!DD$8:DD$160,MATCH($C145,'[2]All LA data - totals'!$C$8:$C$160,0))/$E145)</f>
        <v>0</v>
      </c>
      <c r="DE145" s="74">
        <f>IF(OR($C$2="2020-21")," ",INDEX('[2]All LA data - totals'!DE$8:DE$160,MATCH($C145,'[2]All LA data - totals'!$C$8:$C$160,0))/$E145)</f>
        <v>0</v>
      </c>
      <c r="DF145" s="74">
        <f>IF(OR($C$2="2020-21")," ",INDEX('[2]All LA data - totals'!DF$8:DF$160,MATCH($C145,'[2]All LA data - totals'!$C$8:$C$160,0))/$E145)</f>
        <v>0</v>
      </c>
      <c r="DG145" s="74">
        <f>IF(OR($C$2="2020-21")," ",INDEX('[2]All LA data - totals'!DG$8:DG$160,MATCH($C145,'[2]All LA data - totals'!$C$8:$C$160,0))/$E145)</f>
        <v>0</v>
      </c>
      <c r="DH145" s="74">
        <f t="shared" si="7"/>
        <v>82.148452344027973</v>
      </c>
      <c r="DI145" s="74">
        <f t="shared" si="8"/>
        <v>33.142966153425363</v>
      </c>
      <c r="DJ145" s="74">
        <f>IF(OR($C$2="2020-21")," ",INDEX('[2]All LA data - totals'!DJ$8:DJ$160,MATCH($C145,'[2]All LA data - totals'!$C$8:$C$160,0))/$E145)</f>
        <v>0</v>
      </c>
      <c r="DK145" s="74">
        <f>IF(OR($C$2="2020-21")," ",INDEX('[2]All LA data - totals'!DK$8:DK$160,MATCH($C145,'[2]All LA data - totals'!$C$8:$C$160,0))/$E145)</f>
        <v>0</v>
      </c>
      <c r="DL145" s="74">
        <f>IF(OR($C$2="2020-21")," ",INDEX('[2]All LA data - totals'!DL$8:DL$160,MATCH($C145,'[2]All LA data - totals'!$C$8:$C$160,0))/$E145)</f>
        <v>0</v>
      </c>
      <c r="DM145" s="74">
        <f>IF(OR($C$2="2020-21")," ",INDEX('[2]All LA data - totals'!DM$8:DM$160,MATCH($C145,'[2]All LA data - totals'!$C$8:$C$160,0))/$E145)</f>
        <v>0</v>
      </c>
      <c r="DN145" s="74">
        <f>IF(OR($C$2="2020-21")," ",INDEX('[2]All LA data - totals'!DN$8:DN$160,MATCH($C145,'[2]All LA data - totals'!$C$8:$C$160,0))/$E145)</f>
        <v>0</v>
      </c>
      <c r="DO145" s="75">
        <f>IF(OR($C$2="2020-21")," ",INDEX('[2]All LA data - totals'!DO$8:DO$160,MATCH($C145,'[2]All LA data - totals'!$C$8:$C$160,0))/$E145)</f>
        <v>0</v>
      </c>
    </row>
    <row r="146" spans="2:119" x14ac:dyDescent="0.3">
      <c r="B146" s="48" t="s">
        <v>216</v>
      </c>
      <c r="C146" s="48">
        <v>885</v>
      </c>
      <c r="D146" s="48" t="s">
        <v>230</v>
      </c>
      <c r="E146" s="54">
        <v>115463.41599999995</v>
      </c>
      <c r="F146" s="55"/>
      <c r="G146" s="56">
        <v>4182</v>
      </c>
      <c r="H146" s="57">
        <v>1243</v>
      </c>
      <c r="I146" s="57">
        <v>130</v>
      </c>
      <c r="J146" s="57">
        <v>1524</v>
      </c>
      <c r="K146" s="57">
        <v>289</v>
      </c>
      <c r="L146" s="57">
        <v>17</v>
      </c>
      <c r="M146" s="57">
        <v>786</v>
      </c>
      <c r="N146" s="57">
        <v>193</v>
      </c>
      <c r="O146" s="49"/>
      <c r="P146" s="52">
        <v>18464580</v>
      </c>
      <c r="Q146" s="59">
        <v>0</v>
      </c>
      <c r="R146" s="59">
        <v>3382785</v>
      </c>
      <c r="S146" s="59">
        <v>3156260</v>
      </c>
      <c r="T146" s="52">
        <v>16087400</v>
      </c>
      <c r="U146" s="52">
        <v>2377180</v>
      </c>
      <c r="V146" s="59">
        <v>0</v>
      </c>
      <c r="W146" s="52">
        <v>36147436</v>
      </c>
      <c r="X146" s="52">
        <v>1238405</v>
      </c>
      <c r="Y146" s="52">
        <v>2346062</v>
      </c>
      <c r="Z146" s="52">
        <v>4479635</v>
      </c>
      <c r="AA146" s="52">
        <v>24220877</v>
      </c>
      <c r="AB146" s="52">
        <v>3099735</v>
      </c>
      <c r="AC146" s="52">
        <v>762722</v>
      </c>
      <c r="AD146" s="52">
        <v>0</v>
      </c>
      <c r="AE146" s="52">
        <v>20870810</v>
      </c>
      <c r="AF146" s="52">
        <v>0</v>
      </c>
      <c r="AG146" s="52">
        <v>669083</v>
      </c>
      <c r="AH146" s="52">
        <v>2621000</v>
      </c>
      <c r="AI146" s="52">
        <v>6106951</v>
      </c>
      <c r="AJ146" s="52">
        <v>4802976</v>
      </c>
      <c r="AK146" s="52">
        <v>6670800</v>
      </c>
      <c r="AL146" s="52">
        <v>0</v>
      </c>
      <c r="AM146" s="52">
        <v>3333589</v>
      </c>
      <c r="AN146" s="52">
        <v>0</v>
      </c>
      <c r="AO146" s="52">
        <v>621406</v>
      </c>
      <c r="AP146" s="59">
        <v>0</v>
      </c>
      <c r="AQ146" s="58"/>
      <c r="AR146" s="48" t="e">
        <v>#REF!</v>
      </c>
      <c r="AS146" s="48" t="e">
        <v>#REF!</v>
      </c>
      <c r="AT146" s="48" t="e">
        <v>#REF!</v>
      </c>
      <c r="AU146" s="48" t="e">
        <v>#REF!</v>
      </c>
      <c r="AV146" s="48" t="e">
        <v>#REF!</v>
      </c>
      <c r="AW146" s="48" t="e">
        <v>#REF!</v>
      </c>
      <c r="AX146" s="48" t="e">
        <v>#REF!</v>
      </c>
      <c r="AY146" s="48" t="e">
        <v>#REF!</v>
      </c>
      <c r="AZ146" s="48" t="e">
        <v>#REF!</v>
      </c>
      <c r="BA146" s="48" t="e">
        <v>#REF!</v>
      </c>
      <c r="BB146" s="48" t="e">
        <v>#REF!</v>
      </c>
      <c r="BD146" s="60" t="e">
        <v>#REF!</v>
      </c>
      <c r="BE146" s="60" t="e">
        <v>#REF!</v>
      </c>
      <c r="BF146" s="60" t="e">
        <v>#REF!</v>
      </c>
      <c r="BG146" s="60" t="e">
        <v>#REF!</v>
      </c>
      <c r="BI146" s="52">
        <v>12115259.68</v>
      </c>
      <c r="BJ146" s="52">
        <v>0</v>
      </c>
      <c r="BK146" s="52">
        <v>493076.5</v>
      </c>
      <c r="BL146" s="52">
        <v>70439.5</v>
      </c>
      <c r="BM146" s="52">
        <v>10569559.68</v>
      </c>
      <c r="BN146" s="52">
        <v>1545700</v>
      </c>
      <c r="BO146" s="52">
        <v>0</v>
      </c>
      <c r="BP146" s="52">
        <v>35832290.760000005</v>
      </c>
      <c r="BQ146" s="52">
        <v>1545590.46</v>
      </c>
      <c r="BR146" s="52">
        <v>6810023.9000000004</v>
      </c>
      <c r="BS146" s="52">
        <v>3704844.7</v>
      </c>
      <c r="BT146" s="52">
        <v>13213945.74</v>
      </c>
      <c r="BU146" s="52">
        <v>2260686.14</v>
      </c>
      <c r="BV146" s="52">
        <v>8297199.8200000003</v>
      </c>
      <c r="BW146" s="52">
        <v>0</v>
      </c>
      <c r="BX146" s="52">
        <v>12901109.539999999</v>
      </c>
      <c r="BY146" s="52">
        <v>770114.61</v>
      </c>
      <c r="BZ146" s="52">
        <v>10937.5</v>
      </c>
      <c r="CA146" s="52">
        <v>10937.5</v>
      </c>
      <c r="CB146" s="52">
        <v>11075465.24</v>
      </c>
      <c r="CC146" s="52">
        <v>0</v>
      </c>
      <c r="CD146" s="52">
        <v>1033654.69</v>
      </c>
      <c r="CE146" s="52">
        <v>0</v>
      </c>
      <c r="CF146" s="52">
        <v>4325876.8600000003</v>
      </c>
      <c r="CG146" s="52">
        <v>0</v>
      </c>
      <c r="CH146" s="52">
        <v>602838.57999999996</v>
      </c>
      <c r="CI146" s="52">
        <v>0</v>
      </c>
      <c r="CO146" s="74">
        <f>IF(OR($C$2="2020-21")," ",INDEX('[2]All LA data - totals'!CO$8:CO$160,MATCH($C146,'[2]All LA data - totals'!$C$8:$C$160,0))/$E146)</f>
        <v>0</v>
      </c>
      <c r="CP146" s="75">
        <f>IFERROR(IF(OR($C$2="2020-21")," ",INDEX('[2]All LA data - totals'!CP$8:CP$160,MATCH($C146,'[2]All LA data - totals'!$C$8:$C$160,0))/$E146),"not applicable")</f>
        <v>0</v>
      </c>
      <c r="CQ146" s="75">
        <f>IFERROR(IF(OR($C$2="2020-21")," ",INDEX('[2]All LA data - totals'!CQ$8:CQ$160,MATCH($C146,'[2]All LA data - totals'!$C$8:$C$160,0))/$E146),"not applicable")</f>
        <v>0</v>
      </c>
      <c r="CR146" s="75">
        <f>IFERROR(IF(OR($C$2="2020-21")," ",INDEX('[2]All LA data - totals'!CR$8:CR$160,MATCH($C146,'[2]All LA data - totals'!$C$8:$C$160,0))/$E146),"not applicable")</f>
        <v>0</v>
      </c>
      <c r="CS146" s="74">
        <f>IF(OR($C$2="2020-21")," ",INDEX('[2]All LA data - totals'!CS$8:CS$160,MATCH($C146,'[2]All LA data - totals'!$C$8:$C$160,0))/$E146)</f>
        <v>0</v>
      </c>
      <c r="CT146" s="74">
        <f>IF(OR($C$2="2020-21")," ",INDEX('[2]All LA data - totals'!CT$8:CT$160,MATCH($C146,'[2]All LA data - totals'!$C$8:$C$160,0))/$E146)</f>
        <v>0</v>
      </c>
      <c r="CU146" s="75">
        <f>IFERROR(IF(OR($C$2="2020-21")," ",INDEX('[2]All LA data - totals'!CU$8:CU$160,MATCH($C146,'[2]All LA data - totals'!$C$8:$C$160,0))/$E146),"not applicable")</f>
        <v>0</v>
      </c>
      <c r="CV146" s="74">
        <f>IF(OR($C$2="2020-21")," ",INDEX('[2]All LA data - totals'!CV$8:CV$160,MATCH($C146,'[2]All LA data - totals'!$C$8:$C$160,0))/$E146)</f>
        <v>0</v>
      </c>
      <c r="CW146" s="74">
        <f>IF(OR($C$2="2020-21")," ",INDEX('[2]All LA data - totals'!CW$8:CW$160,MATCH($C146,'[2]All LA data - totals'!$C$8:$C$160,0))/$E146)</f>
        <v>0</v>
      </c>
      <c r="CX146" s="74">
        <f>IF(OR($C$2="2020-21")," ",INDEX('[2]All LA data - totals'!CX$8:CX$160,MATCH($C146,'[2]All LA data - totals'!$C$8:$C$160,0))/$E146)</f>
        <v>0</v>
      </c>
      <c r="CY146" s="74">
        <f>IF(OR($C$2="2020-21")," ",INDEX('[2]All LA data - totals'!CY$8:CY$160,MATCH($C146,'[2]All LA data - totals'!$C$8:$C$160,0))/$E146)</f>
        <v>0</v>
      </c>
      <c r="CZ146" s="74">
        <f t="shared" si="6"/>
        <v>114.4427057311383</v>
      </c>
      <c r="DA146" s="74">
        <f t="shared" si="6"/>
        <v>19.579241792049537</v>
      </c>
      <c r="DB146" s="74">
        <f>IF(OR($C$2="2020-21")," ",INDEX('[2]All LA data - totals'!DB$8:DB$160,MATCH($C146,'[2]All LA data - totals'!$C$8:$C$160,0))/$E146)</f>
        <v>0</v>
      </c>
      <c r="DC146" s="74">
        <f>IF(OR($C$2="2020-21")," ",INDEX('[2]All LA data - totals'!DC$8:DC$160,MATCH($C146,'[2]All LA data - totals'!$C$8:$C$160,0))/$E146)</f>
        <v>0</v>
      </c>
      <c r="DD146" s="74">
        <f>IF(OR($C$2="2020-21")," ",INDEX('[2]All LA data - totals'!DD$8:DD$160,MATCH($C146,'[2]All LA data - totals'!$C$8:$C$160,0))/$E146)</f>
        <v>0</v>
      </c>
      <c r="DE146" s="74">
        <f>IF(OR($C$2="2020-21")," ",INDEX('[2]All LA data - totals'!DE$8:DE$160,MATCH($C146,'[2]All LA data - totals'!$C$8:$C$160,0))/$E146)</f>
        <v>0</v>
      </c>
      <c r="DF146" s="74">
        <f>IF(OR($C$2="2020-21")," ",INDEX('[2]All LA data - totals'!DF$8:DF$160,MATCH($C146,'[2]All LA data - totals'!$C$8:$C$160,0))/$E146)</f>
        <v>0</v>
      </c>
      <c r="DG146" s="74">
        <f>IF(OR($C$2="2020-21")," ",INDEX('[2]All LA data - totals'!DG$8:DG$160,MATCH($C146,'[2]All LA data - totals'!$C$8:$C$160,0))/$E146)</f>
        <v>0</v>
      </c>
      <c r="DH146" s="74">
        <f t="shared" si="7"/>
        <v>95.921856668436035</v>
      </c>
      <c r="DI146" s="74">
        <f t="shared" si="8"/>
        <v>0</v>
      </c>
      <c r="DJ146" s="74">
        <f>IF(OR($C$2="2020-21")," ",INDEX('[2]All LA data - totals'!DJ$8:DJ$160,MATCH($C146,'[2]All LA data - totals'!$C$8:$C$160,0))/$E146)</f>
        <v>0</v>
      </c>
      <c r="DK146" s="74">
        <f>IF(OR($C$2="2020-21")," ",INDEX('[2]All LA data - totals'!DK$8:DK$160,MATCH($C146,'[2]All LA data - totals'!$C$8:$C$160,0))/$E146)</f>
        <v>0</v>
      </c>
      <c r="DL146" s="74">
        <f>IF(OR($C$2="2020-21")," ",INDEX('[2]All LA data - totals'!DL$8:DL$160,MATCH($C146,'[2]All LA data - totals'!$C$8:$C$160,0))/$E146)</f>
        <v>0</v>
      </c>
      <c r="DM146" s="74">
        <f>IF(OR($C$2="2020-21")," ",INDEX('[2]All LA data - totals'!DM$8:DM$160,MATCH($C146,'[2]All LA data - totals'!$C$8:$C$160,0))/$E146)</f>
        <v>0</v>
      </c>
      <c r="DN146" s="74">
        <f>IF(OR($C$2="2020-21")," ",INDEX('[2]All LA data - totals'!DN$8:DN$160,MATCH($C146,'[2]All LA data - totals'!$C$8:$C$160,0))/$E146)</f>
        <v>0</v>
      </c>
      <c r="DO146" s="75">
        <f>IF(OR($C$2="2020-21")," ",INDEX('[2]All LA data - totals'!DO$8:DO$160,MATCH($C146,'[2]All LA data - totals'!$C$8:$C$160,0))/$E146)</f>
        <v>0</v>
      </c>
    </row>
    <row r="147" spans="2:119" x14ac:dyDescent="0.3">
      <c r="B147" s="48" t="s">
        <v>231</v>
      </c>
      <c r="C147" s="48">
        <v>370</v>
      </c>
      <c r="D147" s="48" t="s">
        <v>232</v>
      </c>
      <c r="E147" s="54">
        <v>49100.375999999997</v>
      </c>
      <c r="F147" s="55"/>
      <c r="G147" s="56">
        <v>2220</v>
      </c>
      <c r="H147" s="57">
        <v>847</v>
      </c>
      <c r="I147" s="57">
        <v>87</v>
      </c>
      <c r="J147" s="57">
        <v>517</v>
      </c>
      <c r="K147" s="57">
        <v>204</v>
      </c>
      <c r="L147" s="57">
        <v>4</v>
      </c>
      <c r="M147" s="57">
        <v>484</v>
      </c>
      <c r="N147" s="57">
        <v>77</v>
      </c>
      <c r="O147" s="49"/>
      <c r="P147" s="52">
        <v>5470000</v>
      </c>
      <c r="Q147" s="59">
        <v>0</v>
      </c>
      <c r="R147" s="59">
        <v>425833</v>
      </c>
      <c r="S147" s="59">
        <v>687333</v>
      </c>
      <c r="T147" s="52">
        <v>4480000</v>
      </c>
      <c r="U147" s="52">
        <v>990000</v>
      </c>
      <c r="V147" s="59">
        <v>0</v>
      </c>
      <c r="W147" s="52">
        <v>13093236</v>
      </c>
      <c r="X147" s="52">
        <v>0</v>
      </c>
      <c r="Y147" s="52">
        <v>4017850</v>
      </c>
      <c r="Z147" s="52">
        <v>1601522</v>
      </c>
      <c r="AA147" s="52">
        <v>5675443</v>
      </c>
      <c r="AB147" s="52">
        <v>877933</v>
      </c>
      <c r="AC147" s="52">
        <v>920488</v>
      </c>
      <c r="AD147" s="52">
        <v>0</v>
      </c>
      <c r="AE147" s="52">
        <v>15599799</v>
      </c>
      <c r="AF147" s="52">
        <v>0</v>
      </c>
      <c r="AG147" s="52">
        <v>0</v>
      </c>
      <c r="AH147" s="52">
        <v>0</v>
      </c>
      <c r="AI147" s="52">
        <v>14716567</v>
      </c>
      <c r="AJ147" s="52">
        <v>0</v>
      </c>
      <c r="AK147" s="52">
        <v>883232</v>
      </c>
      <c r="AL147" s="52">
        <v>0</v>
      </c>
      <c r="AM147" s="52">
        <v>1037946</v>
      </c>
      <c r="AN147" s="52">
        <v>791248</v>
      </c>
      <c r="AO147" s="52">
        <v>100000</v>
      </c>
      <c r="AP147" s="59">
        <v>0</v>
      </c>
      <c r="AQ147" s="58"/>
      <c r="AR147" s="48" t="e">
        <v>#REF!</v>
      </c>
      <c r="AS147" s="48" t="e">
        <v>#REF!</v>
      </c>
      <c r="AT147" s="48" t="e">
        <v>#REF!</v>
      </c>
      <c r="AU147" s="48" t="e">
        <v>#REF!</v>
      </c>
      <c r="AV147" s="48" t="e">
        <v>#REF!</v>
      </c>
      <c r="AW147" s="48" t="e">
        <v>#REF!</v>
      </c>
      <c r="AX147" s="48" t="e">
        <v>#REF!</v>
      </c>
      <c r="AY147" s="48" t="e">
        <v>#REF!</v>
      </c>
      <c r="AZ147" s="48" t="e">
        <v>#REF!</v>
      </c>
      <c r="BA147" s="48" t="e">
        <v>#REF!</v>
      </c>
      <c r="BB147" s="48" t="e">
        <v>#REF!</v>
      </c>
      <c r="BD147" s="60" t="e">
        <v>#REF!</v>
      </c>
      <c r="BE147" s="60" t="e">
        <v>#REF!</v>
      </c>
      <c r="BF147" s="60" t="e">
        <v>#REF!</v>
      </c>
      <c r="BG147" s="60" t="e">
        <v>#REF!</v>
      </c>
      <c r="BI147" s="52">
        <v>45833</v>
      </c>
      <c r="BJ147" s="52">
        <v>0</v>
      </c>
      <c r="BK147" s="52">
        <v>235333</v>
      </c>
      <c r="BL147" s="52">
        <v>337000</v>
      </c>
      <c r="BM147" s="52">
        <v>45833</v>
      </c>
      <c r="BN147" s="52">
        <v>0</v>
      </c>
      <c r="BO147" s="52">
        <v>0</v>
      </c>
      <c r="BP147" s="52">
        <v>12496343</v>
      </c>
      <c r="BQ147" s="52">
        <v>0</v>
      </c>
      <c r="BR147" s="52">
        <v>3554675</v>
      </c>
      <c r="BS147" s="52">
        <v>1731602</v>
      </c>
      <c r="BT147" s="52">
        <v>5490441</v>
      </c>
      <c r="BU147" s="52">
        <v>803255</v>
      </c>
      <c r="BV147" s="52">
        <v>916370</v>
      </c>
      <c r="BW147" s="52">
        <v>0</v>
      </c>
      <c r="BX147" s="52">
        <v>15980590</v>
      </c>
      <c r="BY147" s="52">
        <v>0</v>
      </c>
      <c r="BZ147" s="52">
        <v>0</v>
      </c>
      <c r="CA147" s="52">
        <v>0</v>
      </c>
      <c r="CB147" s="52">
        <v>15197459</v>
      </c>
      <c r="CC147" s="52">
        <v>0</v>
      </c>
      <c r="CD147" s="52">
        <v>783131</v>
      </c>
      <c r="CE147" s="52">
        <v>0</v>
      </c>
      <c r="CF147" s="52">
        <v>1047797</v>
      </c>
      <c r="CG147" s="52">
        <v>816775</v>
      </c>
      <c r="CH147" s="52">
        <v>100000</v>
      </c>
      <c r="CI147" s="52">
        <v>0</v>
      </c>
      <c r="CO147" s="74">
        <f>IF(OR($C$2="2020-21")," ",INDEX('[2]All LA data - totals'!CO$8:CO$160,MATCH($C147,'[2]All LA data - totals'!$C$8:$C$160,0))/$E147)</f>
        <v>0</v>
      </c>
      <c r="CP147" s="75">
        <f>IFERROR(IF(OR($C$2="2020-21")," ",INDEX('[2]All LA data - totals'!CP$8:CP$160,MATCH($C147,'[2]All LA data - totals'!$C$8:$C$160,0))/$E147),"not applicable")</f>
        <v>0</v>
      </c>
      <c r="CQ147" s="75">
        <f>IFERROR(IF(OR($C$2="2020-21")," ",INDEX('[2]All LA data - totals'!CQ$8:CQ$160,MATCH($C147,'[2]All LA data - totals'!$C$8:$C$160,0))/$E147),"not applicable")</f>
        <v>0</v>
      </c>
      <c r="CR147" s="75">
        <f>IFERROR(IF(OR($C$2="2020-21")," ",INDEX('[2]All LA data - totals'!CR$8:CR$160,MATCH($C147,'[2]All LA data - totals'!$C$8:$C$160,0))/$E147),"not applicable")</f>
        <v>0</v>
      </c>
      <c r="CS147" s="74">
        <f>IF(OR($C$2="2020-21")," ",INDEX('[2]All LA data - totals'!CS$8:CS$160,MATCH($C147,'[2]All LA data - totals'!$C$8:$C$160,0))/$E147)</f>
        <v>0</v>
      </c>
      <c r="CT147" s="74">
        <f>IF(OR($C$2="2020-21")," ",INDEX('[2]All LA data - totals'!CT$8:CT$160,MATCH($C147,'[2]All LA data - totals'!$C$8:$C$160,0))/$E147)</f>
        <v>0</v>
      </c>
      <c r="CU147" s="75">
        <f>IFERROR(IF(OR($C$2="2020-21")," ",INDEX('[2]All LA data - totals'!CU$8:CU$160,MATCH($C147,'[2]All LA data - totals'!$C$8:$C$160,0))/$E147),"not applicable")</f>
        <v>0</v>
      </c>
      <c r="CV147" s="74">
        <f>IF(OR($C$2="2020-21")," ",INDEX('[2]All LA data - totals'!CV$8:CV$160,MATCH($C147,'[2]All LA data - totals'!$C$8:$C$160,0))/$E147)</f>
        <v>0</v>
      </c>
      <c r="CW147" s="74">
        <f>IF(OR($C$2="2020-21")," ",INDEX('[2]All LA data - totals'!CW$8:CW$160,MATCH($C147,'[2]All LA data - totals'!$C$8:$C$160,0))/$E147)</f>
        <v>0</v>
      </c>
      <c r="CX147" s="74">
        <f>IF(OR($C$2="2020-21")," ",INDEX('[2]All LA data - totals'!CX$8:CX$160,MATCH($C147,'[2]All LA data - totals'!$C$8:$C$160,0))/$E147)</f>
        <v>0</v>
      </c>
      <c r="CY147" s="74">
        <f>IF(OR($C$2="2020-21")," ",INDEX('[2]All LA data - totals'!CY$8:CY$160,MATCH($C147,'[2]All LA data - totals'!$C$8:$C$160,0))/$E147)</f>
        <v>0</v>
      </c>
      <c r="CZ147" s="74">
        <f t="shared" si="6"/>
        <v>111.82075265574342</v>
      </c>
      <c r="DA147" s="74">
        <f t="shared" si="6"/>
        <v>16.359447023379211</v>
      </c>
      <c r="DB147" s="74">
        <f>IF(OR($C$2="2020-21")," ",INDEX('[2]All LA data - totals'!DB$8:DB$160,MATCH($C147,'[2]All LA data - totals'!$C$8:$C$160,0))/$E147)</f>
        <v>0</v>
      </c>
      <c r="DC147" s="74">
        <f>IF(OR($C$2="2020-21")," ",INDEX('[2]All LA data - totals'!DC$8:DC$160,MATCH($C147,'[2]All LA data - totals'!$C$8:$C$160,0))/$E147)</f>
        <v>0</v>
      </c>
      <c r="DD147" s="74">
        <f>IF(OR($C$2="2020-21")," ",INDEX('[2]All LA data - totals'!DD$8:DD$160,MATCH($C147,'[2]All LA data - totals'!$C$8:$C$160,0))/$E147)</f>
        <v>0</v>
      </c>
      <c r="DE147" s="74">
        <f>IF(OR($C$2="2020-21")," ",INDEX('[2]All LA data - totals'!DE$8:DE$160,MATCH($C147,'[2]All LA data - totals'!$C$8:$C$160,0))/$E147)</f>
        <v>0</v>
      </c>
      <c r="DF147" s="74">
        <f>IF(OR($C$2="2020-21")," ",INDEX('[2]All LA data - totals'!DF$8:DF$160,MATCH($C147,'[2]All LA data - totals'!$C$8:$C$160,0))/$E147)</f>
        <v>0</v>
      </c>
      <c r="DG147" s="74">
        <f>IF(OR($C$2="2020-21")," ",INDEX('[2]All LA data - totals'!DG$8:DG$160,MATCH($C147,'[2]All LA data - totals'!$C$8:$C$160,0))/$E147)</f>
        <v>0</v>
      </c>
      <c r="DH147" s="74">
        <f t="shared" si="7"/>
        <v>309.51817965711712</v>
      </c>
      <c r="DI147" s="74">
        <f t="shared" si="8"/>
        <v>0</v>
      </c>
      <c r="DJ147" s="74">
        <f>IF(OR($C$2="2020-21")," ",INDEX('[2]All LA data - totals'!DJ$8:DJ$160,MATCH($C147,'[2]All LA data - totals'!$C$8:$C$160,0))/$E147)</f>
        <v>0</v>
      </c>
      <c r="DK147" s="74">
        <f>IF(OR($C$2="2020-21")," ",INDEX('[2]All LA data - totals'!DK$8:DK$160,MATCH($C147,'[2]All LA data - totals'!$C$8:$C$160,0))/$E147)</f>
        <v>0</v>
      </c>
      <c r="DL147" s="74">
        <f>IF(OR($C$2="2020-21")," ",INDEX('[2]All LA data - totals'!DL$8:DL$160,MATCH($C147,'[2]All LA data - totals'!$C$8:$C$160,0))/$E147)</f>
        <v>0</v>
      </c>
      <c r="DM147" s="74">
        <f>IF(OR($C$2="2020-21")," ",INDEX('[2]All LA data - totals'!DM$8:DM$160,MATCH($C147,'[2]All LA data - totals'!$C$8:$C$160,0))/$E147)</f>
        <v>0</v>
      </c>
      <c r="DN147" s="74">
        <f>IF(OR($C$2="2020-21")," ",INDEX('[2]All LA data - totals'!DN$8:DN$160,MATCH($C147,'[2]All LA data - totals'!$C$8:$C$160,0))/$E147)</f>
        <v>0</v>
      </c>
      <c r="DO147" s="75">
        <f>IF(OR($C$2="2020-21")," ",INDEX('[2]All LA data - totals'!DO$8:DO$160,MATCH($C147,'[2]All LA data - totals'!$C$8:$C$160,0))/$E147)</f>
        <v>0</v>
      </c>
    </row>
    <row r="148" spans="2:119" x14ac:dyDescent="0.3">
      <c r="B148" s="48" t="s">
        <v>231</v>
      </c>
      <c r="C148" s="48">
        <v>380</v>
      </c>
      <c r="D148" s="48" t="s">
        <v>233</v>
      </c>
      <c r="E148" s="54">
        <v>135453.73899999997</v>
      </c>
      <c r="F148" s="55"/>
      <c r="G148" s="56">
        <v>4659</v>
      </c>
      <c r="H148" s="57">
        <v>1730</v>
      </c>
      <c r="I148" s="57">
        <v>380</v>
      </c>
      <c r="J148" s="57">
        <v>1459</v>
      </c>
      <c r="K148" s="57">
        <v>147</v>
      </c>
      <c r="L148" s="57">
        <v>34</v>
      </c>
      <c r="M148" s="57">
        <v>653</v>
      </c>
      <c r="N148" s="57">
        <v>256</v>
      </c>
      <c r="O148" s="49"/>
      <c r="P148" s="52">
        <v>16606333.33</v>
      </c>
      <c r="Q148" s="59">
        <v>399600</v>
      </c>
      <c r="R148" s="59">
        <v>1704000</v>
      </c>
      <c r="S148" s="59">
        <v>1442000</v>
      </c>
      <c r="T148" s="52">
        <v>15056333.33</v>
      </c>
      <c r="U148" s="52">
        <v>1550000</v>
      </c>
      <c r="V148" s="59">
        <v>0</v>
      </c>
      <c r="W148" s="52">
        <v>49406482.990000002</v>
      </c>
      <c r="X148" s="52">
        <v>961563.77</v>
      </c>
      <c r="Y148" s="52">
        <v>11912046.449999999</v>
      </c>
      <c r="Z148" s="52">
        <v>9397118.8899999987</v>
      </c>
      <c r="AA148" s="52">
        <v>22012209.809999999</v>
      </c>
      <c r="AB148" s="52">
        <v>2356830.88</v>
      </c>
      <c r="AC148" s="52">
        <v>2807613.19</v>
      </c>
      <c r="AD148" s="52">
        <v>40900</v>
      </c>
      <c r="AE148" s="52">
        <v>10745000</v>
      </c>
      <c r="AF148" s="52">
        <v>330000</v>
      </c>
      <c r="AG148" s="52">
        <v>0</v>
      </c>
      <c r="AH148" s="52">
        <v>0</v>
      </c>
      <c r="AI148" s="52">
        <v>10522900</v>
      </c>
      <c r="AJ148" s="52">
        <v>0</v>
      </c>
      <c r="AK148" s="52">
        <v>375000</v>
      </c>
      <c r="AL148" s="52">
        <v>482900</v>
      </c>
      <c r="AM148" s="52">
        <v>4830000.6500000004</v>
      </c>
      <c r="AN148" s="52">
        <v>250000</v>
      </c>
      <c r="AO148" s="52">
        <v>1340999.67</v>
      </c>
      <c r="AP148" s="59">
        <v>174999.92</v>
      </c>
      <c r="AQ148" s="58"/>
      <c r="AR148" s="48" t="e">
        <v>#REF!</v>
      </c>
      <c r="AS148" s="48" t="e">
        <v>#REF!</v>
      </c>
      <c r="AT148" s="48" t="e">
        <v>#REF!</v>
      </c>
      <c r="AU148" s="48" t="e">
        <v>#REF!</v>
      </c>
      <c r="AV148" s="48" t="e">
        <v>#REF!</v>
      </c>
      <c r="AW148" s="48" t="e">
        <v>#REF!</v>
      </c>
      <c r="AX148" s="48" t="e">
        <v>#REF!</v>
      </c>
      <c r="AY148" s="48" t="e">
        <v>#REF!</v>
      </c>
      <c r="AZ148" s="48" t="e">
        <v>#REF!</v>
      </c>
      <c r="BA148" s="48" t="e">
        <v>#REF!</v>
      </c>
      <c r="BB148" s="48" t="e">
        <v>#REF!</v>
      </c>
      <c r="BD148" s="60" t="e">
        <v>#REF!</v>
      </c>
      <c r="BE148" s="60" t="e">
        <v>#REF!</v>
      </c>
      <c r="BF148" s="60" t="e">
        <v>#REF!</v>
      </c>
      <c r="BG148" s="60" t="e">
        <v>#REF!</v>
      </c>
      <c r="BI148" s="52">
        <v>7376871</v>
      </c>
      <c r="BJ148" s="52">
        <v>520603</v>
      </c>
      <c r="BK148" s="52">
        <v>655000</v>
      </c>
      <c r="BL148" s="52">
        <v>873833</v>
      </c>
      <c r="BM148" s="52">
        <v>6476871</v>
      </c>
      <c r="BN148" s="52">
        <v>900000</v>
      </c>
      <c r="BO148" s="52">
        <v>0</v>
      </c>
      <c r="BP148" s="52">
        <v>43484205.130000003</v>
      </c>
      <c r="BQ148" s="52">
        <v>873048</v>
      </c>
      <c r="BR148" s="52">
        <v>9780361.209999999</v>
      </c>
      <c r="BS148" s="52">
        <v>8622267.9200000018</v>
      </c>
      <c r="BT148" s="52">
        <v>19506936</v>
      </c>
      <c r="BU148" s="52">
        <v>1781328</v>
      </c>
      <c r="BV148" s="52">
        <v>2920264</v>
      </c>
      <c r="BW148" s="52">
        <v>0</v>
      </c>
      <c r="BX148" s="52">
        <v>13256541</v>
      </c>
      <c r="BY148" s="52">
        <v>232602</v>
      </c>
      <c r="BZ148" s="52">
        <v>0</v>
      </c>
      <c r="CA148" s="52">
        <v>0</v>
      </c>
      <c r="CB148" s="52">
        <v>12616426</v>
      </c>
      <c r="CC148" s="52">
        <v>0</v>
      </c>
      <c r="CD148" s="52">
        <v>935219</v>
      </c>
      <c r="CE148" s="52">
        <v>527706</v>
      </c>
      <c r="CF148" s="52">
        <v>4630956</v>
      </c>
      <c r="CG148" s="52">
        <v>11500</v>
      </c>
      <c r="CH148" s="52">
        <v>1203039</v>
      </c>
      <c r="CI148" s="52">
        <v>246996.68</v>
      </c>
      <c r="CO148" s="74">
        <f>IF(OR($C$2="2020-21")," ",INDEX('[2]All LA data - totals'!CO$8:CO$160,MATCH($C148,'[2]All LA data - totals'!$C$8:$C$160,0))/$E148)</f>
        <v>0</v>
      </c>
      <c r="CP148" s="75">
        <f>IFERROR(IF(OR($C$2="2020-21")," ",INDEX('[2]All LA data - totals'!CP$8:CP$160,MATCH($C148,'[2]All LA data - totals'!$C$8:$C$160,0))/$E148),"not applicable")</f>
        <v>0</v>
      </c>
      <c r="CQ148" s="75">
        <f>IFERROR(IF(OR($C$2="2020-21")," ",INDEX('[2]All LA data - totals'!CQ$8:CQ$160,MATCH($C148,'[2]All LA data - totals'!$C$8:$C$160,0))/$E148),"not applicable")</f>
        <v>0</v>
      </c>
      <c r="CR148" s="75">
        <f>IFERROR(IF(OR($C$2="2020-21")," ",INDEX('[2]All LA data - totals'!CR$8:CR$160,MATCH($C148,'[2]All LA data - totals'!$C$8:$C$160,0))/$E148),"not applicable")</f>
        <v>0</v>
      </c>
      <c r="CS148" s="74">
        <f>IF(OR($C$2="2020-21")," ",INDEX('[2]All LA data - totals'!CS$8:CS$160,MATCH($C148,'[2]All LA data - totals'!$C$8:$C$160,0))/$E148)</f>
        <v>0</v>
      </c>
      <c r="CT148" s="74">
        <f>IF(OR($C$2="2020-21")," ",INDEX('[2]All LA data - totals'!CT$8:CT$160,MATCH($C148,'[2]All LA data - totals'!$C$8:$C$160,0))/$E148)</f>
        <v>0</v>
      </c>
      <c r="CU148" s="75">
        <f>IFERROR(IF(OR($C$2="2020-21")," ",INDEX('[2]All LA data - totals'!CU$8:CU$160,MATCH($C148,'[2]All LA data - totals'!$C$8:$C$160,0))/$E148),"not applicable")</f>
        <v>0</v>
      </c>
      <c r="CV148" s="74">
        <f>IF(OR($C$2="2020-21")," ",INDEX('[2]All LA data - totals'!CV$8:CV$160,MATCH($C148,'[2]All LA data - totals'!$C$8:$C$160,0))/$E148)</f>
        <v>0</v>
      </c>
      <c r="CW148" s="74">
        <f>IF(OR($C$2="2020-21")," ",INDEX('[2]All LA data - totals'!CW$8:CW$160,MATCH($C148,'[2]All LA data - totals'!$C$8:$C$160,0))/$E148)</f>
        <v>0</v>
      </c>
      <c r="CX148" s="74">
        <f>IF(OR($C$2="2020-21")," ",INDEX('[2]All LA data - totals'!CX$8:CX$160,MATCH($C148,'[2]All LA data - totals'!$C$8:$C$160,0))/$E148)</f>
        <v>0</v>
      </c>
      <c r="CY148" s="74">
        <f>IF(OR($C$2="2020-21")," ",INDEX('[2]All LA data - totals'!CY$8:CY$160,MATCH($C148,'[2]All LA data - totals'!$C$8:$C$160,0))/$E148)</f>
        <v>0</v>
      </c>
      <c r="CZ148" s="74">
        <f t="shared" si="6"/>
        <v>144.01179431451504</v>
      </c>
      <c r="DA148" s="74">
        <f t="shared" si="6"/>
        <v>13.150821920094803</v>
      </c>
      <c r="DB148" s="74">
        <f>IF(OR($C$2="2020-21")," ",INDEX('[2]All LA data - totals'!DB$8:DB$160,MATCH($C148,'[2]All LA data - totals'!$C$8:$C$160,0))/$E148)</f>
        <v>0</v>
      </c>
      <c r="DC148" s="74">
        <f>IF(OR($C$2="2020-21")," ",INDEX('[2]All LA data - totals'!DC$8:DC$160,MATCH($C148,'[2]All LA data - totals'!$C$8:$C$160,0))/$E148)</f>
        <v>0</v>
      </c>
      <c r="DD148" s="74">
        <f>IF(OR($C$2="2020-21")," ",INDEX('[2]All LA data - totals'!DD$8:DD$160,MATCH($C148,'[2]All LA data - totals'!$C$8:$C$160,0))/$E148)</f>
        <v>0</v>
      </c>
      <c r="DE148" s="74">
        <f>IF(OR($C$2="2020-21")," ",INDEX('[2]All LA data - totals'!DE$8:DE$160,MATCH($C148,'[2]All LA data - totals'!$C$8:$C$160,0))/$E148)</f>
        <v>0</v>
      </c>
      <c r="DF148" s="74">
        <f>IF(OR($C$2="2020-21")," ",INDEX('[2]All LA data - totals'!DF$8:DF$160,MATCH($C148,'[2]All LA data - totals'!$C$8:$C$160,0))/$E148)</f>
        <v>0</v>
      </c>
      <c r="DG148" s="74">
        <f>IF(OR($C$2="2020-21")," ",INDEX('[2]All LA data - totals'!DG$8:DG$160,MATCH($C148,'[2]All LA data - totals'!$C$8:$C$160,0))/$E148)</f>
        <v>0</v>
      </c>
      <c r="DH148" s="74">
        <f t="shared" si="7"/>
        <v>93.141954538442107</v>
      </c>
      <c r="DI148" s="74">
        <f t="shared" si="8"/>
        <v>0</v>
      </c>
      <c r="DJ148" s="74">
        <f>IF(OR($C$2="2020-21")," ",INDEX('[2]All LA data - totals'!DJ$8:DJ$160,MATCH($C148,'[2]All LA data - totals'!$C$8:$C$160,0))/$E148)</f>
        <v>0</v>
      </c>
      <c r="DK148" s="74">
        <f>IF(OR($C$2="2020-21")," ",INDEX('[2]All LA data - totals'!DK$8:DK$160,MATCH($C148,'[2]All LA data - totals'!$C$8:$C$160,0))/$E148)</f>
        <v>0</v>
      </c>
      <c r="DL148" s="74">
        <f>IF(OR($C$2="2020-21")," ",INDEX('[2]All LA data - totals'!DL$8:DL$160,MATCH($C148,'[2]All LA data - totals'!$C$8:$C$160,0))/$E148)</f>
        <v>0</v>
      </c>
      <c r="DM148" s="74">
        <f>IF(OR($C$2="2020-21")," ",INDEX('[2]All LA data - totals'!DM$8:DM$160,MATCH($C148,'[2]All LA data - totals'!$C$8:$C$160,0))/$E148)</f>
        <v>0</v>
      </c>
      <c r="DN148" s="74">
        <f>IF(OR($C$2="2020-21")," ",INDEX('[2]All LA data - totals'!DN$8:DN$160,MATCH($C148,'[2]All LA data - totals'!$C$8:$C$160,0))/$E148)</f>
        <v>0</v>
      </c>
      <c r="DO148" s="75">
        <f>IF(OR($C$2="2020-21")," ",INDEX('[2]All LA data - totals'!DO$8:DO$160,MATCH($C148,'[2]All LA data - totals'!$C$8:$C$160,0))/$E148)</f>
        <v>0</v>
      </c>
    </row>
    <row r="149" spans="2:119" x14ac:dyDescent="0.3">
      <c r="B149" s="48" t="s">
        <v>231</v>
      </c>
      <c r="C149" s="48">
        <v>381</v>
      </c>
      <c r="D149" s="48" t="s">
        <v>234</v>
      </c>
      <c r="E149" s="54">
        <v>43896.29899999997</v>
      </c>
      <c r="F149" s="55"/>
      <c r="G149" s="56">
        <v>1524</v>
      </c>
      <c r="H149" s="57">
        <v>667</v>
      </c>
      <c r="I149" s="57">
        <v>26</v>
      </c>
      <c r="J149" s="57">
        <v>411</v>
      </c>
      <c r="K149" s="57">
        <v>75</v>
      </c>
      <c r="L149" s="57">
        <v>2</v>
      </c>
      <c r="M149" s="57">
        <v>280</v>
      </c>
      <c r="N149" s="57">
        <v>63</v>
      </c>
      <c r="O149" s="49"/>
      <c r="P149" s="52">
        <v>4670000</v>
      </c>
      <c r="Q149" s="59">
        <v>0</v>
      </c>
      <c r="R149" s="59">
        <v>200000</v>
      </c>
      <c r="S149" s="59">
        <v>100000</v>
      </c>
      <c r="T149" s="52">
        <v>3870000</v>
      </c>
      <c r="U149" s="52">
        <v>800000</v>
      </c>
      <c r="V149" s="59">
        <v>0</v>
      </c>
      <c r="W149" s="52">
        <v>9233269</v>
      </c>
      <c r="X149" s="52">
        <v>0</v>
      </c>
      <c r="Y149" s="52">
        <v>1726083</v>
      </c>
      <c r="Z149" s="52">
        <v>1356993</v>
      </c>
      <c r="AA149" s="52">
        <v>5278209</v>
      </c>
      <c r="AB149" s="52">
        <v>871984</v>
      </c>
      <c r="AC149" s="52">
        <v>0</v>
      </c>
      <c r="AD149" s="52">
        <v>0</v>
      </c>
      <c r="AE149" s="52">
        <v>826766</v>
      </c>
      <c r="AF149" s="52">
        <v>0</v>
      </c>
      <c r="AG149" s="52">
        <v>0</v>
      </c>
      <c r="AH149" s="52">
        <v>0</v>
      </c>
      <c r="AI149" s="52">
        <v>826766</v>
      </c>
      <c r="AJ149" s="52">
        <v>0</v>
      </c>
      <c r="AK149" s="52">
        <v>0</v>
      </c>
      <c r="AL149" s="52">
        <v>0</v>
      </c>
      <c r="AM149" s="52">
        <v>11095952</v>
      </c>
      <c r="AN149" s="52">
        <v>0</v>
      </c>
      <c r="AO149" s="52">
        <v>0</v>
      </c>
      <c r="AP149" s="59">
        <v>0</v>
      </c>
      <c r="AQ149" s="58"/>
      <c r="AR149" s="48" t="e">
        <v>#REF!</v>
      </c>
      <c r="AS149" s="48" t="e">
        <v>#REF!</v>
      </c>
      <c r="AT149" s="48" t="e">
        <v>#REF!</v>
      </c>
      <c r="AU149" s="48" t="e">
        <v>#REF!</v>
      </c>
      <c r="AV149" s="48" t="e">
        <v>#REF!</v>
      </c>
      <c r="AW149" s="48" t="e">
        <v>#REF!</v>
      </c>
      <c r="AX149" s="48" t="e">
        <v>#REF!</v>
      </c>
      <c r="AY149" s="48" t="e">
        <v>#REF!</v>
      </c>
      <c r="AZ149" s="48" t="e">
        <v>#REF!</v>
      </c>
      <c r="BA149" s="48" t="e">
        <v>#REF!</v>
      </c>
      <c r="BB149" s="48" t="e">
        <v>#REF!</v>
      </c>
      <c r="BD149" s="60" t="e">
        <v>#REF!</v>
      </c>
      <c r="BE149" s="60" t="e">
        <v>#REF!</v>
      </c>
      <c r="BF149" s="60" t="e">
        <v>#REF!</v>
      </c>
      <c r="BG149" s="60" t="e">
        <v>#REF!</v>
      </c>
      <c r="BI149" s="52">
        <v>4184166</v>
      </c>
      <c r="BJ149" s="52">
        <v>0</v>
      </c>
      <c r="BK149" s="52">
        <v>129000</v>
      </c>
      <c r="BL149" s="52">
        <v>200000</v>
      </c>
      <c r="BM149" s="52">
        <v>4184166</v>
      </c>
      <c r="BN149" s="52">
        <v>0</v>
      </c>
      <c r="BO149" s="52">
        <v>0</v>
      </c>
      <c r="BP149" s="52">
        <v>8524524</v>
      </c>
      <c r="BQ149" s="52">
        <v>0</v>
      </c>
      <c r="BR149" s="52">
        <v>1690667</v>
      </c>
      <c r="BS149" s="52">
        <v>1418684</v>
      </c>
      <c r="BT149" s="52">
        <v>5415173</v>
      </c>
      <c r="BU149" s="52">
        <v>0</v>
      </c>
      <c r="BV149" s="52">
        <v>0</v>
      </c>
      <c r="BW149" s="52">
        <v>0</v>
      </c>
      <c r="BX149" s="52">
        <v>833877</v>
      </c>
      <c r="BY149" s="52">
        <v>0</v>
      </c>
      <c r="BZ149" s="52">
        <v>0</v>
      </c>
      <c r="CA149" s="52">
        <v>0</v>
      </c>
      <c r="CB149" s="52">
        <v>833877</v>
      </c>
      <c r="CC149" s="52">
        <v>0</v>
      </c>
      <c r="CD149" s="52">
        <v>0</v>
      </c>
      <c r="CE149" s="52">
        <v>0</v>
      </c>
      <c r="CF149" s="52">
        <v>11150959</v>
      </c>
      <c r="CG149" s="52">
        <v>0</v>
      </c>
      <c r="CH149" s="52">
        <v>0</v>
      </c>
      <c r="CI149" s="52">
        <v>0</v>
      </c>
      <c r="CO149" s="74">
        <f>IF(OR($C$2="2020-21")," ",INDEX('[2]All LA data - totals'!CO$8:CO$160,MATCH($C149,'[2]All LA data - totals'!$C$8:$C$160,0))/$E149)</f>
        <v>0</v>
      </c>
      <c r="CP149" s="75">
        <f>IFERROR(IF(OR($C$2="2020-21")," ",INDEX('[2]All LA data - totals'!CP$8:CP$160,MATCH($C149,'[2]All LA data - totals'!$C$8:$C$160,0))/$E149),"not applicable")</f>
        <v>0</v>
      </c>
      <c r="CQ149" s="75">
        <f>IFERROR(IF(OR($C$2="2020-21")," ",INDEX('[2]All LA data - totals'!CQ$8:CQ$160,MATCH($C149,'[2]All LA data - totals'!$C$8:$C$160,0))/$E149),"not applicable")</f>
        <v>0</v>
      </c>
      <c r="CR149" s="75">
        <f>IFERROR(IF(OR($C$2="2020-21")," ",INDEX('[2]All LA data - totals'!CR$8:CR$160,MATCH($C149,'[2]All LA data - totals'!$C$8:$C$160,0))/$E149),"not applicable")</f>
        <v>0</v>
      </c>
      <c r="CS149" s="74">
        <f>IF(OR($C$2="2020-21")," ",INDEX('[2]All LA data - totals'!CS$8:CS$160,MATCH($C149,'[2]All LA data - totals'!$C$8:$C$160,0))/$E149)</f>
        <v>0</v>
      </c>
      <c r="CT149" s="74">
        <f>IF(OR($C$2="2020-21")," ",INDEX('[2]All LA data - totals'!CT$8:CT$160,MATCH($C149,'[2]All LA data - totals'!$C$8:$C$160,0))/$E149)</f>
        <v>0</v>
      </c>
      <c r="CU149" s="75">
        <f>IFERROR(IF(OR($C$2="2020-21")," ",INDEX('[2]All LA data - totals'!CU$8:CU$160,MATCH($C149,'[2]All LA data - totals'!$C$8:$C$160,0))/$E149),"not applicable")</f>
        <v>0</v>
      </c>
      <c r="CV149" s="74">
        <f>IF(OR($C$2="2020-21")," ",INDEX('[2]All LA data - totals'!CV$8:CV$160,MATCH($C149,'[2]All LA data - totals'!$C$8:$C$160,0))/$E149)</f>
        <v>0</v>
      </c>
      <c r="CW149" s="74">
        <f>IF(OR($C$2="2020-21")," ",INDEX('[2]All LA data - totals'!CW$8:CW$160,MATCH($C149,'[2]All LA data - totals'!$C$8:$C$160,0))/$E149)</f>
        <v>0</v>
      </c>
      <c r="CX149" s="74">
        <f>IF(OR($C$2="2020-21")," ",INDEX('[2]All LA data - totals'!CX$8:CX$160,MATCH($C149,'[2]All LA data - totals'!$C$8:$C$160,0))/$E149)</f>
        <v>0</v>
      </c>
      <c r="CY149" s="74">
        <f>IF(OR($C$2="2020-21")," ",INDEX('[2]All LA data - totals'!CY$8:CY$160,MATCH($C149,'[2]All LA data - totals'!$C$8:$C$160,0))/$E149)</f>
        <v>0</v>
      </c>
      <c r="CZ149" s="74">
        <f t="shared" si="6"/>
        <v>123.36286027211551</v>
      </c>
      <c r="DA149" s="74">
        <f t="shared" si="6"/>
        <v>0</v>
      </c>
      <c r="DB149" s="74">
        <f>IF(OR($C$2="2020-21")," ",INDEX('[2]All LA data - totals'!DB$8:DB$160,MATCH($C149,'[2]All LA data - totals'!$C$8:$C$160,0))/$E149)</f>
        <v>0</v>
      </c>
      <c r="DC149" s="74">
        <f>IF(OR($C$2="2020-21")," ",INDEX('[2]All LA data - totals'!DC$8:DC$160,MATCH($C149,'[2]All LA data - totals'!$C$8:$C$160,0))/$E149)</f>
        <v>0</v>
      </c>
      <c r="DD149" s="74">
        <f>IF(OR($C$2="2020-21")," ",INDEX('[2]All LA data - totals'!DD$8:DD$160,MATCH($C149,'[2]All LA data - totals'!$C$8:$C$160,0))/$E149)</f>
        <v>0</v>
      </c>
      <c r="DE149" s="74">
        <f>IF(OR($C$2="2020-21")," ",INDEX('[2]All LA data - totals'!DE$8:DE$160,MATCH($C149,'[2]All LA data - totals'!$C$8:$C$160,0))/$E149)</f>
        <v>0</v>
      </c>
      <c r="DF149" s="74">
        <f>IF(OR($C$2="2020-21")," ",INDEX('[2]All LA data - totals'!DF$8:DF$160,MATCH($C149,'[2]All LA data - totals'!$C$8:$C$160,0))/$E149)</f>
        <v>0</v>
      </c>
      <c r="DG149" s="74">
        <f>IF(OR($C$2="2020-21")," ",INDEX('[2]All LA data - totals'!DG$8:DG$160,MATCH($C149,'[2]All LA data - totals'!$C$8:$C$160,0))/$E149)</f>
        <v>0</v>
      </c>
      <c r="DH149" s="74">
        <f t="shared" si="7"/>
        <v>18.996521779660753</v>
      </c>
      <c r="DI149" s="74">
        <f t="shared" si="8"/>
        <v>0</v>
      </c>
      <c r="DJ149" s="74">
        <f>IF(OR($C$2="2020-21")," ",INDEX('[2]All LA data - totals'!DJ$8:DJ$160,MATCH($C149,'[2]All LA data - totals'!$C$8:$C$160,0))/$E149)</f>
        <v>0</v>
      </c>
      <c r="DK149" s="74">
        <f>IF(OR($C$2="2020-21")," ",INDEX('[2]All LA data - totals'!DK$8:DK$160,MATCH($C149,'[2]All LA data - totals'!$C$8:$C$160,0))/$E149)</f>
        <v>0</v>
      </c>
      <c r="DL149" s="74">
        <f>IF(OR($C$2="2020-21")," ",INDEX('[2]All LA data - totals'!DL$8:DL$160,MATCH($C149,'[2]All LA data - totals'!$C$8:$C$160,0))/$E149)</f>
        <v>0</v>
      </c>
      <c r="DM149" s="74">
        <f>IF(OR($C$2="2020-21")," ",INDEX('[2]All LA data - totals'!DM$8:DM$160,MATCH($C149,'[2]All LA data - totals'!$C$8:$C$160,0))/$E149)</f>
        <v>0</v>
      </c>
      <c r="DN149" s="74">
        <f>IF(OR($C$2="2020-21")," ",INDEX('[2]All LA data - totals'!DN$8:DN$160,MATCH($C149,'[2]All LA data - totals'!$C$8:$C$160,0))/$E149)</f>
        <v>0</v>
      </c>
      <c r="DO149" s="75">
        <f>IF(OR($C$2="2020-21")," ",INDEX('[2]All LA data - totals'!DO$8:DO$160,MATCH($C149,'[2]All LA data - totals'!$C$8:$C$160,0))/$E149)</f>
        <v>0</v>
      </c>
    </row>
    <row r="150" spans="2:119" x14ac:dyDescent="0.3">
      <c r="B150" s="48" t="s">
        <v>231</v>
      </c>
      <c r="C150" s="48">
        <v>371</v>
      </c>
      <c r="D150" s="48" t="s">
        <v>235</v>
      </c>
      <c r="E150" s="54">
        <v>64114.818999999989</v>
      </c>
      <c r="F150" s="55"/>
      <c r="G150" s="56">
        <v>2245</v>
      </c>
      <c r="H150" s="57">
        <v>778</v>
      </c>
      <c r="I150" s="57">
        <v>19</v>
      </c>
      <c r="J150" s="57">
        <v>598</v>
      </c>
      <c r="K150" s="57">
        <v>129</v>
      </c>
      <c r="L150" s="57">
        <v>24</v>
      </c>
      <c r="M150" s="57">
        <v>575</v>
      </c>
      <c r="N150" s="57">
        <v>122</v>
      </c>
      <c r="O150" s="49"/>
      <c r="P150" s="52">
        <v>7285001</v>
      </c>
      <c r="Q150" s="59">
        <v>0</v>
      </c>
      <c r="R150" s="59">
        <v>0</v>
      </c>
      <c r="S150" s="59">
        <v>2178001</v>
      </c>
      <c r="T150" s="52">
        <v>5805001</v>
      </c>
      <c r="U150" s="52">
        <v>1480000</v>
      </c>
      <c r="V150" s="59">
        <v>0</v>
      </c>
      <c r="W150" s="52">
        <v>14371980</v>
      </c>
      <c r="X150" s="52">
        <v>0</v>
      </c>
      <c r="Y150" s="52">
        <v>3482423.38</v>
      </c>
      <c r="Z150" s="52">
        <v>8910626.620000001</v>
      </c>
      <c r="AA150" s="52">
        <v>1978930</v>
      </c>
      <c r="AB150" s="52">
        <v>0</v>
      </c>
      <c r="AC150" s="52">
        <v>0</v>
      </c>
      <c r="AD150" s="52">
        <v>0</v>
      </c>
      <c r="AE150" s="52">
        <v>12728680</v>
      </c>
      <c r="AF150" s="52">
        <v>0</v>
      </c>
      <c r="AG150" s="52">
        <v>0</v>
      </c>
      <c r="AH150" s="52">
        <v>0</v>
      </c>
      <c r="AI150" s="52">
        <v>9828680</v>
      </c>
      <c r="AJ150" s="52">
        <v>2900000</v>
      </c>
      <c r="AK150" s="52">
        <v>0</v>
      </c>
      <c r="AL150" s="52">
        <v>0</v>
      </c>
      <c r="AM150" s="52">
        <v>3832830</v>
      </c>
      <c r="AN150" s="52">
        <v>1511140</v>
      </c>
      <c r="AO150" s="52">
        <v>256000</v>
      </c>
      <c r="AP150" s="59">
        <v>0</v>
      </c>
      <c r="AQ150" s="58"/>
      <c r="AR150" s="48" t="e">
        <v>#REF!</v>
      </c>
      <c r="AS150" s="48" t="e">
        <v>#REF!</v>
      </c>
      <c r="AT150" s="48" t="e">
        <v>#REF!</v>
      </c>
      <c r="AU150" s="48" t="e">
        <v>#REF!</v>
      </c>
      <c r="AV150" s="48" t="e">
        <v>#REF!</v>
      </c>
      <c r="AW150" s="48" t="e">
        <v>#REF!</v>
      </c>
      <c r="AX150" s="48" t="e">
        <v>#REF!</v>
      </c>
      <c r="AY150" s="48" t="e">
        <v>#REF!</v>
      </c>
      <c r="AZ150" s="48" t="e">
        <v>#REF!</v>
      </c>
      <c r="BA150" s="48" t="e">
        <v>#REF!</v>
      </c>
      <c r="BB150" s="48" t="e">
        <v>#REF!</v>
      </c>
      <c r="BD150" s="60" t="e">
        <v>#REF!</v>
      </c>
      <c r="BE150" s="60" t="e">
        <v>#REF!</v>
      </c>
      <c r="BF150" s="60" t="e">
        <v>#REF!</v>
      </c>
      <c r="BG150" s="60" t="e">
        <v>#REF!</v>
      </c>
      <c r="BI150" s="52">
        <v>2730000</v>
      </c>
      <c r="BJ150" s="52">
        <v>0</v>
      </c>
      <c r="BK150" s="52">
        <v>0</v>
      </c>
      <c r="BL150" s="52">
        <v>0</v>
      </c>
      <c r="BM150" s="52">
        <v>1250000</v>
      </c>
      <c r="BN150" s="52">
        <v>1480000</v>
      </c>
      <c r="BO150" s="52">
        <v>0</v>
      </c>
      <c r="BP150" s="52">
        <v>16389828.279999999</v>
      </c>
      <c r="BQ150" s="52">
        <v>0</v>
      </c>
      <c r="BR150" s="52">
        <v>5323984.4399999995</v>
      </c>
      <c r="BS150" s="52">
        <v>2903588.5</v>
      </c>
      <c r="BT150" s="52">
        <v>5619426.3399999999</v>
      </c>
      <c r="BU150" s="52">
        <v>2542829</v>
      </c>
      <c r="BV150" s="52">
        <v>0</v>
      </c>
      <c r="BW150" s="52">
        <v>0</v>
      </c>
      <c r="BX150" s="52">
        <v>16785743.949999999</v>
      </c>
      <c r="BY150" s="52">
        <v>0</v>
      </c>
      <c r="BZ150" s="52">
        <v>0</v>
      </c>
      <c r="CA150" s="52">
        <v>4210672</v>
      </c>
      <c r="CB150" s="52">
        <v>8923927.7300000004</v>
      </c>
      <c r="CC150" s="52">
        <v>0</v>
      </c>
      <c r="CD150" s="52">
        <v>3651144.22</v>
      </c>
      <c r="CE150" s="52">
        <v>0</v>
      </c>
      <c r="CF150" s="52">
        <v>2650595.0700000003</v>
      </c>
      <c r="CG150" s="52">
        <v>2309363.11</v>
      </c>
      <c r="CH150" s="52">
        <v>256000</v>
      </c>
      <c r="CI150" s="52">
        <v>0</v>
      </c>
      <c r="CO150" s="74">
        <f>IF(OR($C$2="2020-21")," ",INDEX('[2]All LA data - totals'!CO$8:CO$160,MATCH($C150,'[2]All LA data - totals'!$C$8:$C$160,0))/$E150)</f>
        <v>0</v>
      </c>
      <c r="CP150" s="75">
        <f>IFERROR(IF(OR($C$2="2020-21")," ",INDEX('[2]All LA data - totals'!CP$8:CP$160,MATCH($C150,'[2]All LA data - totals'!$C$8:$C$160,0))/$E150),"not applicable")</f>
        <v>0</v>
      </c>
      <c r="CQ150" s="75">
        <f>IFERROR(IF(OR($C$2="2020-21")," ",INDEX('[2]All LA data - totals'!CQ$8:CQ$160,MATCH($C150,'[2]All LA data - totals'!$C$8:$C$160,0))/$E150),"not applicable")</f>
        <v>0</v>
      </c>
      <c r="CR150" s="75">
        <f>IFERROR(IF(OR($C$2="2020-21")," ",INDEX('[2]All LA data - totals'!CR$8:CR$160,MATCH($C150,'[2]All LA data - totals'!$C$8:$C$160,0))/$E150),"not applicable")</f>
        <v>0</v>
      </c>
      <c r="CS150" s="74">
        <f>IF(OR($C$2="2020-21")," ",INDEX('[2]All LA data - totals'!CS$8:CS$160,MATCH($C150,'[2]All LA data - totals'!$C$8:$C$160,0))/$E150)</f>
        <v>0</v>
      </c>
      <c r="CT150" s="74">
        <f>IF(OR($C$2="2020-21")," ",INDEX('[2]All LA data - totals'!CT$8:CT$160,MATCH($C150,'[2]All LA data - totals'!$C$8:$C$160,0))/$E150)</f>
        <v>0</v>
      </c>
      <c r="CU150" s="75">
        <f>IFERROR(IF(OR($C$2="2020-21")," ",INDEX('[2]All LA data - totals'!CU$8:CU$160,MATCH($C150,'[2]All LA data - totals'!$C$8:$C$160,0))/$E150),"not applicable")</f>
        <v>0</v>
      </c>
      <c r="CV150" s="74">
        <f>IF(OR($C$2="2020-21")," ",INDEX('[2]All LA data - totals'!CV$8:CV$160,MATCH($C150,'[2]All LA data - totals'!$C$8:$C$160,0))/$E150)</f>
        <v>0</v>
      </c>
      <c r="CW150" s="74">
        <f>IF(OR($C$2="2020-21")," ",INDEX('[2]All LA data - totals'!CW$8:CW$160,MATCH($C150,'[2]All LA data - totals'!$C$8:$C$160,0))/$E150)</f>
        <v>0</v>
      </c>
      <c r="CX150" s="74">
        <f>IF(OR($C$2="2020-21")," ",INDEX('[2]All LA data - totals'!CX$8:CX$160,MATCH($C150,'[2]All LA data - totals'!$C$8:$C$160,0))/$E150)</f>
        <v>0</v>
      </c>
      <c r="CY150" s="74">
        <f>IF(OR($C$2="2020-21")," ",INDEX('[2]All LA data - totals'!CY$8:CY$160,MATCH($C150,'[2]All LA data - totals'!$C$8:$C$160,0))/$E150)</f>
        <v>0</v>
      </c>
      <c r="CZ150" s="74">
        <f t="shared" si="6"/>
        <v>87.646295000848411</v>
      </c>
      <c r="DA150" s="74">
        <f t="shared" si="6"/>
        <v>39.660550238783337</v>
      </c>
      <c r="DB150" s="74">
        <f>IF(OR($C$2="2020-21")," ",INDEX('[2]All LA data - totals'!DB$8:DB$160,MATCH($C150,'[2]All LA data - totals'!$C$8:$C$160,0))/$E150)</f>
        <v>0</v>
      </c>
      <c r="DC150" s="74">
        <f>IF(OR($C$2="2020-21")," ",INDEX('[2]All LA data - totals'!DC$8:DC$160,MATCH($C150,'[2]All LA data - totals'!$C$8:$C$160,0))/$E150)</f>
        <v>0</v>
      </c>
      <c r="DD150" s="74">
        <f>IF(OR($C$2="2020-21")," ",INDEX('[2]All LA data - totals'!DD$8:DD$160,MATCH($C150,'[2]All LA data - totals'!$C$8:$C$160,0))/$E150)</f>
        <v>0</v>
      </c>
      <c r="DE150" s="74">
        <f>IF(OR($C$2="2020-21")," ",INDEX('[2]All LA data - totals'!DE$8:DE$160,MATCH($C150,'[2]All LA data - totals'!$C$8:$C$160,0))/$E150)</f>
        <v>0</v>
      </c>
      <c r="DF150" s="74">
        <f>IF(OR($C$2="2020-21")," ",INDEX('[2]All LA data - totals'!DF$8:DF$160,MATCH($C150,'[2]All LA data - totals'!$C$8:$C$160,0))/$E150)</f>
        <v>0</v>
      </c>
      <c r="DG150" s="74">
        <f>IF(OR($C$2="2020-21")," ",INDEX('[2]All LA data - totals'!DG$8:DG$160,MATCH($C150,'[2]All LA data - totals'!$C$8:$C$160,0))/$E150)</f>
        <v>0</v>
      </c>
      <c r="DH150" s="74">
        <f t="shared" si="7"/>
        <v>139.18666338276651</v>
      </c>
      <c r="DI150" s="74">
        <f t="shared" si="8"/>
        <v>0</v>
      </c>
      <c r="DJ150" s="74">
        <f>IF(OR($C$2="2020-21")," ",INDEX('[2]All LA data - totals'!DJ$8:DJ$160,MATCH($C150,'[2]All LA data - totals'!$C$8:$C$160,0))/$E150)</f>
        <v>0</v>
      </c>
      <c r="DK150" s="74">
        <f>IF(OR($C$2="2020-21")," ",INDEX('[2]All LA data - totals'!DK$8:DK$160,MATCH($C150,'[2]All LA data - totals'!$C$8:$C$160,0))/$E150)</f>
        <v>0</v>
      </c>
      <c r="DL150" s="74">
        <f>IF(OR($C$2="2020-21")," ",INDEX('[2]All LA data - totals'!DL$8:DL$160,MATCH($C150,'[2]All LA data - totals'!$C$8:$C$160,0))/$E150)</f>
        <v>0</v>
      </c>
      <c r="DM150" s="74">
        <f>IF(OR($C$2="2020-21")," ",INDEX('[2]All LA data - totals'!DM$8:DM$160,MATCH($C150,'[2]All LA data - totals'!$C$8:$C$160,0))/$E150)</f>
        <v>0</v>
      </c>
      <c r="DN150" s="74">
        <f>IF(OR($C$2="2020-21")," ",INDEX('[2]All LA data - totals'!DN$8:DN$160,MATCH($C150,'[2]All LA data - totals'!$C$8:$C$160,0))/$E150)</f>
        <v>0</v>
      </c>
      <c r="DO150" s="75">
        <f>IF(OR($C$2="2020-21")," ",INDEX('[2]All LA data - totals'!DO$8:DO$160,MATCH($C150,'[2]All LA data - totals'!$C$8:$C$160,0))/$E150)</f>
        <v>0</v>
      </c>
    </row>
    <row r="151" spans="2:119" x14ac:dyDescent="0.3">
      <c r="B151" s="48" t="s">
        <v>231</v>
      </c>
      <c r="C151" s="48">
        <v>811</v>
      </c>
      <c r="D151" s="48" t="s">
        <v>236</v>
      </c>
      <c r="E151" s="54">
        <v>61356.97199999998</v>
      </c>
      <c r="F151" s="55"/>
      <c r="G151" s="56">
        <v>2500</v>
      </c>
      <c r="H151" s="57">
        <v>1155</v>
      </c>
      <c r="I151" s="57">
        <v>67</v>
      </c>
      <c r="J151" s="57">
        <v>491</v>
      </c>
      <c r="K151" s="57">
        <v>88</v>
      </c>
      <c r="L151" s="57">
        <v>65</v>
      </c>
      <c r="M151" s="57">
        <v>418</v>
      </c>
      <c r="N151" s="57">
        <v>216</v>
      </c>
      <c r="O151" s="49"/>
      <c r="P151" s="52">
        <v>5048840</v>
      </c>
      <c r="Q151" s="59">
        <v>0</v>
      </c>
      <c r="R151" s="59">
        <v>110250</v>
      </c>
      <c r="S151" s="59">
        <v>414750</v>
      </c>
      <c r="T151" s="52">
        <v>3740750</v>
      </c>
      <c r="U151" s="52">
        <v>1308090</v>
      </c>
      <c r="V151" s="59">
        <v>0</v>
      </c>
      <c r="W151" s="52">
        <v>16561962.000000002</v>
      </c>
      <c r="X151" s="52">
        <v>173843.11</v>
      </c>
      <c r="Y151" s="52">
        <v>4594795.82</v>
      </c>
      <c r="Z151" s="52">
        <v>3583454.5900000003</v>
      </c>
      <c r="AA151" s="52">
        <v>6460729.8099999996</v>
      </c>
      <c r="AB151" s="52">
        <v>1064318.67</v>
      </c>
      <c r="AC151" s="52">
        <v>684820</v>
      </c>
      <c r="AD151" s="52">
        <v>0</v>
      </c>
      <c r="AE151" s="52">
        <v>4709031</v>
      </c>
      <c r="AF151" s="52">
        <v>0</v>
      </c>
      <c r="AG151" s="52">
        <v>0</v>
      </c>
      <c r="AH151" s="52">
        <v>0</v>
      </c>
      <c r="AI151" s="52">
        <v>4709031</v>
      </c>
      <c r="AJ151" s="52">
        <v>0</v>
      </c>
      <c r="AK151" s="52">
        <v>0</v>
      </c>
      <c r="AL151" s="52">
        <v>0</v>
      </c>
      <c r="AM151" s="52">
        <v>2969813</v>
      </c>
      <c r="AN151" s="52">
        <v>467968</v>
      </c>
      <c r="AO151" s="52">
        <v>70112</v>
      </c>
      <c r="AP151" s="59">
        <v>0</v>
      </c>
      <c r="AQ151" s="58"/>
      <c r="AR151" s="48" t="e">
        <v>#REF!</v>
      </c>
      <c r="AS151" s="48" t="e">
        <v>#REF!</v>
      </c>
      <c r="AT151" s="48" t="e">
        <v>#REF!</v>
      </c>
      <c r="AU151" s="48" t="e">
        <v>#REF!</v>
      </c>
      <c r="AV151" s="48" t="e">
        <v>#REF!</v>
      </c>
      <c r="AW151" s="48" t="e">
        <v>#REF!</v>
      </c>
      <c r="AX151" s="48" t="e">
        <v>#REF!</v>
      </c>
      <c r="AY151" s="48" t="e">
        <v>#REF!</v>
      </c>
      <c r="AZ151" s="48" t="e">
        <v>#REF!</v>
      </c>
      <c r="BA151" s="48" t="e">
        <v>#REF!</v>
      </c>
      <c r="BB151" s="48" t="e">
        <v>#REF!</v>
      </c>
      <c r="BD151" s="60" t="e">
        <v>#REF!</v>
      </c>
      <c r="BE151" s="60" t="e">
        <v>#REF!</v>
      </c>
      <c r="BF151" s="60" t="e">
        <v>#REF!</v>
      </c>
      <c r="BG151" s="60" t="e">
        <v>#REF!</v>
      </c>
      <c r="BI151" s="52">
        <v>6117872</v>
      </c>
      <c r="BJ151" s="52">
        <v>0</v>
      </c>
      <c r="BK151" s="52">
        <v>55000</v>
      </c>
      <c r="BL151" s="52">
        <v>1270330</v>
      </c>
      <c r="BM151" s="52">
        <v>4572872</v>
      </c>
      <c r="BN151" s="52">
        <v>1545000</v>
      </c>
      <c r="BO151" s="52">
        <v>0</v>
      </c>
      <c r="BP151" s="52">
        <v>17981580</v>
      </c>
      <c r="BQ151" s="52">
        <v>17915</v>
      </c>
      <c r="BR151" s="52">
        <v>4536787</v>
      </c>
      <c r="BS151" s="52">
        <v>3346499</v>
      </c>
      <c r="BT151" s="52">
        <v>6689085</v>
      </c>
      <c r="BU151" s="52">
        <v>1483898</v>
      </c>
      <c r="BV151" s="52">
        <v>1917691</v>
      </c>
      <c r="BW151" s="52">
        <v>10295</v>
      </c>
      <c r="BX151" s="52">
        <v>4334297</v>
      </c>
      <c r="BY151" s="52">
        <v>0</v>
      </c>
      <c r="BZ151" s="52">
        <v>0</v>
      </c>
      <c r="CA151" s="52">
        <v>0</v>
      </c>
      <c r="CB151" s="52">
        <v>4334297</v>
      </c>
      <c r="CC151" s="52">
        <v>0</v>
      </c>
      <c r="CD151" s="52">
        <v>0</v>
      </c>
      <c r="CE151" s="52">
        <v>0</v>
      </c>
      <c r="CF151" s="52">
        <v>3484400</v>
      </c>
      <c r="CG151" s="52">
        <v>500414</v>
      </c>
      <c r="CH151" s="52">
        <v>22535</v>
      </c>
      <c r="CI151" s="52">
        <v>0</v>
      </c>
      <c r="CO151" s="74">
        <f>IF(OR($C$2="2020-21")," ",INDEX('[2]All LA data - totals'!CO$8:CO$160,MATCH($C151,'[2]All LA data - totals'!$C$8:$C$160,0))/$E151)</f>
        <v>0</v>
      </c>
      <c r="CP151" s="75">
        <f>IFERROR(IF(OR($C$2="2020-21")," ",INDEX('[2]All LA data - totals'!CP$8:CP$160,MATCH($C151,'[2]All LA data - totals'!$C$8:$C$160,0))/$E151),"not applicable")</f>
        <v>0</v>
      </c>
      <c r="CQ151" s="75">
        <f>IFERROR(IF(OR($C$2="2020-21")," ",INDEX('[2]All LA data - totals'!CQ$8:CQ$160,MATCH($C151,'[2]All LA data - totals'!$C$8:$C$160,0))/$E151),"not applicable")</f>
        <v>0</v>
      </c>
      <c r="CR151" s="75">
        <f>IFERROR(IF(OR($C$2="2020-21")," ",INDEX('[2]All LA data - totals'!CR$8:CR$160,MATCH($C151,'[2]All LA data - totals'!$C$8:$C$160,0))/$E151),"not applicable")</f>
        <v>0</v>
      </c>
      <c r="CS151" s="74">
        <f>IF(OR($C$2="2020-21")," ",INDEX('[2]All LA data - totals'!CS$8:CS$160,MATCH($C151,'[2]All LA data - totals'!$C$8:$C$160,0))/$E151)</f>
        <v>0</v>
      </c>
      <c r="CT151" s="74">
        <f>IF(OR($C$2="2020-21")," ",INDEX('[2]All LA data - totals'!CT$8:CT$160,MATCH($C151,'[2]All LA data - totals'!$C$8:$C$160,0))/$E151)</f>
        <v>0</v>
      </c>
      <c r="CU151" s="75">
        <f>IFERROR(IF(OR($C$2="2020-21")," ",INDEX('[2]All LA data - totals'!CU$8:CU$160,MATCH($C151,'[2]All LA data - totals'!$C$8:$C$160,0))/$E151),"not applicable")</f>
        <v>0</v>
      </c>
      <c r="CV151" s="74">
        <f>IF(OR($C$2="2020-21")," ",INDEX('[2]All LA data - totals'!CV$8:CV$160,MATCH($C151,'[2]All LA data - totals'!$C$8:$C$160,0))/$E151)</f>
        <v>0</v>
      </c>
      <c r="CW151" s="74">
        <f>IF(OR($C$2="2020-21")," ",INDEX('[2]All LA data - totals'!CW$8:CW$160,MATCH($C151,'[2]All LA data - totals'!$C$8:$C$160,0))/$E151)</f>
        <v>0</v>
      </c>
      <c r="CX151" s="74">
        <f>IF(OR($C$2="2020-21")," ",INDEX('[2]All LA data - totals'!CX$8:CX$160,MATCH($C151,'[2]All LA data - totals'!$C$8:$C$160,0))/$E151)</f>
        <v>0</v>
      </c>
      <c r="CY151" s="74">
        <f>IF(OR($C$2="2020-21")," ",INDEX('[2]All LA data - totals'!CY$8:CY$160,MATCH($C151,'[2]All LA data - totals'!$C$8:$C$160,0))/$E151)</f>
        <v>0</v>
      </c>
      <c r="CZ151" s="74">
        <f t="shared" si="6"/>
        <v>109.0191510754475</v>
      </c>
      <c r="DA151" s="74">
        <f t="shared" si="6"/>
        <v>24.184668043918471</v>
      </c>
      <c r="DB151" s="74">
        <f>IF(OR($C$2="2020-21")," ",INDEX('[2]All LA data - totals'!DB$8:DB$160,MATCH($C151,'[2]All LA data - totals'!$C$8:$C$160,0))/$E151)</f>
        <v>0</v>
      </c>
      <c r="DC151" s="74">
        <f>IF(OR($C$2="2020-21")," ",INDEX('[2]All LA data - totals'!DC$8:DC$160,MATCH($C151,'[2]All LA data - totals'!$C$8:$C$160,0))/$E151)</f>
        <v>0</v>
      </c>
      <c r="DD151" s="74">
        <f>IF(OR($C$2="2020-21")," ",INDEX('[2]All LA data - totals'!DD$8:DD$160,MATCH($C151,'[2]All LA data - totals'!$C$8:$C$160,0))/$E151)</f>
        <v>0</v>
      </c>
      <c r="DE151" s="74">
        <f>IF(OR($C$2="2020-21")," ",INDEX('[2]All LA data - totals'!DE$8:DE$160,MATCH($C151,'[2]All LA data - totals'!$C$8:$C$160,0))/$E151)</f>
        <v>0</v>
      </c>
      <c r="DF151" s="74">
        <f>IF(OR($C$2="2020-21")," ",INDEX('[2]All LA data - totals'!DF$8:DF$160,MATCH($C151,'[2]All LA data - totals'!$C$8:$C$160,0))/$E151)</f>
        <v>0</v>
      </c>
      <c r="DG151" s="74">
        <f>IF(OR($C$2="2020-21")," ",INDEX('[2]All LA data - totals'!DG$8:DG$160,MATCH($C151,'[2]All LA data - totals'!$C$8:$C$160,0))/$E151)</f>
        <v>0</v>
      </c>
      <c r="DH151" s="74">
        <f t="shared" si="7"/>
        <v>70.640660037786759</v>
      </c>
      <c r="DI151" s="74">
        <f t="shared" si="8"/>
        <v>0</v>
      </c>
      <c r="DJ151" s="74">
        <f>IF(OR($C$2="2020-21")," ",INDEX('[2]All LA data - totals'!DJ$8:DJ$160,MATCH($C151,'[2]All LA data - totals'!$C$8:$C$160,0))/$E151)</f>
        <v>0</v>
      </c>
      <c r="DK151" s="74">
        <f>IF(OR($C$2="2020-21")," ",INDEX('[2]All LA data - totals'!DK$8:DK$160,MATCH($C151,'[2]All LA data - totals'!$C$8:$C$160,0))/$E151)</f>
        <v>0</v>
      </c>
      <c r="DL151" s="74">
        <f>IF(OR($C$2="2020-21")," ",INDEX('[2]All LA data - totals'!DL$8:DL$160,MATCH($C151,'[2]All LA data - totals'!$C$8:$C$160,0))/$E151)</f>
        <v>0</v>
      </c>
      <c r="DM151" s="74">
        <f>IF(OR($C$2="2020-21")," ",INDEX('[2]All LA data - totals'!DM$8:DM$160,MATCH($C151,'[2]All LA data - totals'!$C$8:$C$160,0))/$E151)</f>
        <v>0</v>
      </c>
      <c r="DN151" s="74">
        <f>IF(OR($C$2="2020-21")," ",INDEX('[2]All LA data - totals'!DN$8:DN$160,MATCH($C151,'[2]All LA data - totals'!$C$8:$C$160,0))/$E151)</f>
        <v>0</v>
      </c>
      <c r="DO151" s="75">
        <f>IF(OR($C$2="2020-21")," ",INDEX('[2]All LA data - totals'!DO$8:DO$160,MATCH($C151,'[2]All LA data - totals'!$C$8:$C$160,0))/$E151)</f>
        <v>0</v>
      </c>
    </row>
    <row r="152" spans="2:119" x14ac:dyDescent="0.3">
      <c r="B152" s="48" t="s">
        <v>231</v>
      </c>
      <c r="C152" s="48">
        <v>810</v>
      </c>
      <c r="D152" s="48" t="s">
        <v>237</v>
      </c>
      <c r="E152" s="54">
        <v>53948.619999999966</v>
      </c>
      <c r="F152" s="55"/>
      <c r="G152" s="56">
        <v>2100</v>
      </c>
      <c r="H152" s="57">
        <v>808</v>
      </c>
      <c r="I152" s="57">
        <v>52</v>
      </c>
      <c r="J152" s="57">
        <v>685</v>
      </c>
      <c r="K152" s="57">
        <v>27</v>
      </c>
      <c r="L152" s="57">
        <v>100</v>
      </c>
      <c r="M152" s="57">
        <v>292</v>
      </c>
      <c r="N152" s="57">
        <v>136</v>
      </c>
      <c r="O152" s="49"/>
      <c r="P152" s="52">
        <v>10751667</v>
      </c>
      <c r="Q152" s="59">
        <v>0</v>
      </c>
      <c r="R152" s="59">
        <v>167000</v>
      </c>
      <c r="S152" s="59">
        <v>58333</v>
      </c>
      <c r="T152" s="52">
        <v>7523167</v>
      </c>
      <c r="U152" s="52">
        <v>3228500</v>
      </c>
      <c r="V152" s="59">
        <v>0</v>
      </c>
      <c r="W152" s="52">
        <v>19914147</v>
      </c>
      <c r="X152" s="52">
        <v>0</v>
      </c>
      <c r="Y152" s="52">
        <v>3197783</v>
      </c>
      <c r="Z152" s="52">
        <v>1606167</v>
      </c>
      <c r="AA152" s="52">
        <v>10180629</v>
      </c>
      <c r="AB152" s="52">
        <v>3838068</v>
      </c>
      <c r="AC152" s="52">
        <v>1091500</v>
      </c>
      <c r="AD152" s="52">
        <v>0</v>
      </c>
      <c r="AE152" s="52">
        <v>2210000</v>
      </c>
      <c r="AF152" s="52">
        <v>0</v>
      </c>
      <c r="AG152" s="52">
        <v>0</v>
      </c>
      <c r="AH152" s="52">
        <v>0</v>
      </c>
      <c r="AI152" s="52">
        <v>1700000</v>
      </c>
      <c r="AJ152" s="52">
        <v>0</v>
      </c>
      <c r="AK152" s="52">
        <v>510000</v>
      </c>
      <c r="AL152" s="52">
        <v>0</v>
      </c>
      <c r="AM152" s="52">
        <v>4476374</v>
      </c>
      <c r="AN152" s="52">
        <v>210000</v>
      </c>
      <c r="AO152" s="52">
        <v>108793</v>
      </c>
      <c r="AP152" s="59">
        <v>20000</v>
      </c>
      <c r="AQ152" s="58"/>
      <c r="AR152" s="48" t="e">
        <v>#REF!</v>
      </c>
      <c r="AS152" s="48" t="e">
        <v>#REF!</v>
      </c>
      <c r="AT152" s="48" t="e">
        <v>#REF!</v>
      </c>
      <c r="AU152" s="48" t="e">
        <v>#REF!</v>
      </c>
      <c r="AV152" s="48" t="e">
        <v>#REF!</v>
      </c>
      <c r="AW152" s="48" t="e">
        <v>#REF!</v>
      </c>
      <c r="AX152" s="48" t="e">
        <v>#REF!</v>
      </c>
      <c r="AY152" s="48" t="e">
        <v>#REF!</v>
      </c>
      <c r="AZ152" s="48" t="e">
        <v>#REF!</v>
      </c>
      <c r="BA152" s="48" t="e">
        <v>#REF!</v>
      </c>
      <c r="BB152" s="48" t="e">
        <v>#REF!</v>
      </c>
      <c r="BD152" s="60" t="e">
        <v>#REF!</v>
      </c>
      <c r="BE152" s="60" t="e">
        <v>#REF!</v>
      </c>
      <c r="BF152" s="60" t="e">
        <v>#REF!</v>
      </c>
      <c r="BG152" s="60" t="e">
        <v>#REF!</v>
      </c>
      <c r="BI152" s="52">
        <v>2410000</v>
      </c>
      <c r="BJ152" s="52">
        <v>0</v>
      </c>
      <c r="BK152" s="52">
        <v>0</v>
      </c>
      <c r="BL152" s="52">
        <v>0</v>
      </c>
      <c r="BM152" s="52">
        <v>2410000</v>
      </c>
      <c r="BN152" s="52">
        <v>0</v>
      </c>
      <c r="BO152" s="52">
        <v>0</v>
      </c>
      <c r="BP152" s="52">
        <v>21908254</v>
      </c>
      <c r="BQ152" s="52">
        <v>9982</v>
      </c>
      <c r="BR152" s="52">
        <v>3612030</v>
      </c>
      <c r="BS152" s="52">
        <v>1407961</v>
      </c>
      <c r="BT152" s="52">
        <v>10792605</v>
      </c>
      <c r="BU152" s="52">
        <v>4920990</v>
      </c>
      <c r="BV152" s="52">
        <v>1164686</v>
      </c>
      <c r="BW152" s="52">
        <v>0</v>
      </c>
      <c r="BX152" s="52">
        <v>2248241</v>
      </c>
      <c r="BY152" s="52">
        <v>0</v>
      </c>
      <c r="BZ152" s="52">
        <v>0</v>
      </c>
      <c r="CA152" s="52">
        <v>0</v>
      </c>
      <c r="CB152" s="52">
        <v>1933289</v>
      </c>
      <c r="CC152" s="52">
        <v>0</v>
      </c>
      <c r="CD152" s="52">
        <v>314952</v>
      </c>
      <c r="CE152" s="52">
        <v>0</v>
      </c>
      <c r="CF152" s="52">
        <v>4741687</v>
      </c>
      <c r="CG152" s="52">
        <v>108793</v>
      </c>
      <c r="CH152" s="52">
        <v>0</v>
      </c>
      <c r="CI152" s="52">
        <v>9148</v>
      </c>
      <c r="CO152" s="74">
        <f>IF(OR($C$2="2020-21")," ",INDEX('[2]All LA data - totals'!CO$8:CO$160,MATCH($C152,'[2]All LA data - totals'!$C$8:$C$160,0))/$E152)</f>
        <v>0</v>
      </c>
      <c r="CP152" s="75">
        <f>IFERROR(IF(OR($C$2="2020-21")," ",INDEX('[2]All LA data - totals'!CP$8:CP$160,MATCH($C152,'[2]All LA data - totals'!$C$8:$C$160,0))/$E152),"not applicable")</f>
        <v>0</v>
      </c>
      <c r="CQ152" s="75">
        <f>IFERROR(IF(OR($C$2="2020-21")," ",INDEX('[2]All LA data - totals'!CQ$8:CQ$160,MATCH($C152,'[2]All LA data - totals'!$C$8:$C$160,0))/$E152),"not applicable")</f>
        <v>0</v>
      </c>
      <c r="CR152" s="75">
        <f>IFERROR(IF(OR($C$2="2020-21")," ",INDEX('[2]All LA data - totals'!CR$8:CR$160,MATCH($C152,'[2]All LA data - totals'!$C$8:$C$160,0))/$E152),"not applicable")</f>
        <v>0</v>
      </c>
      <c r="CS152" s="74">
        <f>IF(OR($C$2="2020-21")," ",INDEX('[2]All LA data - totals'!CS$8:CS$160,MATCH($C152,'[2]All LA data - totals'!$C$8:$C$160,0))/$E152)</f>
        <v>0</v>
      </c>
      <c r="CT152" s="74">
        <f>IF(OR($C$2="2020-21")," ",INDEX('[2]All LA data - totals'!CT$8:CT$160,MATCH($C152,'[2]All LA data - totals'!$C$8:$C$160,0))/$E152)</f>
        <v>0</v>
      </c>
      <c r="CU152" s="75">
        <f>IFERROR(IF(OR($C$2="2020-21")," ",INDEX('[2]All LA data - totals'!CU$8:CU$160,MATCH($C152,'[2]All LA data - totals'!$C$8:$C$160,0))/$E152),"not applicable")</f>
        <v>0</v>
      </c>
      <c r="CV152" s="74">
        <f>IF(OR($C$2="2020-21")," ",INDEX('[2]All LA data - totals'!CV$8:CV$160,MATCH($C152,'[2]All LA data - totals'!$C$8:$C$160,0))/$E152)</f>
        <v>0</v>
      </c>
      <c r="CW152" s="74">
        <f>IF(OR($C$2="2020-21")," ",INDEX('[2]All LA data - totals'!CW$8:CW$160,MATCH($C152,'[2]All LA data - totals'!$C$8:$C$160,0))/$E152)</f>
        <v>0</v>
      </c>
      <c r="CX152" s="74">
        <f>IF(OR($C$2="2020-21")," ",INDEX('[2]All LA data - totals'!CX$8:CX$160,MATCH($C152,'[2]All LA data - totals'!$C$8:$C$160,0))/$E152)</f>
        <v>0</v>
      </c>
      <c r="CY152" s="74">
        <f>IF(OR($C$2="2020-21")," ",INDEX('[2]All LA data - totals'!CY$8:CY$160,MATCH($C152,'[2]All LA data - totals'!$C$8:$C$160,0))/$E152)</f>
        <v>0</v>
      </c>
      <c r="CZ152" s="74">
        <f t="shared" si="6"/>
        <v>200.05340266349737</v>
      </c>
      <c r="DA152" s="74">
        <f t="shared" si="6"/>
        <v>91.216235002860188</v>
      </c>
      <c r="DB152" s="74">
        <f>IF(OR($C$2="2020-21")," ",INDEX('[2]All LA data - totals'!DB$8:DB$160,MATCH($C152,'[2]All LA data - totals'!$C$8:$C$160,0))/$E152)</f>
        <v>0</v>
      </c>
      <c r="DC152" s="74">
        <f>IF(OR($C$2="2020-21")," ",INDEX('[2]All LA data - totals'!DC$8:DC$160,MATCH($C152,'[2]All LA data - totals'!$C$8:$C$160,0))/$E152)</f>
        <v>0</v>
      </c>
      <c r="DD152" s="74">
        <f>IF(OR($C$2="2020-21")," ",INDEX('[2]All LA data - totals'!DD$8:DD$160,MATCH($C152,'[2]All LA data - totals'!$C$8:$C$160,0))/$E152)</f>
        <v>0</v>
      </c>
      <c r="DE152" s="74">
        <f>IF(OR($C$2="2020-21")," ",INDEX('[2]All LA data - totals'!DE$8:DE$160,MATCH($C152,'[2]All LA data - totals'!$C$8:$C$160,0))/$E152)</f>
        <v>0</v>
      </c>
      <c r="DF152" s="74">
        <f>IF(OR($C$2="2020-21")," ",INDEX('[2]All LA data - totals'!DF$8:DF$160,MATCH($C152,'[2]All LA data - totals'!$C$8:$C$160,0))/$E152)</f>
        <v>0</v>
      </c>
      <c r="DG152" s="74">
        <f>IF(OR($C$2="2020-21")," ",INDEX('[2]All LA data - totals'!DG$8:DG$160,MATCH($C152,'[2]All LA data - totals'!$C$8:$C$160,0))/$E152)</f>
        <v>0</v>
      </c>
      <c r="DH152" s="74">
        <f t="shared" si="7"/>
        <v>35.835745196077326</v>
      </c>
      <c r="DI152" s="74">
        <f t="shared" si="8"/>
        <v>0</v>
      </c>
      <c r="DJ152" s="74">
        <f>IF(OR($C$2="2020-21")," ",INDEX('[2]All LA data - totals'!DJ$8:DJ$160,MATCH($C152,'[2]All LA data - totals'!$C$8:$C$160,0))/$E152)</f>
        <v>0</v>
      </c>
      <c r="DK152" s="74">
        <f>IF(OR($C$2="2020-21")," ",INDEX('[2]All LA data - totals'!DK$8:DK$160,MATCH($C152,'[2]All LA data - totals'!$C$8:$C$160,0))/$E152)</f>
        <v>0</v>
      </c>
      <c r="DL152" s="74">
        <f>IF(OR($C$2="2020-21")," ",INDEX('[2]All LA data - totals'!DL$8:DL$160,MATCH($C152,'[2]All LA data - totals'!$C$8:$C$160,0))/$E152)</f>
        <v>0</v>
      </c>
      <c r="DM152" s="74">
        <f>IF(OR($C$2="2020-21")," ",INDEX('[2]All LA data - totals'!DM$8:DM$160,MATCH($C152,'[2]All LA data - totals'!$C$8:$C$160,0))/$E152)</f>
        <v>0</v>
      </c>
      <c r="DN152" s="74">
        <f>IF(OR($C$2="2020-21")," ",INDEX('[2]All LA data - totals'!DN$8:DN$160,MATCH($C152,'[2]All LA data - totals'!$C$8:$C$160,0))/$E152)</f>
        <v>0</v>
      </c>
      <c r="DO152" s="75">
        <f>IF(OR($C$2="2020-21")," ",INDEX('[2]All LA data - totals'!DO$8:DO$160,MATCH($C152,'[2]All LA data - totals'!$C$8:$C$160,0))/$E152)</f>
        <v>0</v>
      </c>
    </row>
    <row r="153" spans="2:119" x14ac:dyDescent="0.3">
      <c r="B153" s="48" t="s">
        <v>231</v>
      </c>
      <c r="C153" s="48">
        <v>382</v>
      </c>
      <c r="D153" s="48" t="s">
        <v>238</v>
      </c>
      <c r="E153" s="54">
        <v>96197.535999999964</v>
      </c>
      <c r="F153" s="55"/>
      <c r="G153" s="56">
        <v>3469</v>
      </c>
      <c r="H153" s="57">
        <v>1383</v>
      </c>
      <c r="I153" s="57">
        <v>87</v>
      </c>
      <c r="J153" s="57">
        <v>795</v>
      </c>
      <c r="K153" s="57">
        <v>138</v>
      </c>
      <c r="L153" s="57">
        <v>34</v>
      </c>
      <c r="M153" s="57">
        <v>758</v>
      </c>
      <c r="N153" s="57">
        <v>274</v>
      </c>
      <c r="O153" s="49"/>
      <c r="P153" s="52">
        <v>8930000</v>
      </c>
      <c r="Q153" s="59">
        <v>0</v>
      </c>
      <c r="R153" s="59">
        <v>320000</v>
      </c>
      <c r="S153" s="59">
        <v>640000</v>
      </c>
      <c r="T153" s="52">
        <v>7910000</v>
      </c>
      <c r="U153" s="52">
        <v>1020000</v>
      </c>
      <c r="V153" s="59">
        <v>0</v>
      </c>
      <c r="W153" s="52">
        <v>27058858</v>
      </c>
      <c r="X153" s="52">
        <v>0</v>
      </c>
      <c r="Y153" s="52">
        <v>5571423</v>
      </c>
      <c r="Z153" s="52">
        <v>5973843</v>
      </c>
      <c r="AA153" s="52">
        <v>13108809</v>
      </c>
      <c r="AB153" s="52">
        <v>0</v>
      </c>
      <c r="AC153" s="52">
        <v>2404783</v>
      </c>
      <c r="AD153" s="52">
        <v>0</v>
      </c>
      <c r="AE153" s="52">
        <v>3159734</v>
      </c>
      <c r="AF153" s="52">
        <v>0</v>
      </c>
      <c r="AG153" s="52">
        <v>0</v>
      </c>
      <c r="AH153" s="52">
        <v>0</v>
      </c>
      <c r="AI153" s="52">
        <v>3159734</v>
      </c>
      <c r="AJ153" s="52">
        <v>0</v>
      </c>
      <c r="AK153" s="52">
        <v>0</v>
      </c>
      <c r="AL153" s="52">
        <v>0</v>
      </c>
      <c r="AM153" s="52">
        <v>1119939</v>
      </c>
      <c r="AN153" s="52">
        <v>4110165</v>
      </c>
      <c r="AO153" s="52">
        <v>0</v>
      </c>
      <c r="AP153" s="59">
        <v>0</v>
      </c>
      <c r="AQ153" s="58"/>
      <c r="AR153" s="48" t="e">
        <v>#REF!</v>
      </c>
      <c r="AS153" s="48" t="e">
        <v>#REF!</v>
      </c>
      <c r="AT153" s="48" t="e">
        <v>#REF!</v>
      </c>
      <c r="AU153" s="48" t="e">
        <v>#REF!</v>
      </c>
      <c r="AV153" s="48" t="e">
        <v>#REF!</v>
      </c>
      <c r="AW153" s="48" t="e">
        <v>#REF!</v>
      </c>
      <c r="AX153" s="48" t="e">
        <v>#REF!</v>
      </c>
      <c r="AY153" s="48" t="e">
        <v>#REF!</v>
      </c>
      <c r="AZ153" s="48" t="e">
        <v>#REF!</v>
      </c>
      <c r="BA153" s="48" t="e">
        <v>#REF!</v>
      </c>
      <c r="BB153" s="48" t="e">
        <v>#REF!</v>
      </c>
      <c r="BD153" s="60" t="e">
        <v>#REF!</v>
      </c>
      <c r="BE153" s="60" t="e">
        <v>#REF!</v>
      </c>
      <c r="BF153" s="60" t="e">
        <v>#REF!</v>
      </c>
      <c r="BG153" s="60" t="e">
        <v>#REF!</v>
      </c>
      <c r="BI153" s="52">
        <v>6040000</v>
      </c>
      <c r="BJ153" s="52">
        <v>0</v>
      </c>
      <c r="BK153" s="52">
        <v>320000</v>
      </c>
      <c r="BL153" s="52">
        <v>0</v>
      </c>
      <c r="BM153" s="52">
        <v>6040000</v>
      </c>
      <c r="BN153" s="52">
        <v>0</v>
      </c>
      <c r="BO153" s="52">
        <v>0</v>
      </c>
      <c r="BP153" s="52">
        <v>33897895</v>
      </c>
      <c r="BQ153" s="52">
        <v>0</v>
      </c>
      <c r="BR153" s="52">
        <v>7939959</v>
      </c>
      <c r="BS153" s="52">
        <v>5491098</v>
      </c>
      <c r="BT153" s="52">
        <v>14221600</v>
      </c>
      <c r="BU153" s="52">
        <v>1288987</v>
      </c>
      <c r="BV153" s="52">
        <v>4956251</v>
      </c>
      <c r="BW153" s="52">
        <v>0</v>
      </c>
      <c r="BX153" s="52">
        <v>8405182</v>
      </c>
      <c r="BY153" s="52">
        <v>0</v>
      </c>
      <c r="BZ153" s="52">
        <v>0</v>
      </c>
      <c r="CA153" s="52">
        <v>0</v>
      </c>
      <c r="CB153" s="52">
        <v>8405182</v>
      </c>
      <c r="CC153" s="52">
        <v>0</v>
      </c>
      <c r="CD153" s="52">
        <v>0</v>
      </c>
      <c r="CE153" s="52">
        <v>0</v>
      </c>
      <c r="CF153" s="52">
        <v>2810518</v>
      </c>
      <c r="CG153" s="52">
        <v>2804179</v>
      </c>
      <c r="CH153" s="52">
        <v>0</v>
      </c>
      <c r="CI153" s="52">
        <v>0</v>
      </c>
      <c r="CO153" s="74">
        <f>IF(OR($C$2="2020-21")," ",INDEX('[2]All LA data - totals'!CO$8:CO$160,MATCH($C153,'[2]All LA data - totals'!$C$8:$C$160,0))/$E153)</f>
        <v>0</v>
      </c>
      <c r="CP153" s="75">
        <f>IFERROR(IF(OR($C$2="2020-21")," ",INDEX('[2]All LA data - totals'!CP$8:CP$160,MATCH($C153,'[2]All LA data - totals'!$C$8:$C$160,0))/$E153),"not applicable")</f>
        <v>0</v>
      </c>
      <c r="CQ153" s="75">
        <f>IFERROR(IF(OR($C$2="2020-21")," ",INDEX('[2]All LA data - totals'!CQ$8:CQ$160,MATCH($C153,'[2]All LA data - totals'!$C$8:$C$160,0))/$E153),"not applicable")</f>
        <v>0</v>
      </c>
      <c r="CR153" s="75">
        <f>IFERROR(IF(OR($C$2="2020-21")," ",INDEX('[2]All LA data - totals'!CR$8:CR$160,MATCH($C153,'[2]All LA data - totals'!$C$8:$C$160,0))/$E153),"not applicable")</f>
        <v>0</v>
      </c>
      <c r="CS153" s="74">
        <f>IF(OR($C$2="2020-21")," ",INDEX('[2]All LA data - totals'!CS$8:CS$160,MATCH($C153,'[2]All LA data - totals'!$C$8:$C$160,0))/$E153)</f>
        <v>0</v>
      </c>
      <c r="CT153" s="74">
        <f>IF(OR($C$2="2020-21")," ",INDEX('[2]All LA data - totals'!CT$8:CT$160,MATCH($C153,'[2]All LA data - totals'!$C$8:$C$160,0))/$E153)</f>
        <v>0</v>
      </c>
      <c r="CU153" s="75">
        <f>IFERROR(IF(OR($C$2="2020-21")," ",INDEX('[2]All LA data - totals'!CU$8:CU$160,MATCH($C153,'[2]All LA data - totals'!$C$8:$C$160,0))/$E153),"not applicable")</f>
        <v>0</v>
      </c>
      <c r="CV153" s="74">
        <f>IF(OR($C$2="2020-21")," ",INDEX('[2]All LA data - totals'!CV$8:CV$160,MATCH($C153,'[2]All LA data - totals'!$C$8:$C$160,0))/$E153)</f>
        <v>0</v>
      </c>
      <c r="CW153" s="74">
        <f>IF(OR($C$2="2020-21")," ",INDEX('[2]All LA data - totals'!CW$8:CW$160,MATCH($C153,'[2]All LA data - totals'!$C$8:$C$160,0))/$E153)</f>
        <v>0</v>
      </c>
      <c r="CX153" s="74">
        <f>IF(OR($C$2="2020-21")," ",INDEX('[2]All LA data - totals'!CX$8:CX$160,MATCH($C153,'[2]All LA data - totals'!$C$8:$C$160,0))/$E153)</f>
        <v>0</v>
      </c>
      <c r="CY153" s="74">
        <f>IF(OR($C$2="2020-21")," ",INDEX('[2]All LA data - totals'!CY$8:CY$160,MATCH($C153,'[2]All LA data - totals'!$C$8:$C$160,0))/$E153)</f>
        <v>0</v>
      </c>
      <c r="CZ153" s="74">
        <f t="shared" si="6"/>
        <v>147.83746643988891</v>
      </c>
      <c r="DA153" s="74">
        <f t="shared" si="6"/>
        <v>13.399376466357729</v>
      </c>
      <c r="DB153" s="74">
        <f>IF(OR($C$2="2020-21")," ",INDEX('[2]All LA data - totals'!DB$8:DB$160,MATCH($C153,'[2]All LA data - totals'!$C$8:$C$160,0))/$E153)</f>
        <v>0</v>
      </c>
      <c r="DC153" s="74">
        <f>IF(OR($C$2="2020-21")," ",INDEX('[2]All LA data - totals'!DC$8:DC$160,MATCH($C153,'[2]All LA data - totals'!$C$8:$C$160,0))/$E153)</f>
        <v>0</v>
      </c>
      <c r="DD153" s="74">
        <f>IF(OR($C$2="2020-21")," ",INDEX('[2]All LA data - totals'!DD$8:DD$160,MATCH($C153,'[2]All LA data - totals'!$C$8:$C$160,0))/$E153)</f>
        <v>0</v>
      </c>
      <c r="DE153" s="74">
        <f>IF(OR($C$2="2020-21")," ",INDEX('[2]All LA data - totals'!DE$8:DE$160,MATCH($C153,'[2]All LA data - totals'!$C$8:$C$160,0))/$E153)</f>
        <v>0</v>
      </c>
      <c r="DF153" s="74">
        <f>IF(OR($C$2="2020-21")," ",INDEX('[2]All LA data - totals'!DF$8:DF$160,MATCH($C153,'[2]All LA data - totals'!$C$8:$C$160,0))/$E153)</f>
        <v>0</v>
      </c>
      <c r="DG153" s="74">
        <f>IF(OR($C$2="2020-21")," ",INDEX('[2]All LA data - totals'!DG$8:DG$160,MATCH($C153,'[2]All LA data - totals'!$C$8:$C$160,0))/$E153)</f>
        <v>0</v>
      </c>
      <c r="DH153" s="74">
        <f t="shared" si="7"/>
        <v>87.374192203841929</v>
      </c>
      <c r="DI153" s="74">
        <f t="shared" si="8"/>
        <v>0</v>
      </c>
      <c r="DJ153" s="74">
        <f>IF(OR($C$2="2020-21")," ",INDEX('[2]All LA data - totals'!DJ$8:DJ$160,MATCH($C153,'[2]All LA data - totals'!$C$8:$C$160,0))/$E153)</f>
        <v>0</v>
      </c>
      <c r="DK153" s="74">
        <f>IF(OR($C$2="2020-21")," ",INDEX('[2]All LA data - totals'!DK$8:DK$160,MATCH($C153,'[2]All LA data - totals'!$C$8:$C$160,0))/$E153)</f>
        <v>0</v>
      </c>
      <c r="DL153" s="74">
        <f>IF(OR($C$2="2020-21")," ",INDEX('[2]All LA data - totals'!DL$8:DL$160,MATCH($C153,'[2]All LA data - totals'!$C$8:$C$160,0))/$E153)</f>
        <v>0</v>
      </c>
      <c r="DM153" s="74">
        <f>IF(OR($C$2="2020-21")," ",INDEX('[2]All LA data - totals'!DM$8:DM$160,MATCH($C153,'[2]All LA data - totals'!$C$8:$C$160,0))/$E153)</f>
        <v>0</v>
      </c>
      <c r="DN153" s="74">
        <f>IF(OR($C$2="2020-21")," ",INDEX('[2]All LA data - totals'!DN$8:DN$160,MATCH($C153,'[2]All LA data - totals'!$C$8:$C$160,0))/$E153)</f>
        <v>0</v>
      </c>
      <c r="DO153" s="75">
        <f>IF(OR($C$2="2020-21")," ",INDEX('[2]All LA data - totals'!DO$8:DO$160,MATCH($C153,'[2]All LA data - totals'!$C$8:$C$160,0))/$E153)</f>
        <v>0</v>
      </c>
    </row>
    <row r="154" spans="2:119" x14ac:dyDescent="0.3">
      <c r="B154" s="48" t="s">
        <v>231</v>
      </c>
      <c r="C154" s="48">
        <v>383</v>
      </c>
      <c r="D154" s="48" t="s">
        <v>239</v>
      </c>
      <c r="E154" s="54">
        <v>162086.90399999992</v>
      </c>
      <c r="F154" s="55"/>
      <c r="G154" s="56">
        <v>4689</v>
      </c>
      <c r="H154" s="57">
        <v>1111</v>
      </c>
      <c r="I154" s="57">
        <v>197</v>
      </c>
      <c r="J154" s="57">
        <v>1664</v>
      </c>
      <c r="K154" s="57">
        <v>80</v>
      </c>
      <c r="L154" s="57">
        <v>4</v>
      </c>
      <c r="M154" s="57">
        <v>1193</v>
      </c>
      <c r="N154" s="57">
        <v>440</v>
      </c>
      <c r="O154" s="49"/>
      <c r="P154" s="52">
        <v>20765000</v>
      </c>
      <c r="Q154" s="59">
        <v>0</v>
      </c>
      <c r="R154" s="59">
        <v>858430</v>
      </c>
      <c r="S154" s="59">
        <v>875740</v>
      </c>
      <c r="T154" s="52">
        <v>18835000</v>
      </c>
      <c r="U154" s="52">
        <v>1930000</v>
      </c>
      <c r="V154" s="59">
        <v>0</v>
      </c>
      <c r="W154" s="52">
        <v>46645070</v>
      </c>
      <c r="X154" s="52">
        <v>0</v>
      </c>
      <c r="Y154" s="52">
        <v>15747640</v>
      </c>
      <c r="Z154" s="52">
        <v>4524000</v>
      </c>
      <c r="AA154" s="52">
        <v>21807130</v>
      </c>
      <c r="AB154" s="52">
        <v>242300</v>
      </c>
      <c r="AC154" s="52">
        <v>4324000</v>
      </c>
      <c r="AD154" s="52">
        <v>0</v>
      </c>
      <c r="AE154" s="52">
        <v>16298610</v>
      </c>
      <c r="AF154" s="52">
        <v>2325000</v>
      </c>
      <c r="AG154" s="52">
        <v>0</v>
      </c>
      <c r="AH154" s="52">
        <v>108080</v>
      </c>
      <c r="AI154" s="52">
        <v>11565530</v>
      </c>
      <c r="AJ154" s="52">
        <v>0</v>
      </c>
      <c r="AK154" s="52">
        <v>2300000</v>
      </c>
      <c r="AL154" s="52">
        <v>0</v>
      </c>
      <c r="AM154" s="52">
        <v>4965710</v>
      </c>
      <c r="AN154" s="52">
        <v>4023990</v>
      </c>
      <c r="AO154" s="52">
        <v>1901440</v>
      </c>
      <c r="AP154" s="59">
        <v>0</v>
      </c>
      <c r="AQ154" s="58"/>
      <c r="AR154" s="48" t="e">
        <v>#REF!</v>
      </c>
      <c r="AS154" s="48" t="e">
        <v>#REF!</v>
      </c>
      <c r="AT154" s="48" t="e">
        <v>#REF!</v>
      </c>
      <c r="AU154" s="48" t="e">
        <v>#REF!</v>
      </c>
      <c r="AV154" s="48" t="e">
        <v>#REF!</v>
      </c>
      <c r="AW154" s="48" t="e">
        <v>#REF!</v>
      </c>
      <c r="AX154" s="48" t="e">
        <v>#REF!</v>
      </c>
      <c r="AY154" s="48" t="e">
        <v>#REF!</v>
      </c>
      <c r="AZ154" s="48" t="e">
        <v>#REF!</v>
      </c>
      <c r="BA154" s="48" t="e">
        <v>#REF!</v>
      </c>
      <c r="BB154" s="48" t="e">
        <v>#REF!</v>
      </c>
      <c r="BD154" s="60" t="e">
        <v>#REF!</v>
      </c>
      <c r="BE154" s="60" t="e">
        <v>#REF!</v>
      </c>
      <c r="BF154" s="60" t="e">
        <v>#REF!</v>
      </c>
      <c r="BG154" s="60" t="e">
        <v>#REF!</v>
      </c>
      <c r="BI154" s="52">
        <v>14054240</v>
      </c>
      <c r="BJ154" s="52">
        <v>0</v>
      </c>
      <c r="BK154" s="52">
        <v>604483</v>
      </c>
      <c r="BL154" s="52">
        <v>453363</v>
      </c>
      <c r="BM154" s="52">
        <v>12240790</v>
      </c>
      <c r="BN154" s="52">
        <v>1813450</v>
      </c>
      <c r="BO154" s="52">
        <v>0</v>
      </c>
      <c r="BP154" s="52">
        <v>45973860</v>
      </c>
      <c r="BQ154" s="52">
        <v>0</v>
      </c>
      <c r="BR154" s="52">
        <v>16971991</v>
      </c>
      <c r="BS154" s="52">
        <v>4369951</v>
      </c>
      <c r="BT154" s="52">
        <v>22268249</v>
      </c>
      <c r="BU154" s="52">
        <v>0</v>
      </c>
      <c r="BV154" s="52">
        <v>2363669</v>
      </c>
      <c r="BW154" s="52">
        <v>0</v>
      </c>
      <c r="BX154" s="52">
        <v>17201734</v>
      </c>
      <c r="BY154" s="52">
        <v>2064208</v>
      </c>
      <c r="BZ154" s="52">
        <v>10763</v>
      </c>
      <c r="CA154" s="52">
        <v>63009</v>
      </c>
      <c r="CB154" s="52">
        <v>12772527</v>
      </c>
      <c r="CC154" s="52">
        <v>55002</v>
      </c>
      <c r="CD154" s="52">
        <v>2236225</v>
      </c>
      <c r="CE154" s="52">
        <v>0</v>
      </c>
      <c r="CF154" s="52">
        <v>4350737</v>
      </c>
      <c r="CG154" s="52">
        <v>3918898</v>
      </c>
      <c r="CH154" s="52">
        <v>1991109</v>
      </c>
      <c r="CI154" s="52">
        <v>0</v>
      </c>
      <c r="CO154" s="74">
        <f>IF(OR($C$2="2020-21")," ",INDEX('[2]All LA data - totals'!CO$8:CO$160,MATCH($C154,'[2]All LA data - totals'!$C$8:$C$160,0))/$E154)</f>
        <v>0</v>
      </c>
      <c r="CP154" s="75">
        <f>IFERROR(IF(OR($C$2="2020-21")," ",INDEX('[2]All LA data - totals'!CP$8:CP$160,MATCH($C154,'[2]All LA data - totals'!$C$8:$C$160,0))/$E154),"not applicable")</f>
        <v>0</v>
      </c>
      <c r="CQ154" s="75">
        <f>IFERROR(IF(OR($C$2="2020-21")," ",INDEX('[2]All LA data - totals'!CQ$8:CQ$160,MATCH($C154,'[2]All LA data - totals'!$C$8:$C$160,0))/$E154),"not applicable")</f>
        <v>0</v>
      </c>
      <c r="CR154" s="75">
        <f>IFERROR(IF(OR($C$2="2020-21")," ",INDEX('[2]All LA data - totals'!CR$8:CR$160,MATCH($C154,'[2]All LA data - totals'!$C$8:$C$160,0))/$E154),"not applicable")</f>
        <v>0</v>
      </c>
      <c r="CS154" s="74">
        <f>IF(OR($C$2="2020-21")," ",INDEX('[2]All LA data - totals'!CS$8:CS$160,MATCH($C154,'[2]All LA data - totals'!$C$8:$C$160,0))/$E154)</f>
        <v>0</v>
      </c>
      <c r="CT154" s="74">
        <f>IF(OR($C$2="2020-21")," ",INDEX('[2]All LA data - totals'!CT$8:CT$160,MATCH($C154,'[2]All LA data - totals'!$C$8:$C$160,0))/$E154)</f>
        <v>0</v>
      </c>
      <c r="CU154" s="75">
        <f>IFERROR(IF(OR($C$2="2020-21")," ",INDEX('[2]All LA data - totals'!CU$8:CU$160,MATCH($C154,'[2]All LA data - totals'!$C$8:$C$160,0))/$E154),"not applicable")</f>
        <v>0</v>
      </c>
      <c r="CV154" s="74">
        <f>IF(OR($C$2="2020-21")," ",INDEX('[2]All LA data - totals'!CV$8:CV$160,MATCH($C154,'[2]All LA data - totals'!$C$8:$C$160,0))/$E154)</f>
        <v>0</v>
      </c>
      <c r="CW154" s="74">
        <f>IF(OR($C$2="2020-21")," ",INDEX('[2]All LA data - totals'!CW$8:CW$160,MATCH($C154,'[2]All LA data - totals'!$C$8:$C$160,0))/$E154)</f>
        <v>0</v>
      </c>
      <c r="CX154" s="74">
        <f>IF(OR($C$2="2020-21")," ",INDEX('[2]All LA data - totals'!CX$8:CX$160,MATCH($C154,'[2]All LA data - totals'!$C$8:$C$160,0))/$E154)</f>
        <v>0</v>
      </c>
      <c r="CY154" s="74">
        <f>IF(OR($C$2="2020-21")," ",INDEX('[2]All LA data - totals'!CY$8:CY$160,MATCH($C154,'[2]All LA data - totals'!$C$8:$C$160,0))/$E154)</f>
        <v>0</v>
      </c>
      <c r="CZ154" s="74">
        <f t="shared" si="6"/>
        <v>137.38462794008336</v>
      </c>
      <c r="DA154" s="74">
        <f t="shared" si="6"/>
        <v>0</v>
      </c>
      <c r="DB154" s="74">
        <f>IF(OR($C$2="2020-21")," ",INDEX('[2]All LA data - totals'!DB$8:DB$160,MATCH($C154,'[2]All LA data - totals'!$C$8:$C$160,0))/$E154)</f>
        <v>0</v>
      </c>
      <c r="DC154" s="74">
        <f>IF(OR($C$2="2020-21")," ",INDEX('[2]All LA data - totals'!DC$8:DC$160,MATCH($C154,'[2]All LA data - totals'!$C$8:$C$160,0))/$E154)</f>
        <v>0</v>
      </c>
      <c r="DD154" s="74">
        <f>IF(OR($C$2="2020-21")," ",INDEX('[2]All LA data - totals'!DD$8:DD$160,MATCH($C154,'[2]All LA data - totals'!$C$8:$C$160,0))/$E154)</f>
        <v>0</v>
      </c>
      <c r="DE154" s="74">
        <f>IF(OR($C$2="2020-21")," ",INDEX('[2]All LA data - totals'!DE$8:DE$160,MATCH($C154,'[2]All LA data - totals'!$C$8:$C$160,0))/$E154)</f>
        <v>0</v>
      </c>
      <c r="DF154" s="74">
        <f>IF(OR($C$2="2020-21")," ",INDEX('[2]All LA data - totals'!DF$8:DF$160,MATCH($C154,'[2]All LA data - totals'!$C$8:$C$160,0))/$E154)</f>
        <v>0</v>
      </c>
      <c r="DG154" s="74">
        <f>IF(OR($C$2="2020-21")," ",INDEX('[2]All LA data - totals'!DG$8:DG$160,MATCH($C154,'[2]All LA data - totals'!$C$8:$C$160,0))/$E154)</f>
        <v>0</v>
      </c>
      <c r="DH154" s="74">
        <f t="shared" si="7"/>
        <v>78.800487175694386</v>
      </c>
      <c r="DI154" s="74">
        <f t="shared" si="8"/>
        <v>0.33933648334722977</v>
      </c>
      <c r="DJ154" s="74">
        <f>IF(OR($C$2="2020-21")," ",INDEX('[2]All LA data - totals'!DJ$8:DJ$160,MATCH($C154,'[2]All LA data - totals'!$C$8:$C$160,0))/$E154)</f>
        <v>0</v>
      </c>
      <c r="DK154" s="74">
        <f>IF(OR($C$2="2020-21")," ",INDEX('[2]All LA data - totals'!DK$8:DK$160,MATCH($C154,'[2]All LA data - totals'!$C$8:$C$160,0))/$E154)</f>
        <v>0</v>
      </c>
      <c r="DL154" s="74">
        <f>IF(OR($C$2="2020-21")," ",INDEX('[2]All LA data - totals'!DL$8:DL$160,MATCH($C154,'[2]All LA data - totals'!$C$8:$C$160,0))/$E154)</f>
        <v>0</v>
      </c>
      <c r="DM154" s="74">
        <f>IF(OR($C$2="2020-21")," ",INDEX('[2]All LA data - totals'!DM$8:DM$160,MATCH($C154,'[2]All LA data - totals'!$C$8:$C$160,0))/$E154)</f>
        <v>0</v>
      </c>
      <c r="DN154" s="74">
        <f>IF(OR($C$2="2020-21")," ",INDEX('[2]All LA data - totals'!DN$8:DN$160,MATCH($C154,'[2]All LA data - totals'!$C$8:$C$160,0))/$E154)</f>
        <v>0</v>
      </c>
      <c r="DO154" s="75">
        <f>IF(OR($C$2="2020-21")," ",INDEX('[2]All LA data - totals'!DO$8:DO$160,MATCH($C154,'[2]All LA data - totals'!$C$8:$C$160,0))/$E154)</f>
        <v>0</v>
      </c>
    </row>
    <row r="155" spans="2:119" x14ac:dyDescent="0.3">
      <c r="B155" s="48" t="s">
        <v>231</v>
      </c>
      <c r="C155" s="48">
        <v>812</v>
      </c>
      <c r="D155" s="48" t="s">
        <v>240</v>
      </c>
      <c r="E155" s="54">
        <v>33146.195999999982</v>
      </c>
      <c r="F155" s="55"/>
      <c r="G155" s="56">
        <v>1149</v>
      </c>
      <c r="H155" s="57">
        <v>441</v>
      </c>
      <c r="I155" s="57">
        <v>5</v>
      </c>
      <c r="J155" s="57">
        <v>328</v>
      </c>
      <c r="K155" s="57">
        <v>137</v>
      </c>
      <c r="L155" s="57">
        <v>3</v>
      </c>
      <c r="M155" s="57">
        <v>169</v>
      </c>
      <c r="N155" s="57">
        <v>66</v>
      </c>
      <c r="O155" s="49"/>
      <c r="P155" s="52">
        <v>5320000</v>
      </c>
      <c r="Q155" s="59">
        <v>0</v>
      </c>
      <c r="R155" s="59">
        <v>0</v>
      </c>
      <c r="S155" s="59">
        <v>0</v>
      </c>
      <c r="T155" s="52">
        <v>3580000</v>
      </c>
      <c r="U155" s="52">
        <v>1740000</v>
      </c>
      <c r="V155" s="59">
        <v>0</v>
      </c>
      <c r="W155" s="52">
        <v>8689231</v>
      </c>
      <c r="X155" s="52">
        <v>0</v>
      </c>
      <c r="Y155" s="52">
        <v>1803077</v>
      </c>
      <c r="Z155" s="52">
        <v>1012795</v>
      </c>
      <c r="AA155" s="52">
        <v>3917371</v>
      </c>
      <c r="AB155" s="52">
        <v>1593833</v>
      </c>
      <c r="AC155" s="52">
        <v>362155</v>
      </c>
      <c r="AD155" s="52">
        <v>0</v>
      </c>
      <c r="AE155" s="52">
        <v>5230183</v>
      </c>
      <c r="AF155" s="52">
        <v>0</v>
      </c>
      <c r="AG155" s="52">
        <v>0</v>
      </c>
      <c r="AH155" s="52">
        <v>307000</v>
      </c>
      <c r="AI155" s="52">
        <v>4455538</v>
      </c>
      <c r="AJ155" s="52">
        <v>0</v>
      </c>
      <c r="AK155" s="52">
        <v>467645</v>
      </c>
      <c r="AL155" s="52">
        <v>0</v>
      </c>
      <c r="AM155" s="52">
        <v>1717500</v>
      </c>
      <c r="AN155" s="52">
        <v>507100</v>
      </c>
      <c r="AO155" s="52">
        <v>0</v>
      </c>
      <c r="AP155" s="59">
        <v>0</v>
      </c>
      <c r="AQ155" s="58"/>
      <c r="AR155" s="48" t="e">
        <v>#REF!</v>
      </c>
      <c r="AS155" s="48" t="e">
        <v>#REF!</v>
      </c>
      <c r="AT155" s="48" t="e">
        <v>#REF!</v>
      </c>
      <c r="AU155" s="48" t="e">
        <v>#REF!</v>
      </c>
      <c r="AV155" s="48" t="e">
        <v>#REF!</v>
      </c>
      <c r="AW155" s="48" t="e">
        <v>#REF!</v>
      </c>
      <c r="AX155" s="48" t="e">
        <v>#REF!</v>
      </c>
      <c r="AY155" s="48" t="e">
        <v>#REF!</v>
      </c>
      <c r="AZ155" s="48" t="e">
        <v>#REF!</v>
      </c>
      <c r="BA155" s="48" t="e">
        <v>#REF!</v>
      </c>
      <c r="BB155" s="48" t="e">
        <v>#REF!</v>
      </c>
      <c r="BD155" s="60" t="e">
        <v>#REF!</v>
      </c>
      <c r="BE155" s="60" t="e">
        <v>#REF!</v>
      </c>
      <c r="BF155" s="60" t="e">
        <v>#REF!</v>
      </c>
      <c r="BG155" s="60" t="e">
        <v>#REF!</v>
      </c>
      <c r="BI155" s="52">
        <v>0</v>
      </c>
      <c r="BJ155" s="52">
        <v>0</v>
      </c>
      <c r="BK155" s="52">
        <v>0</v>
      </c>
      <c r="BL155" s="52">
        <v>0</v>
      </c>
      <c r="BM155" s="52">
        <v>0</v>
      </c>
      <c r="BN155" s="52">
        <v>0</v>
      </c>
      <c r="BO155" s="52">
        <v>0</v>
      </c>
      <c r="BP155" s="52">
        <v>9201365</v>
      </c>
      <c r="BQ155" s="52">
        <v>0</v>
      </c>
      <c r="BR155" s="52">
        <v>1569764</v>
      </c>
      <c r="BS155" s="52">
        <v>1374327</v>
      </c>
      <c r="BT155" s="52">
        <v>4001294</v>
      </c>
      <c r="BU155" s="52">
        <v>1843906</v>
      </c>
      <c r="BV155" s="52">
        <v>412074</v>
      </c>
      <c r="BW155" s="52">
        <v>0</v>
      </c>
      <c r="BX155" s="52">
        <v>7046057</v>
      </c>
      <c r="BY155" s="52">
        <v>0</v>
      </c>
      <c r="BZ155" s="52">
        <v>0</v>
      </c>
      <c r="CA155" s="52">
        <v>70434</v>
      </c>
      <c r="CB155" s="52">
        <v>6154898</v>
      </c>
      <c r="CC155" s="52">
        <v>0</v>
      </c>
      <c r="CD155" s="52">
        <v>820725</v>
      </c>
      <c r="CE155" s="52">
        <v>0</v>
      </c>
      <c r="CF155" s="52">
        <v>1466450</v>
      </c>
      <c r="CG155" s="52">
        <v>579034</v>
      </c>
      <c r="CH155" s="52">
        <v>0</v>
      </c>
      <c r="CI155" s="52">
        <v>0</v>
      </c>
      <c r="CO155" s="74">
        <f>IF(OR($C$2="2020-21")," ",INDEX('[2]All LA data - totals'!CO$8:CO$160,MATCH($C155,'[2]All LA data - totals'!$C$8:$C$160,0))/$E155)</f>
        <v>0</v>
      </c>
      <c r="CP155" s="75">
        <f>IFERROR(IF(OR($C$2="2020-21")," ",INDEX('[2]All LA data - totals'!CP$8:CP$160,MATCH($C155,'[2]All LA data - totals'!$C$8:$C$160,0))/$E155),"not applicable")</f>
        <v>0</v>
      </c>
      <c r="CQ155" s="75">
        <f>IFERROR(IF(OR($C$2="2020-21")," ",INDEX('[2]All LA data - totals'!CQ$8:CQ$160,MATCH($C155,'[2]All LA data - totals'!$C$8:$C$160,0))/$E155),"not applicable")</f>
        <v>0</v>
      </c>
      <c r="CR155" s="75">
        <f>IFERROR(IF(OR($C$2="2020-21")," ",INDEX('[2]All LA data - totals'!CR$8:CR$160,MATCH($C155,'[2]All LA data - totals'!$C$8:$C$160,0))/$E155),"not applicable")</f>
        <v>0</v>
      </c>
      <c r="CS155" s="74">
        <f>IF(OR($C$2="2020-21")," ",INDEX('[2]All LA data - totals'!CS$8:CS$160,MATCH($C155,'[2]All LA data - totals'!$C$8:$C$160,0))/$E155)</f>
        <v>0</v>
      </c>
      <c r="CT155" s="74">
        <f>IF(OR($C$2="2020-21")," ",INDEX('[2]All LA data - totals'!CT$8:CT$160,MATCH($C155,'[2]All LA data - totals'!$C$8:$C$160,0))/$E155)</f>
        <v>0</v>
      </c>
      <c r="CU155" s="75">
        <f>IFERROR(IF(OR($C$2="2020-21")," ",INDEX('[2]All LA data - totals'!CU$8:CU$160,MATCH($C155,'[2]All LA data - totals'!$C$8:$C$160,0))/$E155),"not applicable")</f>
        <v>0</v>
      </c>
      <c r="CV155" s="74">
        <f>IF(OR($C$2="2020-21")," ",INDEX('[2]All LA data - totals'!CV$8:CV$160,MATCH($C155,'[2]All LA data - totals'!$C$8:$C$160,0))/$E155)</f>
        <v>0</v>
      </c>
      <c r="CW155" s="74">
        <f>IF(OR($C$2="2020-21")," ",INDEX('[2]All LA data - totals'!CW$8:CW$160,MATCH($C155,'[2]All LA data - totals'!$C$8:$C$160,0))/$E155)</f>
        <v>0</v>
      </c>
      <c r="CX155" s="74">
        <f>IF(OR($C$2="2020-21")," ",INDEX('[2]All LA data - totals'!CX$8:CX$160,MATCH($C155,'[2]All LA data - totals'!$C$8:$C$160,0))/$E155)</f>
        <v>0</v>
      </c>
      <c r="CY155" s="74">
        <f>IF(OR($C$2="2020-21")," ",INDEX('[2]All LA data - totals'!CY$8:CY$160,MATCH($C155,'[2]All LA data - totals'!$C$8:$C$160,0))/$E155)</f>
        <v>0</v>
      </c>
      <c r="CZ155" s="74">
        <f t="shared" si="6"/>
        <v>120.71653712540656</v>
      </c>
      <c r="DA155" s="74">
        <f t="shared" si="6"/>
        <v>55.62949063596924</v>
      </c>
      <c r="DB155" s="74">
        <f>IF(OR($C$2="2020-21")," ",INDEX('[2]All LA data - totals'!DB$8:DB$160,MATCH($C155,'[2]All LA data - totals'!$C$8:$C$160,0))/$E155)</f>
        <v>0</v>
      </c>
      <c r="DC155" s="74">
        <f>IF(OR($C$2="2020-21")," ",INDEX('[2]All LA data - totals'!DC$8:DC$160,MATCH($C155,'[2]All LA data - totals'!$C$8:$C$160,0))/$E155)</f>
        <v>0</v>
      </c>
      <c r="DD155" s="74">
        <f>IF(OR($C$2="2020-21")," ",INDEX('[2]All LA data - totals'!DD$8:DD$160,MATCH($C155,'[2]All LA data - totals'!$C$8:$C$160,0))/$E155)</f>
        <v>0</v>
      </c>
      <c r="DE155" s="74">
        <f>IF(OR($C$2="2020-21")," ",INDEX('[2]All LA data - totals'!DE$8:DE$160,MATCH($C155,'[2]All LA data - totals'!$C$8:$C$160,0))/$E155)</f>
        <v>0</v>
      </c>
      <c r="DF155" s="74">
        <f>IF(OR($C$2="2020-21")," ",INDEX('[2]All LA data - totals'!DF$8:DF$160,MATCH($C155,'[2]All LA data - totals'!$C$8:$C$160,0))/$E155)</f>
        <v>0</v>
      </c>
      <c r="DG155" s="74">
        <f>IF(OR($C$2="2020-21")," ",INDEX('[2]All LA data - totals'!DG$8:DG$160,MATCH($C155,'[2]All LA data - totals'!$C$8:$C$160,0))/$E155)</f>
        <v>0</v>
      </c>
      <c r="DH155" s="74">
        <f t="shared" si="7"/>
        <v>185.68942270177862</v>
      </c>
      <c r="DI155" s="74">
        <f t="shared" si="8"/>
        <v>0</v>
      </c>
      <c r="DJ155" s="74">
        <f>IF(OR($C$2="2020-21")," ",INDEX('[2]All LA data - totals'!DJ$8:DJ$160,MATCH($C155,'[2]All LA data - totals'!$C$8:$C$160,0))/$E155)</f>
        <v>0</v>
      </c>
      <c r="DK155" s="74">
        <f>IF(OR($C$2="2020-21")," ",INDEX('[2]All LA data - totals'!DK$8:DK$160,MATCH($C155,'[2]All LA data - totals'!$C$8:$C$160,0))/$E155)</f>
        <v>0</v>
      </c>
      <c r="DL155" s="74">
        <f>IF(OR($C$2="2020-21")," ",INDEX('[2]All LA data - totals'!DL$8:DL$160,MATCH($C155,'[2]All LA data - totals'!$C$8:$C$160,0))/$E155)</f>
        <v>0</v>
      </c>
      <c r="DM155" s="74">
        <f>IF(OR($C$2="2020-21")," ",INDEX('[2]All LA data - totals'!DM$8:DM$160,MATCH($C155,'[2]All LA data - totals'!$C$8:$C$160,0))/$E155)</f>
        <v>0</v>
      </c>
      <c r="DN155" s="74">
        <f>IF(OR($C$2="2020-21")," ",INDEX('[2]All LA data - totals'!DN$8:DN$160,MATCH($C155,'[2]All LA data - totals'!$C$8:$C$160,0))/$E155)</f>
        <v>0</v>
      </c>
      <c r="DO155" s="75">
        <f>IF(OR($C$2="2020-21")," ",INDEX('[2]All LA data - totals'!DO$8:DO$160,MATCH($C155,'[2]All LA data - totals'!$C$8:$C$160,0))/$E155)</f>
        <v>0</v>
      </c>
    </row>
    <row r="156" spans="2:119" x14ac:dyDescent="0.3">
      <c r="B156" s="48" t="s">
        <v>231</v>
      </c>
      <c r="C156" s="48">
        <v>813</v>
      </c>
      <c r="D156" s="48" t="s">
        <v>241</v>
      </c>
      <c r="E156" s="54">
        <v>34459.182999999968</v>
      </c>
      <c r="F156" s="55"/>
      <c r="G156" s="56">
        <v>1059</v>
      </c>
      <c r="H156" s="57">
        <v>418</v>
      </c>
      <c r="I156" s="57">
        <v>3</v>
      </c>
      <c r="J156" s="57">
        <v>306</v>
      </c>
      <c r="K156" s="57">
        <v>103</v>
      </c>
      <c r="L156" s="57">
        <v>0</v>
      </c>
      <c r="M156" s="57">
        <v>197</v>
      </c>
      <c r="N156" s="57">
        <v>32</v>
      </c>
      <c r="O156" s="49"/>
      <c r="P156" s="52">
        <v>3623337</v>
      </c>
      <c r="Q156" s="59">
        <v>0</v>
      </c>
      <c r="R156" s="59">
        <v>0</v>
      </c>
      <c r="S156" s="59">
        <v>0</v>
      </c>
      <c r="T156" s="52">
        <v>3106670</v>
      </c>
      <c r="U156" s="52">
        <v>516667</v>
      </c>
      <c r="V156" s="59">
        <v>0</v>
      </c>
      <c r="W156" s="52">
        <v>7425580.0299999993</v>
      </c>
      <c r="X156" s="52">
        <v>0</v>
      </c>
      <c r="Y156" s="52">
        <v>3804072.21</v>
      </c>
      <c r="Z156" s="52">
        <v>3621507.82</v>
      </c>
      <c r="AA156" s="52">
        <v>0</v>
      </c>
      <c r="AB156" s="52">
        <v>0</v>
      </c>
      <c r="AC156" s="52">
        <v>0</v>
      </c>
      <c r="AD156" s="52">
        <v>0</v>
      </c>
      <c r="AE156" s="52">
        <v>4759000</v>
      </c>
      <c r="AF156" s="52">
        <v>0</v>
      </c>
      <c r="AG156" s="52">
        <v>0</v>
      </c>
      <c r="AH156" s="52">
        <v>0</v>
      </c>
      <c r="AI156" s="52">
        <v>0</v>
      </c>
      <c r="AJ156" s="52">
        <v>4759000</v>
      </c>
      <c r="AK156" s="52">
        <v>0</v>
      </c>
      <c r="AL156" s="52">
        <v>0</v>
      </c>
      <c r="AM156" s="52">
        <v>3903000</v>
      </c>
      <c r="AN156" s="52">
        <v>1240000</v>
      </c>
      <c r="AO156" s="52">
        <v>0</v>
      </c>
      <c r="AP156" s="59">
        <v>0</v>
      </c>
      <c r="AQ156" s="58"/>
      <c r="AR156" s="48" t="e">
        <v>#REF!</v>
      </c>
      <c r="AS156" s="48" t="e">
        <v>#REF!</v>
      </c>
      <c r="AT156" s="48" t="e">
        <v>#REF!</v>
      </c>
      <c r="AU156" s="48" t="e">
        <v>#REF!</v>
      </c>
      <c r="AV156" s="48" t="e">
        <v>#REF!</v>
      </c>
      <c r="AW156" s="48" t="e">
        <v>#REF!</v>
      </c>
      <c r="AX156" s="48" t="e">
        <v>#REF!</v>
      </c>
      <c r="AY156" s="48" t="e">
        <v>#REF!</v>
      </c>
      <c r="AZ156" s="48" t="e">
        <v>#REF!</v>
      </c>
      <c r="BA156" s="48" t="e">
        <v>#REF!</v>
      </c>
      <c r="BB156" s="48" t="e">
        <v>#REF!</v>
      </c>
      <c r="BD156" s="60" t="e">
        <v>#REF!</v>
      </c>
      <c r="BE156" s="60" t="e">
        <v>#REF!</v>
      </c>
      <c r="BF156" s="60" t="e">
        <v>#REF!</v>
      </c>
      <c r="BG156" s="60" t="e">
        <v>#REF!</v>
      </c>
      <c r="BI156" s="52">
        <v>3396789.67</v>
      </c>
      <c r="BJ156" s="52">
        <v>0</v>
      </c>
      <c r="BK156" s="52">
        <v>0</v>
      </c>
      <c r="BL156" s="52">
        <v>0</v>
      </c>
      <c r="BM156" s="52">
        <v>3307948</v>
      </c>
      <c r="BN156" s="52">
        <v>88841.67</v>
      </c>
      <c r="BO156" s="52">
        <v>0</v>
      </c>
      <c r="BP156" s="52">
        <v>5334654.9800000004</v>
      </c>
      <c r="BQ156" s="52">
        <v>0</v>
      </c>
      <c r="BR156" s="52">
        <v>3246351.23</v>
      </c>
      <c r="BS156" s="52">
        <v>2089620.8499999999</v>
      </c>
      <c r="BT156" s="52">
        <v>0</v>
      </c>
      <c r="BU156" s="52">
        <v>0</v>
      </c>
      <c r="BV156" s="52">
        <v>0</v>
      </c>
      <c r="BW156" s="52">
        <v>1317.1</v>
      </c>
      <c r="BX156" s="52">
        <v>6186931.5199999996</v>
      </c>
      <c r="BY156" s="52">
        <v>0</v>
      </c>
      <c r="BZ156" s="52">
        <v>0</v>
      </c>
      <c r="CA156" s="52">
        <v>0</v>
      </c>
      <c r="CB156" s="52">
        <v>6186931.5199999996</v>
      </c>
      <c r="CC156" s="52">
        <v>0</v>
      </c>
      <c r="CD156" s="52">
        <v>0</v>
      </c>
      <c r="CE156" s="52">
        <v>0</v>
      </c>
      <c r="CF156" s="52">
        <v>3686403.75</v>
      </c>
      <c r="CG156" s="52">
        <v>927770.42</v>
      </c>
      <c r="CH156" s="52">
        <v>0</v>
      </c>
      <c r="CI156" s="52">
        <v>0</v>
      </c>
      <c r="CO156" s="74">
        <f>IF(OR($C$2="2020-21")," ",INDEX('[2]All LA data - totals'!CO$8:CO$160,MATCH($C156,'[2]All LA data - totals'!$C$8:$C$160,0))/$E156)</f>
        <v>0</v>
      </c>
      <c r="CP156" s="75">
        <f>IFERROR(IF(OR($C$2="2020-21")," ",INDEX('[2]All LA data - totals'!CP$8:CP$160,MATCH($C156,'[2]All LA data - totals'!$C$8:$C$160,0))/$E156),"not applicable")</f>
        <v>0</v>
      </c>
      <c r="CQ156" s="75">
        <f>IFERROR(IF(OR($C$2="2020-21")," ",INDEX('[2]All LA data - totals'!CQ$8:CQ$160,MATCH($C156,'[2]All LA data - totals'!$C$8:$C$160,0))/$E156),"not applicable")</f>
        <v>0</v>
      </c>
      <c r="CR156" s="75">
        <f>IFERROR(IF(OR($C$2="2020-21")," ",INDEX('[2]All LA data - totals'!CR$8:CR$160,MATCH($C156,'[2]All LA data - totals'!$C$8:$C$160,0))/$E156),"not applicable")</f>
        <v>0</v>
      </c>
      <c r="CS156" s="74">
        <f>IF(OR($C$2="2020-21")," ",INDEX('[2]All LA data - totals'!CS$8:CS$160,MATCH($C156,'[2]All LA data - totals'!$C$8:$C$160,0))/$E156)</f>
        <v>0</v>
      </c>
      <c r="CT156" s="74">
        <f>IF(OR($C$2="2020-21")," ",INDEX('[2]All LA data - totals'!CT$8:CT$160,MATCH($C156,'[2]All LA data - totals'!$C$8:$C$160,0))/$E156)</f>
        <v>0</v>
      </c>
      <c r="CU156" s="75">
        <f>IFERROR(IF(OR($C$2="2020-21")," ",INDEX('[2]All LA data - totals'!CU$8:CU$160,MATCH($C156,'[2]All LA data - totals'!$C$8:$C$160,0))/$E156),"not applicable")</f>
        <v>0</v>
      </c>
      <c r="CV156" s="74">
        <f>IF(OR($C$2="2020-21")," ",INDEX('[2]All LA data - totals'!CV$8:CV$160,MATCH($C156,'[2]All LA data - totals'!$C$8:$C$160,0))/$E156)</f>
        <v>0</v>
      </c>
      <c r="CW156" s="74">
        <f>IF(OR($C$2="2020-21")," ",INDEX('[2]All LA data - totals'!CW$8:CW$160,MATCH($C156,'[2]All LA data - totals'!$C$8:$C$160,0))/$E156)</f>
        <v>0</v>
      </c>
      <c r="CX156" s="74">
        <f>IF(OR($C$2="2020-21")," ",INDEX('[2]All LA data - totals'!CX$8:CX$160,MATCH($C156,'[2]All LA data - totals'!$C$8:$C$160,0))/$E156)</f>
        <v>0</v>
      </c>
      <c r="CY156" s="74">
        <f>IF(OR($C$2="2020-21")," ",INDEX('[2]All LA data - totals'!CY$8:CY$160,MATCH($C156,'[2]All LA data - totals'!$C$8:$C$160,0))/$E156)</f>
        <v>0</v>
      </c>
      <c r="CZ156" s="74">
        <f t="shared" si="6"/>
        <v>0</v>
      </c>
      <c r="DA156" s="74">
        <f t="shared" si="6"/>
        <v>0</v>
      </c>
      <c r="DB156" s="74">
        <f>IF(OR($C$2="2020-21")," ",INDEX('[2]All LA data - totals'!DB$8:DB$160,MATCH($C156,'[2]All LA data - totals'!$C$8:$C$160,0))/$E156)</f>
        <v>0</v>
      </c>
      <c r="DC156" s="74">
        <f>IF(OR($C$2="2020-21")," ",INDEX('[2]All LA data - totals'!DC$8:DC$160,MATCH($C156,'[2]All LA data - totals'!$C$8:$C$160,0))/$E156)</f>
        <v>0</v>
      </c>
      <c r="DD156" s="74">
        <f>IF(OR($C$2="2020-21")," ",INDEX('[2]All LA data - totals'!DD$8:DD$160,MATCH($C156,'[2]All LA data - totals'!$C$8:$C$160,0))/$E156)</f>
        <v>0</v>
      </c>
      <c r="DE156" s="74">
        <f>IF(OR($C$2="2020-21")," ",INDEX('[2]All LA data - totals'!DE$8:DE$160,MATCH($C156,'[2]All LA data - totals'!$C$8:$C$160,0))/$E156)</f>
        <v>0</v>
      </c>
      <c r="DF156" s="74">
        <f>IF(OR($C$2="2020-21")," ",INDEX('[2]All LA data - totals'!DF$8:DF$160,MATCH($C156,'[2]All LA data - totals'!$C$8:$C$160,0))/$E156)</f>
        <v>0</v>
      </c>
      <c r="DG156" s="74">
        <f>IF(OR($C$2="2020-21")," ",INDEX('[2]All LA data - totals'!DG$8:DG$160,MATCH($C156,'[2]All LA data - totals'!$C$8:$C$160,0))/$E156)</f>
        <v>0</v>
      </c>
      <c r="DH156" s="74">
        <f t="shared" si="7"/>
        <v>179.54376689662101</v>
      </c>
      <c r="DI156" s="74">
        <f t="shared" si="8"/>
        <v>0</v>
      </c>
      <c r="DJ156" s="74">
        <f>IF(OR($C$2="2020-21")," ",INDEX('[2]All LA data - totals'!DJ$8:DJ$160,MATCH($C156,'[2]All LA data - totals'!$C$8:$C$160,0))/$E156)</f>
        <v>0</v>
      </c>
      <c r="DK156" s="74">
        <f>IF(OR($C$2="2020-21")," ",INDEX('[2]All LA data - totals'!DK$8:DK$160,MATCH($C156,'[2]All LA data - totals'!$C$8:$C$160,0))/$E156)</f>
        <v>0</v>
      </c>
      <c r="DL156" s="74">
        <f>IF(OR($C$2="2020-21")," ",INDEX('[2]All LA data - totals'!DL$8:DL$160,MATCH($C156,'[2]All LA data - totals'!$C$8:$C$160,0))/$E156)</f>
        <v>0</v>
      </c>
      <c r="DM156" s="74">
        <f>IF(OR($C$2="2020-21")," ",INDEX('[2]All LA data - totals'!DM$8:DM$160,MATCH($C156,'[2]All LA data - totals'!$C$8:$C$160,0))/$E156)</f>
        <v>0</v>
      </c>
      <c r="DN156" s="74">
        <f>IF(OR($C$2="2020-21")," ",INDEX('[2]All LA data - totals'!DN$8:DN$160,MATCH($C156,'[2]All LA data - totals'!$C$8:$C$160,0))/$E156)</f>
        <v>0</v>
      </c>
      <c r="DO156" s="75">
        <f>IF(OR($C$2="2020-21")," ",INDEX('[2]All LA data - totals'!DO$8:DO$160,MATCH($C156,'[2]All LA data - totals'!$C$8:$C$160,0))/$E156)</f>
        <v>0</v>
      </c>
    </row>
    <row r="157" spans="2:119" x14ac:dyDescent="0.3">
      <c r="B157" s="48" t="s">
        <v>231</v>
      </c>
      <c r="C157" s="48">
        <v>815</v>
      </c>
      <c r="D157" s="48" t="s">
        <v>242</v>
      </c>
      <c r="E157" s="54">
        <v>114037.79199999996</v>
      </c>
      <c r="F157" s="55"/>
      <c r="G157" s="56">
        <v>3540</v>
      </c>
      <c r="H157" s="57">
        <v>1378</v>
      </c>
      <c r="I157" s="57">
        <v>13</v>
      </c>
      <c r="J157" s="57">
        <v>1080</v>
      </c>
      <c r="K157" s="57">
        <v>193</v>
      </c>
      <c r="L157" s="57">
        <v>26</v>
      </c>
      <c r="M157" s="57">
        <v>669</v>
      </c>
      <c r="N157" s="57">
        <v>181</v>
      </c>
      <c r="O157" s="49"/>
      <c r="P157" s="52">
        <v>11921667</v>
      </c>
      <c r="Q157" s="59">
        <v>0</v>
      </c>
      <c r="R157" s="59">
        <v>126667</v>
      </c>
      <c r="S157" s="59">
        <v>183000</v>
      </c>
      <c r="T157" s="52">
        <v>10450000</v>
      </c>
      <c r="U157" s="52">
        <v>1471667</v>
      </c>
      <c r="V157" s="59">
        <v>0</v>
      </c>
      <c r="W157" s="52">
        <v>27807213</v>
      </c>
      <c r="X157" s="52">
        <v>297400</v>
      </c>
      <c r="Y157" s="52">
        <v>5690525</v>
      </c>
      <c r="Z157" s="52">
        <v>2876426</v>
      </c>
      <c r="AA157" s="52">
        <v>14872149</v>
      </c>
      <c r="AB157" s="52">
        <v>1127013</v>
      </c>
      <c r="AC157" s="52">
        <v>2943700</v>
      </c>
      <c r="AD157" s="52">
        <v>0</v>
      </c>
      <c r="AE157" s="52">
        <v>14271612</v>
      </c>
      <c r="AF157" s="52">
        <v>0</v>
      </c>
      <c r="AG157" s="52">
        <v>0</v>
      </c>
      <c r="AH157" s="52">
        <v>0</v>
      </c>
      <c r="AI157" s="52">
        <v>10870712</v>
      </c>
      <c r="AJ157" s="52">
        <v>0</v>
      </c>
      <c r="AK157" s="52">
        <v>3400900</v>
      </c>
      <c r="AL157" s="52">
        <v>0</v>
      </c>
      <c r="AM157" s="52">
        <v>4801199</v>
      </c>
      <c r="AN157" s="52">
        <v>1117320</v>
      </c>
      <c r="AO157" s="52">
        <v>866600</v>
      </c>
      <c r="AP157" s="59">
        <v>577800</v>
      </c>
      <c r="AQ157" s="58"/>
      <c r="AR157" s="48" t="e">
        <v>#REF!</v>
      </c>
      <c r="AS157" s="48" t="e">
        <v>#REF!</v>
      </c>
      <c r="AT157" s="48" t="e">
        <v>#REF!</v>
      </c>
      <c r="AU157" s="48" t="e">
        <v>#REF!</v>
      </c>
      <c r="AV157" s="48" t="e">
        <v>#REF!</v>
      </c>
      <c r="AW157" s="48" t="e">
        <v>#REF!</v>
      </c>
      <c r="AX157" s="48" t="e">
        <v>#REF!</v>
      </c>
      <c r="AY157" s="48" t="e">
        <v>#REF!</v>
      </c>
      <c r="AZ157" s="48" t="e">
        <v>#REF!</v>
      </c>
      <c r="BA157" s="48" t="e">
        <v>#REF!</v>
      </c>
      <c r="BB157" s="48" t="e">
        <v>#REF!</v>
      </c>
      <c r="BD157" s="60" t="e">
        <v>#REF!</v>
      </c>
      <c r="BE157" s="60" t="e">
        <v>#REF!</v>
      </c>
      <c r="BF157" s="60" t="e">
        <v>#REF!</v>
      </c>
      <c r="BG157" s="60" t="e">
        <v>#REF!</v>
      </c>
      <c r="BI157" s="52">
        <v>8813334</v>
      </c>
      <c r="BJ157" s="52">
        <v>0</v>
      </c>
      <c r="BK157" s="52">
        <v>219333</v>
      </c>
      <c r="BL157" s="52">
        <v>171000</v>
      </c>
      <c r="BM157" s="52">
        <v>7451667</v>
      </c>
      <c r="BN157" s="52">
        <v>1361667</v>
      </c>
      <c r="BO157" s="52">
        <v>0</v>
      </c>
      <c r="BP157" s="52">
        <v>28011455</v>
      </c>
      <c r="BQ157" s="52">
        <v>288771</v>
      </c>
      <c r="BR157" s="52">
        <v>5002613</v>
      </c>
      <c r="BS157" s="52">
        <v>3160635</v>
      </c>
      <c r="BT157" s="52">
        <v>14748662</v>
      </c>
      <c r="BU157" s="52">
        <v>1298674</v>
      </c>
      <c r="BV157" s="52">
        <v>3512100</v>
      </c>
      <c r="BW157" s="52">
        <v>0</v>
      </c>
      <c r="BX157" s="52">
        <v>13795766</v>
      </c>
      <c r="BY157" s="52">
        <v>0</v>
      </c>
      <c r="BZ157" s="52">
        <v>0</v>
      </c>
      <c r="CA157" s="52">
        <v>0</v>
      </c>
      <c r="CB157" s="52">
        <v>11088200</v>
      </c>
      <c r="CC157" s="52">
        <v>0</v>
      </c>
      <c r="CD157" s="52">
        <v>2707566</v>
      </c>
      <c r="CE157" s="52">
        <v>0</v>
      </c>
      <c r="CF157" s="52">
        <v>4006447</v>
      </c>
      <c r="CG157" s="52">
        <v>813921</v>
      </c>
      <c r="CH157" s="52">
        <v>689721</v>
      </c>
      <c r="CI157" s="52">
        <v>592709</v>
      </c>
      <c r="CO157" s="74">
        <f>IF(OR($C$2="2020-21")," ",INDEX('[2]All LA data - totals'!CO$8:CO$160,MATCH($C157,'[2]All LA data - totals'!$C$8:$C$160,0))/$E157)</f>
        <v>0</v>
      </c>
      <c r="CP157" s="75">
        <f>IFERROR(IF(OR($C$2="2020-21")," ",INDEX('[2]All LA data - totals'!CP$8:CP$160,MATCH($C157,'[2]All LA data - totals'!$C$8:$C$160,0))/$E157),"not applicable")</f>
        <v>0</v>
      </c>
      <c r="CQ157" s="75">
        <f>IFERROR(IF(OR($C$2="2020-21")," ",INDEX('[2]All LA data - totals'!CQ$8:CQ$160,MATCH($C157,'[2]All LA data - totals'!$C$8:$C$160,0))/$E157),"not applicable")</f>
        <v>0</v>
      </c>
      <c r="CR157" s="75">
        <f>IFERROR(IF(OR($C$2="2020-21")," ",INDEX('[2]All LA data - totals'!CR$8:CR$160,MATCH($C157,'[2]All LA data - totals'!$C$8:$C$160,0))/$E157),"not applicable")</f>
        <v>0</v>
      </c>
      <c r="CS157" s="74">
        <f>IF(OR($C$2="2020-21")," ",INDEX('[2]All LA data - totals'!CS$8:CS$160,MATCH($C157,'[2]All LA data - totals'!$C$8:$C$160,0))/$E157)</f>
        <v>0</v>
      </c>
      <c r="CT157" s="74">
        <f>IF(OR($C$2="2020-21")," ",INDEX('[2]All LA data - totals'!CT$8:CT$160,MATCH($C157,'[2]All LA data - totals'!$C$8:$C$160,0))/$E157)</f>
        <v>0</v>
      </c>
      <c r="CU157" s="75">
        <f>IFERROR(IF(OR($C$2="2020-21")," ",INDEX('[2]All LA data - totals'!CU$8:CU$160,MATCH($C157,'[2]All LA data - totals'!$C$8:$C$160,0))/$E157),"not applicable")</f>
        <v>0</v>
      </c>
      <c r="CV157" s="74">
        <f>IF(OR($C$2="2020-21")," ",INDEX('[2]All LA data - totals'!CV$8:CV$160,MATCH($C157,'[2]All LA data - totals'!$C$8:$C$160,0))/$E157)</f>
        <v>0</v>
      </c>
      <c r="CW157" s="74">
        <f>IF(OR($C$2="2020-21")," ",INDEX('[2]All LA data - totals'!CW$8:CW$160,MATCH($C157,'[2]All LA data - totals'!$C$8:$C$160,0))/$E157)</f>
        <v>0</v>
      </c>
      <c r="CX157" s="74">
        <f>IF(OR($C$2="2020-21")," ",INDEX('[2]All LA data - totals'!CX$8:CX$160,MATCH($C157,'[2]All LA data - totals'!$C$8:$C$160,0))/$E157)</f>
        <v>0</v>
      </c>
      <c r="CY157" s="74">
        <f>IF(OR($C$2="2020-21")," ",INDEX('[2]All LA data - totals'!CY$8:CY$160,MATCH($C157,'[2]All LA data - totals'!$C$8:$C$160,0))/$E157)</f>
        <v>0</v>
      </c>
      <c r="CZ157" s="74">
        <f t="shared" si="6"/>
        <v>129.33135359197419</v>
      </c>
      <c r="DA157" s="74">
        <f t="shared" si="6"/>
        <v>11.388101937294616</v>
      </c>
      <c r="DB157" s="74">
        <f>IF(OR($C$2="2020-21")," ",INDEX('[2]All LA data - totals'!DB$8:DB$160,MATCH($C157,'[2]All LA data - totals'!$C$8:$C$160,0))/$E157)</f>
        <v>0</v>
      </c>
      <c r="DC157" s="74">
        <f>IF(OR($C$2="2020-21")," ",INDEX('[2]All LA data - totals'!DC$8:DC$160,MATCH($C157,'[2]All LA data - totals'!$C$8:$C$160,0))/$E157)</f>
        <v>0</v>
      </c>
      <c r="DD157" s="74">
        <f>IF(OR($C$2="2020-21")," ",INDEX('[2]All LA data - totals'!DD$8:DD$160,MATCH($C157,'[2]All LA data - totals'!$C$8:$C$160,0))/$E157)</f>
        <v>0</v>
      </c>
      <c r="DE157" s="74">
        <f>IF(OR($C$2="2020-21")," ",INDEX('[2]All LA data - totals'!DE$8:DE$160,MATCH($C157,'[2]All LA data - totals'!$C$8:$C$160,0))/$E157)</f>
        <v>0</v>
      </c>
      <c r="DF157" s="74">
        <f>IF(OR($C$2="2020-21")," ",INDEX('[2]All LA data - totals'!DF$8:DF$160,MATCH($C157,'[2]All LA data - totals'!$C$8:$C$160,0))/$E157)</f>
        <v>0</v>
      </c>
      <c r="DG157" s="74">
        <f>IF(OR($C$2="2020-21")," ",INDEX('[2]All LA data - totals'!DG$8:DG$160,MATCH($C157,'[2]All LA data - totals'!$C$8:$C$160,0))/$E157)</f>
        <v>0</v>
      </c>
      <c r="DH157" s="74">
        <f t="shared" si="7"/>
        <v>97.232678794763089</v>
      </c>
      <c r="DI157" s="74">
        <f t="shared" si="8"/>
        <v>0</v>
      </c>
      <c r="DJ157" s="74">
        <f>IF(OR($C$2="2020-21")," ",INDEX('[2]All LA data - totals'!DJ$8:DJ$160,MATCH($C157,'[2]All LA data - totals'!$C$8:$C$160,0))/$E157)</f>
        <v>0</v>
      </c>
      <c r="DK157" s="74">
        <f>IF(OR($C$2="2020-21")," ",INDEX('[2]All LA data - totals'!DK$8:DK$160,MATCH($C157,'[2]All LA data - totals'!$C$8:$C$160,0))/$E157)</f>
        <v>0</v>
      </c>
      <c r="DL157" s="74">
        <f>IF(OR($C$2="2020-21")," ",INDEX('[2]All LA data - totals'!DL$8:DL$160,MATCH($C157,'[2]All LA data - totals'!$C$8:$C$160,0))/$E157)</f>
        <v>0</v>
      </c>
      <c r="DM157" s="74">
        <f>IF(OR($C$2="2020-21")," ",INDEX('[2]All LA data - totals'!DM$8:DM$160,MATCH($C157,'[2]All LA data - totals'!$C$8:$C$160,0))/$E157)</f>
        <v>0</v>
      </c>
      <c r="DN157" s="74">
        <f>IF(OR($C$2="2020-21")," ",INDEX('[2]All LA data - totals'!DN$8:DN$160,MATCH($C157,'[2]All LA data - totals'!$C$8:$C$160,0))/$E157)</f>
        <v>0</v>
      </c>
      <c r="DO157" s="75">
        <f>IF(OR($C$2="2020-21")," ",INDEX('[2]All LA data - totals'!DO$8:DO$160,MATCH($C157,'[2]All LA data - totals'!$C$8:$C$160,0))/$E157)</f>
        <v>0</v>
      </c>
    </row>
    <row r="158" spans="2:119" x14ac:dyDescent="0.3">
      <c r="B158" s="48" t="s">
        <v>231</v>
      </c>
      <c r="C158" s="48">
        <v>372</v>
      </c>
      <c r="D158" s="48" t="s">
        <v>243</v>
      </c>
      <c r="E158" s="54">
        <v>55242.252999999975</v>
      </c>
      <c r="F158" s="55"/>
      <c r="G158" s="56">
        <v>2379</v>
      </c>
      <c r="H158" s="57">
        <v>702</v>
      </c>
      <c r="I158" s="57">
        <v>44</v>
      </c>
      <c r="J158" s="57">
        <v>838</v>
      </c>
      <c r="K158" s="57">
        <v>81</v>
      </c>
      <c r="L158" s="57">
        <v>138</v>
      </c>
      <c r="M158" s="57">
        <v>425</v>
      </c>
      <c r="N158" s="57">
        <v>151</v>
      </c>
      <c r="O158" s="49"/>
      <c r="P158" s="52">
        <v>10449167</v>
      </c>
      <c r="Q158" s="59">
        <v>0</v>
      </c>
      <c r="R158" s="59">
        <v>148167</v>
      </c>
      <c r="S158" s="59">
        <v>177167</v>
      </c>
      <c r="T158" s="52">
        <v>8402500</v>
      </c>
      <c r="U158" s="52">
        <v>2046667</v>
      </c>
      <c r="V158" s="59">
        <v>0</v>
      </c>
      <c r="W158" s="52">
        <v>18267248</v>
      </c>
      <c r="X158" s="52">
        <v>0</v>
      </c>
      <c r="Y158" s="52">
        <v>2960634</v>
      </c>
      <c r="Z158" s="52">
        <v>2214148</v>
      </c>
      <c r="AA158" s="52">
        <v>9990480</v>
      </c>
      <c r="AB158" s="52">
        <v>2218343</v>
      </c>
      <c r="AC158" s="52">
        <v>883643</v>
      </c>
      <c r="AD158" s="52">
        <v>0</v>
      </c>
      <c r="AE158" s="52">
        <v>10803400</v>
      </c>
      <c r="AF158" s="52">
        <v>0</v>
      </c>
      <c r="AG158" s="52">
        <v>0</v>
      </c>
      <c r="AH158" s="52">
        <v>0</v>
      </c>
      <c r="AI158" s="52">
        <v>7464200</v>
      </c>
      <c r="AJ158" s="52">
        <v>0</v>
      </c>
      <c r="AK158" s="52">
        <v>3339200</v>
      </c>
      <c r="AL158" s="52">
        <v>0</v>
      </c>
      <c r="AM158" s="52">
        <v>2471656</v>
      </c>
      <c r="AN158" s="52">
        <v>1529883</v>
      </c>
      <c r="AO158" s="52">
        <v>0</v>
      </c>
      <c r="AP158" s="59">
        <v>34200</v>
      </c>
      <c r="AQ158" s="58"/>
      <c r="AR158" s="48" t="e">
        <v>#REF!</v>
      </c>
      <c r="AS158" s="48" t="e">
        <v>#REF!</v>
      </c>
      <c r="AT158" s="48" t="e">
        <v>#REF!</v>
      </c>
      <c r="AU158" s="48" t="e">
        <v>#REF!</v>
      </c>
      <c r="AV158" s="48" t="e">
        <v>#REF!</v>
      </c>
      <c r="AW158" s="48" t="e">
        <v>#REF!</v>
      </c>
      <c r="AX158" s="48" t="e">
        <v>#REF!</v>
      </c>
      <c r="AY158" s="48" t="e">
        <v>#REF!</v>
      </c>
      <c r="AZ158" s="48" t="e">
        <v>#REF!</v>
      </c>
      <c r="BA158" s="48" t="e">
        <v>#REF!</v>
      </c>
      <c r="BB158" s="48" t="e">
        <v>#REF!</v>
      </c>
      <c r="BD158" s="60" t="e">
        <v>#REF!</v>
      </c>
      <c r="BE158" s="60" t="e">
        <v>#REF!</v>
      </c>
      <c r="BF158" s="60" t="e">
        <v>#REF!</v>
      </c>
      <c r="BG158" s="60" t="e">
        <v>#REF!</v>
      </c>
      <c r="BI158" s="52">
        <v>5283362</v>
      </c>
      <c r="BJ158" s="52">
        <v>0</v>
      </c>
      <c r="BK158" s="52">
        <v>6000</v>
      </c>
      <c r="BL158" s="52">
        <v>0</v>
      </c>
      <c r="BM158" s="52">
        <v>3213335</v>
      </c>
      <c r="BN158" s="52">
        <v>2070027</v>
      </c>
      <c r="BO158" s="52">
        <v>0</v>
      </c>
      <c r="BP158" s="52">
        <v>19280514</v>
      </c>
      <c r="BQ158" s="52">
        <v>10563</v>
      </c>
      <c r="BR158" s="52">
        <v>2765141</v>
      </c>
      <c r="BS158" s="52">
        <v>2454011</v>
      </c>
      <c r="BT158" s="52">
        <v>10931813</v>
      </c>
      <c r="BU158" s="52">
        <v>2361694</v>
      </c>
      <c r="BV158" s="52">
        <v>798381</v>
      </c>
      <c r="BW158" s="52">
        <v>41089</v>
      </c>
      <c r="BX158" s="52">
        <v>10285451</v>
      </c>
      <c r="BY158" s="52">
        <v>0</v>
      </c>
      <c r="BZ158" s="52">
        <v>0</v>
      </c>
      <c r="CA158" s="52">
        <v>0</v>
      </c>
      <c r="CB158" s="52">
        <v>6836715</v>
      </c>
      <c r="CC158" s="52">
        <v>0</v>
      </c>
      <c r="CD158" s="52">
        <v>3499996</v>
      </c>
      <c r="CE158" s="52">
        <v>51260</v>
      </c>
      <c r="CF158" s="52">
        <v>2908939</v>
      </c>
      <c r="CG158" s="52">
        <v>983772</v>
      </c>
      <c r="CH158" s="52">
        <v>28650</v>
      </c>
      <c r="CI158" s="52">
        <v>34064</v>
      </c>
      <c r="CO158" s="74">
        <f>IF(OR($C$2="2020-21")," ",INDEX('[2]All LA data - totals'!CO$8:CO$160,MATCH($C158,'[2]All LA data - totals'!$C$8:$C$160,0))/$E158)</f>
        <v>0</v>
      </c>
      <c r="CP158" s="75">
        <f>IFERROR(IF(OR($C$2="2020-21")," ",INDEX('[2]All LA data - totals'!CP$8:CP$160,MATCH($C158,'[2]All LA data - totals'!$C$8:$C$160,0))/$E158),"not applicable")</f>
        <v>0</v>
      </c>
      <c r="CQ158" s="75">
        <f>IFERROR(IF(OR($C$2="2020-21")," ",INDEX('[2]All LA data - totals'!CQ$8:CQ$160,MATCH($C158,'[2]All LA data - totals'!$C$8:$C$160,0))/$E158),"not applicable")</f>
        <v>0</v>
      </c>
      <c r="CR158" s="75">
        <f>IFERROR(IF(OR($C$2="2020-21")," ",INDEX('[2]All LA data - totals'!CR$8:CR$160,MATCH($C158,'[2]All LA data - totals'!$C$8:$C$160,0))/$E158),"not applicable")</f>
        <v>0</v>
      </c>
      <c r="CS158" s="74">
        <f>IF(OR($C$2="2020-21")," ",INDEX('[2]All LA data - totals'!CS$8:CS$160,MATCH($C158,'[2]All LA data - totals'!$C$8:$C$160,0))/$E158)</f>
        <v>0</v>
      </c>
      <c r="CT158" s="74">
        <f>IF(OR($C$2="2020-21")," ",INDEX('[2]All LA data - totals'!CT$8:CT$160,MATCH($C158,'[2]All LA data - totals'!$C$8:$C$160,0))/$E158)</f>
        <v>0</v>
      </c>
      <c r="CU158" s="75">
        <f>IFERROR(IF(OR($C$2="2020-21")," ",INDEX('[2]All LA data - totals'!CU$8:CU$160,MATCH($C158,'[2]All LA data - totals'!$C$8:$C$160,0))/$E158),"not applicable")</f>
        <v>0</v>
      </c>
      <c r="CV158" s="74">
        <f>IF(OR($C$2="2020-21")," ",INDEX('[2]All LA data - totals'!CV$8:CV$160,MATCH($C158,'[2]All LA data - totals'!$C$8:$C$160,0))/$E158)</f>
        <v>0</v>
      </c>
      <c r="CW158" s="74">
        <f>IF(OR($C$2="2020-21")," ",INDEX('[2]All LA data - totals'!CW$8:CW$160,MATCH($C158,'[2]All LA data - totals'!$C$8:$C$160,0))/$E158)</f>
        <v>0</v>
      </c>
      <c r="CX158" s="74">
        <f>IF(OR($C$2="2020-21")," ",INDEX('[2]All LA data - totals'!CX$8:CX$160,MATCH($C158,'[2]All LA data - totals'!$C$8:$C$160,0))/$E158)</f>
        <v>0</v>
      </c>
      <c r="CY158" s="74">
        <f>IF(OR($C$2="2020-21")," ",INDEX('[2]All LA data - totals'!CY$8:CY$160,MATCH($C158,'[2]All LA data - totals'!$C$8:$C$160,0))/$E158)</f>
        <v>0</v>
      </c>
      <c r="CZ158" s="74">
        <f t="shared" si="6"/>
        <v>197.88861616487662</v>
      </c>
      <c r="DA158" s="74">
        <f t="shared" si="6"/>
        <v>42.751587267811125</v>
      </c>
      <c r="DB158" s="74">
        <f>IF(OR($C$2="2020-21")," ",INDEX('[2]All LA data - totals'!DB$8:DB$160,MATCH($C158,'[2]All LA data - totals'!$C$8:$C$160,0))/$E158)</f>
        <v>0</v>
      </c>
      <c r="DC158" s="74">
        <f>IF(OR($C$2="2020-21")," ",INDEX('[2]All LA data - totals'!DC$8:DC$160,MATCH($C158,'[2]All LA data - totals'!$C$8:$C$160,0))/$E158)</f>
        <v>0</v>
      </c>
      <c r="DD158" s="74">
        <f>IF(OR($C$2="2020-21")," ",INDEX('[2]All LA data - totals'!DD$8:DD$160,MATCH($C158,'[2]All LA data - totals'!$C$8:$C$160,0))/$E158)</f>
        <v>0</v>
      </c>
      <c r="DE158" s="74">
        <f>IF(OR($C$2="2020-21")," ",INDEX('[2]All LA data - totals'!DE$8:DE$160,MATCH($C158,'[2]All LA data - totals'!$C$8:$C$160,0))/$E158)</f>
        <v>0</v>
      </c>
      <c r="DF158" s="74">
        <f>IF(OR($C$2="2020-21")," ",INDEX('[2]All LA data - totals'!DF$8:DF$160,MATCH($C158,'[2]All LA data - totals'!$C$8:$C$160,0))/$E158)</f>
        <v>0</v>
      </c>
      <c r="DG158" s="74">
        <f>IF(OR($C$2="2020-21")," ",INDEX('[2]All LA data - totals'!DG$8:DG$160,MATCH($C158,'[2]All LA data - totals'!$C$8:$C$160,0))/$E158)</f>
        <v>0</v>
      </c>
      <c r="DH158" s="74">
        <f t="shared" si="7"/>
        <v>123.75880107569115</v>
      </c>
      <c r="DI158" s="74">
        <f t="shared" si="8"/>
        <v>0</v>
      </c>
      <c r="DJ158" s="74">
        <f>IF(OR($C$2="2020-21")," ",INDEX('[2]All LA data - totals'!DJ$8:DJ$160,MATCH($C158,'[2]All LA data - totals'!$C$8:$C$160,0))/$E158)</f>
        <v>0</v>
      </c>
      <c r="DK158" s="74">
        <f>IF(OR($C$2="2020-21")," ",INDEX('[2]All LA data - totals'!DK$8:DK$160,MATCH($C158,'[2]All LA data - totals'!$C$8:$C$160,0))/$E158)</f>
        <v>0</v>
      </c>
      <c r="DL158" s="74">
        <f>IF(OR($C$2="2020-21")," ",INDEX('[2]All LA data - totals'!DL$8:DL$160,MATCH($C158,'[2]All LA data - totals'!$C$8:$C$160,0))/$E158)</f>
        <v>0</v>
      </c>
      <c r="DM158" s="74">
        <f>IF(OR($C$2="2020-21")," ",INDEX('[2]All LA data - totals'!DM$8:DM$160,MATCH($C158,'[2]All LA data - totals'!$C$8:$C$160,0))/$E158)</f>
        <v>0</v>
      </c>
      <c r="DN158" s="74">
        <f>IF(OR($C$2="2020-21")," ",INDEX('[2]All LA data - totals'!DN$8:DN$160,MATCH($C158,'[2]All LA data - totals'!$C$8:$C$160,0))/$E158)</f>
        <v>0</v>
      </c>
      <c r="DO158" s="75">
        <f>IF(OR($C$2="2020-21")," ",INDEX('[2]All LA data - totals'!DO$8:DO$160,MATCH($C158,'[2]All LA data - totals'!$C$8:$C$160,0))/$E158)</f>
        <v>0</v>
      </c>
    </row>
    <row r="159" spans="2:119" x14ac:dyDescent="0.3">
      <c r="B159" s="48" t="s">
        <v>231</v>
      </c>
      <c r="C159" s="48">
        <v>373</v>
      </c>
      <c r="D159" s="48" t="s">
        <v>244</v>
      </c>
      <c r="E159" s="54">
        <v>113803.867</v>
      </c>
      <c r="F159" s="55"/>
      <c r="G159" s="56">
        <v>3559</v>
      </c>
      <c r="H159" s="57">
        <v>851</v>
      </c>
      <c r="I159" s="57">
        <v>269</v>
      </c>
      <c r="J159" s="57">
        <v>1300</v>
      </c>
      <c r="K159" s="57">
        <v>112</v>
      </c>
      <c r="L159" s="57">
        <v>13</v>
      </c>
      <c r="M159" s="57">
        <v>643</v>
      </c>
      <c r="N159" s="57">
        <v>371</v>
      </c>
      <c r="O159" s="49"/>
      <c r="P159" s="52">
        <v>16509167</v>
      </c>
      <c r="Q159" s="59">
        <v>0</v>
      </c>
      <c r="R159" s="59">
        <v>1397000</v>
      </c>
      <c r="S159" s="59">
        <v>988500</v>
      </c>
      <c r="T159" s="52">
        <v>14709167</v>
      </c>
      <c r="U159" s="52">
        <v>1800000</v>
      </c>
      <c r="V159" s="59">
        <v>0</v>
      </c>
      <c r="W159" s="52">
        <v>28528917</v>
      </c>
      <c r="X159" s="52">
        <v>503291</v>
      </c>
      <c r="Y159" s="52">
        <v>5349540</v>
      </c>
      <c r="Z159" s="52">
        <v>3331322</v>
      </c>
      <c r="AA159" s="52">
        <v>15147875</v>
      </c>
      <c r="AB159" s="52">
        <v>1258389</v>
      </c>
      <c r="AC159" s="52">
        <v>3058500</v>
      </c>
      <c r="AD159" s="52">
        <v>120000</v>
      </c>
      <c r="AE159" s="52">
        <v>6246000</v>
      </c>
      <c r="AF159" s="52">
        <v>0</v>
      </c>
      <c r="AG159" s="52">
        <v>0</v>
      </c>
      <c r="AH159" s="52">
        <v>0</v>
      </c>
      <c r="AI159" s="52">
        <v>4289000</v>
      </c>
      <c r="AJ159" s="52">
        <v>0</v>
      </c>
      <c r="AK159" s="52">
        <v>1957000</v>
      </c>
      <c r="AL159" s="52">
        <v>0</v>
      </c>
      <c r="AM159" s="52">
        <v>17349352</v>
      </c>
      <c r="AN159" s="52">
        <v>713228</v>
      </c>
      <c r="AO159" s="52">
        <v>545500</v>
      </c>
      <c r="AP159" s="59">
        <v>86674</v>
      </c>
      <c r="AQ159" s="58"/>
      <c r="AR159" s="48" t="e">
        <v>#REF!</v>
      </c>
      <c r="AS159" s="48" t="e">
        <v>#REF!</v>
      </c>
      <c r="AT159" s="48" t="e">
        <v>#REF!</v>
      </c>
      <c r="AU159" s="48" t="e">
        <v>#REF!</v>
      </c>
      <c r="AV159" s="48" t="e">
        <v>#REF!</v>
      </c>
      <c r="AW159" s="48" t="e">
        <v>#REF!</v>
      </c>
      <c r="AX159" s="48" t="e">
        <v>#REF!</v>
      </c>
      <c r="AY159" s="48" t="e">
        <v>#REF!</v>
      </c>
      <c r="AZ159" s="48" t="e">
        <v>#REF!</v>
      </c>
      <c r="BA159" s="48" t="e">
        <v>#REF!</v>
      </c>
      <c r="BB159" s="48" t="e">
        <v>#REF!</v>
      </c>
      <c r="BD159" s="60" t="e">
        <v>#REF!</v>
      </c>
      <c r="BE159" s="60" t="e">
        <v>#REF!</v>
      </c>
      <c r="BF159" s="60" t="e">
        <v>#REF!</v>
      </c>
      <c r="BG159" s="60" t="e">
        <v>#REF!</v>
      </c>
      <c r="BI159" s="52">
        <v>15160890</v>
      </c>
      <c r="BJ159" s="52">
        <v>0</v>
      </c>
      <c r="BK159" s="52">
        <v>486812</v>
      </c>
      <c r="BL159" s="52">
        <v>0</v>
      </c>
      <c r="BM159" s="52">
        <v>12660890</v>
      </c>
      <c r="BN159" s="52">
        <v>2500000</v>
      </c>
      <c r="BO159" s="52">
        <v>0</v>
      </c>
      <c r="BP159" s="52">
        <v>26334593</v>
      </c>
      <c r="BQ159" s="52">
        <v>1411594</v>
      </c>
      <c r="BR159" s="52">
        <v>5261004</v>
      </c>
      <c r="BS159" s="52">
        <v>1088339</v>
      </c>
      <c r="BT159" s="52">
        <v>14662808</v>
      </c>
      <c r="BU159" s="52">
        <v>658271</v>
      </c>
      <c r="BV159" s="52">
        <v>3364615</v>
      </c>
      <c r="BW159" s="52">
        <v>112038</v>
      </c>
      <c r="BX159" s="52">
        <v>7643553</v>
      </c>
      <c r="BY159" s="52">
        <v>0</v>
      </c>
      <c r="BZ159" s="52">
        <v>0</v>
      </c>
      <c r="CA159" s="52">
        <v>0</v>
      </c>
      <c r="CB159" s="52">
        <v>5632039</v>
      </c>
      <c r="CC159" s="52">
        <v>0</v>
      </c>
      <c r="CD159" s="52">
        <v>2026378</v>
      </c>
      <c r="CE159" s="52">
        <v>14864</v>
      </c>
      <c r="CF159" s="52">
        <v>16987671</v>
      </c>
      <c r="CG159" s="52">
        <v>770911</v>
      </c>
      <c r="CH159" s="52">
        <v>756830</v>
      </c>
      <c r="CI159" s="52">
        <v>85290</v>
      </c>
      <c r="CO159" s="74">
        <f>IF(OR($C$2="2020-21")," ",INDEX('[2]All LA data - totals'!CO$8:CO$160,MATCH($C159,'[2]All LA data - totals'!$C$8:$C$160,0))/$E159)</f>
        <v>0</v>
      </c>
      <c r="CP159" s="75">
        <f>IFERROR(IF(OR($C$2="2020-21")," ",INDEX('[2]All LA data - totals'!CP$8:CP$160,MATCH($C159,'[2]All LA data - totals'!$C$8:$C$160,0))/$E159),"not applicable")</f>
        <v>0</v>
      </c>
      <c r="CQ159" s="75">
        <f>IFERROR(IF(OR($C$2="2020-21")," ",INDEX('[2]All LA data - totals'!CQ$8:CQ$160,MATCH($C159,'[2]All LA data - totals'!$C$8:$C$160,0))/$E159),"not applicable")</f>
        <v>0</v>
      </c>
      <c r="CR159" s="75">
        <f>IFERROR(IF(OR($C$2="2020-21")," ",INDEX('[2]All LA data - totals'!CR$8:CR$160,MATCH($C159,'[2]All LA data - totals'!$C$8:$C$160,0))/$E159),"not applicable")</f>
        <v>0</v>
      </c>
      <c r="CS159" s="74">
        <f>IF(OR($C$2="2020-21")," ",INDEX('[2]All LA data - totals'!CS$8:CS$160,MATCH($C159,'[2]All LA data - totals'!$C$8:$C$160,0))/$E159)</f>
        <v>0</v>
      </c>
      <c r="CT159" s="74">
        <f>IF(OR($C$2="2020-21")," ",INDEX('[2]All LA data - totals'!CT$8:CT$160,MATCH($C159,'[2]All LA data - totals'!$C$8:$C$160,0))/$E159)</f>
        <v>0</v>
      </c>
      <c r="CU159" s="75">
        <f>IFERROR(IF(OR($C$2="2020-21")," ",INDEX('[2]All LA data - totals'!CU$8:CU$160,MATCH($C159,'[2]All LA data - totals'!$C$8:$C$160,0))/$E159),"not applicable")</f>
        <v>0</v>
      </c>
      <c r="CV159" s="74">
        <f>IF(OR($C$2="2020-21")," ",INDEX('[2]All LA data - totals'!CV$8:CV$160,MATCH($C159,'[2]All LA data - totals'!$C$8:$C$160,0))/$E159)</f>
        <v>0</v>
      </c>
      <c r="CW159" s="74">
        <f>IF(OR($C$2="2020-21")," ",INDEX('[2]All LA data - totals'!CW$8:CW$160,MATCH($C159,'[2]All LA data - totals'!$C$8:$C$160,0))/$E159)</f>
        <v>0</v>
      </c>
      <c r="CX159" s="74">
        <f>IF(OR($C$2="2020-21")," ",INDEX('[2]All LA data - totals'!CX$8:CX$160,MATCH($C159,'[2]All LA data - totals'!$C$8:$C$160,0))/$E159)</f>
        <v>0</v>
      </c>
      <c r="CY159" s="74">
        <f>IF(OR($C$2="2020-21")," ",INDEX('[2]All LA data - totals'!CY$8:CY$160,MATCH($C159,'[2]All LA data - totals'!$C$8:$C$160,0))/$E159)</f>
        <v>0</v>
      </c>
      <c r="CZ159" s="74">
        <f t="shared" si="6"/>
        <v>128.84279231038784</v>
      </c>
      <c r="DA159" s="74">
        <f t="shared" si="6"/>
        <v>5.7842586315630209</v>
      </c>
      <c r="DB159" s="74">
        <f>IF(OR($C$2="2020-21")," ",INDEX('[2]All LA data - totals'!DB$8:DB$160,MATCH($C159,'[2]All LA data - totals'!$C$8:$C$160,0))/$E159)</f>
        <v>0</v>
      </c>
      <c r="DC159" s="74">
        <f>IF(OR($C$2="2020-21")," ",INDEX('[2]All LA data - totals'!DC$8:DC$160,MATCH($C159,'[2]All LA data - totals'!$C$8:$C$160,0))/$E159)</f>
        <v>0</v>
      </c>
      <c r="DD159" s="74">
        <f>IF(OR($C$2="2020-21")," ",INDEX('[2]All LA data - totals'!DD$8:DD$160,MATCH($C159,'[2]All LA data - totals'!$C$8:$C$160,0))/$E159)</f>
        <v>0</v>
      </c>
      <c r="DE159" s="74">
        <f>IF(OR($C$2="2020-21")," ",INDEX('[2]All LA data - totals'!DE$8:DE$160,MATCH($C159,'[2]All LA data - totals'!$C$8:$C$160,0))/$E159)</f>
        <v>0</v>
      </c>
      <c r="DF159" s="74">
        <f>IF(OR($C$2="2020-21")," ",INDEX('[2]All LA data - totals'!DF$8:DF$160,MATCH($C159,'[2]All LA data - totals'!$C$8:$C$160,0))/$E159)</f>
        <v>0</v>
      </c>
      <c r="DG159" s="74">
        <f>IF(OR($C$2="2020-21")," ",INDEX('[2]All LA data - totals'!DG$8:DG$160,MATCH($C159,'[2]All LA data - totals'!$C$8:$C$160,0))/$E159)</f>
        <v>0</v>
      </c>
      <c r="DH159" s="74">
        <f t="shared" si="7"/>
        <v>49.488994956559779</v>
      </c>
      <c r="DI159" s="74">
        <f t="shared" si="8"/>
        <v>0</v>
      </c>
      <c r="DJ159" s="74">
        <f>IF(OR($C$2="2020-21")," ",INDEX('[2]All LA data - totals'!DJ$8:DJ$160,MATCH($C159,'[2]All LA data - totals'!$C$8:$C$160,0))/$E159)</f>
        <v>0</v>
      </c>
      <c r="DK159" s="74">
        <f>IF(OR($C$2="2020-21")," ",INDEX('[2]All LA data - totals'!DK$8:DK$160,MATCH($C159,'[2]All LA data - totals'!$C$8:$C$160,0))/$E159)</f>
        <v>0</v>
      </c>
      <c r="DL159" s="74">
        <f>IF(OR($C$2="2020-21")," ",INDEX('[2]All LA data - totals'!DL$8:DL$160,MATCH($C159,'[2]All LA data - totals'!$C$8:$C$160,0))/$E159)</f>
        <v>0</v>
      </c>
      <c r="DM159" s="74">
        <f>IF(OR($C$2="2020-21")," ",INDEX('[2]All LA data - totals'!DM$8:DM$160,MATCH($C159,'[2]All LA data - totals'!$C$8:$C$160,0))/$E159)</f>
        <v>0</v>
      </c>
      <c r="DN159" s="74">
        <f>IF(OR($C$2="2020-21")," ",INDEX('[2]All LA data - totals'!DN$8:DN$160,MATCH($C159,'[2]All LA data - totals'!$C$8:$C$160,0))/$E159)</f>
        <v>0</v>
      </c>
      <c r="DO159" s="75">
        <f>IF(OR($C$2="2020-21")," ",INDEX('[2]All LA data - totals'!DO$8:DO$160,MATCH($C159,'[2]All LA data - totals'!$C$8:$C$160,0))/$E159)</f>
        <v>0</v>
      </c>
    </row>
    <row r="160" spans="2:119" x14ac:dyDescent="0.3">
      <c r="B160" s="48" t="s">
        <v>231</v>
      </c>
      <c r="C160" s="48">
        <v>384</v>
      </c>
      <c r="D160" s="48" t="s">
        <v>245</v>
      </c>
      <c r="E160" s="54">
        <v>71882.006999999954</v>
      </c>
      <c r="F160" s="55"/>
      <c r="G160" s="56">
        <v>2356</v>
      </c>
      <c r="H160" s="57">
        <v>1133</v>
      </c>
      <c r="I160" s="57">
        <v>98</v>
      </c>
      <c r="J160" s="57">
        <v>567</v>
      </c>
      <c r="K160" s="57">
        <v>74</v>
      </c>
      <c r="L160" s="57">
        <v>68</v>
      </c>
      <c r="M160" s="57">
        <v>309</v>
      </c>
      <c r="N160" s="57">
        <v>107</v>
      </c>
      <c r="O160" s="49"/>
      <c r="P160" s="52">
        <v>9457276.3200000003</v>
      </c>
      <c r="Q160" s="59">
        <v>0</v>
      </c>
      <c r="R160" s="59">
        <v>96000</v>
      </c>
      <c r="S160" s="59">
        <v>348000</v>
      </c>
      <c r="T160" s="52">
        <v>6267595.3600000003</v>
      </c>
      <c r="U160" s="52">
        <v>3189680.96</v>
      </c>
      <c r="V160" s="59">
        <v>0</v>
      </c>
      <c r="W160" s="52">
        <v>16597681.709999999</v>
      </c>
      <c r="X160" s="52">
        <v>187654.59999999998</v>
      </c>
      <c r="Y160" s="52">
        <v>3864042.5300000003</v>
      </c>
      <c r="Z160" s="52">
        <v>1854598.35</v>
      </c>
      <c r="AA160" s="52">
        <v>7269462.9500000002</v>
      </c>
      <c r="AB160" s="52">
        <v>2649427.2799999998</v>
      </c>
      <c r="AC160" s="52">
        <v>911070</v>
      </c>
      <c r="AD160" s="52">
        <v>138574</v>
      </c>
      <c r="AE160" s="52">
        <v>5103726.3499999996</v>
      </c>
      <c r="AF160" s="52">
        <v>0</v>
      </c>
      <c r="AG160" s="52">
        <v>0</v>
      </c>
      <c r="AH160" s="52">
        <v>0</v>
      </c>
      <c r="AI160" s="52">
        <v>4280741.3499999996</v>
      </c>
      <c r="AJ160" s="52">
        <v>852985</v>
      </c>
      <c r="AK160" s="52">
        <v>0</v>
      </c>
      <c r="AL160" s="52">
        <v>30000</v>
      </c>
      <c r="AM160" s="52">
        <v>8064142.9300000006</v>
      </c>
      <c r="AN160" s="52">
        <v>463808</v>
      </c>
      <c r="AO160" s="52">
        <v>0</v>
      </c>
      <c r="AP160" s="59">
        <v>0</v>
      </c>
      <c r="AQ160" s="58"/>
      <c r="AR160" s="48" t="e">
        <v>#REF!</v>
      </c>
      <c r="AS160" s="48" t="e">
        <v>#REF!</v>
      </c>
      <c r="AT160" s="48" t="e">
        <v>#REF!</v>
      </c>
      <c r="AU160" s="48" t="e">
        <v>#REF!</v>
      </c>
      <c r="AV160" s="48" t="e">
        <v>#REF!</v>
      </c>
      <c r="AW160" s="48" t="e">
        <v>#REF!</v>
      </c>
      <c r="AX160" s="48" t="e">
        <v>#REF!</v>
      </c>
      <c r="AY160" s="48" t="e">
        <v>#REF!</v>
      </c>
      <c r="AZ160" s="48" t="e">
        <v>#REF!</v>
      </c>
      <c r="BA160" s="48" t="e">
        <v>#REF!</v>
      </c>
      <c r="BB160" s="48" t="e">
        <v>#REF!</v>
      </c>
      <c r="BD160" s="60" t="e">
        <v>#REF!</v>
      </c>
      <c r="BE160" s="60" t="e">
        <v>#REF!</v>
      </c>
      <c r="BF160" s="60" t="e">
        <v>#REF!</v>
      </c>
      <c r="BG160" s="60" t="e">
        <v>#REF!</v>
      </c>
      <c r="BI160" s="52">
        <v>8368189.1100000003</v>
      </c>
      <c r="BJ160" s="52">
        <v>0</v>
      </c>
      <c r="BK160" s="52">
        <v>0</v>
      </c>
      <c r="BL160" s="52">
        <v>0</v>
      </c>
      <c r="BM160" s="52">
        <v>6394389.4000000004</v>
      </c>
      <c r="BN160" s="52">
        <v>1973799.71</v>
      </c>
      <c r="BO160" s="52">
        <v>0</v>
      </c>
      <c r="BP160" s="52">
        <v>17360126.129999999</v>
      </c>
      <c r="BQ160" s="52">
        <v>159989.59</v>
      </c>
      <c r="BR160" s="52">
        <v>4237575.46</v>
      </c>
      <c r="BS160" s="52">
        <v>2069918.3</v>
      </c>
      <c r="BT160" s="52">
        <v>6922156.1500000004</v>
      </c>
      <c r="BU160" s="52">
        <v>3099713.95</v>
      </c>
      <c r="BV160" s="52">
        <v>1196236.23</v>
      </c>
      <c r="BW160" s="52">
        <v>325463.55</v>
      </c>
      <c r="BX160" s="52">
        <v>5594906.29</v>
      </c>
      <c r="BY160" s="52">
        <v>0</v>
      </c>
      <c r="BZ160" s="52">
        <v>0</v>
      </c>
      <c r="CA160" s="52">
        <v>0</v>
      </c>
      <c r="CB160" s="52">
        <v>0</v>
      </c>
      <c r="CC160" s="52">
        <v>5624727.29</v>
      </c>
      <c r="CD160" s="52">
        <v>0</v>
      </c>
      <c r="CE160" s="52">
        <v>29821</v>
      </c>
      <c r="CF160" s="52">
        <v>7370836.4700000007</v>
      </c>
      <c r="CG160" s="52">
        <v>464214.58</v>
      </c>
      <c r="CH160" s="52">
        <v>0</v>
      </c>
      <c r="CI160" s="52">
        <v>0</v>
      </c>
      <c r="CO160" s="74">
        <f>IF(OR($C$2="2020-21")," ",INDEX('[2]All LA data - totals'!CO$8:CO$160,MATCH($C160,'[2]All LA data - totals'!$C$8:$C$160,0))/$E160)</f>
        <v>0</v>
      </c>
      <c r="CP160" s="75">
        <f>IFERROR(IF(OR($C$2="2020-21")," ",INDEX('[2]All LA data - totals'!CP$8:CP$160,MATCH($C160,'[2]All LA data - totals'!$C$8:$C$160,0))/$E160),"not applicable")</f>
        <v>0</v>
      </c>
      <c r="CQ160" s="75">
        <f>IFERROR(IF(OR($C$2="2020-21")," ",INDEX('[2]All LA data - totals'!CQ$8:CQ$160,MATCH($C160,'[2]All LA data - totals'!$C$8:$C$160,0))/$E160),"not applicable")</f>
        <v>0</v>
      </c>
      <c r="CR160" s="75">
        <f>IFERROR(IF(OR($C$2="2020-21")," ",INDEX('[2]All LA data - totals'!CR$8:CR$160,MATCH($C160,'[2]All LA data - totals'!$C$8:$C$160,0))/$E160),"not applicable")</f>
        <v>0</v>
      </c>
      <c r="CS160" s="74">
        <f>IF(OR($C$2="2020-21")," ",INDEX('[2]All LA data - totals'!CS$8:CS$160,MATCH($C160,'[2]All LA data - totals'!$C$8:$C$160,0))/$E160)</f>
        <v>0</v>
      </c>
      <c r="CT160" s="74">
        <f>IF(OR($C$2="2020-21")," ",INDEX('[2]All LA data - totals'!CT$8:CT$160,MATCH($C160,'[2]All LA data - totals'!$C$8:$C$160,0))/$E160)</f>
        <v>0</v>
      </c>
      <c r="CU160" s="75">
        <f>IFERROR(IF(OR($C$2="2020-21")," ",INDEX('[2]All LA data - totals'!CU$8:CU$160,MATCH($C160,'[2]All LA data - totals'!$C$8:$C$160,0))/$E160),"not applicable")</f>
        <v>0</v>
      </c>
      <c r="CV160" s="74">
        <f>IF(OR($C$2="2020-21")," ",INDEX('[2]All LA data - totals'!CV$8:CV$160,MATCH($C160,'[2]All LA data - totals'!$C$8:$C$160,0))/$E160)</f>
        <v>0</v>
      </c>
      <c r="CW160" s="74">
        <f>IF(OR($C$2="2020-21")," ",INDEX('[2]All LA data - totals'!CW$8:CW$160,MATCH($C160,'[2]All LA data - totals'!$C$8:$C$160,0))/$E160)</f>
        <v>0</v>
      </c>
      <c r="CX160" s="74">
        <f>IF(OR($C$2="2020-21")," ",INDEX('[2]All LA data - totals'!CX$8:CX$160,MATCH($C160,'[2]All LA data - totals'!$C$8:$C$160,0))/$E160)</f>
        <v>0</v>
      </c>
      <c r="CY160" s="74">
        <f>IF(OR($C$2="2020-21")," ",INDEX('[2]All LA data - totals'!CY$8:CY$160,MATCH($C160,'[2]All LA data - totals'!$C$8:$C$160,0))/$E160)</f>
        <v>0</v>
      </c>
      <c r="CZ160" s="74">
        <f t="shared" si="6"/>
        <v>96.298871426892745</v>
      </c>
      <c r="DA160" s="74">
        <f t="shared" si="6"/>
        <v>43.122251024515805</v>
      </c>
      <c r="DB160" s="74">
        <f>IF(OR($C$2="2020-21")," ",INDEX('[2]All LA data - totals'!DB$8:DB$160,MATCH($C160,'[2]All LA data - totals'!$C$8:$C$160,0))/$E160)</f>
        <v>0</v>
      </c>
      <c r="DC160" s="74">
        <f>IF(OR($C$2="2020-21")," ",INDEX('[2]All LA data - totals'!DC$8:DC$160,MATCH($C160,'[2]All LA data - totals'!$C$8:$C$160,0))/$E160)</f>
        <v>0</v>
      </c>
      <c r="DD160" s="74">
        <f>IF(OR($C$2="2020-21")," ",INDEX('[2]All LA data - totals'!DD$8:DD$160,MATCH($C160,'[2]All LA data - totals'!$C$8:$C$160,0))/$E160)</f>
        <v>0</v>
      </c>
      <c r="DE160" s="74">
        <f>IF(OR($C$2="2020-21")," ",INDEX('[2]All LA data - totals'!DE$8:DE$160,MATCH($C160,'[2]All LA data - totals'!$C$8:$C$160,0))/$E160)</f>
        <v>0</v>
      </c>
      <c r="DF160" s="74">
        <f>IF(OR($C$2="2020-21")," ",INDEX('[2]All LA data - totals'!DF$8:DF$160,MATCH($C160,'[2]All LA data - totals'!$C$8:$C$160,0))/$E160)</f>
        <v>0</v>
      </c>
      <c r="DG160" s="74">
        <f>IF(OR($C$2="2020-21")," ",INDEX('[2]All LA data - totals'!DG$8:DG$160,MATCH($C160,'[2]All LA data - totals'!$C$8:$C$160,0))/$E160)</f>
        <v>0</v>
      </c>
      <c r="DH160" s="74">
        <f t="shared" si="7"/>
        <v>0</v>
      </c>
      <c r="DI160" s="74">
        <f t="shared" si="8"/>
        <v>78.249446902616441</v>
      </c>
      <c r="DJ160" s="74">
        <f>IF(OR($C$2="2020-21")," ",INDEX('[2]All LA data - totals'!DJ$8:DJ$160,MATCH($C160,'[2]All LA data - totals'!$C$8:$C$160,0))/$E160)</f>
        <v>0</v>
      </c>
      <c r="DK160" s="74">
        <f>IF(OR($C$2="2020-21")," ",INDEX('[2]All LA data - totals'!DK$8:DK$160,MATCH($C160,'[2]All LA data - totals'!$C$8:$C$160,0))/$E160)</f>
        <v>0</v>
      </c>
      <c r="DL160" s="74">
        <f>IF(OR($C$2="2020-21")," ",INDEX('[2]All LA data - totals'!DL$8:DL$160,MATCH($C160,'[2]All LA data - totals'!$C$8:$C$160,0))/$E160)</f>
        <v>0</v>
      </c>
      <c r="DM160" s="74">
        <f>IF(OR($C$2="2020-21")," ",INDEX('[2]All LA data - totals'!DM$8:DM$160,MATCH($C160,'[2]All LA data - totals'!$C$8:$C$160,0))/$E160)</f>
        <v>0</v>
      </c>
      <c r="DN160" s="74">
        <f>IF(OR($C$2="2020-21")," ",INDEX('[2]All LA data - totals'!DN$8:DN$160,MATCH($C160,'[2]All LA data - totals'!$C$8:$C$160,0))/$E160)</f>
        <v>0</v>
      </c>
      <c r="DO160" s="75">
        <f>IF(OR($C$2="2020-21")," ",INDEX('[2]All LA data - totals'!DO$8:DO$160,MATCH($C160,'[2]All LA data - totals'!$C$8:$C$160,0))/$E160)</f>
        <v>0</v>
      </c>
    </row>
    <row r="161" spans="2:119" x14ac:dyDescent="0.3">
      <c r="B161" s="48" t="s">
        <v>231</v>
      </c>
      <c r="C161" s="48">
        <v>816</v>
      </c>
      <c r="D161" s="48" t="s">
        <v>246</v>
      </c>
      <c r="E161" s="54">
        <v>35523.310999999994</v>
      </c>
      <c r="F161" s="55"/>
      <c r="G161" s="56">
        <v>1058</v>
      </c>
      <c r="H161" s="57">
        <v>421</v>
      </c>
      <c r="I161" s="57">
        <v>23</v>
      </c>
      <c r="J161" s="57">
        <v>228</v>
      </c>
      <c r="K161" s="57">
        <v>9</v>
      </c>
      <c r="L161" s="57">
        <v>67</v>
      </c>
      <c r="M161" s="57">
        <v>242</v>
      </c>
      <c r="N161" s="57">
        <v>68</v>
      </c>
      <c r="O161" s="49"/>
      <c r="P161" s="52">
        <v>4740833</v>
      </c>
      <c r="Q161" s="59">
        <v>60000</v>
      </c>
      <c r="R161" s="59">
        <v>327333</v>
      </c>
      <c r="S161" s="59">
        <v>156000</v>
      </c>
      <c r="T161" s="52">
        <v>2820833</v>
      </c>
      <c r="U161" s="52">
        <v>1920000</v>
      </c>
      <c r="V161" s="59">
        <v>0</v>
      </c>
      <c r="W161" s="52">
        <v>9442831</v>
      </c>
      <c r="X161" s="52">
        <v>60119</v>
      </c>
      <c r="Y161" s="52">
        <v>2084975</v>
      </c>
      <c r="Z161" s="52">
        <v>949387</v>
      </c>
      <c r="AA161" s="52">
        <v>3509000</v>
      </c>
      <c r="AB161" s="52">
        <v>2377350</v>
      </c>
      <c r="AC161" s="52">
        <v>462000</v>
      </c>
      <c r="AD161" s="52">
        <v>0</v>
      </c>
      <c r="AE161" s="52">
        <v>6345516</v>
      </c>
      <c r="AF161" s="52">
        <v>120881</v>
      </c>
      <c r="AG161" s="52">
        <v>0</v>
      </c>
      <c r="AH161" s="52">
        <v>0</v>
      </c>
      <c r="AI161" s="52">
        <v>4695635</v>
      </c>
      <c r="AJ161" s="52">
        <v>0</v>
      </c>
      <c r="AK161" s="52">
        <v>1529000</v>
      </c>
      <c r="AL161" s="52">
        <v>0</v>
      </c>
      <c r="AM161" s="52">
        <v>2125712</v>
      </c>
      <c r="AN161" s="52">
        <v>0</v>
      </c>
      <c r="AO161" s="52">
        <v>259698</v>
      </c>
      <c r="AP161" s="59">
        <v>51720</v>
      </c>
      <c r="AQ161" s="58"/>
      <c r="AR161" s="48" t="e">
        <v>#REF!</v>
      </c>
      <c r="AS161" s="48" t="e">
        <v>#REF!</v>
      </c>
      <c r="AT161" s="48" t="e">
        <v>#REF!</v>
      </c>
      <c r="AU161" s="48" t="e">
        <v>#REF!</v>
      </c>
      <c r="AV161" s="48" t="e">
        <v>#REF!</v>
      </c>
      <c r="AW161" s="48" t="e">
        <v>#REF!</v>
      </c>
      <c r="AX161" s="48" t="e">
        <v>#REF!</v>
      </c>
      <c r="AY161" s="48" t="e">
        <v>#REF!</v>
      </c>
      <c r="AZ161" s="48" t="e">
        <v>#REF!</v>
      </c>
      <c r="BA161" s="48" t="e">
        <v>#REF!</v>
      </c>
      <c r="BB161" s="48" t="e">
        <v>#REF!</v>
      </c>
      <c r="BD161" s="60" t="e">
        <v>#REF!</v>
      </c>
      <c r="BE161" s="60" t="e">
        <v>#REF!</v>
      </c>
      <c r="BF161" s="60" t="e">
        <v>#REF!</v>
      </c>
      <c r="BG161" s="60" t="e">
        <v>#REF!</v>
      </c>
      <c r="BI161" s="52">
        <v>3872000</v>
      </c>
      <c r="BJ161" s="52">
        <v>64166</v>
      </c>
      <c r="BK161" s="52">
        <v>100000</v>
      </c>
      <c r="BL161" s="52">
        <v>60000</v>
      </c>
      <c r="BM161" s="52">
        <v>1842000</v>
      </c>
      <c r="BN161" s="52">
        <v>2030000</v>
      </c>
      <c r="BO161" s="52">
        <v>0</v>
      </c>
      <c r="BP161" s="52">
        <v>10099640</v>
      </c>
      <c r="BQ161" s="52">
        <v>49327</v>
      </c>
      <c r="BR161" s="52">
        <v>2294018</v>
      </c>
      <c r="BS161" s="52">
        <v>1053435</v>
      </c>
      <c r="BT161" s="52">
        <v>3784623</v>
      </c>
      <c r="BU161" s="52">
        <v>2302622</v>
      </c>
      <c r="BV161" s="52">
        <v>615615</v>
      </c>
      <c r="BW161" s="52">
        <v>0</v>
      </c>
      <c r="BX161" s="52">
        <v>5594858</v>
      </c>
      <c r="BY161" s="52">
        <v>145231</v>
      </c>
      <c r="BZ161" s="52">
        <v>0</v>
      </c>
      <c r="CA161" s="52">
        <v>0</v>
      </c>
      <c r="CB161" s="52">
        <v>3606228</v>
      </c>
      <c r="CC161" s="52">
        <v>0</v>
      </c>
      <c r="CD161" s="52">
        <v>1843399</v>
      </c>
      <c r="CE161" s="52">
        <v>0</v>
      </c>
      <c r="CF161" s="52">
        <v>2106653</v>
      </c>
      <c r="CG161" s="52">
        <v>0</v>
      </c>
      <c r="CH161" s="52">
        <v>320859</v>
      </c>
      <c r="CI161" s="52">
        <v>51720</v>
      </c>
      <c r="CO161" s="74">
        <f>IF(OR($C$2="2020-21")," ",INDEX('[2]All LA data - totals'!CO$8:CO$160,MATCH($C161,'[2]All LA data - totals'!$C$8:$C$160,0))/$E161)</f>
        <v>0</v>
      </c>
      <c r="CP161" s="75">
        <f>IFERROR(IF(OR($C$2="2020-21")," ",INDEX('[2]All LA data - totals'!CP$8:CP$160,MATCH($C161,'[2]All LA data - totals'!$C$8:$C$160,0))/$E161),"not applicable")</f>
        <v>0</v>
      </c>
      <c r="CQ161" s="75">
        <f>IFERROR(IF(OR($C$2="2020-21")," ",INDEX('[2]All LA data - totals'!CQ$8:CQ$160,MATCH($C161,'[2]All LA data - totals'!$C$8:$C$160,0))/$E161),"not applicable")</f>
        <v>0</v>
      </c>
      <c r="CR161" s="75">
        <f>IFERROR(IF(OR($C$2="2020-21")," ",INDEX('[2]All LA data - totals'!CR$8:CR$160,MATCH($C161,'[2]All LA data - totals'!$C$8:$C$160,0))/$E161),"not applicable")</f>
        <v>0</v>
      </c>
      <c r="CS161" s="74">
        <f>IF(OR($C$2="2020-21")," ",INDEX('[2]All LA data - totals'!CS$8:CS$160,MATCH($C161,'[2]All LA data - totals'!$C$8:$C$160,0))/$E161)</f>
        <v>0</v>
      </c>
      <c r="CT161" s="74">
        <f>IF(OR($C$2="2020-21")," ",INDEX('[2]All LA data - totals'!CT$8:CT$160,MATCH($C161,'[2]All LA data - totals'!$C$8:$C$160,0))/$E161)</f>
        <v>0</v>
      </c>
      <c r="CU161" s="75">
        <f>IFERROR(IF(OR($C$2="2020-21")," ",INDEX('[2]All LA data - totals'!CU$8:CU$160,MATCH($C161,'[2]All LA data - totals'!$C$8:$C$160,0))/$E161),"not applicable")</f>
        <v>0</v>
      </c>
      <c r="CV161" s="74">
        <f>IF(OR($C$2="2020-21")," ",INDEX('[2]All LA data - totals'!CV$8:CV$160,MATCH($C161,'[2]All LA data - totals'!$C$8:$C$160,0))/$E161)</f>
        <v>0</v>
      </c>
      <c r="CW161" s="74">
        <f>IF(OR($C$2="2020-21")," ",INDEX('[2]All LA data - totals'!CW$8:CW$160,MATCH($C161,'[2]All LA data - totals'!$C$8:$C$160,0))/$E161)</f>
        <v>0</v>
      </c>
      <c r="CX161" s="74">
        <f>IF(OR($C$2="2020-21")," ",INDEX('[2]All LA data - totals'!CX$8:CX$160,MATCH($C161,'[2]All LA data - totals'!$C$8:$C$160,0))/$E161)</f>
        <v>0</v>
      </c>
      <c r="CY161" s="74">
        <f>IF(OR($C$2="2020-21")," ",INDEX('[2]All LA data - totals'!CY$8:CY$160,MATCH($C161,'[2]All LA data - totals'!$C$8:$C$160,0))/$E161)</f>
        <v>0</v>
      </c>
      <c r="CZ161" s="74" t="e">
        <f t="shared" si="6"/>
        <v>#N/A</v>
      </c>
      <c r="DA161" s="74" t="e">
        <f t="shared" si="6"/>
        <v>#N/A</v>
      </c>
      <c r="DB161" s="74">
        <f>IF(OR($C$2="2020-21")," ",INDEX('[2]All LA data - totals'!DB$8:DB$160,MATCH($C161,'[2]All LA data - totals'!$C$8:$C$160,0))/$E161)</f>
        <v>0</v>
      </c>
      <c r="DC161" s="74">
        <f>IF(OR($C$2="2020-21")," ",INDEX('[2]All LA data - totals'!DC$8:DC$160,MATCH($C161,'[2]All LA data - totals'!$C$8:$C$160,0))/$E161)</f>
        <v>0</v>
      </c>
      <c r="DD161" s="74">
        <f>IF(OR($C$2="2020-21")," ",INDEX('[2]All LA data - totals'!DD$8:DD$160,MATCH($C161,'[2]All LA data - totals'!$C$8:$C$160,0))/$E161)</f>
        <v>0</v>
      </c>
      <c r="DE161" s="74">
        <f>IF(OR($C$2="2020-21")," ",INDEX('[2]All LA data - totals'!DE$8:DE$160,MATCH($C161,'[2]All LA data - totals'!$C$8:$C$160,0))/$E161)</f>
        <v>0</v>
      </c>
      <c r="DF161" s="74">
        <f>IF(OR($C$2="2020-21")," ",INDEX('[2]All LA data - totals'!DF$8:DF$160,MATCH($C161,'[2]All LA data - totals'!$C$8:$C$160,0))/$E161)</f>
        <v>0</v>
      </c>
      <c r="DG161" s="74">
        <f>IF(OR($C$2="2020-21")," ",INDEX('[2]All LA data - totals'!DG$8:DG$160,MATCH($C161,'[2]All LA data - totals'!$C$8:$C$160,0))/$E161)</f>
        <v>0</v>
      </c>
      <c r="DH161" s="74" t="e">
        <f t="shared" si="7"/>
        <v>#N/A</v>
      </c>
      <c r="DI161" s="74" t="e">
        <f t="shared" si="8"/>
        <v>#N/A</v>
      </c>
      <c r="DJ161" s="74">
        <f>IF(OR($C$2="2020-21")," ",INDEX('[2]All LA data - totals'!DJ$8:DJ$160,MATCH($C161,'[2]All LA data - totals'!$C$8:$C$160,0))/$E161)</f>
        <v>0</v>
      </c>
      <c r="DK161" s="74">
        <f>IF(OR($C$2="2020-21")," ",INDEX('[2]All LA data - totals'!DK$8:DK$160,MATCH($C161,'[2]All LA data - totals'!$C$8:$C$160,0))/$E161)</f>
        <v>0</v>
      </c>
      <c r="DL161" s="74">
        <f>IF(OR($C$2="2020-21")," ",INDEX('[2]All LA data - totals'!DL$8:DL$160,MATCH($C161,'[2]All LA data - totals'!$C$8:$C$160,0))/$E161)</f>
        <v>0</v>
      </c>
      <c r="DM161" s="74">
        <f>IF(OR($C$2="2020-21")," ",INDEX('[2]All LA data - totals'!DM$8:DM$160,MATCH($C161,'[2]All LA data - totals'!$C$8:$C$160,0))/$E161)</f>
        <v>0</v>
      </c>
      <c r="DN161" s="74">
        <f>IF(OR($C$2="2020-21")," ",INDEX('[2]All LA data - totals'!DN$8:DN$160,MATCH($C161,'[2]All LA data - totals'!$C$8:$C$160,0))/$E161)</f>
        <v>0</v>
      </c>
      <c r="DO161" s="75">
        <f>IF(OR($C$2="2020-21")," ",INDEX('[2]All LA data - totals'!DO$8:DO$160,MATCH($C161,'[2]All LA data - totals'!$C$8:$C$160,0))/$E161)</f>
        <v>0</v>
      </c>
    </row>
  </sheetData>
  <dataValidations count="1">
    <dataValidation type="list" allowBlank="1" showInputMessage="1" showErrorMessage="1" sqref="AS2:AS3" xr:uid="{8ADCEADA-B341-462E-9143-494D7EEF9C2C}">
      <formula1>"2018-19,2019-20, 2020-21,2021-22, 2022-23"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HOWE-GINGELL, Jack</dc:creator>
  <cp:lastModifiedBy>FRASER, Stuart</cp:lastModifiedBy>
  <dcterms:created xsi:type="dcterms:W3CDTF">2023-11-23T15:29:43Z</dcterms:created>
  <dcterms:modified xsi:type="dcterms:W3CDTF">2023-11-23T19:09:52Z</dcterms:modified>
</cp:coreProperties>
</file>