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625" yWindow="-30" windowWidth="20730" windowHeight="11760"/>
  </bookViews>
  <sheets>
    <sheet name="Parts Needed" sheetId="4" r:id="rId1"/>
    <sheet name="Make a Duplicate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2" i="4" l="1"/>
  <c r="H4" i="4"/>
  <c r="H5" i="4" l="1"/>
  <c r="G5" i="1" l="1"/>
  <c r="G22" i="1"/>
  <c r="G21" i="1"/>
  <c r="G20" i="1"/>
  <c r="G19" i="1"/>
  <c r="G18" i="1"/>
  <c r="G17" i="1"/>
  <c r="G16" i="1"/>
  <c r="G15" i="1"/>
  <c r="G14" i="1"/>
  <c r="G10" i="1" l="1"/>
  <c r="G9" i="1"/>
  <c r="G13" i="1" l="1"/>
  <c r="G12" i="1"/>
  <c r="G11" i="1"/>
  <c r="G8" i="1"/>
  <c r="G7" i="1"/>
  <c r="G6" i="1"/>
  <c r="G4" i="1"/>
  <c r="G24" i="1" l="1"/>
</calcChain>
</file>

<file path=xl/sharedStrings.xml><?xml version="1.0" encoding="utf-8"?>
<sst xmlns="http://schemas.openxmlformats.org/spreadsheetml/2006/main" count="87" uniqueCount="65">
  <si>
    <t>Source</t>
  </si>
  <si>
    <t>Part Number</t>
  </si>
  <si>
    <t>Link</t>
  </si>
  <si>
    <t>Price</t>
  </si>
  <si>
    <t>Quantity</t>
  </si>
  <si>
    <t>Item</t>
  </si>
  <si>
    <t>Sum</t>
  </si>
  <si>
    <t>No.</t>
  </si>
  <si>
    <t>mouser.com</t>
  </si>
  <si>
    <t>653-A22E-M-02</t>
  </si>
  <si>
    <t>Emergency Stop Switches / E-Stop Switches DPST-NC 40mm HEAD Push-lock turn-reset</t>
  </si>
  <si>
    <t>http://www.mouser.com/ProductDetail/Omron-Automation-and-Safety/A22E-M-02/?qs=sGAEpiMZZMtFyPk3yBMYYM8Y%2fr99O2YG%252bY7cz8IOydU%3d</t>
  </si>
  <si>
    <t>MCP 3208 ADC 12b 8 channel</t>
  </si>
  <si>
    <t>http://www.mouser.com/ProductDetail/Microchip-Technology/MCP3208-CI-P/?qs=sGAEpiMZZMvTvDTV69d2QoQs%252brzkIhGnRBZ4Kz%2fV75Q%3d</t>
  </si>
  <si>
    <t>579-MCP3208CIP</t>
  </si>
  <si>
    <t>polulu</t>
  </si>
  <si>
    <t>robotshop</t>
  </si>
  <si>
    <t>Wall Power Adapter: 12VDC, 5A, 5.5×2.1mm Barrel Jack, Center-Positive</t>
  </si>
  <si>
    <t>https://www.pololu.com/product/1468</t>
  </si>
  <si>
    <t>https://www.pololu.com/product/2865</t>
  </si>
  <si>
    <t>https://www.pololu.com/product/2857</t>
  </si>
  <si>
    <t>Pololu 3.3V, 2.6A Step-Down Voltage Regulator D24V22F3</t>
  </si>
  <si>
    <t>Pololu 5V, 6A Step-Down Voltage Regulator D24V60F5</t>
  </si>
  <si>
    <t>Sabertooth Dual 2x32A 6V-24V Regenerative Motor Driver</t>
  </si>
  <si>
    <t>http://www.robotshop.com/en/sabertooth-dual-2x32a-6v-24v-regenerative-motor-driver.html</t>
  </si>
  <si>
    <t>RB-Dim-47</t>
  </si>
  <si>
    <t>FTDI Basic Breakout - 5V - With 6-pin header</t>
  </si>
  <si>
    <t>RB-Spa-541</t>
  </si>
  <si>
    <t>http://www.robotshop.com/en/ftdi-basic-breakout-5v-6-pin-header.html</t>
  </si>
  <si>
    <t>FTDI Basic Breakout - 3.3V - With 6-pin header</t>
  </si>
  <si>
    <t>RB-Spa-542</t>
  </si>
  <si>
    <t>http://www.robotshop.com/en/ftdi-basic-breakout-3-3v-6-pin-header.html</t>
  </si>
  <si>
    <t>ACS711EX Current Sensor Carrier -31A to +31A</t>
  </si>
  <si>
    <t>https://www.pololu.com/product/2453</t>
  </si>
  <si>
    <t>ACS711EX Current Sensor Carrier -15.5A to +15.5A</t>
  </si>
  <si>
    <t>https://www.pololu.com/product/2452</t>
  </si>
  <si>
    <t>amazon.com</t>
  </si>
  <si>
    <t>B01MQGVH94</t>
  </si>
  <si>
    <t>DualShock 4 Wireless Controller for PlayStation 4 - blue</t>
  </si>
  <si>
    <t>https://www.amazon.com/DualShock-Wireless-Controller-PlayStation-Wave-Blue/dp/B01MQGVH94/ref=sr_1_2?s=videogames&amp;ie=UTF8&amp;qid=1496935371&amp;sr=1-2&amp;keywords=ps4%2Bjoystick&amp;refinements=p_89%3ASony&amp;th=1</t>
  </si>
  <si>
    <t>B00F6S10KK</t>
  </si>
  <si>
    <t>Corsair Air Series AF120 LED Quiet Edition High Airflow Fan Twin Pack - Blue</t>
  </si>
  <si>
    <t>https://www.amazon.com/Corsair-AF120-Quiet-High-Airflow/dp/B00F6S10KK/ref=sr_1_1?ie=UTF8&amp;qid=1496935675&amp;sr=8-1&amp;keywords=B00F6S10KK</t>
  </si>
  <si>
    <t>adafruit</t>
  </si>
  <si>
    <t>Rugged Metal Pushbutton - 22mm 6V RGB Momentary</t>
  </si>
  <si>
    <t>https://www.adafruit.com/product/3423</t>
  </si>
  <si>
    <t>Rugged Metal On/Off Switch - 22mm 6V RGB On/Off</t>
  </si>
  <si>
    <t>https://www.adafruit.com/product/3424</t>
  </si>
  <si>
    <t>Adafruit Raspberry Pi Camera Board Case with 1/4" Tripod Mount</t>
  </si>
  <si>
    <t>https://www.adafruit.com/product/3253</t>
  </si>
  <si>
    <t>Raspberry Pi Camera Board v2 - 8 Megapixels</t>
  </si>
  <si>
    <t>https://www.adafruit.com/product/3099</t>
  </si>
  <si>
    <t>pololu</t>
  </si>
  <si>
    <t>Pololu Simple Motor Controller 18v7</t>
  </si>
  <si>
    <t>https://www.pololu.com/product/1373</t>
  </si>
  <si>
    <t>Parts purchased to date for R2-D2 2017-2018 Capstone</t>
  </si>
  <si>
    <t>Parts Still Needed</t>
  </si>
  <si>
    <t>Shipping</t>
  </si>
  <si>
    <t>HC-SR40</t>
  </si>
  <si>
    <t>10 Ultrasonic sensors for collision detection</t>
  </si>
  <si>
    <t>robotshop.com</t>
  </si>
  <si>
    <t>DMS-80</t>
  </si>
  <si>
    <t>6 distance sensors for distance measurement and collision detection</t>
  </si>
  <si>
    <t>http://www.robotshop.com/en/robotis-dms-distance-sensor-dms-80.html</t>
  </si>
  <si>
    <t>https://www.amazon.com/WYPH-Ultrasonic-HC-SR04-Distance-Measuring/dp/B00P5W1JLM/ref=sr_1_5?ie=UTF8&amp;qid=1507733316&amp;sr=8-5&amp;keywords=ultrasonic+sensor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</si>
</sst>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Border="1"/>
    <xf numFmtId="8" fontId="0" fillId="0" borderId="1" xfId="0" applyNumberFormat="1" applyBorder="1"/>
    <xf numFmtId="49" fontId="1" fillId="2" borderId="1" xfId="0" applyNumberFormat="1" applyFont="1" applyFill="1" applyBorder="1" applyAlignment="1">
      <alignment wrapText="1"/>
    </xf>
    <xf numFmtId="49" fontId="3" fillId="0" borderId="0" xfId="0" applyNumberFormat="1" applyFont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1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8" fontId="0" fillId="0" borderId="1" xfId="0" applyNumberFormat="1" applyBorder="1"/>
    <xf numFmtId="49" fontId="1" fillId="2" borderId="1" xfId="0" applyNumberFormat="1" applyFont="1" applyFill="1" applyBorder="1" applyAlignment="1">
      <alignment wrapText="1"/>
    </xf>
    <xf numFmtId="49" fontId="3" fillId="0" borderId="0" xfId="0" applyNumberFormat="1" applyFont="1" applyAlignment="1">
      <alignment wrapText="1"/>
    </xf>
    <xf numFmtId="49" fontId="0" fillId="0" borderId="1" xfId="0" applyNumberFormat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0" borderId="0" xfId="0" applyFont="1"/>
    <xf numFmtId="4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8" fontId="0" fillId="5" borderId="1" xfId="0" applyNumberFormat="1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1" applyAlignment="1">
      <alignment horizontal="left" vertical="top" wrapText="1"/>
    </xf>
    <xf numFmtId="44" fontId="5" fillId="0" borderId="0" xfId="2" applyFont="1"/>
    <xf numFmtId="44" fontId="1" fillId="2" borderId="1" xfId="2" applyFont="1" applyFill="1" applyBorder="1"/>
    <xf numFmtId="44" fontId="0" fillId="0" borderId="1" xfId="2" applyFont="1" applyBorder="1"/>
    <xf numFmtId="44" fontId="0" fillId="3" borderId="1" xfId="2" applyFont="1" applyFill="1" applyBorder="1"/>
    <xf numFmtId="44" fontId="0" fillId="0" borderId="0" xfId="2" applyFont="1"/>
    <xf numFmtId="44" fontId="5" fillId="0" borderId="0" xfId="2" applyFont="1" applyAlignment="1">
      <alignment horizontal="center"/>
    </xf>
    <xf numFmtId="44" fontId="1" fillId="2" borderId="1" xfId="2" applyFont="1" applyFill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3" borderId="1" xfId="2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44" fontId="0" fillId="5" borderId="1" xfId="2" applyFont="1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WYPH-Ultrasonic-HC-SR04-Distance-Measuring/dp/B00P5W1JLM/ref=sr_1_5?ie=UTF8&amp;qid=1507733316&amp;sr=8-5&amp;keywords=ultrasonic+sensor" TargetMode="External"/><Relationship Id="rId1" Type="http://schemas.openxmlformats.org/officeDocument/2006/relationships/hyperlink" Target="http://www.robotshop.com/en/robotis-dms-distance-sensor-dms-80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user.com/ProductDetail/Omron-Automation-and-Safety/A22E-M-02/?qs=sGAEpiMZZMtFyPk3yBMYYM8Y%2fr99O2YG%252bY7cz8IOydU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2"/>
  <sheetViews>
    <sheetView tabSelected="1" workbookViewId="0">
      <selection activeCell="B6" sqref="B6"/>
    </sheetView>
  </sheetViews>
  <sheetFormatPr defaultRowHeight="15" x14ac:dyDescent="0.25"/>
  <cols>
    <col min="1" max="1" width="9.140625" style="13"/>
    <col min="2" max="2" width="16.42578125" style="13" customWidth="1"/>
    <col min="3" max="3" width="15.42578125" style="45" customWidth="1"/>
    <col min="4" max="4" width="75.7109375" style="25" customWidth="1"/>
    <col min="5" max="5" width="10.42578125" style="51" customWidth="1"/>
    <col min="6" max="6" width="9" style="41" customWidth="1"/>
    <col min="7" max="7" width="9.85546875" style="56" customWidth="1"/>
    <col min="8" max="8" width="13.140625" style="51" customWidth="1"/>
    <col min="9" max="9" width="172" style="29" customWidth="1"/>
    <col min="10" max="16384" width="9.140625" style="13"/>
  </cols>
  <sheetData>
    <row r="2" spans="1:9" s="32" customFormat="1" ht="28.5" x14ac:dyDescent="0.45">
      <c r="A2" s="32" t="s">
        <v>56</v>
      </c>
      <c r="C2" s="42"/>
      <c r="D2" s="33"/>
      <c r="E2" s="47"/>
      <c r="F2" s="38"/>
      <c r="G2" s="52"/>
      <c r="H2" s="47"/>
      <c r="I2" s="34"/>
    </row>
    <row r="3" spans="1:9" x14ac:dyDescent="0.25">
      <c r="A3" s="14" t="s">
        <v>7</v>
      </c>
      <c r="B3" s="15" t="s">
        <v>0</v>
      </c>
      <c r="C3" s="43" t="s">
        <v>1</v>
      </c>
      <c r="D3" s="21" t="s">
        <v>5</v>
      </c>
      <c r="E3" s="48" t="s">
        <v>3</v>
      </c>
      <c r="F3" s="39" t="s">
        <v>4</v>
      </c>
      <c r="G3" s="53" t="s">
        <v>57</v>
      </c>
      <c r="H3" s="48" t="s">
        <v>6</v>
      </c>
      <c r="I3" s="26" t="s">
        <v>2</v>
      </c>
    </row>
    <row r="4" spans="1:9" x14ac:dyDescent="0.25">
      <c r="A4" s="16">
        <v>1</v>
      </c>
      <c r="B4" s="17" t="s">
        <v>36</v>
      </c>
      <c r="C4" s="36" t="s">
        <v>58</v>
      </c>
      <c r="D4" s="17" t="s">
        <v>59</v>
      </c>
      <c r="E4" s="49">
        <v>1.5</v>
      </c>
      <c r="F4" s="37">
        <v>10</v>
      </c>
      <c r="G4" s="54">
        <v>6.23</v>
      </c>
      <c r="H4" s="49">
        <f>E4*F4+G4</f>
        <v>21.23</v>
      </c>
      <c r="I4" s="27" t="s">
        <v>64</v>
      </c>
    </row>
    <row r="5" spans="1:9" x14ac:dyDescent="0.25">
      <c r="A5" s="16">
        <v>2</v>
      </c>
      <c r="B5" s="17" t="s">
        <v>60</v>
      </c>
      <c r="C5" s="36" t="s">
        <v>61</v>
      </c>
      <c r="D5" s="17" t="s">
        <v>62</v>
      </c>
      <c r="E5" s="49">
        <v>14.9</v>
      </c>
      <c r="F5" s="37">
        <v>6</v>
      </c>
      <c r="G5" s="54">
        <v>0</v>
      </c>
      <c r="H5" s="49">
        <f>+E5*F5</f>
        <v>89.4</v>
      </c>
      <c r="I5" s="27" t="s">
        <v>63</v>
      </c>
    </row>
    <row r="6" spans="1:9" x14ac:dyDescent="0.25">
      <c r="A6" s="16"/>
      <c r="B6" s="17"/>
      <c r="C6" s="36"/>
      <c r="D6" s="17"/>
      <c r="E6" s="49"/>
      <c r="F6" s="37"/>
      <c r="G6" s="54"/>
      <c r="H6" s="49"/>
      <c r="I6" s="27"/>
    </row>
    <row r="7" spans="1:9" x14ac:dyDescent="0.25">
      <c r="A7" s="16"/>
      <c r="B7" s="17"/>
      <c r="C7" s="36"/>
      <c r="D7" s="17"/>
      <c r="E7" s="49"/>
      <c r="F7" s="37"/>
      <c r="G7" s="54"/>
      <c r="H7" s="49"/>
      <c r="I7" s="27"/>
    </row>
    <row r="8" spans="1:9" x14ac:dyDescent="0.25">
      <c r="A8" s="16"/>
      <c r="B8" s="17"/>
      <c r="C8" s="36"/>
      <c r="D8" s="17"/>
      <c r="E8" s="49"/>
      <c r="F8" s="37"/>
      <c r="G8" s="54"/>
      <c r="H8" s="49"/>
      <c r="I8" s="27"/>
    </row>
    <row r="9" spans="1:9" x14ac:dyDescent="0.25">
      <c r="A9" s="16"/>
      <c r="B9" s="17"/>
      <c r="C9" s="36"/>
      <c r="D9" s="17"/>
      <c r="E9" s="49"/>
      <c r="F9" s="37"/>
      <c r="G9" s="54"/>
      <c r="H9" s="49"/>
      <c r="I9" s="27"/>
    </row>
    <row r="10" spans="1:9" x14ac:dyDescent="0.25">
      <c r="A10" s="16"/>
      <c r="B10" s="17"/>
      <c r="C10" s="36"/>
      <c r="D10" s="17"/>
      <c r="E10" s="49"/>
      <c r="F10" s="37"/>
      <c r="G10" s="54"/>
      <c r="H10" s="49"/>
      <c r="I10" s="27"/>
    </row>
    <row r="11" spans="1:9" x14ac:dyDescent="0.25">
      <c r="A11" s="16"/>
      <c r="B11" s="17"/>
      <c r="C11" s="36"/>
      <c r="D11" s="23"/>
      <c r="E11" s="49"/>
      <c r="F11" s="37"/>
      <c r="G11" s="54"/>
      <c r="H11" s="49"/>
      <c r="I11" s="27"/>
    </row>
    <row r="12" spans="1:9" x14ac:dyDescent="0.25">
      <c r="A12" s="16"/>
      <c r="B12" s="17"/>
      <c r="C12" s="36"/>
      <c r="D12" s="23"/>
      <c r="E12" s="49"/>
      <c r="F12" s="37"/>
      <c r="G12" s="54"/>
      <c r="H12" s="49"/>
      <c r="I12" s="27"/>
    </row>
    <row r="13" spans="1:9" x14ac:dyDescent="0.25">
      <c r="A13" s="16"/>
      <c r="B13" s="17"/>
      <c r="C13" s="36"/>
      <c r="D13" s="23"/>
      <c r="E13" s="49"/>
      <c r="F13" s="37"/>
      <c r="G13" s="54"/>
      <c r="H13" s="49"/>
      <c r="I13" s="27"/>
    </row>
    <row r="14" spans="1:9" x14ac:dyDescent="0.25">
      <c r="A14" s="16"/>
      <c r="B14" s="17"/>
      <c r="C14" s="36"/>
      <c r="D14" s="23"/>
      <c r="E14" s="49"/>
      <c r="F14" s="37"/>
      <c r="G14" s="54"/>
      <c r="H14" s="49"/>
      <c r="I14" s="27"/>
    </row>
    <row r="15" spans="1:9" x14ac:dyDescent="0.25">
      <c r="A15" s="16"/>
      <c r="B15" s="17"/>
      <c r="C15" s="36"/>
      <c r="D15" s="23"/>
      <c r="E15" s="49"/>
      <c r="F15" s="37"/>
      <c r="G15" s="54"/>
      <c r="H15" s="49"/>
      <c r="I15" s="27"/>
    </row>
    <row r="16" spans="1:9" x14ac:dyDescent="0.25">
      <c r="A16" s="16"/>
      <c r="B16" s="17"/>
      <c r="C16" s="36"/>
      <c r="D16" s="23"/>
      <c r="E16" s="49"/>
      <c r="F16" s="37"/>
      <c r="G16" s="54"/>
      <c r="H16" s="49"/>
      <c r="I16" s="27"/>
    </row>
    <row r="17" spans="1:9" x14ac:dyDescent="0.25">
      <c r="A17" s="16"/>
      <c r="B17" s="17"/>
      <c r="C17" s="36"/>
      <c r="D17" s="23"/>
      <c r="E17" s="49"/>
      <c r="F17" s="37"/>
      <c r="G17" s="54"/>
      <c r="H17" s="49"/>
      <c r="I17" s="27"/>
    </row>
    <row r="18" spans="1:9" x14ac:dyDescent="0.25">
      <c r="A18" s="16"/>
      <c r="B18" s="17"/>
      <c r="C18" s="36"/>
      <c r="D18" s="23"/>
      <c r="E18" s="49"/>
      <c r="F18" s="37"/>
      <c r="G18" s="54"/>
      <c r="H18" s="49"/>
      <c r="I18" s="27"/>
    </row>
    <row r="19" spans="1:9" x14ac:dyDescent="0.25">
      <c r="A19" s="16"/>
      <c r="B19" s="17"/>
      <c r="C19" s="36"/>
      <c r="D19" s="17"/>
      <c r="E19" s="49"/>
      <c r="F19" s="37"/>
      <c r="G19" s="54"/>
      <c r="H19" s="49"/>
      <c r="I19" s="27"/>
    </row>
    <row r="20" spans="1:9" x14ac:dyDescent="0.25">
      <c r="A20" s="16"/>
      <c r="B20" s="17"/>
      <c r="C20" s="36"/>
      <c r="D20" s="17"/>
      <c r="E20" s="49"/>
      <c r="F20" s="37"/>
      <c r="G20" s="54"/>
      <c r="H20" s="49"/>
      <c r="I20" s="46"/>
    </row>
    <row r="21" spans="1:9" x14ac:dyDescent="0.25">
      <c r="A21" s="16"/>
      <c r="B21" s="17"/>
      <c r="C21" s="36"/>
      <c r="D21" s="23"/>
      <c r="E21" s="49"/>
      <c r="F21" s="37"/>
      <c r="G21" s="54"/>
      <c r="H21" s="49"/>
      <c r="I21" s="27"/>
    </row>
    <row r="22" spans="1:9" x14ac:dyDescent="0.25">
      <c r="A22" s="19"/>
      <c r="B22" s="18" t="s">
        <v>6</v>
      </c>
      <c r="C22" s="44"/>
      <c r="D22" s="24"/>
      <c r="E22" s="50"/>
      <c r="F22" s="40"/>
      <c r="G22" s="55"/>
      <c r="H22" s="57">
        <f>SUM(H4:H21)</f>
        <v>110.63000000000001</v>
      </c>
      <c r="I22" s="28"/>
    </row>
  </sheetData>
  <hyperlinks>
    <hyperlink ref="I5" r:id="rId1"/>
    <hyperlink ref="I4" r:id="rId2"/>
  </hyperlinks>
  <pageMargins left="0.7" right="0.7" top="0.75" bottom="0.75" header="0.3" footer="0.3"/>
  <pageSetup scale="73" orientation="landscape" verticalDpi="597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4"/>
  <sheetViews>
    <sheetView topLeftCell="A13" workbookViewId="0">
      <selection activeCell="D18" sqref="D18"/>
    </sheetView>
  </sheetViews>
  <sheetFormatPr defaultRowHeight="15" x14ac:dyDescent="0.25"/>
  <cols>
    <col min="2" max="2" width="12.42578125" customWidth="1"/>
    <col min="3" max="3" width="15.42578125" customWidth="1"/>
    <col min="4" max="4" width="37.7109375" style="9" customWidth="1"/>
    <col min="5" max="5" width="10.42578125" customWidth="1"/>
    <col min="6" max="7" width="9" customWidth="1"/>
    <col min="8" max="8" width="52.140625" style="12" customWidth="1"/>
  </cols>
  <sheetData>
    <row r="2" spans="1:8" s="32" customFormat="1" ht="28.5" x14ac:dyDescent="0.45">
      <c r="A2" s="32" t="s">
        <v>55</v>
      </c>
      <c r="D2" s="33"/>
      <c r="H2" s="34"/>
    </row>
    <row r="3" spans="1:8" x14ac:dyDescent="0.25">
      <c r="A3" s="1" t="s">
        <v>7</v>
      </c>
      <c r="B3" s="2" t="s">
        <v>0</v>
      </c>
      <c r="C3" s="2" t="s">
        <v>1</v>
      </c>
      <c r="D3" s="6" t="s">
        <v>5</v>
      </c>
      <c r="E3" s="2" t="s">
        <v>3</v>
      </c>
      <c r="F3" s="2" t="s">
        <v>4</v>
      </c>
      <c r="G3" s="2" t="s">
        <v>6</v>
      </c>
      <c r="H3" s="10" t="s">
        <v>2</v>
      </c>
    </row>
    <row r="4" spans="1:8" ht="60" x14ac:dyDescent="0.25">
      <c r="A4" s="3">
        <v>1</v>
      </c>
      <c r="B4" s="4" t="s">
        <v>8</v>
      </c>
      <c r="C4" s="4" t="s">
        <v>9</v>
      </c>
      <c r="D4" s="7" t="s">
        <v>10</v>
      </c>
      <c r="E4" s="5">
        <v>50.44</v>
      </c>
      <c r="F4" s="4">
        <v>1</v>
      </c>
      <c r="G4" s="5">
        <f>+F4*E4</f>
        <v>50.44</v>
      </c>
      <c r="H4" s="11" t="s">
        <v>11</v>
      </c>
    </row>
    <row r="5" spans="1:8" ht="60" x14ac:dyDescent="0.25">
      <c r="A5" s="3">
        <v>2</v>
      </c>
      <c r="B5" s="4" t="s">
        <v>8</v>
      </c>
      <c r="C5" s="4" t="s">
        <v>14</v>
      </c>
      <c r="D5" s="8" t="s">
        <v>12</v>
      </c>
      <c r="E5" s="4">
        <v>3.48</v>
      </c>
      <c r="F5" s="4">
        <v>5</v>
      </c>
      <c r="G5" s="5">
        <f t="shared" ref="G5:G12" si="0">+F5*E5</f>
        <v>17.399999999999999</v>
      </c>
      <c r="H5" s="11" t="s">
        <v>13</v>
      </c>
    </row>
    <row r="6" spans="1:8" ht="30" x14ac:dyDescent="0.25">
      <c r="A6" s="3">
        <v>3</v>
      </c>
      <c r="B6" s="4" t="s">
        <v>15</v>
      </c>
      <c r="C6" s="4">
        <v>2865</v>
      </c>
      <c r="D6" s="8" t="s">
        <v>22</v>
      </c>
      <c r="E6" s="4">
        <v>19.95</v>
      </c>
      <c r="F6" s="4">
        <v>1</v>
      </c>
      <c r="G6" s="5">
        <f t="shared" si="0"/>
        <v>19.95</v>
      </c>
      <c r="H6" s="11" t="s">
        <v>19</v>
      </c>
    </row>
    <row r="7" spans="1:8" ht="30" x14ac:dyDescent="0.25">
      <c r="A7" s="3">
        <v>4</v>
      </c>
      <c r="B7" s="4" t="s">
        <v>15</v>
      </c>
      <c r="C7" s="4">
        <v>2857</v>
      </c>
      <c r="D7" s="8" t="s">
        <v>21</v>
      </c>
      <c r="E7" s="4">
        <v>8.9499999999999993</v>
      </c>
      <c r="F7" s="4">
        <v>1</v>
      </c>
      <c r="G7" s="5">
        <f t="shared" si="0"/>
        <v>8.9499999999999993</v>
      </c>
      <c r="H7" s="11" t="s">
        <v>20</v>
      </c>
    </row>
    <row r="8" spans="1:8" ht="30" x14ac:dyDescent="0.25">
      <c r="A8" s="3">
        <v>5</v>
      </c>
      <c r="B8" s="4" t="s">
        <v>15</v>
      </c>
      <c r="C8" s="4">
        <v>1468</v>
      </c>
      <c r="D8" s="8" t="s">
        <v>17</v>
      </c>
      <c r="E8" s="4">
        <v>18.95</v>
      </c>
      <c r="F8" s="4">
        <v>1</v>
      </c>
      <c r="G8" s="5">
        <f t="shared" si="0"/>
        <v>18.95</v>
      </c>
      <c r="H8" s="11" t="s">
        <v>18</v>
      </c>
    </row>
    <row r="9" spans="1:8" ht="30" x14ac:dyDescent="0.25">
      <c r="A9" s="3"/>
      <c r="B9" s="4" t="s">
        <v>15</v>
      </c>
      <c r="C9" s="4">
        <v>2453</v>
      </c>
      <c r="D9" s="8" t="s">
        <v>32</v>
      </c>
      <c r="E9" s="4">
        <v>3.95</v>
      </c>
      <c r="F9" s="4">
        <v>4</v>
      </c>
      <c r="G9" s="5">
        <f t="shared" si="0"/>
        <v>15.8</v>
      </c>
      <c r="H9" s="11" t="s">
        <v>33</v>
      </c>
    </row>
    <row r="10" spans="1:8" ht="30" x14ac:dyDescent="0.25">
      <c r="A10" s="3"/>
      <c r="B10" s="4" t="s">
        <v>15</v>
      </c>
      <c r="C10" s="4">
        <v>2452</v>
      </c>
      <c r="D10" s="8" t="s">
        <v>34</v>
      </c>
      <c r="E10" s="4">
        <v>3.95</v>
      </c>
      <c r="F10" s="4">
        <v>3</v>
      </c>
      <c r="G10" s="5">
        <f t="shared" si="0"/>
        <v>11.850000000000001</v>
      </c>
      <c r="H10" s="11" t="s">
        <v>35</v>
      </c>
    </row>
    <row r="11" spans="1:8" ht="30" x14ac:dyDescent="0.25">
      <c r="A11" s="3">
        <v>6</v>
      </c>
      <c r="B11" s="4" t="s">
        <v>16</v>
      </c>
      <c r="C11" s="4" t="s">
        <v>25</v>
      </c>
      <c r="D11" s="8" t="s">
        <v>23</v>
      </c>
      <c r="E11" s="4">
        <v>124.99</v>
      </c>
      <c r="F11" s="4">
        <v>1</v>
      </c>
      <c r="G11" s="5">
        <f t="shared" si="0"/>
        <v>124.99</v>
      </c>
      <c r="H11" s="11" t="s">
        <v>24</v>
      </c>
    </row>
    <row r="12" spans="1:8" ht="30" x14ac:dyDescent="0.25">
      <c r="A12" s="3">
        <v>7</v>
      </c>
      <c r="B12" s="4" t="s">
        <v>16</v>
      </c>
      <c r="C12" s="4" t="s">
        <v>27</v>
      </c>
      <c r="D12" s="8" t="s">
        <v>26</v>
      </c>
      <c r="E12" s="4">
        <v>14.95</v>
      </c>
      <c r="F12" s="4">
        <v>2</v>
      </c>
      <c r="G12" s="5">
        <f t="shared" si="0"/>
        <v>29.9</v>
      </c>
      <c r="H12" s="11" t="s">
        <v>28</v>
      </c>
    </row>
    <row r="13" spans="1:8" ht="30" x14ac:dyDescent="0.25">
      <c r="A13" s="3">
        <v>8</v>
      </c>
      <c r="B13" s="4" t="s">
        <v>16</v>
      </c>
      <c r="C13" s="4" t="s">
        <v>30</v>
      </c>
      <c r="D13" s="8" t="s">
        <v>29</v>
      </c>
      <c r="E13" s="4">
        <v>14.95</v>
      </c>
      <c r="F13" s="4">
        <v>2</v>
      </c>
      <c r="G13" s="5">
        <f>+F13*E13</f>
        <v>29.9</v>
      </c>
      <c r="H13" s="11" t="s">
        <v>31</v>
      </c>
    </row>
    <row r="14" spans="1:8" ht="90" x14ac:dyDescent="0.25">
      <c r="A14" s="16">
        <v>1</v>
      </c>
      <c r="B14" s="17" t="s">
        <v>36</v>
      </c>
      <c r="C14" s="17" t="s">
        <v>37</v>
      </c>
      <c r="D14" s="22" t="s">
        <v>38</v>
      </c>
      <c r="E14" s="20">
        <v>48</v>
      </c>
      <c r="F14" s="17">
        <v>1</v>
      </c>
      <c r="G14" s="20">
        <f>+F14*E14</f>
        <v>48</v>
      </c>
      <c r="H14" s="27" t="s">
        <v>39</v>
      </c>
    </row>
    <row r="15" spans="1:8" ht="45" x14ac:dyDescent="0.25">
      <c r="A15" s="16">
        <v>2</v>
      </c>
      <c r="B15" s="17" t="s">
        <v>36</v>
      </c>
      <c r="C15" s="31" t="s">
        <v>40</v>
      </c>
      <c r="D15" s="23" t="s">
        <v>41</v>
      </c>
      <c r="E15" s="20">
        <v>18.809999999999999</v>
      </c>
      <c r="F15" s="17">
        <v>1</v>
      </c>
      <c r="G15" s="20">
        <f t="shared" ref="G15:G21" si="1">+F15*E15</f>
        <v>18.809999999999999</v>
      </c>
      <c r="H15" s="27" t="s">
        <v>42</v>
      </c>
    </row>
    <row r="16" spans="1:8" ht="30" x14ac:dyDescent="0.25">
      <c r="A16" s="16">
        <v>3</v>
      </c>
      <c r="B16" s="17" t="s">
        <v>43</v>
      </c>
      <c r="C16" s="17">
        <v>3423</v>
      </c>
      <c r="D16" s="23" t="s">
        <v>44</v>
      </c>
      <c r="E16" s="17">
        <v>15.5</v>
      </c>
      <c r="F16" s="17">
        <v>2</v>
      </c>
      <c r="G16" s="20">
        <f t="shared" si="1"/>
        <v>31</v>
      </c>
      <c r="H16" s="27" t="s">
        <v>45</v>
      </c>
    </row>
    <row r="17" spans="1:8" ht="30" x14ac:dyDescent="0.25">
      <c r="A17" s="16">
        <v>4</v>
      </c>
      <c r="B17" s="17" t="s">
        <v>43</v>
      </c>
      <c r="C17" s="17">
        <v>3424</v>
      </c>
      <c r="D17" s="23" t="s">
        <v>46</v>
      </c>
      <c r="E17" s="17">
        <v>16.95</v>
      </c>
      <c r="F17" s="17">
        <v>2</v>
      </c>
      <c r="G17" s="20">
        <f>+F17*E17</f>
        <v>33.9</v>
      </c>
      <c r="H17" s="27" t="s">
        <v>47</v>
      </c>
    </row>
    <row r="18" spans="1:8" ht="30" x14ac:dyDescent="0.25">
      <c r="A18" s="16">
        <v>5</v>
      </c>
      <c r="B18" s="17" t="s">
        <v>43</v>
      </c>
      <c r="C18" s="17">
        <v>3253</v>
      </c>
      <c r="D18" s="23" t="s">
        <v>48</v>
      </c>
      <c r="E18" s="17">
        <v>2.95</v>
      </c>
      <c r="F18" s="17">
        <v>4</v>
      </c>
      <c r="G18" s="20">
        <f t="shared" si="1"/>
        <v>11.8</v>
      </c>
      <c r="H18" s="27" t="s">
        <v>49</v>
      </c>
    </row>
    <row r="19" spans="1:8" ht="30" x14ac:dyDescent="0.25">
      <c r="A19" s="16">
        <v>6</v>
      </c>
      <c r="B19" s="17" t="s">
        <v>43</v>
      </c>
      <c r="C19" s="17">
        <v>3099</v>
      </c>
      <c r="D19" s="23" t="s">
        <v>50</v>
      </c>
      <c r="E19" s="20">
        <v>29.95</v>
      </c>
      <c r="F19" s="17">
        <v>4</v>
      </c>
      <c r="G19" s="20">
        <f t="shared" si="1"/>
        <v>119.8</v>
      </c>
      <c r="H19" s="27" t="s">
        <v>51</v>
      </c>
    </row>
    <row r="20" spans="1:8" x14ac:dyDescent="0.25">
      <c r="A20" s="16">
        <v>7</v>
      </c>
      <c r="B20" s="17" t="s">
        <v>52</v>
      </c>
      <c r="C20" s="17">
        <v>1373</v>
      </c>
      <c r="D20" s="23" t="s">
        <v>53</v>
      </c>
      <c r="E20" s="17">
        <v>31.95</v>
      </c>
      <c r="F20" s="17">
        <v>1</v>
      </c>
      <c r="G20" s="20">
        <f t="shared" si="1"/>
        <v>31.95</v>
      </c>
      <c r="H20" s="27" t="s">
        <v>54</v>
      </c>
    </row>
    <row r="21" spans="1:8" x14ac:dyDescent="0.25">
      <c r="A21" s="16">
        <v>9</v>
      </c>
      <c r="B21" s="17"/>
      <c r="C21" s="17"/>
      <c r="D21" s="23"/>
      <c r="E21" s="17"/>
      <c r="F21" s="17"/>
      <c r="G21" s="20">
        <f t="shared" si="1"/>
        <v>0</v>
      </c>
      <c r="H21" s="27"/>
    </row>
    <row r="22" spans="1:8" x14ac:dyDescent="0.25">
      <c r="A22" s="16">
        <v>10</v>
      </c>
      <c r="B22" s="17"/>
      <c r="C22" s="17"/>
      <c r="D22" s="23"/>
      <c r="E22" s="17"/>
      <c r="F22" s="17"/>
      <c r="G22" s="20">
        <f>+F22*E22</f>
        <v>0</v>
      </c>
      <c r="H22" s="27"/>
    </row>
    <row r="23" spans="1:8" x14ac:dyDescent="0.25">
      <c r="A23" s="16">
        <v>11</v>
      </c>
      <c r="B23" s="17"/>
      <c r="C23" s="17"/>
      <c r="D23" s="23"/>
      <c r="E23" s="17"/>
      <c r="F23" s="17"/>
      <c r="G23" s="17"/>
      <c r="H23" s="30"/>
    </row>
    <row r="24" spans="1:8" x14ac:dyDescent="0.25">
      <c r="A24" s="19"/>
      <c r="B24" s="18" t="s">
        <v>6</v>
      </c>
      <c r="C24" s="19"/>
      <c r="D24" s="24"/>
      <c r="E24" s="19"/>
      <c r="F24" s="19"/>
      <c r="G24" s="35">
        <f>+SUM(G4:G22)</f>
        <v>623.39</v>
      </c>
      <c r="H24" s="28"/>
    </row>
  </sheetData>
  <hyperlinks>
    <hyperlink ref="H4" r:id="rId1"/>
  </hyperlinks>
  <pageMargins left="0.7" right="0.7" top="0.75" bottom="0.75" header="0.3" footer="0.3"/>
  <pageSetup scale="73" orientation="landscape" verticalDpi="597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Needed</vt:lpstr>
      <vt:lpstr>Make a Duplicate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2017-05-16T21:27:15Z</cp:lastPrinted>
  <dcterms:created xsi:type="dcterms:W3CDTF">2017-05-16T17:03:48Z</dcterms:created>
  <dcterms:modified xsi:type="dcterms:W3CDTF">2017-10-11T17:20:12Z</dcterms:modified>
</cp:coreProperties>
</file>