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filterPrivacy="1" codeName="ThisWorkbook" defaultThemeVersion="166925"/>
  <xr:revisionPtr revIDLastSave="1065" documentId="8_{53C27A50-DD82-4EE8-BEF1-70B97EFE3C60}" xr6:coauthVersionLast="47" xr6:coauthVersionMax="47" xr10:uidLastSave="{7FA077CE-6A6F-4772-AEA3-24B51E3E2CCD}"/>
  <bookViews>
    <workbookView xWindow="19095" yWindow="0" windowWidth="35130" windowHeight="20985" tabRatio="817" firstSheet="3" activeTab="11" xr2:uid="{67DCB48B-CD15-4871-B091-A2C768BEA675}"/>
  </bookViews>
  <sheets>
    <sheet name="Info" sheetId="7" r:id="rId1"/>
    <sheet name="Modellinformasjon" sheetId="28" r:id="rId2"/>
    <sheet name="A_Felles" sheetId="8" r:id="rId3"/>
    <sheet name="C_Veg" sheetId="13" r:id="rId4"/>
    <sheet name="H_VA" sheetId="11" r:id="rId5"/>
    <sheet name="G_Dren" sheetId="23" r:id="rId6"/>
    <sheet name="I_Elektro" sheetId="12" r:id="rId7"/>
    <sheet name="J_Byggtek" sheetId="22" r:id="rId8"/>
    <sheet name="K_Konstruksjon" sheetId="2" r:id="rId9"/>
    <sheet name="L_Skilt-Merking" sheetId="21" r:id="rId10"/>
    <sheet name="O_Landskap" sheetId="18" r:id="rId11"/>
    <sheet name="T_Tunnel" sheetId="20" r:id="rId12"/>
    <sheet name="V_Geo" sheetId="17" r:id="rId13"/>
    <sheet name="W_Erverv" sheetId="26" r:id="rId14"/>
    <sheet name="X_YM" sheetId="27" r:id="rId15"/>
    <sheet name="ISY Beskrivelse" sheetId="24" r:id="rId16"/>
    <sheet name="FKB-NVDB Objektliste" sheetId="25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0" l="1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22" i="2"/>
  <c r="G18" i="28"/>
  <c r="G1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35" i="2"/>
  <c r="G136" i="2"/>
  <c r="G137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5" i="2"/>
  <c r="G59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28" i="23"/>
  <c r="G29" i="23"/>
  <c r="G30" i="23"/>
  <c r="G31" i="23"/>
  <c r="G28" i="11"/>
  <c r="G29" i="11"/>
  <c r="G3" i="8"/>
  <c r="G4" i="8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6" i="21"/>
  <c r="G7" i="21"/>
  <c r="G8" i="21"/>
  <c r="G9" i="21"/>
  <c r="G10" i="21"/>
  <c r="G11" i="21"/>
  <c r="G12" i="21"/>
  <c r="G13" i="21"/>
  <c r="G14" i="21"/>
  <c r="G15" i="21"/>
  <c r="G21" i="21"/>
  <c r="G22" i="21"/>
  <c r="G23" i="21"/>
  <c r="G24" i="21"/>
  <c r="G25" i="21"/>
  <c r="G26" i="21"/>
  <c r="G27" i="21"/>
  <c r="G28" i="21"/>
  <c r="G31" i="21"/>
  <c r="G32" i="21"/>
  <c r="G33" i="21"/>
  <c r="G34" i="21"/>
  <c r="G35" i="21"/>
  <c r="G36" i="21"/>
  <c r="G37" i="21"/>
  <c r="G38" i="21"/>
  <c r="G39" i="21"/>
  <c r="G44" i="21"/>
  <c r="G45" i="21"/>
  <c r="G46" i="21"/>
  <c r="G47" i="21"/>
  <c r="G48" i="21"/>
  <c r="G49" i="21"/>
  <c r="G50" i="21"/>
  <c r="G51" i="21"/>
  <c r="G52" i="21"/>
  <c r="G5" i="21"/>
</calcChain>
</file>

<file path=xl/sharedStrings.xml><?xml version="1.0" encoding="utf-8"?>
<sst xmlns="http://schemas.openxmlformats.org/spreadsheetml/2006/main" count="1912" uniqueCount="1206">
  <si>
    <t xml:space="preserve">Modellbaserte leveranser </t>
  </si>
  <si>
    <t>PSET</t>
  </si>
  <si>
    <t>Modellinformasjon</t>
  </si>
  <si>
    <t>Kategori</t>
  </si>
  <si>
    <t>Løpenr</t>
  </si>
  <si>
    <t>Navn</t>
  </si>
  <si>
    <t>Forklaring</t>
  </si>
  <si>
    <t>Attributtnavn</t>
  </si>
  <si>
    <t>Type verdi</t>
  </si>
  <si>
    <t>Standardverdi</t>
  </si>
  <si>
    <t>Felles attributter for alle fag og modeller</t>
  </si>
  <si>
    <t>A_Prosjektinformasjon</t>
  </si>
  <si>
    <t>A001</t>
  </si>
  <si>
    <t>Prosjektnavn</t>
  </si>
  <si>
    <t>Prosjektetnavn</t>
  </si>
  <si>
    <t>Fritekst</t>
  </si>
  <si>
    <t>A002</t>
  </si>
  <si>
    <t>Prosjektnummer</t>
  </si>
  <si>
    <t>A003</t>
  </si>
  <si>
    <t xml:space="preserve">Prosjektfase </t>
  </si>
  <si>
    <t>Prosjektfase</t>
  </si>
  <si>
    <t>A004</t>
  </si>
  <si>
    <t>Entreprise</t>
  </si>
  <si>
    <t>Enteprisenr inndeling</t>
  </si>
  <si>
    <t>Fristekst</t>
  </si>
  <si>
    <t>A005</t>
  </si>
  <si>
    <t>Koordinatsystem</t>
  </si>
  <si>
    <t>Kartprojeksjon og høydesystem (NTM zone XX / NN2000)</t>
  </si>
  <si>
    <t>Listeverdi</t>
  </si>
  <si>
    <t>A_Modellinformasjon</t>
  </si>
  <si>
    <t>A100</t>
  </si>
  <si>
    <t>Fagkode</t>
  </si>
  <si>
    <t>Fagkode iht. Ark-fane i dette dokumentet</t>
  </si>
  <si>
    <t>A101</t>
  </si>
  <si>
    <t>Revisjonsbokstav</t>
  </si>
  <si>
    <t>En bokstav, sett en bindestrek ved første leveranse</t>
  </si>
  <si>
    <t xml:space="preserve">Fritekst </t>
  </si>
  <si>
    <t>A102</t>
  </si>
  <si>
    <t>Revisjonsdato</t>
  </si>
  <si>
    <t>Dato for revidering av objektet. Skrives ÅÅÅÅ-MM-DD</t>
  </si>
  <si>
    <t>A103</t>
  </si>
  <si>
    <t>Revisjonsmerknad</t>
  </si>
  <si>
    <t xml:space="preserve">Kort beskrivelse av hva endringen går ut på. </t>
  </si>
  <si>
    <t>A104</t>
  </si>
  <si>
    <t>Produsert av</t>
  </si>
  <si>
    <t>Firmanavn slik det skrives i Brønnøysundregisteret</t>
  </si>
  <si>
    <t>A105</t>
  </si>
  <si>
    <t>Produsert for</t>
  </si>
  <si>
    <t>A106</t>
  </si>
  <si>
    <t>Bestiller</t>
  </si>
  <si>
    <t xml:space="preserve">Avdeling/seksjon i fylkeskommunen </t>
  </si>
  <si>
    <t>A107</t>
  </si>
  <si>
    <t>Utført av</t>
  </si>
  <si>
    <t>Initialer for den som har utført modelleringen</t>
  </si>
  <si>
    <t>A108</t>
  </si>
  <si>
    <t>Kontrollert av</t>
  </si>
  <si>
    <t>Initialer for den som har utført SMK</t>
  </si>
  <si>
    <t>A109</t>
  </si>
  <si>
    <t>Godkjent av</t>
  </si>
  <si>
    <t>Initialer for den som har godkjent iht. KS-system</t>
  </si>
  <si>
    <t>Merknader</t>
  </si>
  <si>
    <t>A_Objektinformasjon</t>
  </si>
  <si>
    <t>A200</t>
  </si>
  <si>
    <t>Prosesskode</t>
  </si>
  <si>
    <t xml:space="preserve">Prosesskode fra Beskrivelsen </t>
  </si>
  <si>
    <t>A201</t>
  </si>
  <si>
    <t xml:space="preserve">Prosessnavn </t>
  </si>
  <si>
    <t xml:space="preserve">Prosessnavn fra Beskrivelsen </t>
  </si>
  <si>
    <t>A202</t>
  </si>
  <si>
    <t xml:space="preserve">Navn </t>
  </si>
  <si>
    <t>Navnet til objektene skal harmonerer med objektnavnet i Prosessbeskrivelsen.</t>
  </si>
  <si>
    <t>A203</t>
  </si>
  <si>
    <t>MMI</t>
  </si>
  <si>
    <t>Objektets gjeldende MMI-nivå</t>
  </si>
  <si>
    <t>A204</t>
  </si>
  <si>
    <t>Fase</t>
  </si>
  <si>
    <t>Eksisterende, nytt, midlertidig ect</t>
  </si>
  <si>
    <t>A205</t>
  </si>
  <si>
    <t>Materialtype</t>
  </si>
  <si>
    <t>Hva slags type material er objektet er bygd av</t>
  </si>
  <si>
    <t>A206</t>
  </si>
  <si>
    <t>Material spesifikasjon</t>
  </si>
  <si>
    <t>Ytterligere spesifikasjon av materialegenskap</t>
  </si>
  <si>
    <t>A207</t>
  </si>
  <si>
    <t>Produktnavn</t>
  </si>
  <si>
    <t>Evt. navn og/eller type for produkter</t>
  </si>
  <si>
    <t>A208</t>
  </si>
  <si>
    <t>Tekstur</t>
  </si>
  <si>
    <t>Teksturering iht BIM-manual</t>
  </si>
  <si>
    <t>A209</t>
  </si>
  <si>
    <t>Link (URL) 1</t>
  </si>
  <si>
    <t>Kobling til relevant følgeinformasjon, URL til WEB hotell</t>
  </si>
  <si>
    <t>Valgfri</t>
  </si>
  <si>
    <t>A210</t>
  </si>
  <si>
    <t>Link (relativ) 1</t>
  </si>
  <si>
    <t>Kobling til relevant følgeinformasjon, relativ sti</t>
  </si>
  <si>
    <t>A211</t>
  </si>
  <si>
    <t>Link (URL) 2</t>
  </si>
  <si>
    <t>A212</t>
  </si>
  <si>
    <t>Link (relativ) 2</t>
  </si>
  <si>
    <t>A213</t>
  </si>
  <si>
    <t>Tegning</t>
  </si>
  <si>
    <t>Tilknyttende tegninger / Navn på tegning</t>
  </si>
  <si>
    <t>A214</t>
  </si>
  <si>
    <t>Bemerkning 1</t>
  </si>
  <si>
    <t xml:space="preserve">Fritekst knyttet til utførelse for dette objektet (merknadsfeltet fra tegning) </t>
  </si>
  <si>
    <t>A215</t>
  </si>
  <si>
    <t>Bemerkning 2</t>
  </si>
  <si>
    <t>A216</t>
  </si>
  <si>
    <t>Bemerkning 3</t>
  </si>
  <si>
    <t>Felles</t>
  </si>
  <si>
    <t>A001-A109 fra "Modellinformasjon"</t>
  </si>
  <si>
    <t>Felles attributter fra ark-fanen "Modellinformasjon" legges på modellnivå/IFC Prosjekt i en fane/PSET kalt "Modellinformasjon"</t>
  </si>
  <si>
    <t>A200-A216 hentes fra "A_felles"</t>
  </si>
  <si>
    <t>Fagspesifikke attributter kombineres/samles med objektinformasjon fra attributter A200-A216 i ark-fanen "A_felles" i en fane/PSET kalt "Merknader"</t>
  </si>
  <si>
    <t>Fagspesifikke attributter</t>
  </si>
  <si>
    <t>C_Vegmodell</t>
  </si>
  <si>
    <t>C001</t>
  </si>
  <si>
    <t>Vegmodell</t>
  </si>
  <si>
    <t xml:space="preserve">Gitt av modell </t>
  </si>
  <si>
    <t>C002</t>
  </si>
  <si>
    <t>Flatenavn</t>
  </si>
  <si>
    <t>C003</t>
  </si>
  <si>
    <t xml:space="preserve">Volum </t>
  </si>
  <si>
    <t xml:space="preserve">m3 </t>
  </si>
  <si>
    <t>C004</t>
  </si>
  <si>
    <t>Areal</t>
  </si>
  <si>
    <t xml:space="preserve">m2 </t>
  </si>
  <si>
    <t>C005</t>
  </si>
  <si>
    <t xml:space="preserve">Vegtype </t>
  </si>
  <si>
    <t>Vegklasse etter N100</t>
  </si>
  <si>
    <t>C006</t>
  </si>
  <si>
    <t>ÅDT</t>
  </si>
  <si>
    <t>Dimensjonerende ÅDT</t>
  </si>
  <si>
    <t>C007</t>
  </si>
  <si>
    <t>Fartsgrense</t>
  </si>
  <si>
    <t>[km/t]</t>
  </si>
  <si>
    <t>C_Overbygning</t>
  </si>
  <si>
    <t>C100</t>
  </si>
  <si>
    <t>Overbygningslag</t>
  </si>
  <si>
    <t>lagbeskrivelse</t>
  </si>
  <si>
    <t>C101</t>
  </si>
  <si>
    <t>Sortering nedre siktstørrelse</t>
  </si>
  <si>
    <t>mål i mm</t>
  </si>
  <si>
    <t>C102</t>
  </si>
  <si>
    <t>Sortering øvre siktstørrelse</t>
  </si>
  <si>
    <t>C103</t>
  </si>
  <si>
    <t>Lagtykkelse</t>
  </si>
  <si>
    <t>C104</t>
  </si>
  <si>
    <t>Bindemiddel </t>
  </si>
  <si>
    <t>C_Kantstein</t>
  </si>
  <si>
    <t>C200</t>
  </si>
  <si>
    <t>Kantsteinstype</t>
  </si>
  <si>
    <t>BxH målt i cm</t>
  </si>
  <si>
    <t>C201</t>
  </si>
  <si>
    <t>Fas</t>
  </si>
  <si>
    <t>fas BxH mål i cm</t>
  </si>
  <si>
    <t>C202</t>
  </si>
  <si>
    <t>Radius på kantstein</t>
  </si>
  <si>
    <t>mål i meter</t>
  </si>
  <si>
    <t>C203</t>
  </si>
  <si>
    <t>Vis på kantstein</t>
  </si>
  <si>
    <t>mål i cm</t>
  </si>
  <si>
    <t>H_Kum</t>
  </si>
  <si>
    <t>H001</t>
  </si>
  <si>
    <t>Kumnummer</t>
  </si>
  <si>
    <t>ID</t>
  </si>
  <si>
    <t>H002</t>
  </si>
  <si>
    <t>Kumtype</t>
  </si>
  <si>
    <t>OK, IK, OV SF, osv.</t>
  </si>
  <si>
    <t>H003</t>
  </si>
  <si>
    <t>Eier av anlegget</t>
  </si>
  <si>
    <t>H004</t>
  </si>
  <si>
    <t>Diameter</t>
  </si>
  <si>
    <t>Angitt i millimeter</t>
  </si>
  <si>
    <t>H005</t>
  </si>
  <si>
    <t>Høyde på kum</t>
  </si>
  <si>
    <t>Innvendig bunn kum til topp justeringsring</t>
  </si>
  <si>
    <t>H006</t>
  </si>
  <si>
    <t>Stige</t>
  </si>
  <si>
    <t>H007</t>
  </si>
  <si>
    <t>Diameter lokk</t>
  </si>
  <si>
    <t>Diameter målt på topp kjegle/justeringsring</t>
  </si>
  <si>
    <t>H008</t>
  </si>
  <si>
    <t>Lokktype</t>
  </si>
  <si>
    <t>Tett lokk, plan rist, kuppelrist osv.</t>
  </si>
  <si>
    <t xml:space="preserve">H_Ledning </t>
  </si>
  <si>
    <t>H100</t>
  </si>
  <si>
    <t>Ledningstype</t>
  </si>
  <si>
    <t>H101</t>
  </si>
  <si>
    <t>Fra kum</t>
  </si>
  <si>
    <t>H102</t>
  </si>
  <si>
    <t>Til kum</t>
  </si>
  <si>
    <t>H103</t>
  </si>
  <si>
    <t>Innvendig dimensjon</t>
  </si>
  <si>
    <t>Dimensjon i millimeter</t>
  </si>
  <si>
    <t>H104</t>
  </si>
  <si>
    <t>Utvendig dimensjon</t>
  </si>
  <si>
    <t>H105</t>
  </si>
  <si>
    <t>Styrkeklasse</t>
  </si>
  <si>
    <t>Trykklasse (SDR-verdi)/stivhetsklasse (SN-verdi)</t>
  </si>
  <si>
    <t>H106</t>
  </si>
  <si>
    <t>Fall</t>
  </si>
  <si>
    <t>Fall i promille</t>
  </si>
  <si>
    <t>H107</t>
  </si>
  <si>
    <t>Lengde</t>
  </si>
  <si>
    <t>Lengde for rørstrekk</t>
  </si>
  <si>
    <t>H_Grøft</t>
  </si>
  <si>
    <t>H200</t>
  </si>
  <si>
    <t>Grøftetype</t>
  </si>
  <si>
    <t xml:space="preserve">Hvordan type grøfte ledningen ligger i </t>
  </si>
  <si>
    <t>H201</t>
  </si>
  <si>
    <t>Fraksjon bunn</t>
  </si>
  <si>
    <t>Fraksjon fundamentering</t>
  </si>
  <si>
    <t>H202</t>
  </si>
  <si>
    <t>Fraksjon sider og topp</t>
  </si>
  <si>
    <t>Fraksjon beskyttelse sider og topp</t>
  </si>
  <si>
    <t>H203</t>
  </si>
  <si>
    <t>Volum</t>
  </si>
  <si>
    <t>xx m3</t>
  </si>
  <si>
    <t>H204</t>
  </si>
  <si>
    <t>xx m2</t>
  </si>
  <si>
    <t>H205</t>
  </si>
  <si>
    <t>Sidehelning (graveskråning) grøft</t>
  </si>
  <si>
    <t>1:1</t>
  </si>
  <si>
    <t>G_Kum</t>
  </si>
  <si>
    <t>G001</t>
  </si>
  <si>
    <t>G002</t>
  </si>
  <si>
    <t>OK, IK OV SF osv.</t>
  </si>
  <si>
    <t>G003</t>
  </si>
  <si>
    <t>G004</t>
  </si>
  <si>
    <t>G005</t>
  </si>
  <si>
    <t>G006</t>
  </si>
  <si>
    <t>Bruksområde kum</t>
  </si>
  <si>
    <t>Bruksområde</t>
  </si>
  <si>
    <t>G007</t>
  </si>
  <si>
    <t xml:space="preserve">Ja, nei? </t>
  </si>
  <si>
    <t>G008</t>
  </si>
  <si>
    <t>G009</t>
  </si>
  <si>
    <t>G010</t>
  </si>
  <si>
    <t>Dykker</t>
  </si>
  <si>
    <t xml:space="preserve">G_Ledning </t>
  </si>
  <si>
    <t>G100</t>
  </si>
  <si>
    <t>G101</t>
  </si>
  <si>
    <t>G102</t>
  </si>
  <si>
    <t>G103</t>
  </si>
  <si>
    <t>G104</t>
  </si>
  <si>
    <t>G105</t>
  </si>
  <si>
    <t>G106</t>
  </si>
  <si>
    <t>G107</t>
  </si>
  <si>
    <t xml:space="preserve">Lengde </t>
  </si>
  <si>
    <t>G_Grøft</t>
  </si>
  <si>
    <t>G200</t>
  </si>
  <si>
    <t>G201</t>
  </si>
  <si>
    <t>G202</t>
  </si>
  <si>
    <t>G203</t>
  </si>
  <si>
    <t>G204</t>
  </si>
  <si>
    <t>G205</t>
  </si>
  <si>
    <t xml:space="preserve"> </t>
  </si>
  <si>
    <t>I_Kum</t>
  </si>
  <si>
    <t>I001</t>
  </si>
  <si>
    <t>Eier av kum</t>
  </si>
  <si>
    <t>I002</t>
  </si>
  <si>
    <t>I003</t>
  </si>
  <si>
    <t>TK1,TK2, osv</t>
  </si>
  <si>
    <t>I004</t>
  </si>
  <si>
    <t>Dimensjon</t>
  </si>
  <si>
    <t>I005</t>
  </si>
  <si>
    <t>I006</t>
  </si>
  <si>
    <t>Material lokk</t>
  </si>
  <si>
    <t>I007</t>
  </si>
  <si>
    <t>Belastningsklasse</t>
  </si>
  <si>
    <t>A15, B125, C250, D400, E600, F900 (NS-EN 1433)</t>
  </si>
  <si>
    <t>I_Føringsvei</t>
  </si>
  <si>
    <t>I100</t>
  </si>
  <si>
    <t>Eier av føringsvei</t>
  </si>
  <si>
    <t>I101</t>
  </si>
  <si>
    <t>Type</t>
  </si>
  <si>
    <t>Rørtype, innstøpte trekkerør, kanaltype, kabelstige</t>
  </si>
  <si>
    <t>I102</t>
  </si>
  <si>
    <t>Fra</t>
  </si>
  <si>
    <t>Kumnummer, objekt, pr.</t>
  </si>
  <si>
    <t>I103</t>
  </si>
  <si>
    <t>Til</t>
  </si>
  <si>
    <t>I104</t>
  </si>
  <si>
    <t>I105</t>
  </si>
  <si>
    <t>Spesifikasjon</t>
  </si>
  <si>
    <t>Stivhetsklasse (f. eks. SN 8)</t>
  </si>
  <si>
    <t>I106</t>
  </si>
  <si>
    <t>Lengde for rørstrekk/kanal</t>
  </si>
  <si>
    <t>I107</t>
  </si>
  <si>
    <t>Farge</t>
  </si>
  <si>
    <t>Rørfarge</t>
  </si>
  <si>
    <t>I_Skap</t>
  </si>
  <si>
    <t>I200</t>
  </si>
  <si>
    <t>Eier av skap</t>
  </si>
  <si>
    <t>I201</t>
  </si>
  <si>
    <t>Skapnummer</t>
  </si>
  <si>
    <t>I202</t>
  </si>
  <si>
    <t>Skaptype</t>
  </si>
  <si>
    <t>SOS-skap, veilysskap, osv</t>
  </si>
  <si>
    <t>I203</t>
  </si>
  <si>
    <t>I204</t>
  </si>
  <si>
    <t>Dimensjon fundament</t>
  </si>
  <si>
    <t>I_Lysmast</t>
  </si>
  <si>
    <t>N001</t>
  </si>
  <si>
    <t>Eier av lysmast</t>
  </si>
  <si>
    <t>N002</t>
  </si>
  <si>
    <t>Mastenummer</t>
  </si>
  <si>
    <t>N003</t>
  </si>
  <si>
    <t>Mastehøyde</t>
  </si>
  <si>
    <t>Lengde i meter</t>
  </si>
  <si>
    <t>N004</t>
  </si>
  <si>
    <t>Typebetegnelse</t>
  </si>
  <si>
    <t>HE, NE, LE</t>
  </si>
  <si>
    <t>N005</t>
  </si>
  <si>
    <t>Mastetype</t>
  </si>
  <si>
    <t>Konisk, avtrappet, teleskop</t>
  </si>
  <si>
    <t>N006</t>
  </si>
  <si>
    <t>Mastefarge</t>
  </si>
  <si>
    <t>N007</t>
  </si>
  <si>
    <t>Utligger lengde</t>
  </si>
  <si>
    <t>Lengde utligger i meter</t>
  </si>
  <si>
    <t>N008</t>
  </si>
  <si>
    <t>Toppstykke</t>
  </si>
  <si>
    <t>N009</t>
  </si>
  <si>
    <t>Fundamenttype</t>
  </si>
  <si>
    <t>N010</t>
  </si>
  <si>
    <t>Fundamenthøyde</t>
  </si>
  <si>
    <t>Lengde i mm</t>
  </si>
  <si>
    <t>N011</t>
  </si>
  <si>
    <t>Senteravstand fundament</t>
  </si>
  <si>
    <t>F. eks. cc 240. Angis i mm</t>
  </si>
  <si>
    <t>N012</t>
  </si>
  <si>
    <t>Armaturnummer</t>
  </si>
  <si>
    <t>I_Armatur generelt</t>
  </si>
  <si>
    <t>N100</t>
  </si>
  <si>
    <t>Eier av armatur</t>
  </si>
  <si>
    <t>N101</t>
  </si>
  <si>
    <t>Armaturantall</t>
  </si>
  <si>
    <t>N102</t>
  </si>
  <si>
    <t>Lyspunkthøyde</t>
  </si>
  <si>
    <t>N103</t>
  </si>
  <si>
    <t>Armaturtype</t>
  </si>
  <si>
    <t>N104</t>
  </si>
  <si>
    <t>Lyskildetype</t>
  </si>
  <si>
    <t>N105</t>
  </si>
  <si>
    <t>Armatureffekt</t>
  </si>
  <si>
    <t>Angis i W</t>
  </si>
  <si>
    <t>N106</t>
  </si>
  <si>
    <t>Lumenverdi</t>
  </si>
  <si>
    <t>N107</t>
  </si>
  <si>
    <t>Armaturfarge</t>
  </si>
  <si>
    <t>Farge armaturhus</t>
  </si>
  <si>
    <t>N108</t>
  </si>
  <si>
    <t>Fargetemperatur</t>
  </si>
  <si>
    <t>N109</t>
  </si>
  <si>
    <t>Belysningsklasse</t>
  </si>
  <si>
    <t>N110</t>
  </si>
  <si>
    <t>TFM</t>
  </si>
  <si>
    <t>Armaturmerking TFM (NEK600)</t>
  </si>
  <si>
    <t>N111</t>
  </si>
  <si>
    <t>Optikk</t>
  </si>
  <si>
    <t>N112</t>
  </si>
  <si>
    <t>Dimming</t>
  </si>
  <si>
    <t>N113</t>
  </si>
  <si>
    <t>CLO</t>
  </si>
  <si>
    <t>I_Armatur i tunnel</t>
  </si>
  <si>
    <t>N200</t>
  </si>
  <si>
    <t>Utstyrsklasse</t>
  </si>
  <si>
    <t>N201</t>
  </si>
  <si>
    <t>Høyde over veg</t>
  </si>
  <si>
    <t>N202</t>
  </si>
  <si>
    <t>Kommunikasjonsenhet</t>
  </si>
  <si>
    <t>N203</t>
  </si>
  <si>
    <t>Kraftforsying</t>
  </si>
  <si>
    <t>Nett, nødstrøm</t>
  </si>
  <si>
    <t>J_Rekkverk</t>
  </si>
  <si>
    <t>J001</t>
  </si>
  <si>
    <t>H1, H2 osv</t>
  </si>
  <si>
    <t>J002</t>
  </si>
  <si>
    <t>Arbeidsbredde</t>
  </si>
  <si>
    <t>W1-W8</t>
  </si>
  <si>
    <t>J003</t>
  </si>
  <si>
    <t>Inntrengningsbredde</t>
  </si>
  <si>
    <t>J004</t>
  </si>
  <si>
    <t>Stolpeavstand</t>
  </si>
  <si>
    <t>J005</t>
  </si>
  <si>
    <t>Rekkverksendens sikkerhetsklasse</t>
  </si>
  <si>
    <t>P1-P4</t>
  </si>
  <si>
    <t>J_Gjerde</t>
  </si>
  <si>
    <t>J101</t>
  </si>
  <si>
    <t xml:space="preserve">Type </t>
  </si>
  <si>
    <t xml:space="preserve">Flettverk osv. </t>
  </si>
  <si>
    <t>J102</t>
  </si>
  <si>
    <t xml:space="preserve">Fundamenttype </t>
  </si>
  <si>
    <t xml:space="preserve">I løsmasser/berg/støpekant </t>
  </si>
  <si>
    <t>J103</t>
  </si>
  <si>
    <t>Høyde</t>
  </si>
  <si>
    <t>J_Støyskjerm</t>
  </si>
  <si>
    <t>J201</t>
  </si>
  <si>
    <t>J202</t>
  </si>
  <si>
    <t>J203</t>
  </si>
  <si>
    <t>A200-A216 hentes fra A_felles</t>
  </si>
  <si>
    <t>Fagspesifikke attributter kombineres/samles med objektinformasjon fra attributter A200-A216 i ark-fanen "A_felles" i en fane/PSET kalt "Merknader". 
K001-K003 skal vere med for alle objekt i tillegg til fagspesifikk objektinformasjon for aktuelt objekt. Dvs. at: 
Betongelement skal ha med attributtene A200-A216 + K001-K003 + K010-K023 i fana "Merknader".
Lager skal ha med atributtene A200-A216 + K001-K003 + K070-K081 i fana "Merknader".</t>
  </si>
  <si>
    <t>K001_Generelt</t>
  </si>
  <si>
    <t>K001</t>
  </si>
  <si>
    <t>Element ID</t>
  </si>
  <si>
    <t>Defineres i "Beskrivelse av model", for eks. C1-01-01</t>
  </si>
  <si>
    <t>K002</t>
  </si>
  <si>
    <t>Elementkode fra Brutus</t>
  </si>
  <si>
    <t>K003</t>
  </si>
  <si>
    <t xml:space="preserve">Plasseringsprioritet </t>
  </si>
  <si>
    <t>K010_Betongelement</t>
  </si>
  <si>
    <t>K010</t>
  </si>
  <si>
    <t>Utførelsesklasse iht. NS-EN 13670</t>
  </si>
  <si>
    <t>K011</t>
  </si>
  <si>
    <t>Nøyaktighetsklasse iht. R762</t>
  </si>
  <si>
    <t>B</t>
  </si>
  <si>
    <t>K012</t>
  </si>
  <si>
    <t>Støpeetappe/byggefase</t>
  </si>
  <si>
    <t>K013</t>
  </si>
  <si>
    <t>Forskaling, synlige flater</t>
  </si>
  <si>
    <t>Bord</t>
  </si>
  <si>
    <t>K014</t>
  </si>
  <si>
    <t>Forskaling, skjulte flater</t>
  </si>
  <si>
    <t>K015</t>
  </si>
  <si>
    <t>Overdekning, topp [mm]</t>
  </si>
  <si>
    <t>K016</t>
  </si>
  <si>
    <t>Overdekning, bunn [mm]</t>
  </si>
  <si>
    <t>K017</t>
  </si>
  <si>
    <t>Overdekning, side [mm]</t>
  </si>
  <si>
    <t>K018</t>
  </si>
  <si>
    <t>Overdekning monteringsstenger, topp [mm]</t>
  </si>
  <si>
    <t>K019</t>
  </si>
  <si>
    <t>Overdekning monteringsstenger, bunn [mm]</t>
  </si>
  <si>
    <t>K020</t>
  </si>
  <si>
    <t>Overdekning monteringsstenger, side [mm]</t>
  </si>
  <si>
    <t>K021</t>
  </si>
  <si>
    <t>Dimensjon monteringsstenger [mm]</t>
  </si>
  <si>
    <t>K022</t>
  </si>
  <si>
    <t>Toleranse</t>
  </si>
  <si>
    <t>Toleranse konstruktiv armering = +/- 15mm, toleranse mont.jern +/- 5mm</t>
  </si>
  <si>
    <t>K023</t>
  </si>
  <si>
    <t>Avfasing</t>
  </si>
  <si>
    <t>Alle utvendige hjørner avfases 20 mm om ikke annen avfasing er vist.</t>
  </si>
  <si>
    <t>K030_Prefabrikkert brubjelke</t>
  </si>
  <si>
    <t>K030</t>
  </si>
  <si>
    <t>K031</t>
  </si>
  <si>
    <t>K032</t>
  </si>
  <si>
    <t>Forskaling</t>
  </si>
  <si>
    <t>K033</t>
  </si>
  <si>
    <t>Overdekning</t>
  </si>
  <si>
    <t>Som vist i V426, 2.6.5f)</t>
  </si>
  <si>
    <t>K034</t>
  </si>
  <si>
    <t>Sikring av armeringsoverdekning</t>
  </si>
  <si>
    <t>Plassering av armeringsstoler som vist i V426, 2.6.5f)</t>
  </si>
  <si>
    <t>K035</t>
  </si>
  <si>
    <t>Armeringsstoler</t>
  </si>
  <si>
    <t>Skal være av betong.</t>
  </si>
  <si>
    <t>K036</t>
  </si>
  <si>
    <t>Fortanning</t>
  </si>
  <si>
    <t xml:space="preserve">Bjelkeende fortannes med grunnmursplast med knotter. </t>
  </si>
  <si>
    <t>K037</t>
  </si>
  <si>
    <t>Toleranse konstruktiv armering = +/- 5mm</t>
  </si>
  <si>
    <t>K040_Armering</t>
  </si>
  <si>
    <t>K040</t>
  </si>
  <si>
    <t>Posisjonsnummer</t>
  </si>
  <si>
    <t>Hentes fra programmet</t>
  </si>
  <si>
    <t>K041</t>
  </si>
  <si>
    <t>Senteravstand [mm]</t>
  </si>
  <si>
    <t>Indeling av posisjonsnr. defineres i "Beskrivelse av modell", (P100, P200…)</t>
  </si>
  <si>
    <t>K042</t>
  </si>
  <si>
    <t>Formkode</t>
  </si>
  <si>
    <t>K043</t>
  </si>
  <si>
    <t>Vekt</t>
  </si>
  <si>
    <t>K044</t>
  </si>
  <si>
    <t>K050_Fyllmasser</t>
  </si>
  <si>
    <t>K050</t>
  </si>
  <si>
    <t>Frostfri dybde</t>
  </si>
  <si>
    <t>K051</t>
  </si>
  <si>
    <t>Fiberduk</t>
  </si>
  <si>
    <t xml:space="preserve">Klasse 3, Klasse 4 </t>
  </si>
  <si>
    <t>K052</t>
  </si>
  <si>
    <t>Komprimeringsgrad</t>
  </si>
  <si>
    <t>Fastlegges med nivellement av rutenett på 2x2m. / eller
Min. 95% Modifisert Proctor</t>
  </si>
  <si>
    <t>K053</t>
  </si>
  <si>
    <t>Gjennomsnittlig setning</t>
  </si>
  <si>
    <t>Mindre enn 10% for siste overfart eller mindre enn 2mm.</t>
  </si>
  <si>
    <t>K054</t>
  </si>
  <si>
    <t>Komprimering bak objekt</t>
  </si>
  <si>
    <t>Lagtykkelse 300-500mm, 1.5t med vibro eller inntil 6t uten vibro.</t>
  </si>
  <si>
    <t>K055</t>
  </si>
  <si>
    <t>Komprimering underkant objekt</t>
  </si>
  <si>
    <t>Lagtykkelse maks. 300mm.</t>
  </si>
  <si>
    <t>K056</t>
  </si>
  <si>
    <t>Komprimering 0-1 m inntil objekt</t>
  </si>
  <si>
    <t>Inntil 300kg vibroplate.</t>
  </si>
  <si>
    <t>K060_Rekkverk</t>
  </si>
  <si>
    <t>K060</t>
  </si>
  <si>
    <t>Type rekkverk</t>
  </si>
  <si>
    <t>Skinnerekkverk eller rørrekkverk</t>
  </si>
  <si>
    <t>K061</t>
  </si>
  <si>
    <t>Minimumshøyde</t>
  </si>
  <si>
    <t>1,2 meter</t>
  </si>
  <si>
    <t>K062</t>
  </si>
  <si>
    <t>H2</t>
  </si>
  <si>
    <t>K063</t>
  </si>
  <si>
    <t xml:space="preserve">Maks arbeidsbredde </t>
  </si>
  <si>
    <t>K064</t>
  </si>
  <si>
    <t>Maks deformasjonsbredde</t>
  </si>
  <si>
    <t>K065</t>
  </si>
  <si>
    <t>Overflatebehandling</t>
  </si>
  <si>
    <t>Varmforsinking</t>
  </si>
  <si>
    <t>K070_Lager</t>
  </si>
  <si>
    <t>K070</t>
  </si>
  <si>
    <t>Maks. vertikallast [kN]</t>
  </si>
  <si>
    <t>K071</t>
  </si>
  <si>
    <t>Min. vertikallast [kN]</t>
  </si>
  <si>
    <t>K072</t>
  </si>
  <si>
    <t>Maks. horisontallast [kN]</t>
  </si>
  <si>
    <t>K073</t>
  </si>
  <si>
    <t>Jekkelast med trafikk [kN]</t>
  </si>
  <si>
    <t>K074</t>
  </si>
  <si>
    <t>Jekkelast uten trafikk [kN]</t>
  </si>
  <si>
    <t>K075</t>
  </si>
  <si>
    <t>Maks jekkehøyde [mm]</t>
  </si>
  <si>
    <t>K076</t>
  </si>
  <si>
    <t>Minste jekkeflate [mm]</t>
  </si>
  <si>
    <t>K077</t>
  </si>
  <si>
    <t>Prosedyre for jekking</t>
  </si>
  <si>
    <t>K078</t>
  </si>
  <si>
    <t>Maksimal forskyvning [mm]</t>
  </si>
  <si>
    <t>K079</t>
  </si>
  <si>
    <t>Maksimal rotasjon [‰]</t>
  </si>
  <si>
    <t>K080</t>
  </si>
  <si>
    <t>Eksentrisitet [mm]</t>
  </si>
  <si>
    <t>K081</t>
  </si>
  <si>
    <t>Lagertype</t>
  </si>
  <si>
    <t>K090_Spennkabler</t>
  </si>
  <si>
    <t>K090</t>
  </si>
  <si>
    <t>Antall tau</t>
  </si>
  <si>
    <t>K091</t>
  </si>
  <si>
    <t>Areal per tau [mm2]</t>
  </si>
  <si>
    <t>K092</t>
  </si>
  <si>
    <t>Strekkfasthet fpk [MPa]</t>
  </si>
  <si>
    <t>K093</t>
  </si>
  <si>
    <t>0,1%-grense, fp 0,1 k [MPa]</t>
  </si>
  <si>
    <t>K094</t>
  </si>
  <si>
    <t>Karakteristisk flytkraft, fp 0,1 k [kN]</t>
  </si>
  <si>
    <t>K095</t>
  </si>
  <si>
    <t>Spennkraft etter låsetap, Pm 0 [kN]</t>
  </si>
  <si>
    <t>K096</t>
  </si>
  <si>
    <t>Maksimal spennkraft, Pmax [kN]</t>
  </si>
  <si>
    <t>K097</t>
  </si>
  <si>
    <t>Minste tillatte krumningsradius [m]</t>
  </si>
  <si>
    <t>K098</t>
  </si>
  <si>
    <t>Betongfasthet ved oppspenning [MPa]</t>
  </si>
  <si>
    <t>K099</t>
  </si>
  <si>
    <t>Aktive forankringer</t>
  </si>
  <si>
    <t>K100</t>
  </si>
  <si>
    <t>Passive forankringer</t>
  </si>
  <si>
    <t>K101</t>
  </si>
  <si>
    <t>Oppspenningsrekkefølge</t>
  </si>
  <si>
    <t>K110_Trekkerør</t>
  </si>
  <si>
    <t>K110</t>
  </si>
  <si>
    <t>K111</t>
  </si>
  <si>
    <t>Type trekkerør</t>
  </si>
  <si>
    <t>K112</t>
  </si>
  <si>
    <t>K113</t>
  </si>
  <si>
    <t>Trekkerør for</t>
  </si>
  <si>
    <t>K114</t>
  </si>
  <si>
    <t>Kvalitet trekkerør for høyspent</t>
  </si>
  <si>
    <t>K115</t>
  </si>
  <si>
    <t>Avslutting av trekkerør</t>
  </si>
  <si>
    <t>K120_Tørrmur</t>
  </si>
  <si>
    <t>K120</t>
  </si>
  <si>
    <t>K121</t>
  </si>
  <si>
    <t>Dimensjon stein/blokk</t>
  </si>
  <si>
    <t>K122</t>
  </si>
  <si>
    <t>Kvalitet</t>
  </si>
  <si>
    <t>K123</t>
  </si>
  <si>
    <t>Fugestørelse</t>
  </si>
  <si>
    <t>K130_Peler</t>
  </si>
  <si>
    <t>K130</t>
  </si>
  <si>
    <t>Type pel</t>
  </si>
  <si>
    <t>K131</t>
  </si>
  <si>
    <t>K132</t>
  </si>
  <si>
    <t>Neddrivingsmetode</t>
  </si>
  <si>
    <t>K133</t>
  </si>
  <si>
    <t>Godstykkelse på stålrør</t>
  </si>
  <si>
    <t>K134</t>
  </si>
  <si>
    <t>Innboringslengde i godt berg</t>
  </si>
  <si>
    <t>K135</t>
  </si>
  <si>
    <t>Stålprofil</t>
  </si>
  <si>
    <t>K136</t>
  </si>
  <si>
    <t>Kontrollklasse for sveis iht. R762</t>
  </si>
  <si>
    <t>K140_Sluk</t>
  </si>
  <si>
    <t>K140</t>
  </si>
  <si>
    <t>Type sluk</t>
  </si>
  <si>
    <t>K141</t>
  </si>
  <si>
    <t xml:space="preserve">Vinkel mellom risspalter og kjøreretning </t>
  </si>
  <si>
    <t>45°</t>
  </si>
  <si>
    <t>K142</t>
  </si>
  <si>
    <t xml:space="preserve">Belastningsklasse </t>
  </si>
  <si>
    <t>D400</t>
  </si>
  <si>
    <t>K143</t>
  </si>
  <si>
    <t>Minste lengde fra uk bru til utløp sluk</t>
  </si>
  <si>
    <t>IDV-fane</t>
  </si>
  <si>
    <t>K400_Nivelleringsbolt/fastmerke</t>
  </si>
  <si>
    <t>K400</t>
  </si>
  <si>
    <t>Hentes fra prosjektinformasjon</t>
  </si>
  <si>
    <t>K401</t>
  </si>
  <si>
    <t>Nivelleringsbolt eller fastpunkt</t>
  </si>
  <si>
    <t>K402</t>
  </si>
  <si>
    <t>Boltnummer</t>
  </si>
  <si>
    <t>N1, F1</t>
  </si>
  <si>
    <t>K403</t>
  </si>
  <si>
    <t>Diameter [mm]</t>
  </si>
  <si>
    <t>K404</t>
  </si>
  <si>
    <t>Lengde [mm]</t>
  </si>
  <si>
    <t> </t>
  </si>
  <si>
    <t>K410</t>
  </si>
  <si>
    <t>Innmålt dato</t>
  </si>
  <si>
    <t>K411</t>
  </si>
  <si>
    <t>Målenøyaktighet [+/-]</t>
  </si>
  <si>
    <t>K412</t>
  </si>
  <si>
    <t>X-koord</t>
  </si>
  <si>
    <t>K413</t>
  </si>
  <si>
    <t>Y-koord</t>
  </si>
  <si>
    <t>K414</t>
  </si>
  <si>
    <t>Z-koord</t>
  </si>
  <si>
    <t>K420</t>
  </si>
  <si>
    <t>K421</t>
  </si>
  <si>
    <t>K422</t>
  </si>
  <si>
    <t>K423</t>
  </si>
  <si>
    <t>K424</t>
  </si>
  <si>
    <t>K430</t>
  </si>
  <si>
    <t>K431</t>
  </si>
  <si>
    <t>K432</t>
  </si>
  <si>
    <t>K433</t>
  </si>
  <si>
    <t>K434</t>
  </si>
  <si>
    <t>K440</t>
  </si>
  <si>
    <t>K441</t>
  </si>
  <si>
    <t>K442</t>
  </si>
  <si>
    <t>K443</t>
  </si>
  <si>
    <t>K444</t>
  </si>
  <si>
    <t>K300_Prosjektinformasjon</t>
  </si>
  <si>
    <t>A001-A109 fra "Modellinformasjon"-arket</t>
  </si>
  <si>
    <t xml:space="preserve">Felles attributter fra ark-fanen "Modellinformasjon" legges på modellnivå/IFC Prosjekt i en fane/PSET kalt "Modellinformasjon" sammen med K300-K317. 
Fane/PSET for dokumentasjon og henvisninger legges også på modellnivå/IFC Prosjekt. </t>
  </si>
  <si>
    <t>K300</t>
  </si>
  <si>
    <t>Brunummer</t>
  </si>
  <si>
    <t>For eksempel 46-0102</t>
  </si>
  <si>
    <t>K301</t>
  </si>
  <si>
    <t>Brunavn</t>
  </si>
  <si>
    <t>K302</t>
  </si>
  <si>
    <t>Vegtype</t>
  </si>
  <si>
    <t>K303</t>
  </si>
  <si>
    <t>K304</t>
  </si>
  <si>
    <t>Fartsgrense [km/t]</t>
  </si>
  <si>
    <t>K305</t>
  </si>
  <si>
    <t>Fundamentering akse 1</t>
  </si>
  <si>
    <t>K306</t>
  </si>
  <si>
    <t>Fundamentering akse 2</t>
  </si>
  <si>
    <t>K307</t>
  </si>
  <si>
    <t>Dimensjonerende setninger [mm]</t>
  </si>
  <si>
    <t>K308</t>
  </si>
  <si>
    <t>Lager</t>
  </si>
  <si>
    <t>K309</t>
  </si>
  <si>
    <t>Fuge</t>
  </si>
  <si>
    <t>K310</t>
  </si>
  <si>
    <t>Belegningsklasse</t>
  </si>
  <si>
    <t>A3-4</t>
  </si>
  <si>
    <t>K311</t>
  </si>
  <si>
    <t>Materiale belegning</t>
  </si>
  <si>
    <t>Asfalt</t>
  </si>
  <si>
    <t>K312</t>
  </si>
  <si>
    <t>Dimensjonert belegningslast[kN/m2]</t>
  </si>
  <si>
    <t>K313</t>
  </si>
  <si>
    <t>Modellert belegningstykkelse [mm]</t>
  </si>
  <si>
    <t>Som regel 80</t>
  </si>
  <si>
    <t>K314</t>
  </si>
  <si>
    <t>Maksimal fresedybde [mm]</t>
  </si>
  <si>
    <t>Som regel 40</t>
  </si>
  <si>
    <t>K315</t>
  </si>
  <si>
    <t>K316</t>
  </si>
  <si>
    <t>Forvalting</t>
  </si>
  <si>
    <t>Brua skal inspiseres og følges opp iht. håndbok N401 «Bruforvaltning fylkesveg»</t>
  </si>
  <si>
    <t>K317</t>
  </si>
  <si>
    <t>Spesielle trafikklaster</t>
  </si>
  <si>
    <t>K320_Dokumentasjon</t>
  </si>
  <si>
    <t>K320</t>
  </si>
  <si>
    <t>Dokument</t>
  </si>
  <si>
    <t>K321</t>
  </si>
  <si>
    <t>K322</t>
  </si>
  <si>
    <t>K323</t>
  </si>
  <si>
    <t>K324</t>
  </si>
  <si>
    <t>K325</t>
  </si>
  <si>
    <t>K326</t>
  </si>
  <si>
    <t>K327</t>
  </si>
  <si>
    <t>K328</t>
  </si>
  <si>
    <t>K329</t>
  </si>
  <si>
    <t>K330</t>
  </si>
  <si>
    <t>K331</t>
  </si>
  <si>
    <t>K332</t>
  </si>
  <si>
    <t>Arkivnummer godkjenningsnotat</t>
  </si>
  <si>
    <t>K340_Henvisninger</t>
  </si>
  <si>
    <t>K340</t>
  </si>
  <si>
    <t>Prosjekteringsgrunnlag</t>
  </si>
  <si>
    <t>Håndbok N400(20xx-xx-xx) Bruprosjektering</t>
  </si>
  <si>
    <t>K341</t>
  </si>
  <si>
    <t>K342</t>
  </si>
  <si>
    <t>K343</t>
  </si>
  <si>
    <t>K344</t>
  </si>
  <si>
    <t>K345</t>
  </si>
  <si>
    <t>K346</t>
  </si>
  <si>
    <t>K347 </t>
  </si>
  <si>
    <t>K348</t>
  </si>
  <si>
    <t>Forvaltning</t>
  </si>
  <si>
    <t>Håndbok V441(20xx) Bruinspeksjon</t>
  </si>
  <si>
    <t>K349</t>
  </si>
  <si>
    <t>Håndbok N401 (20xx) Bruforvaltning fylkesveg</t>
  </si>
  <si>
    <t>K350</t>
  </si>
  <si>
    <t>Fravik</t>
  </si>
  <si>
    <t xml:space="preserve">Viser til arkivnummer med godkjent </t>
  </si>
  <si>
    <t>K351</t>
  </si>
  <si>
    <t>K352</t>
  </si>
  <si>
    <t>K353</t>
  </si>
  <si>
    <t>Rekkverk</t>
  </si>
  <si>
    <t>K354</t>
  </si>
  <si>
    <t>K355</t>
  </si>
  <si>
    <t>K356</t>
  </si>
  <si>
    <t>Armering B500NC</t>
  </si>
  <si>
    <t xml:space="preserve">NS 3576-3 </t>
  </si>
  <si>
    <t>K357 </t>
  </si>
  <si>
    <t>Armering B500NCR</t>
  </si>
  <si>
    <t xml:space="preserve">Rustfri armering (NS 3576-5) </t>
  </si>
  <si>
    <t>K358</t>
  </si>
  <si>
    <t>Spennarmering</t>
  </si>
  <si>
    <t>K359</t>
  </si>
  <si>
    <t>Stål A4-80</t>
  </si>
  <si>
    <t xml:space="preserve">Bolter, skiver, mutrer osv. (NS EN ISO 3506) </t>
  </si>
  <si>
    <t>K360</t>
  </si>
  <si>
    <t>Stål 1.4404</t>
  </si>
  <si>
    <t xml:space="preserve">Rustfri trekkerør, beslag osv. (NS EN 10088) </t>
  </si>
  <si>
    <t>K361</t>
  </si>
  <si>
    <t>Andre</t>
  </si>
  <si>
    <t>K362</t>
  </si>
  <si>
    <t>K363</t>
  </si>
  <si>
    <t>L_Skilt</t>
  </si>
  <si>
    <t>L001</t>
  </si>
  <si>
    <t>Pos.nr</t>
  </si>
  <si>
    <t>L002</t>
  </si>
  <si>
    <t>Skilttype</t>
  </si>
  <si>
    <t>Fast, variabel</t>
  </si>
  <si>
    <t>L003</t>
  </si>
  <si>
    <t>Skiltbeskrivelse</t>
  </si>
  <si>
    <t>Påbudt rundkjøring feks</t>
  </si>
  <si>
    <t>L004</t>
  </si>
  <si>
    <t>Skiltstørrelse/teksthøyde</t>
  </si>
  <si>
    <t>LS, MS, SS</t>
  </si>
  <si>
    <t>L005</t>
  </si>
  <si>
    <t>Skiltareal</t>
  </si>
  <si>
    <t>mål i kvadratmeter</t>
  </si>
  <si>
    <t>L006</t>
  </si>
  <si>
    <t>Skilthøyde</t>
  </si>
  <si>
    <t>L007</t>
  </si>
  <si>
    <t>Skiltbredde</t>
  </si>
  <si>
    <t>L008</t>
  </si>
  <si>
    <t>Skiltform</t>
  </si>
  <si>
    <t>Rund, trekant, rektangel</t>
  </si>
  <si>
    <t>L009</t>
  </si>
  <si>
    <t>Folieklasse</t>
  </si>
  <si>
    <t>1, 2 eller 3</t>
  </si>
  <si>
    <t>L010</t>
  </si>
  <si>
    <t>Monteringsdetalj</t>
  </si>
  <si>
    <t xml:space="preserve">Vegg, stolpe, rekkverk el. </t>
  </si>
  <si>
    <t>L011</t>
  </si>
  <si>
    <t>OPC-tag</t>
  </si>
  <si>
    <t>nummer tilknyttet VTS</t>
  </si>
  <si>
    <t>L012</t>
  </si>
  <si>
    <t>Skiltnummer</t>
  </si>
  <si>
    <t>Nummer</t>
  </si>
  <si>
    <t>L012 Skiltnummer</t>
  </si>
  <si>
    <t>L013</t>
  </si>
  <si>
    <t>Teksthøyde</t>
  </si>
  <si>
    <t>L013 Teksthøyde</t>
  </si>
  <si>
    <t>L014</t>
  </si>
  <si>
    <t>Ansiktsside rettet mot</t>
  </si>
  <si>
    <t>Trafikk i kjøreretning,Trafikk mot kjøreretning, Parallelt mot veg eller Parallelt fra veg</t>
  </si>
  <si>
    <t>L014 Ansiktsside rettet mot</t>
  </si>
  <si>
    <t>L015</t>
  </si>
  <si>
    <t>Produsent</t>
  </si>
  <si>
    <t>L015 Produsent</t>
  </si>
  <si>
    <t>L016</t>
  </si>
  <si>
    <t>Artikkelnummer</t>
  </si>
  <si>
    <t>L016 Artikkelnummer</t>
  </si>
  <si>
    <t>L_Stolpe</t>
  </si>
  <si>
    <t>L100</t>
  </si>
  <si>
    <t>Stolpetype</t>
  </si>
  <si>
    <t>Stolpe eller mast</t>
  </si>
  <si>
    <t>L101</t>
  </si>
  <si>
    <t>Stolpebeskrivelse</t>
  </si>
  <si>
    <t>Skiltstolpe ø60 mm feks</t>
  </si>
  <si>
    <t>L102</t>
  </si>
  <si>
    <t>Stolpedybde</t>
  </si>
  <si>
    <t>L103</t>
  </si>
  <si>
    <t>Stolpelengde (TM)</t>
  </si>
  <si>
    <t>L104</t>
  </si>
  <si>
    <t>Stolpelengde u.k. skilt (M)</t>
  </si>
  <si>
    <t>L105</t>
  </si>
  <si>
    <t>Stolpebredde</t>
  </si>
  <si>
    <t>L106</t>
  </si>
  <si>
    <t>SlipBase</t>
  </si>
  <si>
    <t>L107</t>
  </si>
  <si>
    <t>L107 Produsent</t>
  </si>
  <si>
    <t>L108</t>
  </si>
  <si>
    <t>L108 Artikkelnummer</t>
  </si>
  <si>
    <t>L_Fundament</t>
  </si>
  <si>
    <t>L200</t>
  </si>
  <si>
    <t xml:space="preserve">Betongfundament feks. </t>
  </si>
  <si>
    <t>L201</t>
  </si>
  <si>
    <t>Fundamentbeskrivelse</t>
  </si>
  <si>
    <t xml:space="preserve">Standard betongfundament feks. </t>
  </si>
  <si>
    <t>L202</t>
  </si>
  <si>
    <t>Fundamentdybde</t>
  </si>
  <si>
    <t>L203</t>
  </si>
  <si>
    <t>L204</t>
  </si>
  <si>
    <t>Fundamentbredde</t>
  </si>
  <si>
    <t>L205</t>
  </si>
  <si>
    <t>Stikningskoordinat x</t>
  </si>
  <si>
    <t>Fra topp fundament</t>
  </si>
  <si>
    <t>L206</t>
  </si>
  <si>
    <t>Stikningskoordinat y</t>
  </si>
  <si>
    <t>L207</t>
  </si>
  <si>
    <t>Stikningskoordinat z</t>
  </si>
  <si>
    <t>Høyde topp fundament</t>
  </si>
  <si>
    <t>L208</t>
  </si>
  <si>
    <t>L208 Produsent</t>
  </si>
  <si>
    <t>L209</t>
  </si>
  <si>
    <t>L209 Artikkelnummer</t>
  </si>
  <si>
    <t>L210</t>
  </si>
  <si>
    <t>Fundamentvekt</t>
  </si>
  <si>
    <t>L210 Fundamentvekt</t>
  </si>
  <si>
    <t>L211</t>
  </si>
  <si>
    <t>Fundamentvolum</t>
  </si>
  <si>
    <t>L211 Fundamentvolum</t>
  </si>
  <si>
    <t>L_Oppmerking</t>
  </si>
  <si>
    <t>L300</t>
  </si>
  <si>
    <t>Linjebeskrivelse</t>
  </si>
  <si>
    <t>L301</t>
  </si>
  <si>
    <t>Linjebredde</t>
  </si>
  <si>
    <t>Mål i meter</t>
  </si>
  <si>
    <t>L302</t>
  </si>
  <si>
    <t>Diagramnummer</t>
  </si>
  <si>
    <t>Nummertype fra HB</t>
  </si>
  <si>
    <t>L303</t>
  </si>
  <si>
    <t>Materialfarge</t>
  </si>
  <si>
    <t>Hvit eller gul</t>
  </si>
  <si>
    <t>L304</t>
  </si>
  <si>
    <t>Materialtykkelse</t>
  </si>
  <si>
    <t>L305</t>
  </si>
  <si>
    <t>Utleggingsmetode</t>
  </si>
  <si>
    <t>Ekstrudert eller spray</t>
  </si>
  <si>
    <t>L306</t>
  </si>
  <si>
    <t>Struktur</t>
  </si>
  <si>
    <t>Profilering, kamflex, osv</t>
  </si>
  <si>
    <t>L307</t>
  </si>
  <si>
    <t>Symbollengde</t>
  </si>
  <si>
    <t>L308</t>
  </si>
  <si>
    <t>Fresemetode</t>
  </si>
  <si>
    <t>Nei,Nedfrest sinusriller,Sinusriller,Annet</t>
  </si>
  <si>
    <t>L308 Fresemetode</t>
  </si>
  <si>
    <t>L309</t>
  </si>
  <si>
    <t>Linjetype</t>
  </si>
  <si>
    <t>L309 Linjetype</t>
  </si>
  <si>
    <t>L310</t>
  </si>
  <si>
    <t>Linjemønster</t>
  </si>
  <si>
    <t>L310 Linjemønster</t>
  </si>
  <si>
    <t>L_Monteringsutstyr</t>
  </si>
  <si>
    <t>L400</t>
  </si>
  <si>
    <t>Monteringsutstyr</t>
  </si>
  <si>
    <t>L400 Monteringsutstyr</t>
  </si>
  <si>
    <t>L401</t>
  </si>
  <si>
    <t>Monteringsutstyrbeskrivelse</t>
  </si>
  <si>
    <t>L401 Monteringsutstyrbeskrivelse</t>
  </si>
  <si>
    <t>L402</t>
  </si>
  <si>
    <t>L402 Navn</t>
  </si>
  <si>
    <t>L403</t>
  </si>
  <si>
    <t>L403 Produsent</t>
  </si>
  <si>
    <t>L404</t>
  </si>
  <si>
    <t>L404 Artikkelnummer</t>
  </si>
  <si>
    <t>L405</t>
  </si>
  <si>
    <t>L405 Farge</t>
  </si>
  <si>
    <t>O_Terreng</t>
  </si>
  <si>
    <t>O001</t>
  </si>
  <si>
    <t>O002</t>
  </si>
  <si>
    <t>O_Belegning</t>
  </si>
  <si>
    <t>O100</t>
  </si>
  <si>
    <t>Belegningstype</t>
  </si>
  <si>
    <t>materiale</t>
  </si>
  <si>
    <t>O101</t>
  </si>
  <si>
    <t>O102</t>
  </si>
  <si>
    <t>Fugeavstand</t>
  </si>
  <si>
    <t>O103</t>
  </si>
  <si>
    <t>Leggemønster</t>
  </si>
  <si>
    <t>eks. forbant, moduler</t>
  </si>
  <si>
    <t>O_Kantstein</t>
  </si>
  <si>
    <t>O200</t>
  </si>
  <si>
    <t>O201</t>
  </si>
  <si>
    <t>O202</t>
  </si>
  <si>
    <t>O203</t>
  </si>
  <si>
    <t>O_Planteliste</t>
  </si>
  <si>
    <t>O300</t>
  </si>
  <si>
    <t>Plantekode</t>
  </si>
  <si>
    <t>O301</t>
  </si>
  <si>
    <t>Latinsk navn</t>
  </si>
  <si>
    <t>O302</t>
  </si>
  <si>
    <t>Norsk navn</t>
  </si>
  <si>
    <t>O303</t>
  </si>
  <si>
    <t xml:space="preserve">Høyde </t>
  </si>
  <si>
    <t>O304</t>
  </si>
  <si>
    <t>Planteavstand</t>
  </si>
  <si>
    <t>O305</t>
  </si>
  <si>
    <t>Blomstring</t>
  </si>
  <si>
    <t>O306</t>
  </si>
  <si>
    <t>O307</t>
  </si>
  <si>
    <t>Risikovurdering</t>
  </si>
  <si>
    <t>O308</t>
  </si>
  <si>
    <t>Plantetype</t>
  </si>
  <si>
    <t>O309</t>
  </si>
  <si>
    <t>Antall</t>
  </si>
  <si>
    <t>T_Plassering/lokasjon</t>
  </si>
  <si>
    <t>T001</t>
  </si>
  <si>
    <t>T002</t>
  </si>
  <si>
    <t>Profilnr.</t>
  </si>
  <si>
    <t>T003</t>
  </si>
  <si>
    <t>Plassering i tverrsnitt</t>
  </si>
  <si>
    <t>T_Geometri og materiale</t>
  </si>
  <si>
    <t>T100</t>
  </si>
  <si>
    <t>Materiale (+ ev. fraksjon)</t>
  </si>
  <si>
    <t>T101</t>
  </si>
  <si>
    <t>Tykkelse/diameter</t>
  </si>
  <si>
    <t>T102</t>
  </si>
  <si>
    <t>Frostmengde F10T</t>
  </si>
  <si>
    <t>T103</t>
  </si>
  <si>
    <t>Frostmengde F100T</t>
  </si>
  <si>
    <t>T104</t>
  </si>
  <si>
    <t>Antatt sikringsklasse</t>
  </si>
  <si>
    <t>T105</t>
  </si>
  <si>
    <t>Innlekkasjekrav</t>
  </si>
  <si>
    <t>T106</t>
  </si>
  <si>
    <t>Løpenr.</t>
  </si>
  <si>
    <t>T107</t>
  </si>
  <si>
    <t>Ca. tverrsnittsareal</t>
  </si>
  <si>
    <t>T108</t>
  </si>
  <si>
    <t>Høyde UK over topp ferdig veg</t>
  </si>
  <si>
    <t>T109</t>
  </si>
  <si>
    <t>Klasse</t>
  </si>
  <si>
    <t>tunnelklasse</t>
  </si>
  <si>
    <t>T_Utførelse</t>
  </si>
  <si>
    <t>T200</t>
  </si>
  <si>
    <t>Innboringslengde (min.)</t>
  </si>
  <si>
    <t>T201</t>
  </si>
  <si>
    <t>T202</t>
  </si>
  <si>
    <t>Komprimering</t>
  </si>
  <si>
    <t>T203</t>
  </si>
  <si>
    <t>Utførelseskontrollklasse</t>
  </si>
  <si>
    <t>T204</t>
  </si>
  <si>
    <t>Montasjeveiledning</t>
  </si>
  <si>
    <t>T205</t>
  </si>
  <si>
    <t>Bergart</t>
  </si>
  <si>
    <t>Granittisk gneis</t>
  </si>
  <si>
    <t>T206</t>
  </si>
  <si>
    <t>Bergmassesklasse</t>
  </si>
  <si>
    <t>D</t>
  </si>
  <si>
    <t>T207</t>
  </si>
  <si>
    <t>RQD</t>
  </si>
  <si>
    <t>T208</t>
  </si>
  <si>
    <t>Boltetype</t>
  </si>
  <si>
    <t>Fullt innstøpt bolt [Permanent fully grouted]</t>
  </si>
  <si>
    <t>T209</t>
  </si>
  <si>
    <t>Bolt ståltype</t>
  </si>
  <si>
    <t>Hot-dip galvanized and coated</t>
  </si>
  <si>
    <t>T210</t>
  </si>
  <si>
    <t>Boltediameter</t>
  </si>
  <si>
    <t>20-32</t>
  </si>
  <si>
    <t>T211</t>
  </si>
  <si>
    <t>Bolt borehullsdiameter</t>
  </si>
  <si>
    <t>T212</t>
  </si>
  <si>
    <t>Boltelengde</t>
  </si>
  <si>
    <t>2.4-6.0</t>
  </si>
  <si>
    <t>T213</t>
  </si>
  <si>
    <t>Bolt Borehullshelning</t>
  </si>
  <si>
    <t>20°</t>
  </si>
  <si>
    <t>T214</t>
  </si>
  <si>
    <t>Bolteavstand tverrgående</t>
  </si>
  <si>
    <t>1.5</t>
  </si>
  <si>
    <t>T215</t>
  </si>
  <si>
    <t>Bolteavstand langsgående</t>
  </si>
  <si>
    <t>T216</t>
  </si>
  <si>
    <t>Bolteplate stålkvalitet</t>
  </si>
  <si>
    <t>S355 double corrosion protection</t>
  </si>
  <si>
    <t>T217</t>
  </si>
  <si>
    <t>Bolteplate type</t>
  </si>
  <si>
    <t>15x150x150</t>
  </si>
  <si>
    <t>T218</t>
  </si>
  <si>
    <t>Boltemørtel</t>
  </si>
  <si>
    <t>B35</t>
  </si>
  <si>
    <t>T219</t>
  </si>
  <si>
    <t>Spilingbolt type</t>
  </si>
  <si>
    <t>Fullt innstøpt [Fully grouted]</t>
  </si>
  <si>
    <t>T220</t>
  </si>
  <si>
    <t>Spiling bolt Boltemørtel</t>
  </si>
  <si>
    <t>T221</t>
  </si>
  <si>
    <t>Spilingbolt stålkvalitet</t>
  </si>
  <si>
    <t>B500NC</t>
  </si>
  <si>
    <t>T222</t>
  </si>
  <si>
    <t>Spilingbolt diameter</t>
  </si>
  <si>
    <t>T223</t>
  </si>
  <si>
    <t>Spilingbolt borhullsdiameter</t>
  </si>
  <si>
    <t>min. 45</t>
  </si>
  <si>
    <t>T224</t>
  </si>
  <si>
    <t>Spilingbolt lengde</t>
  </si>
  <si>
    <t>T225</t>
  </si>
  <si>
    <t>Spilingbolt tverrgående avstand</t>
  </si>
  <si>
    <t>T226</t>
  </si>
  <si>
    <t>Spilingbolter langsgående avstand</t>
  </si>
  <si>
    <t>T227</t>
  </si>
  <si>
    <t>Spilingbolt Borehullshelning</t>
  </si>
  <si>
    <t>T228</t>
  </si>
  <si>
    <t>Drenering diameter</t>
  </si>
  <si>
    <t>T229</t>
  </si>
  <si>
    <t>Dreneringslengde</t>
  </si>
  <si>
    <t>T230</t>
  </si>
  <si>
    <t>Drenering Borehullshelning</t>
  </si>
  <si>
    <t>T231</t>
  </si>
  <si>
    <t>Bergbånd type</t>
  </si>
  <si>
    <t>To be decided for specific case</t>
  </si>
  <si>
    <t>T232</t>
  </si>
  <si>
    <t>Bergbånd stålkvalitet</t>
  </si>
  <si>
    <t>T233</t>
  </si>
  <si>
    <t>Bergbånd diameter</t>
  </si>
  <si>
    <t>T234</t>
  </si>
  <si>
    <t>Bergbånd lengde</t>
  </si>
  <si>
    <t>T235</t>
  </si>
  <si>
    <t>Steinsprangnett type</t>
  </si>
  <si>
    <t>T236</t>
  </si>
  <si>
    <t>Steinsprangnett festeboltlengde</t>
  </si>
  <si>
    <t>T237</t>
  </si>
  <si>
    <t>Steinsprangnett festeboltdiameter</t>
  </si>
  <si>
    <t>T300</t>
  </si>
  <si>
    <t>Sprøytebetong Klasse</t>
  </si>
  <si>
    <t>T301</t>
  </si>
  <si>
    <t>Sprøytebetong energiabsorpsjonsklasse</t>
  </si>
  <si>
    <t>E1000</t>
  </si>
  <si>
    <t>T302</t>
  </si>
  <si>
    <t>Sprøytebetong bestandighetsklasse</t>
  </si>
  <si>
    <t>M45</t>
  </si>
  <si>
    <t>T303</t>
  </si>
  <si>
    <t>Sprøytebetong fibertype</t>
  </si>
  <si>
    <t>T304</t>
  </si>
  <si>
    <t>Sprøytebetong minimum fiberdosering</t>
  </si>
  <si>
    <t>T305</t>
  </si>
  <si>
    <t>Sprøytebetongtykkelse</t>
  </si>
  <si>
    <t>T306</t>
  </si>
  <si>
    <t>Armeringsnett type</t>
  </si>
  <si>
    <t>10/100x100</t>
  </si>
  <si>
    <t>T307</t>
  </si>
  <si>
    <t>Armeringsnett stålkvalitet</t>
  </si>
  <si>
    <t>V_Lettfylling</t>
  </si>
  <si>
    <t>V001</t>
  </si>
  <si>
    <t>Type fyllmateriale</t>
  </si>
  <si>
    <t>V002</t>
  </si>
  <si>
    <t>V_Støttemur</t>
  </si>
  <si>
    <t>V100</t>
  </si>
  <si>
    <t>Type mur</t>
  </si>
  <si>
    <t>Type mur (naturstein, betongblokk, steinkurver, armert jord)</t>
  </si>
  <si>
    <t>V101</t>
  </si>
  <si>
    <t>Bredde bunn</t>
  </si>
  <si>
    <t>Murens bredde i bunn</t>
  </si>
  <si>
    <t>V102</t>
  </si>
  <si>
    <t>Bredde topp</t>
  </si>
  <si>
    <t>Murens bredde i topp</t>
  </si>
  <si>
    <t>V103</t>
  </si>
  <si>
    <t>Helning front</t>
  </si>
  <si>
    <t>Helning på murens front</t>
  </si>
  <si>
    <t>V104</t>
  </si>
  <si>
    <t>Helning bunn</t>
  </si>
  <si>
    <t>Helning på murens bunn</t>
  </si>
  <si>
    <t>V105</t>
  </si>
  <si>
    <t>Fotdybde</t>
  </si>
  <si>
    <t>Xm</t>
  </si>
  <si>
    <t>V106</t>
  </si>
  <si>
    <t>Drenering</t>
  </si>
  <si>
    <t>Drensrør i bunn, bakkant av mur</t>
  </si>
  <si>
    <t>V107</t>
  </si>
  <si>
    <t>Steinhøyde</t>
  </si>
  <si>
    <t>200-600mm. Toppstein min. 400mm</t>
  </si>
  <si>
    <t>V108</t>
  </si>
  <si>
    <t>Steinbredde</t>
  </si>
  <si>
    <t>1,5 x steinhøyden eller mer</t>
  </si>
  <si>
    <t>V109</t>
  </si>
  <si>
    <t>Steinlengde</t>
  </si>
  <si>
    <t>V110</t>
  </si>
  <si>
    <t>Trykkfasthet stein</t>
  </si>
  <si>
    <t>50 MPa</t>
  </si>
  <si>
    <t>V111</t>
  </si>
  <si>
    <t>Vertikalfuge</t>
  </si>
  <si>
    <t xml:space="preserve">Maksimum 15mm </t>
  </si>
  <si>
    <t>V112</t>
  </si>
  <si>
    <t>Forband</t>
  </si>
  <si>
    <t xml:space="preserve">Steinlengde/4, men minimum 20 mm. Innband i bredderetning hver 2-3 stein </t>
  </si>
  <si>
    <t>V113</t>
  </si>
  <si>
    <t>Bunnstein</t>
  </si>
  <si>
    <t>Nederste stein skal ha full bredde</t>
  </si>
  <si>
    <t>V114</t>
  </si>
  <si>
    <t>Murklasse</t>
  </si>
  <si>
    <t>V115</t>
  </si>
  <si>
    <t>+0/-100mm topp mur</t>
  </si>
  <si>
    <t xml:space="preserve">V_Støttemur Bakfyllmasser </t>
  </si>
  <si>
    <t>V200</t>
  </si>
  <si>
    <t>Bakfyllmasser</t>
  </si>
  <si>
    <t>Fraksjon for tilbakefylling</t>
  </si>
  <si>
    <t>V201</t>
  </si>
  <si>
    <t>Tonn, lagtykkelse</t>
  </si>
  <si>
    <t>V202</t>
  </si>
  <si>
    <t xml:space="preserve">V_Støttemur Fundamentering </t>
  </si>
  <si>
    <t>V300</t>
  </si>
  <si>
    <t>Fundamentering</t>
  </si>
  <si>
    <t>Betongsåle, avretting og pukkpute + fraksjon</t>
  </si>
  <si>
    <t>V301</t>
  </si>
  <si>
    <t>V302</t>
  </si>
  <si>
    <t>V303</t>
  </si>
  <si>
    <t>Betongsålekvalitet</t>
  </si>
  <si>
    <t xml:space="preserve">Benyttes hvis aktuelt. </t>
  </si>
  <si>
    <t>V304</t>
  </si>
  <si>
    <t>Betongsålearmering</t>
  </si>
  <si>
    <t>V305</t>
  </si>
  <si>
    <t>Betongsåleforakring</t>
  </si>
  <si>
    <t>V306</t>
  </si>
  <si>
    <t>Berghylle</t>
  </si>
  <si>
    <t>Benyttes hvis aktuelt</t>
  </si>
  <si>
    <t>V_Jordarmering</t>
  </si>
  <si>
    <t>V400</t>
  </si>
  <si>
    <t>Type armering</t>
  </si>
  <si>
    <t>duk/nett,stag</t>
  </si>
  <si>
    <t>V401</t>
  </si>
  <si>
    <t>Materialkrav</t>
  </si>
  <si>
    <t>PPE, polyester, stål etc</t>
  </si>
  <si>
    <t>V402</t>
  </si>
  <si>
    <t>Strekkfasthet</t>
  </si>
  <si>
    <t>kN/m ved x % tøyning</t>
  </si>
  <si>
    <t>V403</t>
  </si>
  <si>
    <t>Type omfyllingsmasser</t>
  </si>
  <si>
    <t>Fraksjon</t>
  </si>
  <si>
    <t>V_Masseutskiftning</t>
  </si>
  <si>
    <t>V500</t>
  </si>
  <si>
    <t>Massetype</t>
  </si>
  <si>
    <t>V501</t>
  </si>
  <si>
    <t xml:space="preserve">W_Erverv </t>
  </si>
  <si>
    <t>W001</t>
  </si>
  <si>
    <t>GrnBrn</t>
  </si>
  <si>
    <t>143/2044</t>
  </si>
  <si>
    <t>W002</t>
  </si>
  <si>
    <t xml:space="preserve">Eier </t>
  </si>
  <si>
    <t>W003</t>
  </si>
  <si>
    <t>Takstnummer</t>
  </si>
  <si>
    <t>W004</t>
  </si>
  <si>
    <t xml:space="preserve">Type erverv </t>
  </si>
  <si>
    <t>Permanent, klausulert, midlertidig</t>
  </si>
  <si>
    <t>W005</t>
  </si>
  <si>
    <t>Mål i kvadratmeter</t>
  </si>
  <si>
    <t>X_Uønskede arter</t>
  </si>
  <si>
    <t>X001</t>
  </si>
  <si>
    <t>Uønsket art</t>
  </si>
  <si>
    <t>f.eks hagelupin, parkslirekne</t>
  </si>
  <si>
    <t>X002</t>
  </si>
  <si>
    <t xml:space="preserve">Gravedybde </t>
  </si>
  <si>
    <t xml:space="preserve">f.eks 1.5m </t>
  </si>
  <si>
    <t>X003</t>
  </si>
  <si>
    <t>Tiltak</t>
  </si>
  <si>
    <t>deponeres/graves ned mm</t>
  </si>
  <si>
    <t>ISY Beskrivelse</t>
  </si>
  <si>
    <t>Legges ut som eget PSET</t>
  </si>
  <si>
    <t>ISY Sted</t>
  </si>
  <si>
    <t>Sted/Område/Enteprise</t>
  </si>
  <si>
    <t>ISY Element</t>
  </si>
  <si>
    <t>Element/Fag</t>
  </si>
  <si>
    <t>ISY Prosesskode</t>
  </si>
  <si>
    <t>Prosesskode til objektet</t>
  </si>
  <si>
    <t>ISY Prosessnavn</t>
  </si>
  <si>
    <t>Prosesstittel</t>
  </si>
  <si>
    <t>ISY Mengde</t>
  </si>
  <si>
    <t>Mengde</t>
  </si>
  <si>
    <t>ISY Enhet</t>
  </si>
  <si>
    <t>Enhet</t>
  </si>
  <si>
    <t>FKB-NVDB Objektliste</t>
  </si>
  <si>
    <t>NVDB Vegobjekttype</t>
  </si>
  <si>
    <t>Gangfelt_174</t>
  </si>
  <si>
    <t>FKB Objekttype</t>
  </si>
  <si>
    <t>GangfeltAvgresning</t>
  </si>
  <si>
    <t>Leveranse</t>
  </si>
  <si>
    <t>L1/L2</t>
  </si>
  <si>
    <t>Parsell</t>
  </si>
  <si>
    <t>Vegreferanse fylkesveg "S1D1 mxxxx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</si>
</sst>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7B7B7B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i/>
      <sz val="10"/>
      <color theme="1"/>
      <name val="Calibri"/>
      <family val="2"/>
    </font>
    <font>
      <sz val="3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Light"/>
      <charset val="1"/>
    </font>
    <font>
      <b/>
      <i/>
      <sz val="10"/>
      <color theme="4"/>
      <name val="Calibri"/>
      <family val="2"/>
      <scheme val="minor"/>
    </font>
    <font>
      <b/>
      <i/>
      <sz val="10"/>
      <color rgb="FFF4B084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vertical="top"/>
    </xf>
    <xf numFmtId="49" fontId="6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justify" vertical="center"/>
    </xf>
    <xf numFmtId="0" fontId="7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49" fontId="7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49" fontId="0" fillId="0" borderId="0" xfId="0" applyNumberFormat="1"/>
    <xf numFmtId="0" fontId="7" fillId="3" borderId="2" xfId="0" applyFont="1" applyFill="1" applyBorder="1" applyAlignment="1">
      <alignment vertical="center" wrapText="1"/>
    </xf>
    <xf numFmtId="49" fontId="10" fillId="0" borderId="0" xfId="0" applyNumberFormat="1" applyFont="1" applyAlignment="1">
      <alignment vertical="top"/>
    </xf>
    <xf numFmtId="0" fontId="6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6" fillId="3" borderId="8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justify" vertical="center"/>
    </xf>
    <xf numFmtId="0" fontId="5" fillId="3" borderId="2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/>
    </xf>
    <xf numFmtId="49" fontId="6" fillId="3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6" fillId="3" borderId="5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vertical="top"/>
    </xf>
    <xf numFmtId="0" fontId="1" fillId="3" borderId="1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1" fillId="5" borderId="12" xfId="0" applyFont="1" applyFill="1" applyBorder="1" applyAlignment="1">
      <alignment horizontal="center"/>
    </xf>
    <xf numFmtId="0" fontId="0" fillId="3" borderId="2" xfId="0" applyFill="1" applyBorder="1"/>
    <xf numFmtId="0" fontId="2" fillId="6" borderId="2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11" fillId="2" borderId="2" xfId="0" applyFont="1" applyFill="1" applyBorder="1"/>
    <xf numFmtId="0" fontId="1" fillId="3" borderId="0" xfId="0" applyFont="1" applyFill="1"/>
    <xf numFmtId="0" fontId="2" fillId="4" borderId="2" xfId="0" applyFont="1" applyFill="1" applyBorder="1" applyAlignment="1">
      <alignment horizontal="center"/>
    </xf>
    <xf numFmtId="49" fontId="14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vertical="center"/>
    </xf>
    <xf numFmtId="0" fontId="16" fillId="6" borderId="2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 vertical="center"/>
    </xf>
    <xf numFmtId="0" fontId="14" fillId="6" borderId="2" xfId="0" applyFont="1" applyFill="1" applyBorder="1"/>
    <xf numFmtId="0" fontId="5" fillId="3" borderId="2" xfId="0" applyFont="1" applyFill="1" applyBorder="1" applyAlignment="1">
      <alignment horizontal="justify" vertical="center"/>
    </xf>
    <xf numFmtId="0" fontId="1" fillId="8" borderId="0" xfId="0" applyFont="1" applyFill="1"/>
    <xf numFmtId="49" fontId="15" fillId="2" borderId="2" xfId="0" applyNumberFormat="1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/>
    </xf>
    <xf numFmtId="0" fontId="1" fillId="0" borderId="0" xfId="0" applyFont="1" applyAlignment="1">
      <alignment horizontal="left" vertical="top"/>
    </xf>
    <xf numFmtId="49" fontId="14" fillId="3" borderId="2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center"/>
    </xf>
    <xf numFmtId="0" fontId="15" fillId="6" borderId="2" xfId="0" applyFont="1" applyFill="1" applyBorder="1"/>
    <xf numFmtId="0" fontId="6" fillId="3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/>
    </xf>
    <xf numFmtId="0" fontId="15" fillId="7" borderId="2" xfId="0" applyFont="1" applyFill="1" applyBorder="1" applyAlignment="1">
      <alignment horizontal="center"/>
    </xf>
    <xf numFmtId="0" fontId="15" fillId="7" borderId="2" xfId="0" applyFont="1" applyFill="1" applyBorder="1"/>
    <xf numFmtId="0" fontId="15" fillId="6" borderId="0" xfId="0" applyFont="1" applyFill="1" applyAlignment="1">
      <alignment horizontal="center"/>
    </xf>
    <xf numFmtId="0" fontId="15" fillId="6" borderId="0" xfId="0" applyFont="1" applyFill="1"/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/>
    </xf>
    <xf numFmtId="0" fontId="15" fillId="7" borderId="8" xfId="0" applyFont="1" applyFill="1" applyBorder="1"/>
    <xf numFmtId="0" fontId="18" fillId="3" borderId="2" xfId="0" applyFont="1" applyFill="1" applyBorder="1"/>
    <xf numFmtId="0" fontId="15" fillId="7" borderId="8" xfId="0" applyFont="1" applyFill="1" applyBorder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6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49" fontId="6" fillId="3" borderId="2" xfId="0" applyNumberFormat="1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21" fillId="0" borderId="0" xfId="0" applyFont="1"/>
    <xf numFmtId="0" fontId="15" fillId="2" borderId="2" xfId="0" applyFont="1" applyFill="1" applyBorder="1"/>
    <xf numFmtId="49" fontId="6" fillId="2" borderId="2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left" vertical="center"/>
    </xf>
    <xf numFmtId="0" fontId="4" fillId="0" borderId="0" xfId="0" applyFont="1"/>
    <xf numFmtId="49" fontId="2" fillId="2" borderId="2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left" vertical="center"/>
    </xf>
    <xf numFmtId="0" fontId="23" fillId="2" borderId="2" xfId="0" applyFont="1" applyFill="1" applyBorder="1"/>
    <xf numFmtId="0" fontId="20" fillId="0" borderId="0" xfId="0" applyFont="1"/>
    <xf numFmtId="0" fontId="15" fillId="3" borderId="2" xfId="0" applyFont="1" applyFill="1" applyBorder="1" applyAlignment="1">
      <alignment horizontal="center"/>
    </xf>
    <xf numFmtId="0" fontId="11" fillId="3" borderId="2" xfId="0" applyFont="1" applyFill="1" applyBorder="1"/>
    <xf numFmtId="0" fontId="4" fillId="3" borderId="1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4" fillId="2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24" fillId="3" borderId="2" xfId="0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1" fillId="2" borderId="2" xfId="0" applyFont="1" applyFill="1" applyBorder="1" applyAlignment="1">
      <alignment wrapText="1"/>
    </xf>
    <xf numFmtId="0" fontId="16" fillId="6" borderId="9" xfId="0" applyFont="1" applyFill="1" applyBorder="1"/>
    <xf numFmtId="0" fontId="15" fillId="6" borderId="9" xfId="0" applyFont="1" applyFill="1" applyBorder="1"/>
    <xf numFmtId="0" fontId="16" fillId="7" borderId="9" xfId="0" applyFont="1" applyFill="1" applyBorder="1"/>
    <xf numFmtId="0" fontId="15" fillId="7" borderId="9" xfId="0" applyFont="1" applyFill="1" applyBorder="1"/>
    <xf numFmtId="0" fontId="15" fillId="7" borderId="9" xfId="0" applyFont="1" applyFill="1" applyBorder="1" applyAlignment="1">
      <alignment horizontal="center"/>
    </xf>
    <xf numFmtId="0" fontId="4" fillId="3" borderId="9" xfId="0" applyFont="1" applyFill="1" applyBorder="1"/>
    <xf numFmtId="0" fontId="16" fillId="7" borderId="14" xfId="0" applyFont="1" applyFill="1" applyBorder="1"/>
    <xf numFmtId="0" fontId="1" fillId="3" borderId="3" xfId="0" applyFont="1" applyFill="1" applyBorder="1" applyAlignment="1">
      <alignment horizontal="left" vertical="center"/>
    </xf>
    <xf numFmtId="0" fontId="5" fillId="6" borderId="8" xfId="0" applyFont="1" applyFill="1" applyBorder="1"/>
    <xf numFmtId="0" fontId="5" fillId="6" borderId="15" xfId="0" applyFont="1" applyFill="1" applyBorder="1"/>
    <xf numFmtId="0" fontId="6" fillId="6" borderId="15" xfId="0" applyFont="1" applyFill="1" applyBorder="1"/>
    <xf numFmtId="0" fontId="25" fillId="0" borderId="0" xfId="0" applyFont="1"/>
    <xf numFmtId="0" fontId="2" fillId="6" borderId="5" xfId="0" applyFont="1" applyFill="1" applyBorder="1"/>
    <xf numFmtId="49" fontId="6" fillId="2" borderId="2" xfId="0" applyNumberFormat="1" applyFont="1" applyFill="1" applyBorder="1" applyAlignment="1">
      <alignment horizontal="left" vertical="top" wrapText="1"/>
    </xf>
    <xf numFmtId="0" fontId="19" fillId="2" borderId="1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90"/>
    </xf>
    <xf numFmtId="0" fontId="4" fillId="3" borderId="3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/>
    </xf>
    <xf numFmtId="0" fontId="4" fillId="3" borderId="5" xfId="0" applyFont="1" applyFill="1" applyBorder="1" applyAlignment="1">
      <alignment horizontal="center" vertical="center" textRotation="90"/>
    </xf>
    <xf numFmtId="49" fontId="2" fillId="2" borderId="3" xfId="0" applyNumberFormat="1" applyFont="1" applyFill="1" applyBorder="1" applyAlignment="1">
      <alignment horizontal="center" vertical="center" textRotation="90"/>
    </xf>
    <xf numFmtId="49" fontId="2" fillId="2" borderId="5" xfId="0" applyNumberFormat="1" applyFont="1" applyFill="1" applyBorder="1" applyAlignment="1">
      <alignment horizontal="center" vertical="center" textRotation="90"/>
    </xf>
    <xf numFmtId="0" fontId="4" fillId="3" borderId="3" xfId="0" applyFont="1" applyFill="1" applyBorder="1" applyAlignment="1">
      <alignment horizontal="center" vertical="center" textRotation="90" wrapText="1"/>
    </xf>
    <xf numFmtId="0" fontId="4" fillId="3" borderId="4" xfId="0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center" vertical="top"/>
    </xf>
    <xf numFmtId="49" fontId="6" fillId="2" borderId="5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center" textRotation="90"/>
    </xf>
    <xf numFmtId="0" fontId="4" fillId="3" borderId="10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 wrapText="1"/>
    </xf>
    <xf numFmtId="0" fontId="4" fillId="2" borderId="4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F050"/>
      <color rgb="FFBE2823"/>
      <color rgb="FFD73296"/>
      <color rgb="FF378246"/>
      <color rgb="FF1E46AF"/>
      <color rgb="FF9B00CD"/>
      <color rgb="FFFF3300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133350</xdr:rowOff>
    </xdr:from>
    <xdr:to>
      <xdr:col>9</xdr:col>
      <xdr:colOff>0</xdr:colOff>
      <xdr:row>38</xdr:row>
      <xdr:rowOff>104775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7A423F1B-D2B7-7F37-AFCA-AA79789E0E3F}"/>
            </a:ext>
            <a:ext uri="{147F2762-F138-4A5C-976F-8EAC2B608ADB}">
              <a16:predDERef xmlns:a16="http://schemas.microsoft.com/office/drawing/2014/main" pred="{CB8A61C5-F07C-4871-24BD-DF2EA40F8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305050"/>
          <a:ext cx="11830050" cy="5495925"/>
        </a:xfrm>
        <a:prstGeom prst="rect">
          <a:avLst/>
        </a:prstGeom>
      </xdr:spPr>
    </xdr:pic>
    <xdr:clientData/>
  </xdr:twoCellAnchor>
  <xdr:twoCellAnchor>
    <xdr:from>
      <xdr:col>0</xdr:col>
      <xdr:colOff>742950</xdr:colOff>
      <xdr:row>1</xdr:row>
      <xdr:rowOff>638175</xdr:rowOff>
    </xdr:from>
    <xdr:to>
      <xdr:col>8</xdr:col>
      <xdr:colOff>1695450</xdr:colOff>
      <xdr:row>9</xdr:row>
      <xdr:rowOff>152400</xdr:rowOff>
    </xdr:to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D07E3E4B-0719-E85F-0BD2-3E562B59D7A2}"/>
            </a:ext>
            <a:ext uri="{147F2762-F138-4A5C-976F-8EAC2B608ADB}">
              <a16:predDERef xmlns:a16="http://schemas.microsoft.com/office/drawing/2014/main" pred="{7A423F1B-D2B7-7F37-AFCA-AA79789E0E3F}"/>
            </a:ext>
          </a:extLst>
        </xdr:cNvPr>
        <xdr:cNvSpPr txBox="1"/>
      </xdr:nvSpPr>
      <xdr:spPr>
        <a:xfrm>
          <a:off x="742950" y="828675"/>
          <a:ext cx="11830050" cy="1495425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Dette dokumentet er en støtte for alle fag i utarbeidelse av modellbaserte leveranser. Konseptet med modellbaserte leveranser er at man i størst mulig grad flytter informasjon som tradisjonelt sett har vært gitt på tegninger inn på objektene i fagmodellene.</a:t>
          </a:r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 utgangspunktet gir objekter form og stikningsdata. I tillegg legger man på informasjon på objektene som f.eks. objektnavn, materiale, MMI etc. Denne informasjonen legges i såkalte attributter som i praksis er en liste med tekststrenger. Når man trykker på de enkelte objektene vil man i visningsprogramvare (Trimble Connect, Solibri, BIMcollab etc.) få opp egenskapssettene (property set, PSET) for de enkelte objektene.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9062-0402-4552-AB12-5A24E1C40FA5}">
  <sheetPr codeName="Ark1">
    <tabColor theme="9" tint="0.59999389629810485"/>
  </sheetPr>
  <dimension ref="A2:J45"/>
  <sheetViews>
    <sheetView zoomScale="115" zoomScaleNormal="115" workbookViewId="0">
      <selection activeCell="K26" sqref="K26"/>
    </sheetView>
  </sheetViews>
  <sheetFormatPr defaultColWidth="11.42578125" defaultRowHeight="15"/>
  <cols>
    <col min="1" max="1" width="11.42578125" style="31"/>
    <col min="3" max="3" width="22.5703125" customWidth="1"/>
    <col min="4" max="4" width="14" bestFit="1" customWidth="1"/>
    <col min="5" max="5" width="27" customWidth="1"/>
    <col min="6" max="7" width="25.7109375" customWidth="1"/>
    <col min="8" max="8" width="25.28515625" customWidth="1"/>
    <col min="9" max="11" width="25.7109375" customWidth="1"/>
  </cols>
  <sheetData>
    <row r="2" spans="1:10" ht="51" customHeight="1">
      <c r="B2" s="154" t="s">
        <v>0</v>
      </c>
      <c r="C2" s="155"/>
      <c r="D2" s="155"/>
      <c r="E2" s="155"/>
      <c r="F2" s="155"/>
      <c r="G2" s="155"/>
      <c r="H2" s="155"/>
      <c r="I2" s="155"/>
    </row>
    <row r="3" spans="1:10">
      <c r="A3"/>
    </row>
    <row r="4" spans="1:10">
      <c r="A4"/>
    </row>
    <row r="5" spans="1:10">
      <c r="A5"/>
    </row>
    <row r="6" spans="1:10">
      <c r="A6"/>
    </row>
    <row r="7" spans="1:10">
      <c r="A7"/>
    </row>
    <row r="8" spans="1:10">
      <c r="A8"/>
    </row>
    <row r="9" spans="1:10">
      <c r="A9"/>
    </row>
    <row r="10" spans="1:10">
      <c r="A10"/>
      <c r="J10" s="151"/>
    </row>
    <row r="11" spans="1:10">
      <c r="A11"/>
      <c r="J11" s="151"/>
    </row>
    <row r="12" spans="1:10">
      <c r="A12"/>
      <c r="J12" s="151"/>
    </row>
    <row r="13" spans="1:10">
      <c r="A13"/>
    </row>
    <row r="14" spans="1:10">
      <c r="A14"/>
    </row>
    <row r="15" spans="1:10">
      <c r="A15"/>
    </row>
    <row r="16" spans="1:10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 s="33"/>
    </row>
    <row r="45" spans="1:1">
      <c r="A45" s="33"/>
    </row>
  </sheetData>
  <sortState xmlns:xlrd2="http://schemas.microsoft.com/office/spreadsheetml/2017/richdata2" ref="E8:E25">
    <sortCondition ref="E8:E25"/>
  </sortState>
  <mergeCells count="1">
    <mergeCell ref="B2:I2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A16D-9BE2-472D-B454-DB9C1208BF7B}">
  <sheetPr codeName="Ark9">
    <tabColor theme="4" tint="0.59999389629810485"/>
  </sheetPr>
  <dimension ref="A1:I68"/>
  <sheetViews>
    <sheetView zoomScale="115" zoomScaleNormal="115" workbookViewId="0">
      <selection activeCell="O30" sqref="O30"/>
    </sheetView>
  </sheetViews>
  <sheetFormatPr defaultColWidth="9.140625" defaultRowHeight="12.75"/>
  <cols>
    <col min="1" max="1" width="1.7109375" style="2" customWidth="1"/>
    <col min="2" max="2" width="9.7109375" style="2" bestFit="1" customWidth="1"/>
    <col min="3" max="3" width="16.7109375" style="127" customWidth="1"/>
    <col min="4" max="4" width="6.5703125" style="2" bestFit="1" customWidth="1"/>
    <col min="5" max="5" width="29.85546875" style="2" bestFit="1" customWidth="1"/>
    <col min="6" max="6" width="71.5703125" style="2" customWidth="1"/>
    <col min="7" max="7" width="25.5703125" style="2" bestFit="1" customWidth="1"/>
    <col min="8" max="8" width="9.140625" style="42"/>
    <col min="9" max="9" width="11.42578125" style="42" bestFit="1" customWidth="1"/>
    <col min="10" max="16384" width="9.140625" style="2"/>
  </cols>
  <sheetData>
    <row r="1" spans="1:9">
      <c r="I1" s="2"/>
    </row>
    <row r="2" spans="1:9"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</row>
    <row r="3" spans="1:9" ht="41.25" customHeight="1"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</row>
    <row r="4" spans="1:9" ht="27"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</row>
    <row r="5" spans="1:9" ht="11.25" customHeight="1">
      <c r="A5" s="6"/>
      <c r="B5" s="157" t="s">
        <v>115</v>
      </c>
      <c r="C5" s="128" t="s">
        <v>749</v>
      </c>
      <c r="D5" s="11" t="s">
        <v>750</v>
      </c>
      <c r="E5" s="12" t="s">
        <v>751</v>
      </c>
      <c r="F5" s="12"/>
      <c r="G5" s="12" t="str">
        <f t="shared" ref="G5:G52" si="0">D5&amp;" "&amp;E5</f>
        <v>L001 Pos.nr</v>
      </c>
      <c r="H5" s="87" t="s">
        <v>15</v>
      </c>
      <c r="I5" s="133"/>
    </row>
    <row r="6" spans="1:9" ht="11.25" customHeight="1">
      <c r="A6" s="6"/>
      <c r="B6" s="158"/>
      <c r="C6" s="128"/>
      <c r="D6" s="11" t="s">
        <v>752</v>
      </c>
      <c r="E6" s="12" t="s">
        <v>753</v>
      </c>
      <c r="F6" s="12" t="s">
        <v>754</v>
      </c>
      <c r="G6" s="12" t="str">
        <f t="shared" si="0"/>
        <v>L002 Skilttype</v>
      </c>
      <c r="H6" s="87" t="s">
        <v>15</v>
      </c>
      <c r="I6" s="134"/>
    </row>
    <row r="7" spans="1:9" ht="11.25" customHeight="1">
      <c r="A7" s="6"/>
      <c r="B7" s="158"/>
      <c r="C7" s="128"/>
      <c r="D7" s="11" t="s">
        <v>755</v>
      </c>
      <c r="E7" s="12" t="s">
        <v>756</v>
      </c>
      <c r="F7" s="12" t="s">
        <v>757</v>
      </c>
      <c r="G7" s="12" t="str">
        <f t="shared" si="0"/>
        <v>L003 Skiltbeskrivelse</v>
      </c>
      <c r="H7" s="87" t="s">
        <v>15</v>
      </c>
      <c r="I7" s="87"/>
    </row>
    <row r="8" spans="1:9" ht="11.25" customHeight="1">
      <c r="A8" s="6"/>
      <c r="B8" s="158"/>
      <c r="C8" s="128"/>
      <c r="D8" s="11" t="s">
        <v>758</v>
      </c>
      <c r="E8" s="12" t="s">
        <v>759</v>
      </c>
      <c r="F8" s="12" t="s">
        <v>760</v>
      </c>
      <c r="G8" s="12" t="str">
        <f t="shared" si="0"/>
        <v>L004 Skiltstørrelse/teksthøyde</v>
      </c>
      <c r="H8" s="87" t="s">
        <v>28</v>
      </c>
      <c r="I8" s="87"/>
    </row>
    <row r="9" spans="1:9" ht="11.25" customHeight="1">
      <c r="A9" s="6"/>
      <c r="B9" s="158"/>
      <c r="C9" s="128"/>
      <c r="D9" s="11" t="s">
        <v>761</v>
      </c>
      <c r="E9" s="12" t="s">
        <v>762</v>
      </c>
      <c r="F9" s="12" t="s">
        <v>763</v>
      </c>
      <c r="G9" s="12" t="str">
        <f t="shared" si="0"/>
        <v>L005 Skiltareal</v>
      </c>
      <c r="H9" s="87" t="s">
        <v>15</v>
      </c>
      <c r="I9" s="87"/>
    </row>
    <row r="10" spans="1:9" ht="11.25" customHeight="1">
      <c r="A10" s="6"/>
      <c r="B10" s="158"/>
      <c r="C10" s="128"/>
      <c r="D10" s="11" t="s">
        <v>764</v>
      </c>
      <c r="E10" s="12" t="s">
        <v>765</v>
      </c>
      <c r="F10" s="12" t="s">
        <v>159</v>
      </c>
      <c r="G10" s="12" t="str">
        <f t="shared" si="0"/>
        <v>L006 Skilthøyde</v>
      </c>
      <c r="H10" s="87" t="s">
        <v>15</v>
      </c>
      <c r="I10" s="87"/>
    </row>
    <row r="11" spans="1:9" ht="11.25" customHeight="1">
      <c r="A11" s="6"/>
      <c r="B11" s="158"/>
      <c r="C11" s="128"/>
      <c r="D11" s="11" t="s">
        <v>766</v>
      </c>
      <c r="E11" s="12" t="s">
        <v>767</v>
      </c>
      <c r="F11" s="12" t="s">
        <v>159</v>
      </c>
      <c r="G11" s="12" t="str">
        <f t="shared" si="0"/>
        <v>L007 Skiltbredde</v>
      </c>
      <c r="H11" s="87" t="s">
        <v>15</v>
      </c>
      <c r="I11" s="87"/>
    </row>
    <row r="12" spans="1:9" ht="11.25" customHeight="1">
      <c r="A12" s="6"/>
      <c r="B12" s="158"/>
      <c r="C12" s="128"/>
      <c r="D12" s="11" t="s">
        <v>768</v>
      </c>
      <c r="E12" s="12" t="s">
        <v>769</v>
      </c>
      <c r="F12" s="12" t="s">
        <v>770</v>
      </c>
      <c r="G12" s="12" t="str">
        <f t="shared" si="0"/>
        <v>L008 Skiltform</v>
      </c>
      <c r="H12" s="87" t="s">
        <v>15</v>
      </c>
      <c r="I12" s="87"/>
    </row>
    <row r="13" spans="1:9" ht="13.5">
      <c r="A13" s="14"/>
      <c r="B13" s="158"/>
      <c r="C13" s="26"/>
      <c r="D13" s="11" t="s">
        <v>771</v>
      </c>
      <c r="E13" s="15" t="s">
        <v>772</v>
      </c>
      <c r="F13" s="12" t="s">
        <v>773</v>
      </c>
      <c r="G13" s="12" t="str">
        <f t="shared" si="0"/>
        <v>L009 Folieklasse</v>
      </c>
      <c r="H13" s="87" t="s">
        <v>28</v>
      </c>
      <c r="I13" s="87"/>
    </row>
    <row r="14" spans="1:9">
      <c r="A14" s="1"/>
      <c r="B14" s="158"/>
      <c r="C14" s="128"/>
      <c r="D14" s="11" t="s">
        <v>774</v>
      </c>
      <c r="E14" s="12" t="s">
        <v>775</v>
      </c>
      <c r="F14" s="12" t="s">
        <v>776</v>
      </c>
      <c r="G14" s="12" t="str">
        <f t="shared" si="0"/>
        <v>L010 Monteringsdetalj</v>
      </c>
      <c r="H14" s="87" t="s">
        <v>15</v>
      </c>
      <c r="I14" s="87"/>
    </row>
    <row r="15" spans="1:9">
      <c r="A15" s="6"/>
      <c r="B15" s="158"/>
      <c r="C15" s="128"/>
      <c r="D15" s="11" t="s">
        <v>777</v>
      </c>
      <c r="E15" s="12" t="s">
        <v>778</v>
      </c>
      <c r="F15" s="12" t="s">
        <v>779</v>
      </c>
      <c r="G15" s="12" t="str">
        <f t="shared" si="0"/>
        <v>L011 OPC-tag</v>
      </c>
      <c r="H15" s="87" t="s">
        <v>15</v>
      </c>
      <c r="I15" s="87"/>
    </row>
    <row r="16" spans="1:9">
      <c r="A16" s="6"/>
      <c r="B16" s="158"/>
      <c r="C16" s="128"/>
      <c r="D16" s="11" t="s">
        <v>780</v>
      </c>
      <c r="E16" s="12" t="s">
        <v>781</v>
      </c>
      <c r="F16" s="12" t="s">
        <v>782</v>
      </c>
      <c r="G16" s="12" t="s">
        <v>783</v>
      </c>
      <c r="H16" s="87" t="s">
        <v>28</v>
      </c>
      <c r="I16" s="87"/>
    </row>
    <row r="17" spans="1:9">
      <c r="A17" s="6"/>
      <c r="B17" s="158"/>
      <c r="C17" s="128"/>
      <c r="D17" s="11" t="s">
        <v>784</v>
      </c>
      <c r="E17" s="12" t="s">
        <v>785</v>
      </c>
      <c r="F17" s="12" t="s">
        <v>159</v>
      </c>
      <c r="G17" s="12" t="s">
        <v>786</v>
      </c>
      <c r="H17" s="87" t="s">
        <v>28</v>
      </c>
      <c r="I17" s="87"/>
    </row>
    <row r="18" spans="1:9">
      <c r="A18" s="6"/>
      <c r="B18" s="158"/>
      <c r="C18" s="128"/>
      <c r="D18" s="11" t="s">
        <v>787</v>
      </c>
      <c r="E18" s="12" t="s">
        <v>788</v>
      </c>
      <c r="F18" s="12" t="s">
        <v>789</v>
      </c>
      <c r="G18" s="12" t="s">
        <v>790</v>
      </c>
      <c r="H18" s="87" t="s">
        <v>28</v>
      </c>
      <c r="I18" s="87"/>
    </row>
    <row r="19" spans="1:9">
      <c r="A19" s="6"/>
      <c r="B19" s="158"/>
      <c r="C19" s="128"/>
      <c r="D19" s="11" t="s">
        <v>791</v>
      </c>
      <c r="E19" s="12" t="s">
        <v>792</v>
      </c>
      <c r="F19" s="12" t="s">
        <v>621</v>
      </c>
      <c r="G19" s="12" t="s">
        <v>793</v>
      </c>
      <c r="H19" s="87" t="s">
        <v>28</v>
      </c>
      <c r="I19" s="87"/>
    </row>
    <row r="20" spans="1:9">
      <c r="A20" s="6"/>
      <c r="B20" s="158"/>
      <c r="C20" s="128"/>
      <c r="D20" s="11" t="s">
        <v>794</v>
      </c>
      <c r="E20" s="12" t="s">
        <v>795</v>
      </c>
      <c r="F20" s="12" t="s">
        <v>621</v>
      </c>
      <c r="G20" s="12" t="s">
        <v>796</v>
      </c>
      <c r="H20" s="87" t="s">
        <v>28</v>
      </c>
      <c r="I20" s="87"/>
    </row>
    <row r="21" spans="1:9">
      <c r="A21" s="6"/>
      <c r="B21" s="158"/>
      <c r="C21" s="26"/>
      <c r="D21" s="11"/>
      <c r="E21" s="12"/>
      <c r="F21" s="12"/>
      <c r="G21" s="12" t="str">
        <f t="shared" si="0"/>
        <v xml:space="preserve"> </v>
      </c>
      <c r="H21" s="87"/>
      <c r="I21" s="87"/>
    </row>
    <row r="22" spans="1:9">
      <c r="A22" s="6"/>
      <c r="B22" s="158"/>
      <c r="C22" s="128" t="s">
        <v>797</v>
      </c>
      <c r="D22" s="11" t="s">
        <v>798</v>
      </c>
      <c r="E22" s="12" t="s">
        <v>799</v>
      </c>
      <c r="F22" s="12" t="s">
        <v>800</v>
      </c>
      <c r="G22" s="12" t="str">
        <f t="shared" si="0"/>
        <v>L100 Stolpetype</v>
      </c>
      <c r="H22" s="87" t="s">
        <v>15</v>
      </c>
      <c r="I22" s="87"/>
    </row>
    <row r="23" spans="1:9">
      <c r="A23" s="6"/>
      <c r="B23" s="158"/>
      <c r="C23" s="128"/>
      <c r="D23" s="11" t="s">
        <v>801</v>
      </c>
      <c r="E23" s="12" t="s">
        <v>802</v>
      </c>
      <c r="F23" s="12" t="s">
        <v>803</v>
      </c>
      <c r="G23" s="12" t="str">
        <f t="shared" si="0"/>
        <v>L101 Stolpebeskrivelse</v>
      </c>
      <c r="H23" s="87" t="s">
        <v>15</v>
      </c>
      <c r="I23" s="87"/>
    </row>
    <row r="24" spans="1:9">
      <c r="A24" s="19"/>
      <c r="B24" s="158"/>
      <c r="C24" s="128"/>
      <c r="D24" s="11" t="s">
        <v>804</v>
      </c>
      <c r="E24" s="12" t="s">
        <v>805</v>
      </c>
      <c r="F24" s="12" t="s">
        <v>159</v>
      </c>
      <c r="G24" s="12" t="str">
        <f t="shared" si="0"/>
        <v>L102 Stolpedybde</v>
      </c>
      <c r="H24" s="87" t="s">
        <v>15</v>
      </c>
      <c r="I24" s="87"/>
    </row>
    <row r="25" spans="1:9">
      <c r="A25" s="18"/>
      <c r="B25" s="158"/>
      <c r="C25" s="128"/>
      <c r="D25" s="11" t="s">
        <v>806</v>
      </c>
      <c r="E25" s="12" t="s">
        <v>807</v>
      </c>
      <c r="F25" s="12" t="s">
        <v>159</v>
      </c>
      <c r="G25" s="12" t="str">
        <f t="shared" si="0"/>
        <v>L103 Stolpelengde (TM)</v>
      </c>
      <c r="H25" s="87" t="s">
        <v>15</v>
      </c>
      <c r="I25" s="87"/>
    </row>
    <row r="26" spans="1:9" ht="12" customHeight="1">
      <c r="A26" s="19"/>
      <c r="B26" s="158"/>
      <c r="C26" s="128"/>
      <c r="D26" s="11" t="s">
        <v>808</v>
      </c>
      <c r="E26" s="12" t="s">
        <v>809</v>
      </c>
      <c r="F26" s="12" t="s">
        <v>159</v>
      </c>
      <c r="G26" s="12" t="str">
        <f t="shared" si="0"/>
        <v>L104 Stolpelengde u.k. skilt (M)</v>
      </c>
      <c r="H26" s="87" t="s">
        <v>15</v>
      </c>
      <c r="I26" s="87"/>
    </row>
    <row r="27" spans="1:9" ht="12" customHeight="1">
      <c r="A27" s="18"/>
      <c r="B27" s="158"/>
      <c r="C27" s="128"/>
      <c r="D27" s="11" t="s">
        <v>810</v>
      </c>
      <c r="E27" s="12" t="s">
        <v>811</v>
      </c>
      <c r="F27" s="12" t="s">
        <v>159</v>
      </c>
      <c r="G27" s="12" t="str">
        <f t="shared" si="0"/>
        <v>L105 Stolpebredde</v>
      </c>
      <c r="H27" s="87" t="s">
        <v>15</v>
      </c>
      <c r="I27" s="87"/>
    </row>
    <row r="28" spans="1:9">
      <c r="A28" s="23"/>
      <c r="B28" s="158"/>
      <c r="C28" s="128"/>
      <c r="D28" s="11" t="s">
        <v>812</v>
      </c>
      <c r="E28" s="12" t="s">
        <v>813</v>
      </c>
      <c r="F28" s="12"/>
      <c r="G28" s="12" t="str">
        <f t="shared" si="0"/>
        <v>L106 SlipBase</v>
      </c>
      <c r="H28" s="87" t="s">
        <v>15</v>
      </c>
      <c r="I28" s="87"/>
    </row>
    <row r="29" spans="1:9">
      <c r="A29" s="23"/>
      <c r="B29" s="158"/>
      <c r="C29" s="128"/>
      <c r="D29" s="11" t="s">
        <v>814</v>
      </c>
      <c r="E29" s="12" t="s">
        <v>792</v>
      </c>
      <c r="F29" s="12" t="s">
        <v>621</v>
      </c>
      <c r="G29" s="12" t="s">
        <v>815</v>
      </c>
      <c r="H29" s="87" t="s">
        <v>15</v>
      </c>
      <c r="I29" s="87"/>
    </row>
    <row r="30" spans="1:9">
      <c r="A30" s="23"/>
      <c r="B30" s="158"/>
      <c r="C30" s="128"/>
      <c r="D30" s="11" t="s">
        <v>816</v>
      </c>
      <c r="E30" s="12" t="s">
        <v>795</v>
      </c>
      <c r="F30" s="12" t="s">
        <v>621</v>
      </c>
      <c r="G30" s="12" t="s">
        <v>817</v>
      </c>
      <c r="H30" s="87" t="s">
        <v>15</v>
      </c>
      <c r="I30" s="87"/>
    </row>
    <row r="31" spans="1:9">
      <c r="A31" s="7"/>
      <c r="B31" s="158"/>
      <c r="C31" s="9"/>
      <c r="D31" s="11"/>
      <c r="E31" s="12"/>
      <c r="F31" s="12"/>
      <c r="G31" s="12" t="str">
        <f t="shared" si="0"/>
        <v xml:space="preserve"> </v>
      </c>
      <c r="H31" s="87"/>
      <c r="I31" s="87"/>
    </row>
    <row r="32" spans="1:9" ht="12" customHeight="1">
      <c r="A32" s="14"/>
      <c r="B32" s="158"/>
      <c r="C32" s="128" t="s">
        <v>818</v>
      </c>
      <c r="D32" s="11" t="s">
        <v>819</v>
      </c>
      <c r="E32" s="12" t="s">
        <v>326</v>
      </c>
      <c r="F32" s="12" t="s">
        <v>820</v>
      </c>
      <c r="G32" s="12" t="str">
        <f t="shared" si="0"/>
        <v>L200 Fundamenttype</v>
      </c>
      <c r="H32" s="87" t="s">
        <v>15</v>
      </c>
      <c r="I32" s="87"/>
    </row>
    <row r="33" spans="1:9">
      <c r="A33" s="18"/>
      <c r="B33" s="158"/>
      <c r="C33" s="128"/>
      <c r="D33" s="11" t="s">
        <v>821</v>
      </c>
      <c r="E33" s="12" t="s">
        <v>822</v>
      </c>
      <c r="F33" s="12" t="s">
        <v>823</v>
      </c>
      <c r="G33" s="12" t="str">
        <f t="shared" si="0"/>
        <v>L201 Fundamentbeskrivelse</v>
      </c>
      <c r="H33" s="87" t="s">
        <v>15</v>
      </c>
      <c r="I33" s="87"/>
    </row>
    <row r="34" spans="1:9">
      <c r="A34" s="19"/>
      <c r="B34" s="158"/>
      <c r="C34" s="128"/>
      <c r="D34" s="11" t="s">
        <v>824</v>
      </c>
      <c r="E34" s="12" t="s">
        <v>825</v>
      </c>
      <c r="F34" s="12" t="s">
        <v>159</v>
      </c>
      <c r="G34" s="12" t="str">
        <f t="shared" si="0"/>
        <v>L202 Fundamentdybde</v>
      </c>
      <c r="H34" s="87" t="s">
        <v>15</v>
      </c>
      <c r="I34" s="87"/>
    </row>
    <row r="35" spans="1:9">
      <c r="A35" s="19"/>
      <c r="B35" s="158"/>
      <c r="C35" s="128"/>
      <c r="D35" s="11" t="s">
        <v>826</v>
      </c>
      <c r="E35" s="12" t="s">
        <v>328</v>
      </c>
      <c r="F35" s="12" t="s">
        <v>159</v>
      </c>
      <c r="G35" s="12" t="str">
        <f t="shared" si="0"/>
        <v>L203 Fundamenthøyde</v>
      </c>
      <c r="H35" s="87" t="s">
        <v>15</v>
      </c>
      <c r="I35" s="87"/>
    </row>
    <row r="36" spans="1:9">
      <c r="A36" s="19"/>
      <c r="B36" s="158"/>
      <c r="C36" s="128"/>
      <c r="D36" s="11" t="s">
        <v>827</v>
      </c>
      <c r="E36" s="12" t="s">
        <v>828</v>
      </c>
      <c r="F36" s="12" t="s">
        <v>159</v>
      </c>
      <c r="G36" s="12" t="str">
        <f t="shared" si="0"/>
        <v>L204 Fundamentbredde</v>
      </c>
      <c r="H36" s="87" t="s">
        <v>15</v>
      </c>
      <c r="I36" s="87"/>
    </row>
    <row r="37" spans="1:9">
      <c r="A37" s="18"/>
      <c r="B37" s="158"/>
      <c r="C37" s="128"/>
      <c r="D37" s="11" t="s">
        <v>829</v>
      </c>
      <c r="E37" s="12" t="s">
        <v>830</v>
      </c>
      <c r="F37" s="12" t="s">
        <v>831</v>
      </c>
      <c r="G37" s="12" t="str">
        <f t="shared" si="0"/>
        <v>L205 Stikningskoordinat x</v>
      </c>
      <c r="H37" s="87" t="s">
        <v>15</v>
      </c>
      <c r="I37" s="87"/>
    </row>
    <row r="38" spans="1:9">
      <c r="A38" s="19"/>
      <c r="B38" s="158"/>
      <c r="C38" s="128"/>
      <c r="D38" s="11" t="s">
        <v>832</v>
      </c>
      <c r="E38" s="12" t="s">
        <v>833</v>
      </c>
      <c r="F38" s="12" t="s">
        <v>831</v>
      </c>
      <c r="G38" s="12" t="str">
        <f t="shared" si="0"/>
        <v>L206 Stikningskoordinat y</v>
      </c>
      <c r="H38" s="87" t="s">
        <v>15</v>
      </c>
      <c r="I38" s="87"/>
    </row>
    <row r="39" spans="1:9">
      <c r="A39" s="18"/>
      <c r="B39" s="158"/>
      <c r="C39" s="128"/>
      <c r="D39" s="11" t="s">
        <v>834</v>
      </c>
      <c r="E39" s="12" t="s">
        <v>835</v>
      </c>
      <c r="F39" s="12" t="s">
        <v>836</v>
      </c>
      <c r="G39" s="12" t="str">
        <f t="shared" si="0"/>
        <v>L207 Stikningskoordinat z</v>
      </c>
      <c r="H39" s="87" t="s">
        <v>15</v>
      </c>
      <c r="I39" s="87"/>
    </row>
    <row r="40" spans="1:9">
      <c r="A40" s="18"/>
      <c r="B40" s="158"/>
      <c r="C40" s="128"/>
      <c r="D40" s="11" t="s">
        <v>837</v>
      </c>
      <c r="E40" s="12" t="s">
        <v>792</v>
      </c>
      <c r="F40" s="12" t="s">
        <v>621</v>
      </c>
      <c r="G40" s="12" t="s">
        <v>838</v>
      </c>
      <c r="H40" s="87" t="s">
        <v>15</v>
      </c>
      <c r="I40" s="87"/>
    </row>
    <row r="41" spans="1:9">
      <c r="A41" s="18"/>
      <c r="B41" s="158"/>
      <c r="C41" s="128"/>
      <c r="D41" s="11" t="s">
        <v>839</v>
      </c>
      <c r="E41" s="12" t="s">
        <v>795</v>
      </c>
      <c r="F41" s="12" t="s">
        <v>621</v>
      </c>
      <c r="G41" s="12" t="s">
        <v>840</v>
      </c>
      <c r="H41" s="87" t="s">
        <v>15</v>
      </c>
      <c r="I41" s="87"/>
    </row>
    <row r="42" spans="1:9">
      <c r="A42" s="18"/>
      <c r="B42" s="158"/>
      <c r="C42" s="128"/>
      <c r="D42" s="11" t="s">
        <v>841</v>
      </c>
      <c r="E42" s="12" t="s">
        <v>842</v>
      </c>
      <c r="F42" s="12" t="s">
        <v>475</v>
      </c>
      <c r="G42" s="12" t="s">
        <v>843</v>
      </c>
      <c r="H42" s="87" t="s">
        <v>15</v>
      </c>
      <c r="I42" s="87"/>
    </row>
    <row r="43" spans="1:9">
      <c r="A43" s="18"/>
      <c r="B43" s="158"/>
      <c r="C43" s="128"/>
      <c r="D43" s="11" t="s">
        <v>844</v>
      </c>
      <c r="E43" s="12" t="s">
        <v>845</v>
      </c>
      <c r="F43" s="12" t="s">
        <v>218</v>
      </c>
      <c r="G43" s="12" t="s">
        <v>846</v>
      </c>
      <c r="H43" s="87" t="s">
        <v>15</v>
      </c>
      <c r="I43" s="87"/>
    </row>
    <row r="44" spans="1:9">
      <c r="A44" s="19"/>
      <c r="B44" s="158"/>
      <c r="C44" s="128"/>
      <c r="D44" s="11"/>
      <c r="E44" s="13"/>
      <c r="F44" s="13"/>
      <c r="G44" s="12" t="str">
        <f t="shared" si="0"/>
        <v xml:space="preserve"> </v>
      </c>
      <c r="H44" s="87"/>
      <c r="I44" s="87"/>
    </row>
    <row r="45" spans="1:9">
      <c r="A45" s="18"/>
      <c r="B45" s="158"/>
      <c r="C45" s="128" t="s">
        <v>847</v>
      </c>
      <c r="D45" s="11" t="s">
        <v>848</v>
      </c>
      <c r="E45" s="13" t="s">
        <v>849</v>
      </c>
      <c r="F45" s="24"/>
      <c r="G45" s="12" t="str">
        <f t="shared" si="0"/>
        <v>L300 Linjebeskrivelse</v>
      </c>
      <c r="H45" s="87" t="s">
        <v>15</v>
      </c>
      <c r="I45" s="87"/>
    </row>
    <row r="46" spans="1:9">
      <c r="A46" s="18"/>
      <c r="B46" s="158"/>
      <c r="C46" s="26"/>
      <c r="D46" s="11" t="s">
        <v>850</v>
      </c>
      <c r="E46" s="13" t="s">
        <v>851</v>
      </c>
      <c r="F46" s="25" t="s">
        <v>852</v>
      </c>
      <c r="G46" s="12" t="str">
        <f t="shared" si="0"/>
        <v>L301 Linjebredde</v>
      </c>
      <c r="H46" s="87" t="s">
        <v>15</v>
      </c>
      <c r="I46" s="87"/>
    </row>
    <row r="47" spans="1:9">
      <c r="A47" s="19"/>
      <c r="B47" s="158"/>
      <c r="C47" s="128"/>
      <c r="D47" s="11" t="s">
        <v>853</v>
      </c>
      <c r="E47" s="13" t="s">
        <v>854</v>
      </c>
      <c r="F47" s="25" t="s">
        <v>855</v>
      </c>
      <c r="G47" s="12" t="str">
        <f t="shared" si="0"/>
        <v>L302 Diagramnummer</v>
      </c>
      <c r="H47" s="87" t="s">
        <v>15</v>
      </c>
      <c r="I47" s="87"/>
    </row>
    <row r="48" spans="1:9">
      <c r="A48" s="18"/>
      <c r="B48" s="158"/>
      <c r="C48" s="128"/>
      <c r="D48" s="11" t="s">
        <v>856</v>
      </c>
      <c r="E48" s="13" t="s">
        <v>857</v>
      </c>
      <c r="F48" s="25" t="s">
        <v>858</v>
      </c>
      <c r="G48" s="12" t="str">
        <f t="shared" si="0"/>
        <v>L303 Materialfarge</v>
      </c>
      <c r="H48" s="87" t="s">
        <v>28</v>
      </c>
      <c r="I48" s="87"/>
    </row>
    <row r="49" spans="1:9">
      <c r="A49" s="14"/>
      <c r="B49" s="158"/>
      <c r="C49" s="128"/>
      <c r="D49" s="11" t="s">
        <v>859</v>
      </c>
      <c r="E49" s="13" t="s">
        <v>860</v>
      </c>
      <c r="F49" s="25" t="s">
        <v>852</v>
      </c>
      <c r="G49" s="12" t="str">
        <f t="shared" si="0"/>
        <v>L304 Materialtykkelse</v>
      </c>
      <c r="H49" s="87" t="s">
        <v>15</v>
      </c>
      <c r="I49" s="87"/>
    </row>
    <row r="50" spans="1:9">
      <c r="A50" s="14"/>
      <c r="B50" s="158"/>
      <c r="C50" s="26"/>
      <c r="D50" s="11" t="s">
        <v>861</v>
      </c>
      <c r="E50" s="13" t="s">
        <v>862</v>
      </c>
      <c r="F50" s="25" t="s">
        <v>863</v>
      </c>
      <c r="G50" s="12" t="str">
        <f t="shared" si="0"/>
        <v>L305 Utleggingsmetode</v>
      </c>
      <c r="H50" s="87" t="s">
        <v>15</v>
      </c>
      <c r="I50" s="87"/>
    </row>
    <row r="51" spans="1:9">
      <c r="A51" s="14"/>
      <c r="B51" s="158"/>
      <c r="C51" s="26"/>
      <c r="D51" s="11" t="s">
        <v>864</v>
      </c>
      <c r="E51" s="13" t="s">
        <v>865</v>
      </c>
      <c r="F51" s="13" t="s">
        <v>866</v>
      </c>
      <c r="G51" s="12" t="str">
        <f t="shared" si="0"/>
        <v>L306 Struktur</v>
      </c>
      <c r="H51" s="87" t="s">
        <v>15</v>
      </c>
      <c r="I51" s="87"/>
    </row>
    <row r="52" spans="1:9">
      <c r="A52" s="7"/>
      <c r="B52" s="158"/>
      <c r="C52" s="128"/>
      <c r="D52" s="11" t="s">
        <v>867</v>
      </c>
      <c r="E52" s="13" t="s">
        <v>868</v>
      </c>
      <c r="F52" s="13" t="s">
        <v>852</v>
      </c>
      <c r="G52" s="12" t="str">
        <f t="shared" si="0"/>
        <v>L307 Symbollengde</v>
      </c>
      <c r="H52" s="87" t="s">
        <v>15</v>
      </c>
      <c r="I52" s="87"/>
    </row>
    <row r="53" spans="1:9">
      <c r="A53" s="8"/>
      <c r="B53" s="158"/>
      <c r="C53" s="128"/>
      <c r="D53" s="11" t="s">
        <v>869</v>
      </c>
      <c r="E53" s="13" t="s">
        <v>870</v>
      </c>
      <c r="F53" s="13" t="s">
        <v>871</v>
      </c>
      <c r="G53" s="12" t="s">
        <v>872</v>
      </c>
      <c r="H53" s="87" t="s">
        <v>15</v>
      </c>
      <c r="I53" s="87"/>
    </row>
    <row r="54" spans="1:9" ht="12.75" customHeight="1">
      <c r="B54" s="158"/>
      <c r="C54" s="128"/>
      <c r="D54" s="11" t="s">
        <v>873</v>
      </c>
      <c r="E54" s="13" t="s">
        <v>874</v>
      </c>
      <c r="F54" s="13" t="s">
        <v>621</v>
      </c>
      <c r="G54" s="12" t="s">
        <v>875</v>
      </c>
      <c r="H54" s="87" t="s">
        <v>15</v>
      </c>
      <c r="I54" s="87"/>
    </row>
    <row r="55" spans="1:9">
      <c r="B55" s="158"/>
      <c r="C55" s="128"/>
      <c r="D55" s="11" t="s">
        <v>876</v>
      </c>
      <c r="E55" s="13" t="s">
        <v>877</v>
      </c>
      <c r="F55" s="13" t="s">
        <v>621</v>
      </c>
      <c r="G55" s="12" t="s">
        <v>878</v>
      </c>
      <c r="H55" s="87" t="s">
        <v>15</v>
      </c>
      <c r="I55" s="87"/>
    </row>
    <row r="56" spans="1:9">
      <c r="B56" s="158"/>
      <c r="C56" s="128"/>
      <c r="D56" s="11"/>
      <c r="E56" s="13"/>
      <c r="F56" s="13"/>
      <c r="G56" s="12"/>
      <c r="H56" s="87"/>
      <c r="I56" s="87"/>
    </row>
    <row r="57" spans="1:9">
      <c r="B57" s="158"/>
      <c r="C57" s="128" t="s">
        <v>879</v>
      </c>
      <c r="D57" s="11" t="s">
        <v>880</v>
      </c>
      <c r="E57" s="13" t="s">
        <v>881</v>
      </c>
      <c r="F57" s="13" t="s">
        <v>621</v>
      </c>
      <c r="G57" s="12" t="s">
        <v>882</v>
      </c>
      <c r="H57" s="87" t="s">
        <v>15</v>
      </c>
      <c r="I57" s="87"/>
    </row>
    <row r="58" spans="1:9">
      <c r="B58" s="158"/>
      <c r="C58" s="152" t="s">
        <v>621</v>
      </c>
      <c r="D58" s="11" t="s">
        <v>883</v>
      </c>
      <c r="E58" s="13" t="s">
        <v>884</v>
      </c>
      <c r="F58" s="13" t="s">
        <v>621</v>
      </c>
      <c r="G58" s="12" t="s">
        <v>885</v>
      </c>
      <c r="H58" s="87" t="s">
        <v>15</v>
      </c>
      <c r="I58" s="87"/>
    </row>
    <row r="59" spans="1:9">
      <c r="B59" s="158"/>
      <c r="C59" s="152" t="s">
        <v>621</v>
      </c>
      <c r="D59" s="11" t="s">
        <v>886</v>
      </c>
      <c r="E59" s="13" t="s">
        <v>5</v>
      </c>
      <c r="F59" s="13" t="s">
        <v>621</v>
      </c>
      <c r="G59" s="12" t="s">
        <v>887</v>
      </c>
      <c r="H59" s="87" t="s">
        <v>15</v>
      </c>
      <c r="I59" s="87"/>
    </row>
    <row r="60" spans="1:9">
      <c r="B60" s="158"/>
      <c r="C60" s="152" t="s">
        <v>621</v>
      </c>
      <c r="D60" s="11" t="s">
        <v>888</v>
      </c>
      <c r="E60" s="13" t="s">
        <v>792</v>
      </c>
      <c r="F60" s="13" t="s">
        <v>621</v>
      </c>
      <c r="G60" s="12" t="s">
        <v>889</v>
      </c>
      <c r="H60" s="87" t="s">
        <v>15</v>
      </c>
      <c r="I60" s="87"/>
    </row>
    <row r="61" spans="1:9">
      <c r="B61" s="158"/>
      <c r="C61" s="152" t="s">
        <v>621</v>
      </c>
      <c r="D61" s="11" t="s">
        <v>890</v>
      </c>
      <c r="E61" s="13" t="s">
        <v>795</v>
      </c>
      <c r="F61" s="13" t="s">
        <v>621</v>
      </c>
      <c r="G61" s="12" t="s">
        <v>891</v>
      </c>
      <c r="H61" s="87" t="s">
        <v>15</v>
      </c>
      <c r="I61" s="87"/>
    </row>
    <row r="62" spans="1:9">
      <c r="B62" s="158"/>
      <c r="C62" s="152" t="s">
        <v>621</v>
      </c>
      <c r="D62" s="11" t="s">
        <v>892</v>
      </c>
      <c r="E62" s="13" t="s">
        <v>291</v>
      </c>
      <c r="F62" s="13" t="s">
        <v>621</v>
      </c>
      <c r="G62" s="12" t="s">
        <v>893</v>
      </c>
      <c r="H62" s="87" t="s">
        <v>15</v>
      </c>
      <c r="I62" s="87"/>
    </row>
    <row r="63" spans="1:9" ht="15">
      <c r="C63" s="106"/>
      <c r="D63"/>
      <c r="E63"/>
      <c r="F63"/>
      <c r="G63"/>
    </row>
    <row r="64" spans="1:9" ht="15">
      <c r="C64" s="106"/>
      <c r="D64"/>
      <c r="E64"/>
      <c r="F64"/>
      <c r="G64"/>
    </row>
    <row r="65" spans="3:7" ht="15">
      <c r="C65" s="106"/>
      <c r="D65"/>
      <c r="E65"/>
      <c r="F65"/>
      <c r="G65"/>
    </row>
    <row r="66" spans="3:7" ht="15">
      <c r="C66" s="106"/>
      <c r="D66"/>
      <c r="E66"/>
      <c r="F66"/>
      <c r="G66"/>
    </row>
    <row r="67" spans="3:7" ht="15">
      <c r="C67" s="106"/>
      <c r="D67"/>
      <c r="E67"/>
      <c r="F67"/>
      <c r="G67"/>
    </row>
    <row r="68" spans="3:7" ht="15">
      <c r="C68" s="106"/>
      <c r="D68"/>
      <c r="E68"/>
      <c r="F68"/>
      <c r="G68"/>
    </row>
  </sheetData>
  <mergeCells count="2">
    <mergeCell ref="B3:B4"/>
    <mergeCell ref="B5:B62"/>
  </mergeCells>
  <phoneticPr fontId="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1F06-3C3B-49B7-9C69-86D2524921F0}">
  <sheetPr codeName="Ark10">
    <tabColor theme="4" tint="0.59999389629810485"/>
  </sheetPr>
  <dimension ref="A1:I43"/>
  <sheetViews>
    <sheetView topLeftCell="B2" zoomScale="115" zoomScaleNormal="115" workbookViewId="0">
      <selection activeCell="B2" sqref="B2"/>
    </sheetView>
  </sheetViews>
  <sheetFormatPr defaultColWidth="9.140625" defaultRowHeight="12.75"/>
  <cols>
    <col min="1" max="1" width="2.28515625" style="2" customWidth="1"/>
    <col min="2" max="2" width="9.7109375" style="2" bestFit="1" customWidth="1"/>
    <col min="3" max="3" width="11.42578125" style="127" bestFit="1" customWidth="1"/>
    <col min="4" max="4" width="6.140625" style="2" bestFit="1" customWidth="1"/>
    <col min="5" max="5" width="29.85546875" style="2" bestFit="1" customWidth="1"/>
    <col min="6" max="6" width="61.5703125" style="2" customWidth="1"/>
    <col min="7" max="7" width="22.140625" style="2" bestFit="1" customWidth="1"/>
    <col min="8" max="8" width="9.140625" style="42"/>
    <col min="9" max="9" width="11.42578125" style="42" bestFit="1" customWidth="1"/>
    <col min="10" max="16384" width="9.140625" style="2"/>
  </cols>
  <sheetData>
    <row r="1" spans="1:9">
      <c r="I1" s="2"/>
    </row>
    <row r="2" spans="1:9"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</row>
    <row r="3" spans="1:9" ht="25.5"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</row>
    <row r="4" spans="1:9" ht="25.5"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</row>
    <row r="5" spans="1:9" ht="11.25" customHeight="1">
      <c r="A5" s="6"/>
      <c r="B5" s="157" t="s">
        <v>115</v>
      </c>
      <c r="C5" s="128" t="s">
        <v>894</v>
      </c>
      <c r="D5" s="11" t="s">
        <v>895</v>
      </c>
      <c r="E5" s="12"/>
      <c r="F5" s="16"/>
      <c r="G5" s="12" t="str">
        <f t="shared" ref="G5:G28" si="0">D5&amp;" "&amp;E5</f>
        <v xml:space="preserve">O001 </v>
      </c>
      <c r="H5" s="87" t="s">
        <v>15</v>
      </c>
      <c r="I5" s="133"/>
    </row>
    <row r="6" spans="1:9">
      <c r="A6" s="8"/>
      <c r="B6" s="158"/>
      <c r="C6" s="128"/>
      <c r="D6" s="11" t="s">
        <v>896</v>
      </c>
      <c r="E6" s="13"/>
      <c r="F6" s="16"/>
      <c r="G6" s="12" t="str">
        <f t="shared" si="0"/>
        <v xml:space="preserve">O002 </v>
      </c>
      <c r="H6" s="87" t="s">
        <v>15</v>
      </c>
      <c r="I6" s="134"/>
    </row>
    <row r="7" spans="1:9">
      <c r="A7" s="6"/>
      <c r="B7" s="158"/>
      <c r="C7" s="26"/>
      <c r="D7" s="11"/>
      <c r="E7" s="16"/>
      <c r="F7" s="84"/>
      <c r="G7" s="12" t="str">
        <f t="shared" si="0"/>
        <v xml:space="preserve"> </v>
      </c>
      <c r="H7" s="87"/>
      <c r="I7" s="87"/>
    </row>
    <row r="8" spans="1:9">
      <c r="A8" s="19"/>
      <c r="B8" s="158"/>
      <c r="C8" s="128" t="s">
        <v>897</v>
      </c>
      <c r="D8" s="11" t="s">
        <v>898</v>
      </c>
      <c r="E8" s="13" t="s">
        <v>899</v>
      </c>
      <c r="F8" s="30" t="s">
        <v>900</v>
      </c>
      <c r="G8" s="12" t="str">
        <f t="shared" si="0"/>
        <v>O100 Belegningstype</v>
      </c>
      <c r="H8" s="87" t="s">
        <v>15</v>
      </c>
      <c r="I8" s="87"/>
    </row>
    <row r="9" spans="1:9">
      <c r="A9" s="19"/>
      <c r="B9" s="158"/>
      <c r="C9" s="128"/>
      <c r="D9" s="11" t="s">
        <v>901</v>
      </c>
      <c r="E9" s="13" t="s">
        <v>512</v>
      </c>
      <c r="F9" s="16"/>
      <c r="G9" s="12" t="str">
        <f t="shared" si="0"/>
        <v>O101 Overflatebehandling</v>
      </c>
      <c r="H9" s="87" t="s">
        <v>15</v>
      </c>
      <c r="I9" s="87"/>
    </row>
    <row r="10" spans="1:9">
      <c r="A10" s="18"/>
      <c r="B10" s="158"/>
      <c r="C10" s="128"/>
      <c r="D10" s="11" t="s">
        <v>902</v>
      </c>
      <c r="E10" s="13" t="s">
        <v>903</v>
      </c>
      <c r="F10" s="30" t="s">
        <v>162</v>
      </c>
      <c r="G10" s="12" t="str">
        <f t="shared" si="0"/>
        <v>O102 Fugeavstand</v>
      </c>
      <c r="H10" s="87" t="s">
        <v>15</v>
      </c>
      <c r="I10" s="87"/>
    </row>
    <row r="11" spans="1:9">
      <c r="A11" s="18"/>
      <c r="B11" s="158"/>
      <c r="C11" s="128"/>
      <c r="D11" s="11" t="s">
        <v>904</v>
      </c>
      <c r="E11" s="13" t="s">
        <v>905</v>
      </c>
      <c r="F11" s="30" t="s">
        <v>906</v>
      </c>
      <c r="G11" s="12" t="str">
        <f t="shared" si="0"/>
        <v>O103 Leggemønster</v>
      </c>
      <c r="H11" s="87" t="s">
        <v>15</v>
      </c>
      <c r="I11" s="87"/>
    </row>
    <row r="12" spans="1:9" ht="12" customHeight="1">
      <c r="A12" s="18"/>
      <c r="B12" s="158"/>
      <c r="C12" s="128"/>
      <c r="D12" s="11"/>
      <c r="E12" s="43"/>
      <c r="F12" s="83"/>
      <c r="G12" s="12" t="str">
        <f t="shared" si="0"/>
        <v xml:space="preserve"> </v>
      </c>
      <c r="H12" s="87"/>
      <c r="I12" s="87"/>
    </row>
    <row r="13" spans="1:9">
      <c r="A13" s="19"/>
      <c r="B13" s="158"/>
      <c r="C13" s="128" t="s">
        <v>907</v>
      </c>
      <c r="D13" s="11" t="s">
        <v>908</v>
      </c>
      <c r="E13" s="25" t="s">
        <v>152</v>
      </c>
      <c r="F13" s="25" t="s">
        <v>153</v>
      </c>
      <c r="G13" s="12" t="str">
        <f t="shared" si="0"/>
        <v>O200 Kantsteinstype</v>
      </c>
      <c r="H13" s="87" t="s">
        <v>15</v>
      </c>
      <c r="I13" s="87"/>
    </row>
    <row r="14" spans="1:9">
      <c r="A14" s="18"/>
      <c r="B14" s="158"/>
      <c r="C14" s="128"/>
      <c r="D14" s="11" t="s">
        <v>909</v>
      </c>
      <c r="E14" s="24" t="s">
        <v>155</v>
      </c>
      <c r="F14" s="35" t="s">
        <v>156</v>
      </c>
      <c r="G14" s="12" t="str">
        <f t="shared" si="0"/>
        <v>O201 Fas</v>
      </c>
      <c r="H14" s="87" t="s">
        <v>15</v>
      </c>
      <c r="I14" s="87"/>
    </row>
    <row r="15" spans="1:9">
      <c r="A15" s="19"/>
      <c r="B15" s="158"/>
      <c r="C15" s="128"/>
      <c r="D15" s="11" t="s">
        <v>910</v>
      </c>
      <c r="E15" s="24" t="s">
        <v>158</v>
      </c>
      <c r="F15" s="35" t="s">
        <v>159</v>
      </c>
      <c r="G15" s="12" t="str">
        <f t="shared" si="0"/>
        <v>O202 Radius på kantstein</v>
      </c>
      <c r="H15" s="87" t="s">
        <v>15</v>
      </c>
      <c r="I15" s="87"/>
    </row>
    <row r="16" spans="1:9">
      <c r="A16" s="18"/>
      <c r="B16" s="158"/>
      <c r="C16" s="128"/>
      <c r="D16" s="11" t="s">
        <v>911</v>
      </c>
      <c r="E16" s="24" t="s">
        <v>161</v>
      </c>
      <c r="F16" s="34" t="s">
        <v>162</v>
      </c>
      <c r="G16" s="12" t="str">
        <f t="shared" si="0"/>
        <v>O203 Vis på kantstein</v>
      </c>
      <c r="H16" s="87" t="s">
        <v>15</v>
      </c>
      <c r="I16" s="87"/>
    </row>
    <row r="17" spans="1:9">
      <c r="A17" s="14"/>
      <c r="B17" s="158"/>
      <c r="C17" s="128"/>
      <c r="D17" s="11"/>
      <c r="E17" s="13"/>
      <c r="F17" s="22"/>
      <c r="G17" s="12" t="str">
        <f t="shared" si="0"/>
        <v xml:space="preserve"> </v>
      </c>
      <c r="H17" s="87"/>
      <c r="I17" s="87"/>
    </row>
    <row r="18" spans="1:9">
      <c r="A18" s="8"/>
      <c r="B18" s="158"/>
      <c r="C18" s="128" t="s">
        <v>912</v>
      </c>
      <c r="D18" s="11" t="s">
        <v>913</v>
      </c>
      <c r="E18" s="13" t="s">
        <v>914</v>
      </c>
      <c r="F18" s="24"/>
      <c r="G18" s="12" t="str">
        <f t="shared" si="0"/>
        <v>O300 Plantekode</v>
      </c>
      <c r="H18" s="87" t="s">
        <v>15</v>
      </c>
      <c r="I18" s="87"/>
    </row>
    <row r="19" spans="1:9">
      <c r="A19" s="8"/>
      <c r="B19" s="158"/>
      <c r="C19" s="128"/>
      <c r="D19" s="11" t="s">
        <v>915</v>
      </c>
      <c r="E19" s="13" t="s">
        <v>916</v>
      </c>
      <c r="F19" s="24"/>
      <c r="G19" s="12" t="str">
        <f t="shared" si="0"/>
        <v>O301 Latinsk navn</v>
      </c>
      <c r="H19" s="87" t="s">
        <v>15</v>
      </c>
      <c r="I19" s="87"/>
    </row>
    <row r="20" spans="1:9">
      <c r="A20" s="8"/>
      <c r="B20" s="158"/>
      <c r="C20" s="26"/>
      <c r="D20" s="11" t="s">
        <v>917</v>
      </c>
      <c r="E20" s="13" t="s">
        <v>918</v>
      </c>
      <c r="F20" s="25"/>
      <c r="G20" s="12" t="str">
        <f t="shared" si="0"/>
        <v>O302 Norsk navn</v>
      </c>
      <c r="H20" s="87" t="s">
        <v>15</v>
      </c>
      <c r="I20" s="87"/>
    </row>
    <row r="21" spans="1:9">
      <c r="A21" s="8"/>
      <c r="B21" s="158"/>
      <c r="C21" s="128"/>
      <c r="D21" s="11" t="s">
        <v>919</v>
      </c>
      <c r="E21" s="13" t="s">
        <v>920</v>
      </c>
      <c r="F21" s="25"/>
      <c r="G21" s="12" t="str">
        <f t="shared" si="0"/>
        <v xml:space="preserve">O303 Høyde </v>
      </c>
      <c r="H21" s="87" t="s">
        <v>15</v>
      </c>
      <c r="I21" s="87"/>
    </row>
    <row r="22" spans="1:9">
      <c r="A22" s="8"/>
      <c r="B22" s="158"/>
      <c r="C22" s="128"/>
      <c r="D22" s="11" t="s">
        <v>921</v>
      </c>
      <c r="E22" s="13" t="s">
        <v>922</v>
      </c>
      <c r="F22" s="25"/>
      <c r="G22" s="12" t="str">
        <f t="shared" si="0"/>
        <v>O304 Planteavstand</v>
      </c>
      <c r="H22" s="87" t="s">
        <v>15</v>
      </c>
      <c r="I22" s="87"/>
    </row>
    <row r="23" spans="1:9">
      <c r="B23" s="158"/>
      <c r="C23" s="128"/>
      <c r="D23" s="11" t="s">
        <v>923</v>
      </c>
      <c r="E23" s="13" t="s">
        <v>924</v>
      </c>
      <c r="F23" s="25"/>
      <c r="G23" s="12" t="str">
        <f t="shared" si="0"/>
        <v>O305 Blomstring</v>
      </c>
      <c r="H23" s="87" t="s">
        <v>15</v>
      </c>
      <c r="I23" s="87"/>
    </row>
    <row r="24" spans="1:9">
      <c r="B24" s="158"/>
      <c r="C24" s="128"/>
      <c r="D24" s="11" t="s">
        <v>925</v>
      </c>
      <c r="E24" s="13" t="s">
        <v>291</v>
      </c>
      <c r="F24" s="25"/>
      <c r="G24" s="12" t="str">
        <f t="shared" si="0"/>
        <v>O306 Farge</v>
      </c>
      <c r="H24" s="87" t="s">
        <v>15</v>
      </c>
      <c r="I24" s="87"/>
    </row>
    <row r="25" spans="1:9">
      <c r="B25" s="158"/>
      <c r="C25" s="26"/>
      <c r="D25" s="11" t="s">
        <v>926</v>
      </c>
      <c r="E25" s="13" t="s">
        <v>927</v>
      </c>
      <c r="F25" s="25"/>
      <c r="G25" s="12" t="str">
        <f t="shared" si="0"/>
        <v>O307 Risikovurdering</v>
      </c>
      <c r="H25" s="87" t="s">
        <v>15</v>
      </c>
      <c r="I25" s="87"/>
    </row>
    <row r="26" spans="1:9">
      <c r="B26" s="158"/>
      <c r="C26" s="26"/>
      <c r="D26" s="11" t="s">
        <v>928</v>
      </c>
      <c r="E26" s="13" t="s">
        <v>929</v>
      </c>
      <c r="F26" s="12"/>
      <c r="G26" s="12" t="str">
        <f t="shared" si="0"/>
        <v>O308 Plantetype</v>
      </c>
      <c r="H26" s="87" t="s">
        <v>15</v>
      </c>
      <c r="I26" s="87"/>
    </row>
    <row r="27" spans="1:9">
      <c r="B27" s="158"/>
      <c r="C27" s="26"/>
      <c r="D27" s="11" t="s">
        <v>930</v>
      </c>
      <c r="E27" s="13" t="s">
        <v>931</v>
      </c>
      <c r="F27" s="12"/>
      <c r="G27" s="12" t="str">
        <f t="shared" si="0"/>
        <v>O309 Antall</v>
      </c>
      <c r="H27" s="87" t="s">
        <v>15</v>
      </c>
      <c r="I27" s="87"/>
    </row>
    <row r="28" spans="1:9">
      <c r="B28" s="158"/>
      <c r="C28" s="128"/>
      <c r="D28" s="11"/>
      <c r="E28" s="13"/>
      <c r="F28" s="16"/>
      <c r="G28" s="12" t="str">
        <f t="shared" si="0"/>
        <v xml:space="preserve"> </v>
      </c>
      <c r="H28" s="87"/>
      <c r="I28" s="87"/>
    </row>
    <row r="29" spans="1:9" ht="15">
      <c r="G29"/>
      <c r="H29"/>
      <c r="I29"/>
    </row>
    <row r="30" spans="1:9" ht="15">
      <c r="G30"/>
      <c r="H30"/>
      <c r="I30"/>
    </row>
    <row r="31" spans="1:9" ht="15">
      <c r="G31"/>
      <c r="H31"/>
      <c r="I31"/>
    </row>
    <row r="32" spans="1:9" ht="15">
      <c r="G32"/>
      <c r="H32"/>
      <c r="I32"/>
    </row>
    <row r="33" spans="7:9" ht="15">
      <c r="G33"/>
      <c r="H33"/>
      <c r="I33"/>
    </row>
    <row r="34" spans="7:9" ht="15">
      <c r="G34"/>
      <c r="H34"/>
      <c r="I34"/>
    </row>
    <row r="35" spans="7:9" ht="15">
      <c r="G35"/>
      <c r="H35"/>
      <c r="I35"/>
    </row>
    <row r="36" spans="7:9" ht="15">
      <c r="G36"/>
      <c r="H36"/>
      <c r="I36"/>
    </row>
    <row r="37" spans="7:9" ht="15">
      <c r="G37"/>
      <c r="H37"/>
      <c r="I37"/>
    </row>
    <row r="38" spans="7:9" ht="15">
      <c r="G38"/>
      <c r="H38"/>
      <c r="I38"/>
    </row>
    <row r="39" spans="7:9" ht="15">
      <c r="G39"/>
      <c r="H39"/>
      <c r="I39"/>
    </row>
    <row r="40" spans="7:9" ht="15">
      <c r="G40"/>
      <c r="H40"/>
      <c r="I40"/>
    </row>
    <row r="41" spans="7:9" ht="15">
      <c r="G41"/>
      <c r="H41"/>
      <c r="I41"/>
    </row>
    <row r="42" spans="7:9" ht="15">
      <c r="G42"/>
      <c r="H42"/>
      <c r="I42"/>
    </row>
    <row r="43" spans="7:9" ht="15">
      <c r="G43"/>
      <c r="H43"/>
      <c r="I43"/>
    </row>
  </sheetData>
  <mergeCells count="2">
    <mergeCell ref="B5:B28"/>
    <mergeCell ref="B3:B4"/>
  </mergeCells>
  <phoneticPr fontId="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1090-E3DE-452F-AFAA-67F56B540D2B}">
  <sheetPr codeName="Ark11">
    <tabColor theme="4" tint="0.59999389629810485"/>
  </sheetPr>
  <dimension ref="A1:J65"/>
  <sheetViews>
    <sheetView tabSelected="1" zoomScale="115" zoomScaleNormal="115" workbookViewId="0">
      <selection activeCell="I25" sqref="I25:I65"/>
    </sheetView>
  </sheetViews>
  <sheetFormatPr defaultColWidth="9.140625" defaultRowHeight="12.75"/>
  <cols>
    <col min="1" max="1" width="1.85546875" style="2" customWidth="1"/>
    <col min="2" max="2" width="9.7109375" style="2" bestFit="1" customWidth="1"/>
    <col min="3" max="3" width="20.7109375" style="127" bestFit="1" customWidth="1"/>
    <col min="4" max="4" width="6.140625" style="2" bestFit="1" customWidth="1"/>
    <col min="5" max="5" width="28.7109375" style="2" customWidth="1"/>
    <col min="6" max="6" width="68.5703125" style="2" customWidth="1"/>
    <col min="7" max="7" width="38" style="2" customWidth="1"/>
    <col min="8" max="8" width="9.140625" style="42"/>
    <col min="9" max="9" width="11.42578125" style="42" bestFit="1" customWidth="1"/>
    <col min="10" max="16384" width="9.140625" style="2"/>
  </cols>
  <sheetData>
    <row r="1" spans="1:9">
      <c r="I1" s="2"/>
    </row>
    <row r="2" spans="1:9"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</row>
    <row r="3" spans="1:9" ht="36" customHeight="1">
      <c r="B3" s="160" t="s">
        <v>110</v>
      </c>
      <c r="C3" s="116"/>
      <c r="D3" s="111"/>
      <c r="E3" s="153" t="s">
        <v>111</v>
      </c>
      <c r="F3" s="112" t="s">
        <v>112</v>
      </c>
      <c r="G3" s="111"/>
      <c r="H3" s="52"/>
      <c r="I3" s="52"/>
    </row>
    <row r="4" spans="1:9" ht="36.75" customHeight="1">
      <c r="B4" s="161"/>
      <c r="C4" s="116"/>
      <c r="D4" s="111"/>
      <c r="E4" s="153" t="s">
        <v>113</v>
      </c>
      <c r="F4" s="112" t="s">
        <v>114</v>
      </c>
      <c r="G4" s="111"/>
      <c r="H4" s="52"/>
      <c r="I4" s="51"/>
    </row>
    <row r="5" spans="1:9" ht="11.25" customHeight="1">
      <c r="A5" s="6"/>
      <c r="B5" s="157" t="s">
        <v>115</v>
      </c>
      <c r="C5" s="26" t="s">
        <v>932</v>
      </c>
      <c r="D5" s="11" t="s">
        <v>933</v>
      </c>
      <c r="E5" s="25" t="s">
        <v>5</v>
      </c>
      <c r="F5" s="25"/>
      <c r="G5" s="12" t="str">
        <f t="shared" ref="G5:G65" si="0">D5&amp;" "&amp;E5</f>
        <v>T001 Navn</v>
      </c>
      <c r="H5" s="87" t="s">
        <v>15</v>
      </c>
      <c r="I5" s="133"/>
    </row>
    <row r="6" spans="1:9">
      <c r="A6" s="8"/>
      <c r="B6" s="158"/>
      <c r="C6" s="26"/>
      <c r="D6" s="11" t="s">
        <v>934</v>
      </c>
      <c r="E6" s="24" t="s">
        <v>935</v>
      </c>
      <c r="F6" s="24"/>
      <c r="G6" s="12" t="str">
        <f t="shared" si="0"/>
        <v>T002 Profilnr.</v>
      </c>
      <c r="H6" s="87" t="s">
        <v>15</v>
      </c>
      <c r="I6" s="134"/>
    </row>
    <row r="7" spans="1:9">
      <c r="A7" s="14"/>
      <c r="B7" s="158"/>
      <c r="C7" s="26"/>
      <c r="D7" s="11" t="s">
        <v>936</v>
      </c>
      <c r="E7" s="24" t="s">
        <v>937</v>
      </c>
      <c r="F7" s="24"/>
      <c r="G7" s="12" t="str">
        <f t="shared" si="0"/>
        <v>T003 Plassering i tverrsnitt</v>
      </c>
      <c r="H7" s="87" t="s">
        <v>15</v>
      </c>
      <c r="I7" s="87"/>
    </row>
    <row r="8" spans="1:9">
      <c r="A8" s="6"/>
      <c r="B8" s="158"/>
      <c r="C8" s="26"/>
      <c r="D8" s="11"/>
      <c r="E8" s="11"/>
      <c r="F8" s="24"/>
      <c r="G8" s="12" t="str">
        <f t="shared" si="0"/>
        <v xml:space="preserve"> </v>
      </c>
      <c r="H8" s="87"/>
      <c r="I8" s="87"/>
    </row>
    <row r="9" spans="1:9">
      <c r="A9" s="6"/>
      <c r="B9" s="158"/>
      <c r="C9" s="26" t="s">
        <v>938</v>
      </c>
      <c r="D9" s="17" t="s">
        <v>939</v>
      </c>
      <c r="E9" s="24" t="s">
        <v>940</v>
      </c>
      <c r="F9" s="24"/>
      <c r="G9" s="12" t="str">
        <f t="shared" si="0"/>
        <v>T100 Materiale (+ ev. fraksjon)</v>
      </c>
      <c r="H9" s="87" t="s">
        <v>15</v>
      </c>
      <c r="I9" s="87"/>
    </row>
    <row r="10" spans="1:9">
      <c r="A10" s="6"/>
      <c r="B10" s="158"/>
      <c r="C10" s="26"/>
      <c r="D10" s="17" t="s">
        <v>941</v>
      </c>
      <c r="E10" s="24" t="s">
        <v>942</v>
      </c>
      <c r="F10" s="24"/>
      <c r="G10" s="12" t="str">
        <f t="shared" si="0"/>
        <v>T101 Tykkelse/diameter</v>
      </c>
      <c r="H10" s="87" t="s">
        <v>15</v>
      </c>
      <c r="I10" s="87"/>
    </row>
    <row r="11" spans="1:9">
      <c r="A11" s="6"/>
      <c r="B11" s="158"/>
      <c r="C11" s="26"/>
      <c r="D11" s="17" t="s">
        <v>943</v>
      </c>
      <c r="E11" s="25" t="s">
        <v>944</v>
      </c>
      <c r="F11" s="34"/>
      <c r="G11" s="12" t="str">
        <f t="shared" si="0"/>
        <v>T102 Frostmengde F10T</v>
      </c>
      <c r="H11" s="87" t="s">
        <v>15</v>
      </c>
      <c r="I11" s="87"/>
    </row>
    <row r="12" spans="1:9">
      <c r="A12" s="6"/>
      <c r="B12" s="158"/>
      <c r="C12" s="26"/>
      <c r="D12" s="17" t="s">
        <v>945</v>
      </c>
      <c r="E12" s="25" t="s">
        <v>946</v>
      </c>
      <c r="F12" s="35"/>
      <c r="G12" s="12" t="str">
        <f t="shared" si="0"/>
        <v>T103 Frostmengde F100T</v>
      </c>
      <c r="H12" s="87" t="s">
        <v>15</v>
      </c>
      <c r="I12" s="87"/>
    </row>
    <row r="13" spans="1:9">
      <c r="A13" s="19"/>
      <c r="B13" s="158"/>
      <c r="C13" s="26"/>
      <c r="D13" s="17" t="s">
        <v>947</v>
      </c>
      <c r="E13" s="25" t="s">
        <v>948</v>
      </c>
      <c r="F13" s="34"/>
      <c r="G13" s="12" t="str">
        <f t="shared" si="0"/>
        <v>T104 Antatt sikringsklasse</v>
      </c>
      <c r="H13" s="87" t="s">
        <v>15</v>
      </c>
      <c r="I13" s="87"/>
    </row>
    <row r="14" spans="1:9">
      <c r="A14" s="18"/>
      <c r="B14" s="158"/>
      <c r="C14" s="26"/>
      <c r="D14" s="17" t="s">
        <v>949</v>
      </c>
      <c r="E14" s="25" t="s">
        <v>950</v>
      </c>
      <c r="F14" s="34"/>
      <c r="G14" s="12" t="str">
        <f t="shared" si="0"/>
        <v>T105 Innlekkasjekrav</v>
      </c>
      <c r="H14" s="87" t="s">
        <v>15</v>
      </c>
      <c r="I14" s="87"/>
    </row>
    <row r="15" spans="1:9">
      <c r="A15" s="19"/>
      <c r="B15" s="158"/>
      <c r="C15" s="26"/>
      <c r="D15" s="17" t="s">
        <v>951</v>
      </c>
      <c r="E15" s="25" t="s">
        <v>952</v>
      </c>
      <c r="F15" s="34"/>
      <c r="G15" s="12" t="str">
        <f t="shared" si="0"/>
        <v>T106 Løpenr.</v>
      </c>
      <c r="H15" s="87" t="s">
        <v>15</v>
      </c>
      <c r="I15" s="87"/>
    </row>
    <row r="16" spans="1:9">
      <c r="A16" s="18"/>
      <c r="B16" s="158"/>
      <c r="C16" s="26"/>
      <c r="D16" s="17" t="s">
        <v>953</v>
      </c>
      <c r="E16" s="25" t="s">
        <v>954</v>
      </c>
      <c r="F16" s="34"/>
      <c r="G16" s="12" t="str">
        <f t="shared" si="0"/>
        <v>T107 Ca. tverrsnittsareal</v>
      </c>
      <c r="H16" s="87" t="s">
        <v>15</v>
      </c>
      <c r="I16" s="87"/>
    </row>
    <row r="17" spans="1:10">
      <c r="A17" s="18"/>
      <c r="B17" s="158"/>
      <c r="C17" s="26"/>
      <c r="D17" s="17" t="s">
        <v>955</v>
      </c>
      <c r="E17" s="24" t="s">
        <v>956</v>
      </c>
      <c r="F17" s="35"/>
      <c r="G17" s="12" t="str">
        <f t="shared" si="0"/>
        <v>T108 Høyde UK over topp ferdig veg</v>
      </c>
      <c r="H17" s="87" t="s">
        <v>15</v>
      </c>
      <c r="I17" s="87"/>
    </row>
    <row r="18" spans="1:10" ht="13.5">
      <c r="A18" s="18"/>
      <c r="B18" s="158"/>
      <c r="C18" s="26"/>
      <c r="D18" s="122" t="s">
        <v>957</v>
      </c>
      <c r="E18" s="123" t="s">
        <v>958</v>
      </c>
      <c r="F18" s="35" t="s">
        <v>959</v>
      </c>
      <c r="G18" s="12" t="str">
        <f t="shared" si="0"/>
        <v>T109 Klasse</v>
      </c>
      <c r="H18" s="87" t="s">
        <v>15</v>
      </c>
      <c r="I18" s="87"/>
    </row>
    <row r="19" spans="1:10">
      <c r="A19" s="18"/>
      <c r="B19" s="158"/>
      <c r="C19" s="26"/>
      <c r="D19" s="11"/>
      <c r="E19" s="25"/>
      <c r="F19" s="34"/>
      <c r="G19" s="12" t="str">
        <f t="shared" si="0"/>
        <v xml:space="preserve"> </v>
      </c>
      <c r="H19" s="87"/>
      <c r="I19" s="87"/>
    </row>
    <row r="20" spans="1:10">
      <c r="A20" s="18"/>
      <c r="B20" s="158"/>
      <c r="C20" s="26" t="s">
        <v>960</v>
      </c>
      <c r="D20" s="17" t="s">
        <v>961</v>
      </c>
      <c r="E20" s="24" t="s">
        <v>962</v>
      </c>
      <c r="F20" s="24"/>
      <c r="G20" s="12" t="str">
        <f t="shared" si="0"/>
        <v>T200 Innboringslengde (min.)</v>
      </c>
      <c r="H20" s="87" t="s">
        <v>15</v>
      </c>
      <c r="I20" s="87"/>
    </row>
    <row r="21" spans="1:10">
      <c r="A21" s="18"/>
      <c r="B21" s="158"/>
      <c r="C21" s="26"/>
      <c r="D21" s="17" t="s">
        <v>963</v>
      </c>
      <c r="E21" s="24" t="s">
        <v>147</v>
      </c>
      <c r="F21" s="24"/>
      <c r="G21" s="12" t="str">
        <f t="shared" si="0"/>
        <v>T201 Lagtykkelse</v>
      </c>
      <c r="H21" s="87" t="s">
        <v>15</v>
      </c>
      <c r="I21" s="87"/>
    </row>
    <row r="22" spans="1:10">
      <c r="A22" s="18"/>
      <c r="B22" s="158"/>
      <c r="C22" s="26"/>
      <c r="D22" s="17" t="s">
        <v>964</v>
      </c>
      <c r="E22" s="24" t="s">
        <v>965</v>
      </c>
      <c r="F22" s="24"/>
      <c r="G22" s="12" t="str">
        <f t="shared" si="0"/>
        <v>T202 Komprimering</v>
      </c>
      <c r="H22" s="87" t="s">
        <v>15</v>
      </c>
      <c r="I22" s="87"/>
    </row>
    <row r="23" spans="1:10">
      <c r="A23" s="18"/>
      <c r="B23" s="158"/>
      <c r="C23" s="26"/>
      <c r="D23" s="17" t="s">
        <v>966</v>
      </c>
      <c r="E23" s="24" t="s">
        <v>967</v>
      </c>
      <c r="F23" s="35"/>
      <c r="G23" s="12" t="str">
        <f t="shared" si="0"/>
        <v>T203 Utførelseskontrollklasse</v>
      </c>
      <c r="H23" s="87" t="s">
        <v>15</v>
      </c>
      <c r="I23" s="87"/>
    </row>
    <row r="24" spans="1:10" ht="12" customHeight="1">
      <c r="A24" s="18"/>
      <c r="B24" s="158"/>
      <c r="C24" s="26"/>
      <c r="D24" s="17" t="s">
        <v>968</v>
      </c>
      <c r="E24" s="24" t="s">
        <v>969</v>
      </c>
      <c r="F24" s="24"/>
      <c r="G24" s="12" t="str">
        <f t="shared" si="0"/>
        <v>T204 Montasjeveiledning</v>
      </c>
      <c r="H24" s="87" t="s">
        <v>15</v>
      </c>
      <c r="I24" s="87"/>
    </row>
    <row r="25" spans="1:10">
      <c r="A25" s="23"/>
      <c r="B25" s="158"/>
      <c r="C25" s="26"/>
      <c r="D25" s="17" t="s">
        <v>970</v>
      </c>
      <c r="E25" s="24" t="s">
        <v>971</v>
      </c>
      <c r="F25" s="24" t="s">
        <v>972</v>
      </c>
      <c r="G25" s="12" t="str">
        <f t="shared" si="0"/>
        <v>T205 Bergart</v>
      </c>
      <c r="H25" s="87"/>
      <c r="I25" s="87"/>
    </row>
    <row r="26" spans="1:10" ht="18" customHeight="1">
      <c r="B26" s="158"/>
      <c r="C26" s="26"/>
      <c r="D26" s="17" t="s">
        <v>973</v>
      </c>
      <c r="E26" s="24" t="s">
        <v>974</v>
      </c>
      <c r="F26" s="24" t="s">
        <v>975</v>
      </c>
      <c r="G26" s="12" t="str">
        <f t="shared" si="0"/>
        <v>T206 Bergmassesklasse</v>
      </c>
      <c r="H26" s="87" t="s">
        <v>15</v>
      </c>
      <c r="I26" s="87"/>
      <c r="J26"/>
    </row>
    <row r="27" spans="1:10">
      <c r="B27" s="158"/>
      <c r="C27" s="26"/>
      <c r="D27" s="17" t="s">
        <v>976</v>
      </c>
      <c r="E27" s="24" t="s">
        <v>977</v>
      </c>
      <c r="F27" s="24">
        <v>80</v>
      </c>
      <c r="G27" s="12" t="str">
        <f t="shared" si="0"/>
        <v>T207 RQD</v>
      </c>
      <c r="H27" s="87"/>
      <c r="I27" s="87"/>
    </row>
    <row r="28" spans="1:10">
      <c r="B28" s="158"/>
      <c r="C28" s="26"/>
      <c r="D28" s="17" t="s">
        <v>978</v>
      </c>
      <c r="E28" s="24" t="s">
        <v>979</v>
      </c>
      <c r="F28" s="24" t="s">
        <v>980</v>
      </c>
      <c r="G28" s="12" t="str">
        <f t="shared" si="0"/>
        <v>T208 Boltetype</v>
      </c>
      <c r="H28" s="87"/>
      <c r="I28" s="87"/>
    </row>
    <row r="29" spans="1:10">
      <c r="B29" s="158"/>
      <c r="C29" s="26"/>
      <c r="D29" s="17" t="s">
        <v>981</v>
      </c>
      <c r="E29" s="24" t="s">
        <v>982</v>
      </c>
      <c r="F29" s="24" t="s">
        <v>983</v>
      </c>
      <c r="G29" s="12" t="str">
        <f t="shared" si="0"/>
        <v>T209 Bolt ståltype</v>
      </c>
      <c r="H29" s="87"/>
      <c r="I29" s="87"/>
    </row>
    <row r="30" spans="1:10">
      <c r="B30" s="158"/>
      <c r="C30" s="26"/>
      <c r="D30" s="17" t="s">
        <v>984</v>
      </c>
      <c r="E30" s="24" t="s">
        <v>985</v>
      </c>
      <c r="F30" s="24" t="s">
        <v>986</v>
      </c>
      <c r="G30" s="12" t="str">
        <f t="shared" si="0"/>
        <v>T210 Boltediameter</v>
      </c>
      <c r="H30" s="87"/>
      <c r="I30" s="87"/>
    </row>
    <row r="31" spans="1:10">
      <c r="B31" s="158"/>
      <c r="C31" s="26"/>
      <c r="D31" s="17" t="s">
        <v>987</v>
      </c>
      <c r="E31" s="24" t="s">
        <v>988</v>
      </c>
      <c r="F31" s="24">
        <v>30</v>
      </c>
      <c r="G31" s="12" t="str">
        <f t="shared" si="0"/>
        <v>T211 Bolt borehullsdiameter</v>
      </c>
      <c r="H31" s="87" t="s">
        <v>15</v>
      </c>
      <c r="I31" s="87"/>
    </row>
    <row r="32" spans="1:10">
      <c r="B32" s="158"/>
      <c r="C32" s="26"/>
      <c r="D32" s="17" t="s">
        <v>989</v>
      </c>
      <c r="E32" s="24" t="s">
        <v>990</v>
      </c>
      <c r="F32" s="24" t="s">
        <v>991</v>
      </c>
      <c r="G32" s="12" t="str">
        <f t="shared" si="0"/>
        <v>T212 Boltelengde</v>
      </c>
      <c r="H32" s="87"/>
      <c r="I32" s="87"/>
    </row>
    <row r="33" spans="2:9">
      <c r="B33" s="158"/>
      <c r="C33" s="26"/>
      <c r="D33" s="17" t="s">
        <v>992</v>
      </c>
      <c r="E33" s="24" t="s">
        <v>993</v>
      </c>
      <c r="F33" s="24" t="s">
        <v>994</v>
      </c>
      <c r="G33" s="12" t="str">
        <f t="shared" si="0"/>
        <v>T213 Bolt Borehullshelning</v>
      </c>
      <c r="H33" s="87" t="s">
        <v>15</v>
      </c>
      <c r="I33" s="87"/>
    </row>
    <row r="34" spans="2:9">
      <c r="B34" s="158"/>
      <c r="C34" s="26"/>
      <c r="D34" s="17" t="s">
        <v>995</v>
      </c>
      <c r="E34" s="24" t="s">
        <v>996</v>
      </c>
      <c r="F34" s="24" t="s">
        <v>997</v>
      </c>
      <c r="G34" s="12" t="str">
        <f t="shared" si="0"/>
        <v>T214 Bolteavstand tverrgående</v>
      </c>
      <c r="H34" s="87" t="s">
        <v>15</v>
      </c>
      <c r="I34" s="87"/>
    </row>
    <row r="35" spans="2:9">
      <c r="B35" s="158"/>
      <c r="C35" s="26"/>
      <c r="D35" s="17" t="s">
        <v>998</v>
      </c>
      <c r="E35" s="24" t="s">
        <v>999</v>
      </c>
      <c r="F35" s="24" t="s">
        <v>997</v>
      </c>
      <c r="G35" s="12" t="str">
        <f t="shared" si="0"/>
        <v>T215 Bolteavstand langsgående</v>
      </c>
      <c r="H35" s="87" t="s">
        <v>15</v>
      </c>
      <c r="I35" s="87"/>
    </row>
    <row r="36" spans="2:9">
      <c r="B36" s="158"/>
      <c r="C36" s="26"/>
      <c r="D36" s="17" t="s">
        <v>1000</v>
      </c>
      <c r="E36" s="24" t="s">
        <v>1001</v>
      </c>
      <c r="F36" s="24" t="s">
        <v>1002</v>
      </c>
      <c r="G36" s="12" t="str">
        <f t="shared" si="0"/>
        <v>T216 Bolteplate stålkvalitet</v>
      </c>
      <c r="H36" s="87" t="s">
        <v>15</v>
      </c>
      <c r="I36" s="87"/>
    </row>
    <row r="37" spans="2:9">
      <c r="B37" s="158"/>
      <c r="C37" s="26"/>
      <c r="D37" s="17" t="s">
        <v>1003</v>
      </c>
      <c r="E37" s="24" t="s">
        <v>1004</v>
      </c>
      <c r="F37" s="24" t="s">
        <v>1005</v>
      </c>
      <c r="G37" s="12" t="str">
        <f t="shared" si="0"/>
        <v>T217 Bolteplate type</v>
      </c>
      <c r="H37" s="87"/>
      <c r="I37" s="87"/>
    </row>
    <row r="38" spans="2:9">
      <c r="B38" s="158"/>
      <c r="C38" s="26"/>
      <c r="D38" s="17" t="s">
        <v>1006</v>
      </c>
      <c r="E38" s="24" t="s">
        <v>1007</v>
      </c>
      <c r="F38" s="24" t="s">
        <v>1008</v>
      </c>
      <c r="G38" s="12" t="str">
        <f t="shared" si="0"/>
        <v>T218 Boltemørtel</v>
      </c>
      <c r="H38" s="87" t="s">
        <v>15</v>
      </c>
      <c r="I38" s="87"/>
    </row>
    <row r="39" spans="2:9">
      <c r="B39" s="158"/>
      <c r="C39" s="26"/>
      <c r="D39" s="17" t="s">
        <v>1009</v>
      </c>
      <c r="E39" s="24" t="s">
        <v>1010</v>
      </c>
      <c r="F39" s="24" t="s">
        <v>1011</v>
      </c>
      <c r="G39" s="12" t="str">
        <f t="shared" si="0"/>
        <v>T219 Spilingbolt type</v>
      </c>
      <c r="H39" s="87"/>
      <c r="I39" s="87"/>
    </row>
    <row r="40" spans="2:9">
      <c r="B40" s="158"/>
      <c r="C40" s="26"/>
      <c r="D40" s="17" t="s">
        <v>1012</v>
      </c>
      <c r="E40" s="24" t="s">
        <v>1013</v>
      </c>
      <c r="F40" s="24" t="s">
        <v>1008</v>
      </c>
      <c r="G40" s="12" t="str">
        <f t="shared" si="0"/>
        <v>T220 Spiling bolt Boltemørtel</v>
      </c>
      <c r="H40" s="87" t="s">
        <v>15</v>
      </c>
      <c r="I40" s="87"/>
    </row>
    <row r="41" spans="2:9">
      <c r="B41" s="158"/>
      <c r="C41" s="26"/>
      <c r="D41" s="17" t="s">
        <v>1014</v>
      </c>
      <c r="E41" s="24" t="s">
        <v>1015</v>
      </c>
      <c r="F41" s="24" t="s">
        <v>1016</v>
      </c>
      <c r="G41" s="12" t="str">
        <f t="shared" si="0"/>
        <v>T221 Spilingbolt stålkvalitet</v>
      </c>
      <c r="H41" s="87" t="s">
        <v>15</v>
      </c>
      <c r="I41" s="87"/>
    </row>
    <row r="42" spans="2:9">
      <c r="B42" s="158"/>
      <c r="C42" s="26"/>
      <c r="D42" s="17" t="s">
        <v>1017</v>
      </c>
      <c r="E42" s="24" t="s">
        <v>1018</v>
      </c>
      <c r="F42" s="24">
        <v>32</v>
      </c>
      <c r="G42" s="12" t="str">
        <f t="shared" si="0"/>
        <v>T222 Spilingbolt diameter</v>
      </c>
      <c r="H42" s="87"/>
      <c r="I42" s="87"/>
    </row>
    <row r="43" spans="2:9">
      <c r="B43" s="158"/>
      <c r="C43" s="26"/>
      <c r="D43" s="17" t="s">
        <v>1019</v>
      </c>
      <c r="E43" s="24" t="s">
        <v>1020</v>
      </c>
      <c r="F43" s="24" t="s">
        <v>1021</v>
      </c>
      <c r="G43" s="12" t="str">
        <f t="shared" si="0"/>
        <v>T223 Spilingbolt borhullsdiameter</v>
      </c>
      <c r="H43" s="87" t="s">
        <v>15</v>
      </c>
      <c r="I43" s="87"/>
    </row>
    <row r="44" spans="2:9">
      <c r="B44" s="158"/>
      <c r="C44" s="26"/>
      <c r="D44" s="17" t="s">
        <v>1022</v>
      </c>
      <c r="E44" s="24" t="s">
        <v>1023</v>
      </c>
      <c r="F44" s="24">
        <v>6</v>
      </c>
      <c r="G44" s="12" t="str">
        <f t="shared" si="0"/>
        <v>T224 Spilingbolt lengde</v>
      </c>
      <c r="H44" s="87"/>
      <c r="I44" s="87"/>
    </row>
    <row r="45" spans="2:9">
      <c r="B45" s="158"/>
      <c r="C45" s="26"/>
      <c r="D45" s="17" t="s">
        <v>1024</v>
      </c>
      <c r="E45" s="24" t="s">
        <v>1025</v>
      </c>
      <c r="F45" s="24">
        <v>400</v>
      </c>
      <c r="G45" s="12" t="str">
        <f t="shared" si="0"/>
        <v>T225 Spilingbolt tverrgående avstand</v>
      </c>
      <c r="H45" s="87"/>
      <c r="I45" s="87"/>
    </row>
    <row r="46" spans="2:9">
      <c r="B46" s="158"/>
      <c r="C46" s="26"/>
      <c r="D46" s="17" t="s">
        <v>1026</v>
      </c>
      <c r="E46" s="24" t="s">
        <v>1027</v>
      </c>
      <c r="F46" s="24">
        <v>2</v>
      </c>
      <c r="G46" s="12" t="str">
        <f t="shared" si="0"/>
        <v>T226 Spilingbolter langsgående avstand</v>
      </c>
      <c r="H46" s="87"/>
      <c r="I46" s="87"/>
    </row>
    <row r="47" spans="2:9" ht="18" customHeight="1">
      <c r="B47" s="158"/>
      <c r="C47" s="26"/>
      <c r="D47" s="17" t="s">
        <v>1028</v>
      </c>
      <c r="E47" s="24" t="s">
        <v>1029</v>
      </c>
      <c r="F47" s="24" t="s">
        <v>994</v>
      </c>
      <c r="G47" s="12" t="str">
        <f t="shared" si="0"/>
        <v>T227 Spilingbolt Borehullshelning</v>
      </c>
      <c r="H47" s="87"/>
      <c r="I47" s="87"/>
    </row>
    <row r="48" spans="2:9">
      <c r="B48" s="158"/>
      <c r="C48" s="26"/>
      <c r="D48" s="17" t="s">
        <v>1030</v>
      </c>
      <c r="E48" s="24" t="s">
        <v>1031</v>
      </c>
      <c r="F48" s="24">
        <v>50</v>
      </c>
      <c r="G48" s="12" t="str">
        <f t="shared" si="0"/>
        <v>T228 Drenering diameter</v>
      </c>
      <c r="H48" s="87" t="s">
        <v>15</v>
      </c>
      <c r="I48" s="87"/>
    </row>
    <row r="49" spans="2:9">
      <c r="B49" s="158"/>
      <c r="C49" s="26"/>
      <c r="D49" s="17" t="s">
        <v>1032</v>
      </c>
      <c r="E49" s="24" t="s">
        <v>1033</v>
      </c>
      <c r="F49" s="24">
        <v>5</v>
      </c>
      <c r="G49" s="12" t="str">
        <f t="shared" si="0"/>
        <v>T229 Dreneringslengde</v>
      </c>
      <c r="H49" s="87" t="s">
        <v>15</v>
      </c>
      <c r="I49" s="87"/>
    </row>
    <row r="50" spans="2:9">
      <c r="B50" s="158"/>
      <c r="C50" s="26"/>
      <c r="D50" s="17" t="s">
        <v>1034</v>
      </c>
      <c r="E50" s="24" t="s">
        <v>1035</v>
      </c>
      <c r="F50" s="24" t="s">
        <v>994</v>
      </c>
      <c r="G50" s="12" t="str">
        <f t="shared" si="0"/>
        <v>T230 Drenering Borehullshelning</v>
      </c>
      <c r="H50" s="87" t="s">
        <v>15</v>
      </c>
      <c r="I50" s="87"/>
    </row>
    <row r="51" spans="2:9">
      <c r="B51" s="158"/>
      <c r="C51" s="26"/>
      <c r="D51" s="17" t="s">
        <v>1036</v>
      </c>
      <c r="E51" s="24" t="s">
        <v>1037</v>
      </c>
      <c r="F51" s="24" t="s">
        <v>1038</v>
      </c>
      <c r="G51" s="12" t="str">
        <f t="shared" si="0"/>
        <v>T231 Bergbånd type</v>
      </c>
      <c r="H51" s="87"/>
      <c r="I51" s="87"/>
    </row>
    <row r="52" spans="2:9">
      <c r="B52" s="158"/>
      <c r="C52" s="26"/>
      <c r="D52" s="17" t="s">
        <v>1039</v>
      </c>
      <c r="E52" s="24" t="s">
        <v>1040</v>
      </c>
      <c r="F52" s="24" t="s">
        <v>1038</v>
      </c>
      <c r="G52" s="12" t="str">
        <f t="shared" si="0"/>
        <v>T232 Bergbånd stålkvalitet</v>
      </c>
      <c r="H52" s="87"/>
      <c r="I52" s="87"/>
    </row>
    <row r="53" spans="2:9">
      <c r="B53" s="158"/>
      <c r="C53" s="26"/>
      <c r="D53" s="17" t="s">
        <v>1041</v>
      </c>
      <c r="E53" s="24" t="s">
        <v>1042</v>
      </c>
      <c r="F53" s="24" t="s">
        <v>1038</v>
      </c>
      <c r="G53" s="12" t="str">
        <f t="shared" si="0"/>
        <v>T233 Bergbånd diameter</v>
      </c>
      <c r="H53" s="87" t="s">
        <v>15</v>
      </c>
      <c r="I53" s="87"/>
    </row>
    <row r="54" spans="2:9">
      <c r="B54" s="158"/>
      <c r="C54" s="26"/>
      <c r="D54" s="17" t="s">
        <v>1043</v>
      </c>
      <c r="E54" s="24" t="s">
        <v>1044</v>
      </c>
      <c r="F54" s="24" t="s">
        <v>1038</v>
      </c>
      <c r="G54" s="12" t="str">
        <f t="shared" si="0"/>
        <v>T234 Bergbånd lengde</v>
      </c>
      <c r="H54" s="87"/>
      <c r="I54" s="87"/>
    </row>
    <row r="55" spans="2:9">
      <c r="B55" s="158"/>
      <c r="C55" s="26"/>
      <c r="D55" s="17" t="s">
        <v>1045</v>
      </c>
      <c r="E55" s="24" t="s">
        <v>1046</v>
      </c>
      <c r="F55" s="24"/>
      <c r="G55" s="12" t="str">
        <f t="shared" si="0"/>
        <v>T235 Steinsprangnett type</v>
      </c>
      <c r="H55" s="87"/>
      <c r="I55" s="87"/>
    </row>
    <row r="56" spans="2:9">
      <c r="B56" s="158"/>
      <c r="C56" s="26"/>
      <c r="D56" s="17" t="s">
        <v>1047</v>
      </c>
      <c r="E56" s="24" t="s">
        <v>1048</v>
      </c>
      <c r="F56" s="24"/>
      <c r="G56" s="12" t="str">
        <f t="shared" si="0"/>
        <v>T236 Steinsprangnett festeboltlengde</v>
      </c>
      <c r="H56" s="87" t="s">
        <v>15</v>
      </c>
      <c r="I56" s="87"/>
    </row>
    <row r="57" spans="2:9">
      <c r="B57" s="158"/>
      <c r="C57" s="26"/>
      <c r="D57" s="17" t="s">
        <v>1049</v>
      </c>
      <c r="E57" s="24" t="s">
        <v>1050</v>
      </c>
      <c r="F57" s="24"/>
      <c r="G57" s="12" t="str">
        <f t="shared" si="0"/>
        <v>T237 Steinsprangnett festeboltdiameter</v>
      </c>
      <c r="H57" s="87" t="s">
        <v>15</v>
      </c>
      <c r="I57" s="87"/>
    </row>
    <row r="58" spans="2:9">
      <c r="B58" s="158"/>
      <c r="C58" s="26"/>
      <c r="D58" s="17" t="s">
        <v>1051</v>
      </c>
      <c r="E58" s="24" t="s">
        <v>1052</v>
      </c>
      <c r="F58" s="24" t="s">
        <v>1008</v>
      </c>
      <c r="G58" s="12" t="str">
        <f t="shared" si="0"/>
        <v>T300 Sprøytebetong Klasse</v>
      </c>
      <c r="H58" s="87"/>
      <c r="I58" s="87"/>
    </row>
    <row r="59" spans="2:9">
      <c r="B59" s="158"/>
      <c r="C59" s="26"/>
      <c r="D59" s="17" t="s">
        <v>1053</v>
      </c>
      <c r="E59" s="24" t="s">
        <v>1054</v>
      </c>
      <c r="F59" s="24" t="s">
        <v>1055</v>
      </c>
      <c r="G59" s="12" t="str">
        <f t="shared" si="0"/>
        <v>T301 Sprøytebetong energiabsorpsjonsklasse</v>
      </c>
      <c r="H59" s="87"/>
      <c r="I59" s="87"/>
    </row>
    <row r="60" spans="2:9">
      <c r="B60" s="158"/>
      <c r="C60" s="26"/>
      <c r="D60" s="17" t="s">
        <v>1056</v>
      </c>
      <c r="E60" s="24" t="s">
        <v>1057</v>
      </c>
      <c r="F60" s="24" t="s">
        <v>1058</v>
      </c>
      <c r="G60" s="12" t="str">
        <f t="shared" si="0"/>
        <v>T302 Sprøytebetong bestandighetsklasse</v>
      </c>
      <c r="H60" s="87"/>
      <c r="I60" s="87"/>
    </row>
    <row r="61" spans="2:9">
      <c r="B61" s="158"/>
      <c r="C61" s="26"/>
      <c r="D61" s="17" t="s">
        <v>1059</v>
      </c>
      <c r="E61" s="24" t="s">
        <v>1060</v>
      </c>
      <c r="F61" s="24" t="s">
        <v>621</v>
      </c>
      <c r="G61" s="12" t="str">
        <f t="shared" si="0"/>
        <v>T303 Sprøytebetong fibertype</v>
      </c>
      <c r="H61" s="87"/>
      <c r="I61" s="87"/>
    </row>
    <row r="62" spans="2:9">
      <c r="B62" s="158"/>
      <c r="C62" s="26"/>
      <c r="D62" s="17" t="s">
        <v>1061</v>
      </c>
      <c r="E62" s="24" t="s">
        <v>1062</v>
      </c>
      <c r="F62" s="24">
        <v>45</v>
      </c>
      <c r="G62" s="12" t="str">
        <f t="shared" si="0"/>
        <v>T304 Sprøytebetong minimum fiberdosering</v>
      </c>
      <c r="H62" s="87"/>
      <c r="I62" s="87"/>
    </row>
    <row r="63" spans="2:9">
      <c r="B63" s="158"/>
      <c r="C63" s="26"/>
      <c r="D63" s="17" t="s">
        <v>1063</v>
      </c>
      <c r="E63" s="24" t="s">
        <v>1064</v>
      </c>
      <c r="F63" s="24">
        <v>150</v>
      </c>
      <c r="G63" s="12" t="str">
        <f t="shared" si="0"/>
        <v>T305 Sprøytebetongtykkelse</v>
      </c>
      <c r="H63" s="87"/>
      <c r="I63" s="87"/>
    </row>
    <row r="64" spans="2:9">
      <c r="B64" s="158"/>
      <c r="C64" s="26"/>
      <c r="D64" s="17" t="s">
        <v>1065</v>
      </c>
      <c r="E64" s="24" t="s">
        <v>1066</v>
      </c>
      <c r="F64" s="24" t="s">
        <v>1067</v>
      </c>
      <c r="G64" s="12" t="str">
        <f t="shared" si="0"/>
        <v>T306 Armeringsnett type</v>
      </c>
      <c r="H64" s="87"/>
      <c r="I64" s="87"/>
    </row>
    <row r="65" spans="2:9">
      <c r="B65" s="158"/>
      <c r="C65" s="26"/>
      <c r="D65" s="17" t="s">
        <v>1068</v>
      </c>
      <c r="E65" s="24" t="s">
        <v>1069</v>
      </c>
      <c r="F65" s="24" t="s">
        <v>1016</v>
      </c>
      <c r="G65" s="12" t="str">
        <f t="shared" si="0"/>
        <v>T307 Armeringsnett stålkvalitet</v>
      </c>
      <c r="H65" s="87"/>
      <c r="I65" s="87"/>
    </row>
  </sheetData>
  <mergeCells count="2">
    <mergeCell ref="B3:B4"/>
    <mergeCell ref="B5:B65"/>
  </mergeCells>
  <phoneticPr fontId="9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362A-129E-4DE2-98C2-0561C0948080}">
  <sheetPr codeName="Ark12">
    <tabColor theme="4" tint="0.59999389629810485"/>
  </sheetPr>
  <dimension ref="A1:O44"/>
  <sheetViews>
    <sheetView topLeftCell="B1" zoomScale="115" zoomScaleNormal="115" workbookViewId="0">
      <selection activeCell="L18" sqref="L18"/>
    </sheetView>
  </sheetViews>
  <sheetFormatPr defaultColWidth="9.140625" defaultRowHeight="15"/>
  <cols>
    <col min="1" max="1" width="2.85546875" style="2" customWidth="1"/>
    <col min="2" max="2" width="9.7109375" style="2" bestFit="1" customWidth="1"/>
    <col min="3" max="3" width="25.42578125" style="127" bestFit="1" customWidth="1"/>
    <col min="4" max="4" width="6.140625" style="42" bestFit="1" customWidth="1"/>
    <col min="5" max="5" width="29.85546875" style="2" bestFit="1" customWidth="1"/>
    <col min="6" max="6" width="66.140625" style="2" customWidth="1"/>
    <col min="7" max="7" width="23.7109375" style="2" bestFit="1" customWidth="1"/>
    <col min="8" max="8" width="9.140625" style="42"/>
    <col min="9" max="9" width="11.42578125" style="42" bestFit="1" customWidth="1"/>
    <col min="10" max="10" width="7.5703125" bestFit="1" customWidth="1"/>
    <col min="11" max="11" width="22.42578125" bestFit="1" customWidth="1"/>
    <col min="12" max="12" width="18" bestFit="1" customWidth="1"/>
    <col min="13" max="13" width="33.140625" bestFit="1" customWidth="1"/>
    <col min="14" max="16384" width="9.140625" style="2"/>
  </cols>
  <sheetData>
    <row r="1" spans="1:15">
      <c r="D1" s="2"/>
      <c r="I1" s="2"/>
      <c r="J1" s="175"/>
      <c r="K1" s="175"/>
      <c r="L1" s="175"/>
      <c r="M1" s="175"/>
    </row>
    <row r="2" spans="1:15"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</row>
    <row r="3" spans="1:15" ht="33.75" customHeight="1">
      <c r="A3" s="4"/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  <c r="N3"/>
      <c r="O3" s="27"/>
    </row>
    <row r="4" spans="1:15" ht="33.75" customHeight="1">
      <c r="A4" s="4"/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  <c r="N4"/>
      <c r="O4" s="27"/>
    </row>
    <row r="5" spans="1:15" ht="11.25" customHeight="1">
      <c r="A5" s="6"/>
      <c r="B5" s="170" t="s">
        <v>115</v>
      </c>
      <c r="C5" s="63" t="s">
        <v>1070</v>
      </c>
      <c r="D5" s="64" t="s">
        <v>1071</v>
      </c>
      <c r="E5" s="65" t="s">
        <v>1072</v>
      </c>
      <c r="F5" s="12"/>
      <c r="G5" s="12" t="str">
        <f t="shared" ref="G5:G27" si="0">D5&amp;" "&amp;E5</f>
        <v>V001 Type fyllmateriale</v>
      </c>
      <c r="H5" s="87" t="s">
        <v>15</v>
      </c>
      <c r="I5" s="133"/>
    </row>
    <row r="6" spans="1:15">
      <c r="A6" s="8"/>
      <c r="B6" s="170"/>
      <c r="C6" s="63"/>
      <c r="D6" s="64" t="s">
        <v>1073</v>
      </c>
      <c r="E6" s="65" t="s">
        <v>965</v>
      </c>
      <c r="F6" s="21"/>
      <c r="G6" s="12" t="str">
        <f t="shared" si="0"/>
        <v>V002 Komprimering</v>
      </c>
      <c r="H6" s="87" t="s">
        <v>15</v>
      </c>
      <c r="I6" s="134"/>
    </row>
    <row r="7" spans="1:15">
      <c r="A7" s="14"/>
      <c r="B7" s="170"/>
      <c r="C7" s="63"/>
      <c r="D7" s="64"/>
      <c r="E7" s="66"/>
      <c r="F7" s="22"/>
      <c r="G7" s="12" t="str">
        <f t="shared" si="0"/>
        <v xml:space="preserve"> </v>
      </c>
      <c r="H7" s="87"/>
      <c r="I7" s="87"/>
    </row>
    <row r="8" spans="1:15">
      <c r="A8" s="19"/>
      <c r="B8" s="170"/>
      <c r="C8" s="29" t="s">
        <v>1074</v>
      </c>
      <c r="D8" s="41" t="s">
        <v>1075</v>
      </c>
      <c r="E8" s="65" t="s">
        <v>1076</v>
      </c>
      <c r="F8" s="65" t="s">
        <v>1077</v>
      </c>
      <c r="G8" s="12" t="str">
        <f t="shared" si="0"/>
        <v>V100 Type mur</v>
      </c>
      <c r="H8" s="87" t="s">
        <v>15</v>
      </c>
      <c r="I8" s="87"/>
    </row>
    <row r="9" spans="1:15">
      <c r="A9" s="18"/>
      <c r="B9" s="170"/>
      <c r="C9" s="29"/>
      <c r="D9" s="41" t="s">
        <v>1078</v>
      </c>
      <c r="E9" s="13" t="s">
        <v>1079</v>
      </c>
      <c r="F9" s="13" t="s">
        <v>1080</v>
      </c>
      <c r="G9" s="12" t="str">
        <f t="shared" si="0"/>
        <v>V101 Bredde bunn</v>
      </c>
      <c r="H9" s="87" t="s">
        <v>15</v>
      </c>
      <c r="I9" s="87"/>
    </row>
    <row r="10" spans="1:15">
      <c r="A10" s="19"/>
      <c r="B10" s="170"/>
      <c r="C10" s="29"/>
      <c r="D10" s="41" t="s">
        <v>1081</v>
      </c>
      <c r="E10" s="13" t="s">
        <v>1082</v>
      </c>
      <c r="F10" s="13" t="s">
        <v>1083</v>
      </c>
      <c r="G10" s="12" t="str">
        <f t="shared" si="0"/>
        <v>V102 Bredde topp</v>
      </c>
      <c r="H10" s="87" t="s">
        <v>15</v>
      </c>
      <c r="I10" s="87"/>
    </row>
    <row r="11" spans="1:15">
      <c r="A11" s="18"/>
      <c r="B11" s="170"/>
      <c r="C11" s="29"/>
      <c r="D11" s="41" t="s">
        <v>1084</v>
      </c>
      <c r="E11" s="13" t="s">
        <v>1085</v>
      </c>
      <c r="F11" s="13" t="s">
        <v>1086</v>
      </c>
      <c r="G11" s="12" t="str">
        <f t="shared" si="0"/>
        <v>V103 Helning front</v>
      </c>
      <c r="H11" s="87" t="s">
        <v>15</v>
      </c>
      <c r="I11" s="87"/>
    </row>
    <row r="12" spans="1:15">
      <c r="A12" s="14"/>
      <c r="B12" s="170"/>
      <c r="C12" s="29"/>
      <c r="D12" s="41" t="s">
        <v>1087</v>
      </c>
      <c r="E12" s="13" t="s">
        <v>1088</v>
      </c>
      <c r="F12" s="13" t="s">
        <v>1089</v>
      </c>
      <c r="G12" s="12" t="str">
        <f t="shared" si="0"/>
        <v>V104 Helning bunn</v>
      </c>
      <c r="H12" s="87" t="s">
        <v>15</v>
      </c>
      <c r="I12" s="87"/>
    </row>
    <row r="13" spans="1:15">
      <c r="A13" s="14"/>
      <c r="B13" s="170"/>
      <c r="C13" s="29"/>
      <c r="D13" s="41" t="s">
        <v>1090</v>
      </c>
      <c r="E13" s="73" t="s">
        <v>1091</v>
      </c>
      <c r="F13" s="73" t="s">
        <v>1092</v>
      </c>
      <c r="G13" s="12" t="str">
        <f t="shared" si="0"/>
        <v>V105 Fotdybde</v>
      </c>
      <c r="H13" s="87" t="s">
        <v>15</v>
      </c>
      <c r="I13" s="87"/>
    </row>
    <row r="14" spans="1:15">
      <c r="A14" s="14"/>
      <c r="B14" s="170"/>
      <c r="C14" s="29"/>
      <c r="D14" s="41" t="s">
        <v>1093</v>
      </c>
      <c r="E14" s="73" t="s">
        <v>1094</v>
      </c>
      <c r="F14" s="73" t="s">
        <v>1095</v>
      </c>
      <c r="G14" s="12" t="str">
        <f t="shared" si="0"/>
        <v>V106 Drenering</v>
      </c>
      <c r="H14" s="87" t="s">
        <v>15</v>
      </c>
      <c r="I14" s="87"/>
    </row>
    <row r="15" spans="1:15">
      <c r="A15" s="14"/>
      <c r="B15" s="170"/>
      <c r="C15" s="29"/>
      <c r="D15" s="41" t="s">
        <v>1096</v>
      </c>
      <c r="E15" s="73" t="s">
        <v>1097</v>
      </c>
      <c r="F15" s="73" t="s">
        <v>1098</v>
      </c>
      <c r="G15" s="12" t="str">
        <f t="shared" si="0"/>
        <v>V107 Steinhøyde</v>
      </c>
      <c r="H15" s="87" t="s">
        <v>15</v>
      </c>
      <c r="I15" s="87"/>
    </row>
    <row r="16" spans="1:15">
      <c r="A16" s="14"/>
      <c r="B16" s="170"/>
      <c r="C16" s="29"/>
      <c r="D16" s="41" t="s">
        <v>1099</v>
      </c>
      <c r="E16" s="73" t="s">
        <v>1100</v>
      </c>
      <c r="F16" s="73" t="s">
        <v>1101</v>
      </c>
      <c r="G16" s="12" t="str">
        <f t="shared" si="0"/>
        <v>V108 Steinbredde</v>
      </c>
      <c r="H16" s="87" t="s">
        <v>15</v>
      </c>
      <c r="I16" s="87"/>
    </row>
    <row r="17" spans="1:9">
      <c r="A17" s="14"/>
      <c r="B17" s="170"/>
      <c r="C17" s="29"/>
      <c r="D17" s="41" t="s">
        <v>1102</v>
      </c>
      <c r="E17" s="73" t="s">
        <v>1103</v>
      </c>
      <c r="F17" s="73" t="s">
        <v>1101</v>
      </c>
      <c r="G17" s="12" t="str">
        <f t="shared" si="0"/>
        <v>V109 Steinlengde</v>
      </c>
      <c r="H17" s="87" t="s">
        <v>15</v>
      </c>
      <c r="I17" s="87"/>
    </row>
    <row r="18" spans="1:9">
      <c r="A18" s="14"/>
      <c r="B18" s="170"/>
      <c r="C18" s="29"/>
      <c r="D18" s="41" t="s">
        <v>1104</v>
      </c>
      <c r="E18" s="73" t="s">
        <v>1105</v>
      </c>
      <c r="F18" s="73" t="s">
        <v>1106</v>
      </c>
      <c r="G18" s="12" t="str">
        <f t="shared" si="0"/>
        <v>V110 Trykkfasthet stein</v>
      </c>
      <c r="H18" s="87" t="s">
        <v>15</v>
      </c>
      <c r="I18" s="87"/>
    </row>
    <row r="19" spans="1:9">
      <c r="A19" s="14"/>
      <c r="B19" s="170"/>
      <c r="C19" s="29"/>
      <c r="D19" s="41" t="s">
        <v>1107</v>
      </c>
      <c r="E19" s="73" t="s">
        <v>1108</v>
      </c>
      <c r="F19" s="73" t="s">
        <v>1109</v>
      </c>
      <c r="G19" s="12" t="str">
        <f t="shared" si="0"/>
        <v>V111 Vertikalfuge</v>
      </c>
      <c r="H19" s="87" t="s">
        <v>15</v>
      </c>
      <c r="I19" s="87"/>
    </row>
    <row r="20" spans="1:9">
      <c r="A20" s="14"/>
      <c r="B20" s="170"/>
      <c r="C20" s="29"/>
      <c r="D20" s="41" t="s">
        <v>1110</v>
      </c>
      <c r="E20" s="73" t="s">
        <v>1111</v>
      </c>
      <c r="F20" s="73" t="s">
        <v>1112</v>
      </c>
      <c r="G20" s="12" t="str">
        <f t="shared" si="0"/>
        <v>V112 Forband</v>
      </c>
      <c r="H20" s="87" t="s">
        <v>15</v>
      </c>
      <c r="I20" s="87"/>
    </row>
    <row r="21" spans="1:9">
      <c r="A21" s="14"/>
      <c r="B21" s="170"/>
      <c r="C21" s="29"/>
      <c r="D21" s="41" t="s">
        <v>1113</v>
      </c>
      <c r="E21" s="73" t="s">
        <v>1114</v>
      </c>
      <c r="F21" s="73" t="s">
        <v>1115</v>
      </c>
      <c r="G21" s="12" t="str">
        <f t="shared" si="0"/>
        <v>V113 Bunnstein</v>
      </c>
      <c r="H21" s="87" t="s">
        <v>15</v>
      </c>
      <c r="I21" s="87"/>
    </row>
    <row r="22" spans="1:9">
      <c r="A22" s="14"/>
      <c r="B22" s="170"/>
      <c r="C22" s="29"/>
      <c r="D22" s="41" t="s">
        <v>1116</v>
      </c>
      <c r="E22" s="73" t="s">
        <v>1117</v>
      </c>
      <c r="F22" s="73" t="s">
        <v>418</v>
      </c>
      <c r="G22" s="12" t="str">
        <f t="shared" si="0"/>
        <v>V114 Murklasse</v>
      </c>
      <c r="H22" s="87" t="s">
        <v>15</v>
      </c>
      <c r="I22" s="87"/>
    </row>
    <row r="23" spans="1:9">
      <c r="A23" s="14"/>
      <c r="B23" s="170"/>
      <c r="C23" s="29"/>
      <c r="D23" s="41" t="s">
        <v>1118</v>
      </c>
      <c r="E23" s="73" t="s">
        <v>441</v>
      </c>
      <c r="F23" s="73" t="s">
        <v>1119</v>
      </c>
      <c r="G23" s="12" t="str">
        <f t="shared" si="0"/>
        <v>V115 Toleranse</v>
      </c>
      <c r="H23" s="87" t="s">
        <v>15</v>
      </c>
      <c r="I23" s="87"/>
    </row>
    <row r="24" spans="1:9">
      <c r="A24" s="14"/>
      <c r="B24" s="170"/>
      <c r="C24" s="29"/>
      <c r="D24" s="41"/>
      <c r="E24" s="73"/>
      <c r="F24" s="73"/>
      <c r="G24" s="12" t="str">
        <f t="shared" si="0"/>
        <v xml:space="preserve"> </v>
      </c>
      <c r="H24" s="87"/>
      <c r="I24" s="87"/>
    </row>
    <row r="25" spans="1:9">
      <c r="A25" s="14"/>
      <c r="B25" s="170"/>
      <c r="C25" s="74" t="s">
        <v>1120</v>
      </c>
      <c r="D25" s="75" t="s">
        <v>1121</v>
      </c>
      <c r="E25" s="77" t="s">
        <v>1122</v>
      </c>
      <c r="F25" s="77" t="s">
        <v>1123</v>
      </c>
      <c r="G25" s="12" t="str">
        <f t="shared" si="0"/>
        <v>V200 Bakfyllmasser</v>
      </c>
      <c r="H25" s="87" t="s">
        <v>15</v>
      </c>
      <c r="I25" s="87"/>
    </row>
    <row r="26" spans="1:9">
      <c r="A26" s="14"/>
      <c r="B26" s="170"/>
      <c r="C26" s="74"/>
      <c r="D26" s="75" t="s">
        <v>1124</v>
      </c>
      <c r="E26" s="73" t="s">
        <v>965</v>
      </c>
      <c r="F26" s="73" t="s">
        <v>1125</v>
      </c>
      <c r="G26" s="12" t="str">
        <f t="shared" si="0"/>
        <v>V201 Komprimering</v>
      </c>
      <c r="H26" s="87" t="s">
        <v>15</v>
      </c>
      <c r="I26" s="87"/>
    </row>
    <row r="27" spans="1:9">
      <c r="A27" s="14"/>
      <c r="B27" s="170"/>
      <c r="C27" s="74"/>
      <c r="D27" s="75" t="s">
        <v>1126</v>
      </c>
      <c r="E27" s="73" t="s">
        <v>481</v>
      </c>
      <c r="F27" s="73" t="s">
        <v>580</v>
      </c>
      <c r="G27" s="12" t="str">
        <f t="shared" si="0"/>
        <v>V202 Fiberduk</v>
      </c>
      <c r="H27" s="87" t="s">
        <v>15</v>
      </c>
      <c r="I27" s="87"/>
    </row>
    <row r="28" spans="1:9">
      <c r="A28" s="14"/>
      <c r="B28" s="170"/>
      <c r="C28" s="29"/>
      <c r="D28" s="41"/>
      <c r="E28" s="78"/>
      <c r="F28" s="30"/>
      <c r="G28" s="12" t="str">
        <f t="shared" ref="G28:G44" si="1">D28&amp;" "&amp;E28</f>
        <v xml:space="preserve"> </v>
      </c>
      <c r="H28" s="87"/>
      <c r="I28" s="87"/>
    </row>
    <row r="29" spans="1:9">
      <c r="A29" s="14"/>
      <c r="B29" s="170"/>
      <c r="C29" s="74" t="s">
        <v>1127</v>
      </c>
      <c r="D29" s="76" t="s">
        <v>1128</v>
      </c>
      <c r="E29" s="77" t="s">
        <v>1129</v>
      </c>
      <c r="F29" s="77" t="s">
        <v>1130</v>
      </c>
      <c r="G29" s="12" t="str">
        <f t="shared" si="1"/>
        <v>V300 Fundamentering</v>
      </c>
      <c r="H29" s="87" t="s">
        <v>15</v>
      </c>
      <c r="I29" s="87"/>
    </row>
    <row r="30" spans="1:9">
      <c r="A30" s="14"/>
      <c r="B30" s="170"/>
      <c r="C30" s="74"/>
      <c r="D30" s="76" t="s">
        <v>1131</v>
      </c>
      <c r="E30" s="73" t="s">
        <v>965</v>
      </c>
      <c r="F30" s="73" t="s">
        <v>1125</v>
      </c>
      <c r="G30" s="12" t="str">
        <f t="shared" si="1"/>
        <v>V301 Komprimering</v>
      </c>
      <c r="H30" s="87" t="s">
        <v>15</v>
      </c>
      <c r="I30" s="87"/>
    </row>
    <row r="31" spans="1:9">
      <c r="A31" s="14"/>
      <c r="B31" s="170"/>
      <c r="C31" s="74"/>
      <c r="D31" s="76" t="s">
        <v>1132</v>
      </c>
      <c r="E31" s="73" t="s">
        <v>481</v>
      </c>
      <c r="F31" s="73" t="s">
        <v>580</v>
      </c>
      <c r="G31" s="12" t="str">
        <f t="shared" si="1"/>
        <v>V302 Fiberduk</v>
      </c>
      <c r="H31" s="87" t="s">
        <v>15</v>
      </c>
      <c r="I31" s="87"/>
    </row>
    <row r="32" spans="1:9">
      <c r="A32" s="14"/>
      <c r="B32" s="170"/>
      <c r="C32" s="74"/>
      <c r="D32" s="76" t="s">
        <v>1133</v>
      </c>
      <c r="E32" s="73" t="s">
        <v>1134</v>
      </c>
      <c r="F32" s="73" t="s">
        <v>1135</v>
      </c>
      <c r="G32" s="12" t="str">
        <f t="shared" si="1"/>
        <v>V303 Betongsålekvalitet</v>
      </c>
      <c r="H32" s="87" t="s">
        <v>15</v>
      </c>
      <c r="I32" s="87"/>
    </row>
    <row r="33" spans="1:9">
      <c r="A33" s="14"/>
      <c r="B33" s="170"/>
      <c r="C33" s="74"/>
      <c r="D33" s="76" t="s">
        <v>1136</v>
      </c>
      <c r="E33" s="73" t="s">
        <v>1137</v>
      </c>
      <c r="F33" s="73" t="s">
        <v>1135</v>
      </c>
      <c r="G33" s="12" t="str">
        <f t="shared" si="1"/>
        <v>V304 Betongsålearmering</v>
      </c>
      <c r="H33" s="87" t="s">
        <v>15</v>
      </c>
      <c r="I33" s="87"/>
    </row>
    <row r="34" spans="1:9">
      <c r="A34" s="14"/>
      <c r="B34" s="170"/>
      <c r="C34" s="74"/>
      <c r="D34" s="76" t="s">
        <v>1138</v>
      </c>
      <c r="E34" s="73" t="s">
        <v>1139</v>
      </c>
      <c r="F34" s="73" t="s">
        <v>1135</v>
      </c>
      <c r="G34" s="12" t="str">
        <f t="shared" si="1"/>
        <v>V305 Betongsåleforakring</v>
      </c>
      <c r="H34" s="87" t="s">
        <v>15</v>
      </c>
      <c r="I34" s="87"/>
    </row>
    <row r="35" spans="1:9">
      <c r="A35" s="14"/>
      <c r="B35" s="170"/>
      <c r="C35" s="74"/>
      <c r="D35" s="76" t="s">
        <v>1140</v>
      </c>
      <c r="E35" s="73" t="s">
        <v>1141</v>
      </c>
      <c r="F35" s="73" t="s">
        <v>1142</v>
      </c>
      <c r="G35" s="12" t="str">
        <f t="shared" si="1"/>
        <v>V306 Berghylle</v>
      </c>
      <c r="H35" s="87" t="s">
        <v>15</v>
      </c>
      <c r="I35" s="87"/>
    </row>
    <row r="36" spans="1:9">
      <c r="A36" s="14"/>
      <c r="B36" s="170"/>
      <c r="C36" s="29"/>
      <c r="D36" s="41"/>
      <c r="E36" s="15"/>
      <c r="F36" s="12"/>
      <c r="G36" s="12" t="str">
        <f t="shared" si="1"/>
        <v xml:space="preserve"> </v>
      </c>
      <c r="H36" s="87"/>
      <c r="I36" s="87"/>
    </row>
    <row r="37" spans="1:9">
      <c r="A37" s="8"/>
      <c r="B37" s="170"/>
      <c r="C37" s="63" t="s">
        <v>1143</v>
      </c>
      <c r="D37" s="64" t="s">
        <v>1144</v>
      </c>
      <c r="E37" s="65" t="s">
        <v>1145</v>
      </c>
      <c r="F37" s="65" t="s">
        <v>1146</v>
      </c>
      <c r="G37" s="12" t="str">
        <f t="shared" si="1"/>
        <v>V400 Type armering</v>
      </c>
      <c r="H37" s="87" t="s">
        <v>15</v>
      </c>
      <c r="I37" s="87"/>
    </row>
    <row r="38" spans="1:9">
      <c r="A38" s="8"/>
      <c r="B38" s="170"/>
      <c r="C38" s="63"/>
      <c r="D38" s="64" t="s">
        <v>1147</v>
      </c>
      <c r="E38" s="65" t="s">
        <v>1148</v>
      </c>
      <c r="F38" s="65" t="s">
        <v>1149</v>
      </c>
      <c r="G38" s="12" t="str">
        <f t="shared" si="1"/>
        <v>V401 Materialkrav</v>
      </c>
      <c r="H38" s="87" t="s">
        <v>15</v>
      </c>
      <c r="I38" s="87"/>
    </row>
    <row r="39" spans="1:9">
      <c r="A39" s="8"/>
      <c r="B39" s="170"/>
      <c r="C39" s="63"/>
      <c r="D39" s="64" t="s">
        <v>1150</v>
      </c>
      <c r="E39" s="65" t="s">
        <v>1151</v>
      </c>
      <c r="F39" s="65" t="s">
        <v>1152</v>
      </c>
      <c r="G39" s="12" t="str">
        <f t="shared" si="1"/>
        <v>V402 Strekkfasthet</v>
      </c>
      <c r="H39" s="87" t="s">
        <v>15</v>
      </c>
      <c r="I39" s="87"/>
    </row>
    <row r="40" spans="1:9">
      <c r="A40" s="8"/>
      <c r="B40" s="170"/>
      <c r="C40" s="63"/>
      <c r="D40" s="64" t="s">
        <v>1153</v>
      </c>
      <c r="E40" s="65" t="s">
        <v>1154</v>
      </c>
      <c r="F40" s="65" t="s">
        <v>1155</v>
      </c>
      <c r="G40" s="12" t="str">
        <f t="shared" si="1"/>
        <v>V403 Type omfyllingsmasser</v>
      </c>
      <c r="H40" s="87" t="s">
        <v>15</v>
      </c>
      <c r="I40" s="87"/>
    </row>
    <row r="41" spans="1:9">
      <c r="B41" s="170"/>
      <c r="C41" s="29"/>
      <c r="D41" s="41"/>
      <c r="E41" s="13"/>
      <c r="F41" s="16"/>
      <c r="G41" s="12" t="str">
        <f t="shared" si="1"/>
        <v xml:space="preserve"> </v>
      </c>
      <c r="H41" s="87"/>
      <c r="I41" s="87"/>
    </row>
    <row r="42" spans="1:9">
      <c r="B42" s="170"/>
      <c r="C42" s="29" t="s">
        <v>1156</v>
      </c>
      <c r="D42" s="41" t="s">
        <v>1157</v>
      </c>
      <c r="E42" s="13" t="s">
        <v>1158</v>
      </c>
      <c r="F42" s="16"/>
      <c r="G42" s="12" t="str">
        <f t="shared" si="1"/>
        <v>V500 Massetype</v>
      </c>
      <c r="H42" s="87" t="s">
        <v>15</v>
      </c>
      <c r="I42" s="87"/>
    </row>
    <row r="43" spans="1:9">
      <c r="B43" s="170"/>
      <c r="C43" s="29"/>
      <c r="D43" s="41" t="s">
        <v>1159</v>
      </c>
      <c r="E43" s="13" t="s">
        <v>965</v>
      </c>
      <c r="F43" s="16"/>
      <c r="G43" s="12" t="str">
        <f t="shared" si="1"/>
        <v>V501 Komprimering</v>
      </c>
      <c r="H43" s="87" t="s">
        <v>15</v>
      </c>
      <c r="I43" s="87"/>
    </row>
    <row r="44" spans="1:9">
      <c r="B44" s="170"/>
      <c r="C44" s="29"/>
      <c r="D44" s="41"/>
      <c r="E44" s="13"/>
      <c r="F44" s="12"/>
      <c r="G44" s="12" t="str">
        <f t="shared" si="1"/>
        <v xml:space="preserve"> </v>
      </c>
      <c r="H44" s="87"/>
      <c r="I44" s="87"/>
    </row>
  </sheetData>
  <mergeCells count="3">
    <mergeCell ref="J1:M1"/>
    <mergeCell ref="B5:B44"/>
    <mergeCell ref="B3:B4"/>
  </mergeCells>
  <phoneticPr fontId="9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FF496-7D29-45AF-91C6-3B6EFD8B6B98}">
  <sheetPr>
    <tabColor theme="4" tint="0.59999389629810485"/>
  </sheetPr>
  <dimension ref="A2:K45"/>
  <sheetViews>
    <sheetView zoomScale="115" zoomScaleNormal="115" workbookViewId="0">
      <selection activeCell="B2" sqref="B2"/>
    </sheetView>
  </sheetViews>
  <sheetFormatPr defaultColWidth="9.140625" defaultRowHeight="15"/>
  <cols>
    <col min="1" max="1" width="1.28515625" customWidth="1"/>
    <col min="3" max="3" width="10" style="106" bestFit="1" customWidth="1"/>
    <col min="4" max="4" width="9" customWidth="1"/>
    <col min="5" max="5" width="29.85546875" bestFit="1" customWidth="1"/>
    <col min="6" max="6" width="61.7109375" bestFit="1" customWidth="1"/>
    <col min="7" max="7" width="16.85546875" style="2" bestFit="1" customWidth="1"/>
    <col min="9" max="9" width="12" bestFit="1" customWidth="1"/>
  </cols>
  <sheetData>
    <row r="2" spans="1:11"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</row>
    <row r="3" spans="1:11" s="2" customFormat="1" ht="33.75" customHeight="1">
      <c r="A3" s="4"/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  <c r="J3"/>
      <c r="K3" s="27"/>
    </row>
    <row r="4" spans="1:11" s="2" customFormat="1" ht="33.75" customHeight="1">
      <c r="A4" s="4"/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  <c r="J4"/>
      <c r="K4" s="27"/>
    </row>
    <row r="5" spans="1:11">
      <c r="B5" s="157" t="s">
        <v>115</v>
      </c>
      <c r="C5" s="130" t="s">
        <v>1160</v>
      </c>
      <c r="D5" s="62" t="s">
        <v>1161</v>
      </c>
      <c r="E5" s="62" t="s">
        <v>1162</v>
      </c>
      <c r="F5" s="62" t="s">
        <v>1163</v>
      </c>
      <c r="G5" s="12" t="str">
        <f t="shared" ref="G5:G27" si="0">D5&amp;" "&amp;E5</f>
        <v>W001 GrnBrn</v>
      </c>
      <c r="H5" s="87" t="s">
        <v>15</v>
      </c>
      <c r="I5" s="133"/>
    </row>
    <row r="6" spans="1:11">
      <c r="B6" s="158"/>
      <c r="C6" s="130"/>
      <c r="D6" s="62" t="s">
        <v>1164</v>
      </c>
      <c r="E6" s="62" t="s">
        <v>1165</v>
      </c>
      <c r="F6" s="62"/>
      <c r="G6" s="12" t="str">
        <f t="shared" si="0"/>
        <v xml:space="preserve">W002 Eier </v>
      </c>
      <c r="H6" s="87" t="s">
        <v>15</v>
      </c>
      <c r="I6" s="134"/>
    </row>
    <row r="7" spans="1:11">
      <c r="B7" s="158"/>
      <c r="C7" s="130"/>
      <c r="D7" s="62" t="s">
        <v>1166</v>
      </c>
      <c r="E7" s="62" t="s">
        <v>1167</v>
      </c>
      <c r="F7" s="62"/>
      <c r="G7" s="12" t="str">
        <f t="shared" si="0"/>
        <v>W003 Takstnummer</v>
      </c>
      <c r="H7" s="87" t="s">
        <v>15</v>
      </c>
      <c r="I7" s="87"/>
    </row>
    <row r="8" spans="1:11">
      <c r="B8" s="158"/>
      <c r="C8" s="130"/>
      <c r="D8" s="62" t="s">
        <v>1168</v>
      </c>
      <c r="E8" s="62" t="s">
        <v>1169</v>
      </c>
      <c r="F8" s="62" t="s">
        <v>1170</v>
      </c>
      <c r="G8" s="12" t="str">
        <f t="shared" si="0"/>
        <v xml:space="preserve">W004 Type erverv </v>
      </c>
      <c r="H8" s="87" t="s">
        <v>28</v>
      </c>
      <c r="I8" s="87"/>
    </row>
    <row r="9" spans="1:11">
      <c r="B9" s="158"/>
      <c r="C9" s="130"/>
      <c r="D9" s="62" t="s">
        <v>1171</v>
      </c>
      <c r="E9" s="62" t="s">
        <v>126</v>
      </c>
      <c r="F9" s="62" t="s">
        <v>1172</v>
      </c>
      <c r="G9" s="12" t="str">
        <f t="shared" si="0"/>
        <v>W005 Areal</v>
      </c>
      <c r="H9" s="87" t="s">
        <v>15</v>
      </c>
      <c r="I9" s="87"/>
    </row>
    <row r="10" spans="1:11">
      <c r="B10" s="159"/>
      <c r="C10" s="129"/>
      <c r="D10" s="44"/>
      <c r="E10" s="44"/>
      <c r="F10" s="61"/>
      <c r="G10" s="12" t="str">
        <f t="shared" si="0"/>
        <v xml:space="preserve"> </v>
      </c>
      <c r="H10" s="87"/>
      <c r="I10" s="87"/>
    </row>
    <row r="11" spans="1:11">
      <c r="G11" t="str">
        <f t="shared" si="0"/>
        <v xml:space="preserve"> </v>
      </c>
    </row>
    <row r="12" spans="1:11">
      <c r="G12" t="str">
        <f t="shared" si="0"/>
        <v xml:space="preserve"> </v>
      </c>
    </row>
    <row r="13" spans="1:11">
      <c r="G13" t="str">
        <f t="shared" si="0"/>
        <v xml:space="preserve"> </v>
      </c>
    </row>
    <row r="14" spans="1:11">
      <c r="G14" t="str">
        <f t="shared" si="0"/>
        <v xml:space="preserve"> </v>
      </c>
    </row>
    <row r="15" spans="1:11">
      <c r="G15" t="str">
        <f t="shared" si="0"/>
        <v xml:space="preserve"> </v>
      </c>
    </row>
    <row r="16" spans="1:11">
      <c r="G16" t="str">
        <f t="shared" si="0"/>
        <v xml:space="preserve"> </v>
      </c>
    </row>
    <row r="17" spans="7:7">
      <c r="G17" t="str">
        <f t="shared" si="0"/>
        <v xml:space="preserve"> </v>
      </c>
    </row>
    <row r="18" spans="7:7">
      <c r="G18" t="str">
        <f t="shared" si="0"/>
        <v xml:space="preserve"> </v>
      </c>
    </row>
    <row r="19" spans="7:7">
      <c r="G19" t="str">
        <f t="shared" si="0"/>
        <v xml:space="preserve"> </v>
      </c>
    </row>
    <row r="20" spans="7:7">
      <c r="G20" t="str">
        <f t="shared" si="0"/>
        <v xml:space="preserve"> </v>
      </c>
    </row>
    <row r="21" spans="7:7">
      <c r="G21" t="str">
        <f t="shared" si="0"/>
        <v xml:space="preserve"> </v>
      </c>
    </row>
    <row r="22" spans="7:7">
      <c r="G22" t="str">
        <f t="shared" si="0"/>
        <v xml:space="preserve"> </v>
      </c>
    </row>
    <row r="23" spans="7:7">
      <c r="G23" t="str">
        <f t="shared" si="0"/>
        <v xml:space="preserve"> </v>
      </c>
    </row>
    <row r="24" spans="7:7">
      <c r="G24" t="str">
        <f t="shared" si="0"/>
        <v xml:space="preserve"> </v>
      </c>
    </row>
    <row r="25" spans="7:7">
      <c r="G25" t="str">
        <f t="shared" si="0"/>
        <v xml:space="preserve"> </v>
      </c>
    </row>
    <row r="26" spans="7:7">
      <c r="G26" t="str">
        <f t="shared" si="0"/>
        <v xml:space="preserve"> </v>
      </c>
    </row>
    <row r="27" spans="7:7">
      <c r="G27" t="str">
        <f t="shared" si="0"/>
        <v xml:space="preserve"> </v>
      </c>
    </row>
    <row r="28" spans="7:7">
      <c r="G28" t="str">
        <f t="shared" ref="G28:G44" si="1">D28&amp;" "&amp;E28</f>
        <v xml:space="preserve"> </v>
      </c>
    </row>
    <row r="29" spans="7:7">
      <c r="G29" t="str">
        <f t="shared" si="1"/>
        <v xml:space="preserve"> </v>
      </c>
    </row>
    <row r="30" spans="7:7">
      <c r="G30" t="str">
        <f t="shared" si="1"/>
        <v xml:space="preserve"> </v>
      </c>
    </row>
    <row r="31" spans="7:7">
      <c r="G31" t="str">
        <f t="shared" si="1"/>
        <v xml:space="preserve"> </v>
      </c>
    </row>
    <row r="32" spans="7:7">
      <c r="G32" t="str">
        <f t="shared" si="1"/>
        <v xml:space="preserve"> </v>
      </c>
    </row>
    <row r="33" spans="7:7">
      <c r="G33" t="str">
        <f t="shared" si="1"/>
        <v xml:space="preserve"> </v>
      </c>
    </row>
    <row r="34" spans="7:7">
      <c r="G34" t="str">
        <f t="shared" si="1"/>
        <v xml:space="preserve"> </v>
      </c>
    </row>
    <row r="35" spans="7:7">
      <c r="G35" t="str">
        <f t="shared" si="1"/>
        <v xml:space="preserve"> </v>
      </c>
    </row>
    <row r="36" spans="7:7">
      <c r="G36" t="str">
        <f t="shared" si="1"/>
        <v xml:space="preserve"> </v>
      </c>
    </row>
    <row r="37" spans="7:7">
      <c r="G37" t="str">
        <f t="shared" si="1"/>
        <v xml:space="preserve"> </v>
      </c>
    </row>
    <row r="38" spans="7:7">
      <c r="G38" t="str">
        <f t="shared" si="1"/>
        <v xml:space="preserve"> </v>
      </c>
    </row>
    <row r="39" spans="7:7">
      <c r="G39" t="str">
        <f t="shared" si="1"/>
        <v xml:space="preserve"> </v>
      </c>
    </row>
    <row r="40" spans="7:7">
      <c r="G40" t="str">
        <f t="shared" si="1"/>
        <v xml:space="preserve"> </v>
      </c>
    </row>
    <row r="41" spans="7:7">
      <c r="G41" t="str">
        <f t="shared" si="1"/>
        <v xml:space="preserve"> </v>
      </c>
    </row>
    <row r="42" spans="7:7">
      <c r="G42" t="str">
        <f t="shared" si="1"/>
        <v xml:space="preserve"> </v>
      </c>
    </row>
    <row r="43" spans="7:7">
      <c r="G43" t="str">
        <f t="shared" si="1"/>
        <v xml:space="preserve"> </v>
      </c>
    </row>
    <row r="44" spans="7:7">
      <c r="G44" t="str">
        <f t="shared" si="1"/>
        <v xml:space="preserve"> </v>
      </c>
    </row>
    <row r="45" spans="7:7">
      <c r="G45"/>
    </row>
  </sheetData>
  <mergeCells count="2">
    <mergeCell ref="B5:B10"/>
    <mergeCell ref="B3:B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D522-3EF2-432D-9C4C-0310D7BDB77A}">
  <sheetPr>
    <tabColor theme="4" tint="0.59999389629810485"/>
  </sheetPr>
  <dimension ref="A2:L44"/>
  <sheetViews>
    <sheetView zoomScale="115" zoomScaleNormal="115" workbookViewId="0">
      <selection activeCell="F21" sqref="F21"/>
    </sheetView>
  </sheetViews>
  <sheetFormatPr defaultColWidth="9.140625" defaultRowHeight="15"/>
  <cols>
    <col min="1" max="1" width="2.5703125" customWidth="1"/>
    <col min="3" max="3" width="15" style="106" bestFit="1" customWidth="1"/>
    <col min="4" max="4" width="7.28515625" customWidth="1"/>
    <col min="5" max="5" width="29" customWidth="1"/>
    <col min="6" max="6" width="61.7109375" bestFit="1" customWidth="1"/>
    <col min="7" max="7" width="15.140625" style="2" bestFit="1" customWidth="1"/>
    <col min="8" max="8" width="9.140625" bestFit="1" customWidth="1"/>
    <col min="9" max="9" width="12" bestFit="1" customWidth="1"/>
    <col min="10" max="10" width="45.140625" customWidth="1"/>
  </cols>
  <sheetData>
    <row r="2" spans="1:12" s="105" customFormat="1"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</row>
    <row r="3" spans="1:12" s="2" customFormat="1" ht="33.75" customHeight="1">
      <c r="A3" s="4"/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  <c r="J3"/>
      <c r="K3"/>
      <c r="L3" s="27"/>
    </row>
    <row r="4" spans="1:12" s="2" customFormat="1" ht="33.75" customHeight="1">
      <c r="A4" s="4"/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  <c r="J4"/>
      <c r="K4"/>
      <c r="L4" s="27"/>
    </row>
    <row r="5" spans="1:12" ht="15" customHeight="1">
      <c r="B5" s="169" t="s">
        <v>115</v>
      </c>
      <c r="C5" s="128" t="s">
        <v>1173</v>
      </c>
      <c r="D5" s="11" t="s">
        <v>1174</v>
      </c>
      <c r="E5" s="12" t="s">
        <v>1175</v>
      </c>
      <c r="F5" s="57" t="s">
        <v>1176</v>
      </c>
      <c r="G5" s="12" t="str">
        <f t="shared" ref="G5:G26" si="0">D5&amp;" "&amp;E5</f>
        <v>X001 Uønsket art</v>
      </c>
      <c r="H5" s="87" t="s">
        <v>15</v>
      </c>
      <c r="I5" s="133"/>
    </row>
    <row r="6" spans="1:12">
      <c r="B6" s="169"/>
      <c r="C6" s="128"/>
      <c r="D6" s="11" t="s">
        <v>1177</v>
      </c>
      <c r="E6" s="12" t="s">
        <v>1178</v>
      </c>
      <c r="F6" s="57" t="s">
        <v>1179</v>
      </c>
      <c r="G6" s="12" t="str">
        <f t="shared" si="0"/>
        <v xml:space="preserve">X002 Gravedybde </v>
      </c>
      <c r="H6" s="87" t="s">
        <v>15</v>
      </c>
      <c r="I6" s="134"/>
    </row>
    <row r="7" spans="1:12">
      <c r="B7" s="169"/>
      <c r="C7" s="128"/>
      <c r="D7" s="11" t="s">
        <v>1180</v>
      </c>
      <c r="E7" s="37" t="s">
        <v>1181</v>
      </c>
      <c r="F7" s="58" t="s">
        <v>1182</v>
      </c>
      <c r="G7" s="12" t="str">
        <f t="shared" si="0"/>
        <v>X003 Tiltak</v>
      </c>
      <c r="H7" s="87" t="s">
        <v>15</v>
      </c>
      <c r="I7" s="87"/>
    </row>
    <row r="8" spans="1:12">
      <c r="B8" s="169"/>
      <c r="C8" s="128"/>
      <c r="D8" s="136"/>
      <c r="E8" s="137"/>
      <c r="F8" s="138"/>
      <c r="G8" s="12" t="str">
        <f t="shared" si="0"/>
        <v xml:space="preserve"> </v>
      </c>
      <c r="H8" s="87"/>
      <c r="I8" s="87"/>
    </row>
    <row r="9" spans="1:12">
      <c r="B9" s="169"/>
      <c r="C9" s="128"/>
      <c r="D9" s="11"/>
      <c r="E9" s="12"/>
      <c r="F9" s="12"/>
      <c r="G9" s="12" t="str">
        <f t="shared" si="0"/>
        <v xml:space="preserve"> </v>
      </c>
      <c r="H9" s="87"/>
      <c r="I9" s="87"/>
    </row>
    <row r="10" spans="1:12">
      <c r="G10" t="str">
        <f t="shared" si="0"/>
        <v xml:space="preserve"> </v>
      </c>
    </row>
    <row r="11" spans="1:12">
      <c r="G11" t="str">
        <f t="shared" si="0"/>
        <v xml:space="preserve"> </v>
      </c>
    </row>
    <row r="12" spans="1:12">
      <c r="G12" t="str">
        <f t="shared" si="0"/>
        <v xml:space="preserve"> </v>
      </c>
    </row>
    <row r="13" spans="1:12">
      <c r="G13" t="str">
        <f t="shared" si="0"/>
        <v xml:space="preserve"> </v>
      </c>
    </row>
    <row r="14" spans="1:12">
      <c r="G14" t="str">
        <f t="shared" si="0"/>
        <v xml:space="preserve"> </v>
      </c>
    </row>
    <row r="15" spans="1:12">
      <c r="G15" t="str">
        <f t="shared" si="0"/>
        <v xml:space="preserve"> </v>
      </c>
    </row>
    <row r="16" spans="1:12">
      <c r="G16" t="str">
        <f t="shared" si="0"/>
        <v xml:space="preserve"> </v>
      </c>
    </row>
    <row r="17" spans="5:7">
      <c r="G17" t="str">
        <f t="shared" si="0"/>
        <v xml:space="preserve"> </v>
      </c>
    </row>
    <row r="18" spans="5:7">
      <c r="E18" s="106"/>
      <c r="G18" t="str">
        <f t="shared" si="0"/>
        <v xml:space="preserve"> </v>
      </c>
    </row>
    <row r="19" spans="5:7">
      <c r="E19" s="105"/>
      <c r="G19" t="str">
        <f t="shared" si="0"/>
        <v xml:space="preserve"> </v>
      </c>
    </row>
    <row r="20" spans="5:7">
      <c r="E20" s="105"/>
      <c r="G20" t="str">
        <f t="shared" si="0"/>
        <v xml:space="preserve"> </v>
      </c>
    </row>
    <row r="21" spans="5:7">
      <c r="E21" s="105"/>
      <c r="G21" t="str">
        <f t="shared" si="0"/>
        <v xml:space="preserve"> </v>
      </c>
    </row>
    <row r="22" spans="5:7">
      <c r="G22" t="str">
        <f t="shared" si="0"/>
        <v xml:space="preserve"> </v>
      </c>
    </row>
    <row r="23" spans="5:7">
      <c r="G23" t="str">
        <f t="shared" si="0"/>
        <v xml:space="preserve"> </v>
      </c>
    </row>
    <row r="24" spans="5:7">
      <c r="G24" t="str">
        <f t="shared" si="0"/>
        <v xml:space="preserve"> </v>
      </c>
    </row>
    <row r="25" spans="5:7">
      <c r="G25" t="str">
        <f t="shared" si="0"/>
        <v xml:space="preserve"> </v>
      </c>
    </row>
    <row r="26" spans="5:7">
      <c r="G26" t="str">
        <f t="shared" si="0"/>
        <v xml:space="preserve"> </v>
      </c>
    </row>
    <row r="27" spans="5:7">
      <c r="G27" t="str">
        <f t="shared" ref="G27:G43" si="1">D27&amp;" "&amp;E27</f>
        <v xml:space="preserve"> </v>
      </c>
    </row>
    <row r="28" spans="5:7">
      <c r="G28" t="str">
        <f t="shared" si="1"/>
        <v xml:space="preserve"> </v>
      </c>
    </row>
    <row r="29" spans="5:7">
      <c r="G29" t="str">
        <f t="shared" si="1"/>
        <v xml:space="preserve"> </v>
      </c>
    </row>
    <row r="30" spans="5:7">
      <c r="G30" t="str">
        <f t="shared" si="1"/>
        <v xml:space="preserve"> </v>
      </c>
    </row>
    <row r="31" spans="5:7">
      <c r="G31" t="str">
        <f t="shared" si="1"/>
        <v xml:space="preserve"> </v>
      </c>
    </row>
    <row r="32" spans="5:7">
      <c r="G32" t="str">
        <f t="shared" si="1"/>
        <v xml:space="preserve"> </v>
      </c>
    </row>
    <row r="33" spans="7:7">
      <c r="G33" t="str">
        <f t="shared" si="1"/>
        <v xml:space="preserve"> </v>
      </c>
    </row>
    <row r="34" spans="7:7">
      <c r="G34" t="str">
        <f t="shared" si="1"/>
        <v xml:space="preserve"> </v>
      </c>
    </row>
    <row r="35" spans="7:7">
      <c r="G35" t="str">
        <f t="shared" si="1"/>
        <v xml:space="preserve"> </v>
      </c>
    </row>
    <row r="36" spans="7:7">
      <c r="G36" t="str">
        <f t="shared" si="1"/>
        <v xml:space="preserve"> </v>
      </c>
    </row>
    <row r="37" spans="7:7">
      <c r="G37" t="str">
        <f t="shared" si="1"/>
        <v xml:space="preserve"> </v>
      </c>
    </row>
    <row r="38" spans="7:7">
      <c r="G38" t="str">
        <f t="shared" si="1"/>
        <v xml:space="preserve"> </v>
      </c>
    </row>
    <row r="39" spans="7:7">
      <c r="G39" t="str">
        <f t="shared" si="1"/>
        <v xml:space="preserve"> </v>
      </c>
    </row>
    <row r="40" spans="7:7">
      <c r="G40" t="str">
        <f t="shared" si="1"/>
        <v xml:space="preserve"> </v>
      </c>
    </row>
    <row r="41" spans="7:7">
      <c r="G41" t="str">
        <f t="shared" si="1"/>
        <v xml:space="preserve"> </v>
      </c>
    </row>
    <row r="42" spans="7:7">
      <c r="G42" t="str">
        <f t="shared" si="1"/>
        <v xml:space="preserve"> </v>
      </c>
    </row>
    <row r="43" spans="7:7">
      <c r="G43" t="str">
        <f t="shared" si="1"/>
        <v xml:space="preserve"> </v>
      </c>
    </row>
    <row r="44" spans="7:7">
      <c r="G44"/>
    </row>
  </sheetData>
  <mergeCells count="2">
    <mergeCell ref="B5:B9"/>
    <mergeCell ref="B3:B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027E-02C7-42FE-AA63-E785DE13BB82}">
  <sheetPr codeName="Ark13">
    <tabColor theme="7" tint="0.59999389629810485"/>
  </sheetPr>
  <dimension ref="A1:J8"/>
  <sheetViews>
    <sheetView zoomScale="115" zoomScaleNormal="115" workbookViewId="0">
      <selection activeCell="E20" sqref="E20"/>
    </sheetView>
  </sheetViews>
  <sheetFormatPr defaultColWidth="11.42578125" defaultRowHeight="15"/>
  <cols>
    <col min="1" max="1" width="1.42578125" customWidth="1"/>
    <col min="2" max="2" width="13.5703125" customWidth="1"/>
    <col min="3" max="3" width="18.7109375" style="121" bestFit="1" customWidth="1"/>
    <col min="4" max="4" width="17.28515625" bestFit="1" customWidth="1"/>
    <col min="5" max="5" width="50.85546875" bestFit="1" customWidth="1"/>
    <col min="6" max="6" width="13.7109375" bestFit="1" customWidth="1"/>
    <col min="7" max="7" width="13.28515625" bestFit="1" customWidth="1"/>
    <col min="8" max="8" width="14.5703125" bestFit="1" customWidth="1"/>
    <col min="9" max="9" width="18" bestFit="1" customWidth="1"/>
    <col min="10" max="10" width="25.7109375" bestFit="1" customWidth="1"/>
  </cols>
  <sheetData>
    <row r="1" spans="1:10">
      <c r="B1" s="28" t="s">
        <v>1</v>
      </c>
      <c r="G1" s="175"/>
      <c r="H1" s="175"/>
      <c r="I1" s="175"/>
      <c r="J1" s="175"/>
    </row>
    <row r="2" spans="1:10">
      <c r="A2" s="4"/>
      <c r="B2" s="28" t="s">
        <v>1183</v>
      </c>
      <c r="C2" s="47" t="s">
        <v>3</v>
      </c>
      <c r="D2" s="47" t="s">
        <v>7</v>
      </c>
      <c r="E2" s="47" t="s">
        <v>6</v>
      </c>
    </row>
    <row r="3" spans="1:10" ht="14.45" customHeight="1">
      <c r="A3" s="6"/>
      <c r="B3" s="171" t="s">
        <v>1184</v>
      </c>
      <c r="C3" s="118" t="s">
        <v>1183</v>
      </c>
      <c r="D3" s="50" t="s">
        <v>1185</v>
      </c>
      <c r="E3" s="50" t="s">
        <v>1186</v>
      </c>
    </row>
    <row r="4" spans="1:10">
      <c r="A4" s="6"/>
      <c r="B4" s="172"/>
      <c r="C4" s="119"/>
      <c r="D4" s="50" t="s">
        <v>1187</v>
      </c>
      <c r="E4" s="50" t="s">
        <v>1188</v>
      </c>
    </row>
    <row r="5" spans="1:10">
      <c r="A5" s="6"/>
      <c r="B5" s="172"/>
      <c r="C5" s="119"/>
      <c r="D5" s="50" t="s">
        <v>1189</v>
      </c>
      <c r="E5" s="50" t="s">
        <v>1190</v>
      </c>
    </row>
    <row r="6" spans="1:10">
      <c r="A6" s="6"/>
      <c r="B6" s="172"/>
      <c r="C6" s="119"/>
      <c r="D6" s="50" t="s">
        <v>1191</v>
      </c>
      <c r="E6" s="50" t="s">
        <v>1192</v>
      </c>
    </row>
    <row r="7" spans="1:10">
      <c r="A7" s="6"/>
      <c r="B7" s="172"/>
      <c r="C7" s="119"/>
      <c r="D7" s="50" t="s">
        <v>1193</v>
      </c>
      <c r="E7" s="50" t="s">
        <v>1194</v>
      </c>
    </row>
    <row r="8" spans="1:10" ht="15" customHeight="1">
      <c r="B8" s="173"/>
      <c r="C8" s="119"/>
      <c r="D8" s="50" t="s">
        <v>1195</v>
      </c>
      <c r="E8" s="50" t="s">
        <v>1196</v>
      </c>
    </row>
  </sheetData>
  <mergeCells count="2">
    <mergeCell ref="G1:J1"/>
    <mergeCell ref="B3:B8"/>
  </mergeCell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AD19-1C63-4D6C-AB91-4B92534D09AD}">
  <sheetPr codeName="Ark14">
    <tabColor theme="7" tint="0.59999389629810485"/>
  </sheetPr>
  <dimension ref="A2:E7"/>
  <sheetViews>
    <sheetView zoomScale="115" zoomScaleNormal="115" workbookViewId="0">
      <selection activeCell="B3" sqref="B3:B7"/>
    </sheetView>
  </sheetViews>
  <sheetFormatPr defaultColWidth="11.42578125" defaultRowHeight="15"/>
  <cols>
    <col min="1" max="1" width="1.42578125" customWidth="1"/>
    <col min="2" max="2" width="19.140625" customWidth="1"/>
    <col min="3" max="3" width="18.7109375" style="121" bestFit="1" customWidth="1"/>
    <col min="4" max="4" width="17.28515625" bestFit="1" customWidth="1"/>
    <col min="5" max="5" width="50.85546875" bestFit="1" customWidth="1"/>
  </cols>
  <sheetData>
    <row r="2" spans="1:5">
      <c r="A2" s="4"/>
      <c r="B2" s="28" t="s">
        <v>1197</v>
      </c>
      <c r="C2" s="47" t="s">
        <v>3</v>
      </c>
      <c r="D2" s="47" t="s">
        <v>7</v>
      </c>
      <c r="E2" s="47" t="s">
        <v>6</v>
      </c>
    </row>
    <row r="3" spans="1:5">
      <c r="A3" s="6"/>
      <c r="B3" s="174" t="s">
        <v>1184</v>
      </c>
      <c r="C3" s="118" t="s">
        <v>1197</v>
      </c>
      <c r="D3" s="81" t="s">
        <v>1198</v>
      </c>
      <c r="E3" s="81" t="s">
        <v>1199</v>
      </c>
    </row>
    <row r="4" spans="1:5">
      <c r="A4" s="6"/>
      <c r="B4" s="174"/>
      <c r="C4" s="119"/>
      <c r="D4" s="81" t="s">
        <v>1200</v>
      </c>
      <c r="E4" s="81" t="s">
        <v>1201</v>
      </c>
    </row>
    <row r="5" spans="1:5">
      <c r="A5" s="6"/>
      <c r="B5" s="174"/>
      <c r="C5" s="119"/>
      <c r="D5" s="81" t="s">
        <v>1202</v>
      </c>
      <c r="E5" s="81" t="s">
        <v>1203</v>
      </c>
    </row>
    <row r="6" spans="1:5">
      <c r="A6" s="6"/>
      <c r="B6" s="174"/>
      <c r="C6" s="119"/>
      <c r="D6" s="81" t="s">
        <v>1204</v>
      </c>
      <c r="E6" s="81" t="s">
        <v>1205</v>
      </c>
    </row>
    <row r="7" spans="1:5">
      <c r="A7" s="2"/>
      <c r="B7" s="174"/>
      <c r="C7" s="120"/>
      <c r="D7" s="50"/>
      <c r="E7" s="51"/>
    </row>
  </sheetData>
  <mergeCells count="1">
    <mergeCell ref="B3:B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B76D-F5A8-4FDF-9A57-F8A14DE0BE9A}">
  <sheetPr>
    <tabColor theme="9" tint="0.59999389629810485"/>
    <pageSetUpPr fitToPage="1"/>
  </sheetPr>
  <dimension ref="A1:N53"/>
  <sheetViews>
    <sheetView zoomScale="115" zoomScaleNormal="115" workbookViewId="0">
      <selection activeCell="C24" sqref="C24"/>
    </sheetView>
  </sheetViews>
  <sheetFormatPr defaultColWidth="9.140625" defaultRowHeight="15"/>
  <cols>
    <col min="1" max="1" width="1.28515625" style="2" customWidth="1"/>
    <col min="2" max="2" width="17.7109375" style="2" customWidth="1"/>
    <col min="3" max="3" width="18.85546875" style="2" bestFit="1" customWidth="1"/>
    <col min="4" max="4" width="6.140625" style="2" bestFit="1" customWidth="1"/>
    <col min="5" max="5" width="15.42578125" style="48" bestFit="1" customWidth="1"/>
    <col min="6" max="6" width="45.85546875" style="2" bestFit="1" customWidth="1"/>
    <col min="7" max="7" width="23.5703125" style="2" bestFit="1" customWidth="1"/>
    <col min="8" max="8" width="12.85546875" style="42" bestFit="1" customWidth="1"/>
    <col min="9" max="9" width="12.140625" style="42" bestFit="1" customWidth="1"/>
    <col min="10" max="10" width="18" bestFit="1" customWidth="1"/>
    <col min="11" max="11" width="32.28515625" bestFit="1" customWidth="1"/>
    <col min="12" max="12" width="4" style="27" customWidth="1"/>
    <col min="13" max="13" width="4" style="27" bestFit="1" customWidth="1"/>
    <col min="14" max="14" width="42.42578125" style="27" customWidth="1"/>
    <col min="15" max="16384" width="9.140625" style="2"/>
  </cols>
  <sheetData>
    <row r="1" spans="1:14">
      <c r="A1" s="1"/>
      <c r="B1" s="28" t="s">
        <v>1</v>
      </c>
      <c r="C1" s="1"/>
      <c r="F1" s="3"/>
      <c r="J1" s="175"/>
      <c r="K1" s="175"/>
    </row>
    <row r="2" spans="1:14">
      <c r="A2" s="4"/>
      <c r="B2" s="28" t="s">
        <v>2</v>
      </c>
      <c r="C2" s="47" t="s">
        <v>3</v>
      </c>
      <c r="D2" s="69" t="s">
        <v>4</v>
      </c>
      <c r="E2" s="47" t="s">
        <v>5</v>
      </c>
      <c r="F2" s="47" t="s">
        <v>6</v>
      </c>
      <c r="G2" s="47" t="s">
        <v>7</v>
      </c>
      <c r="H2" s="49" t="s">
        <v>8</v>
      </c>
      <c r="I2" s="49" t="s">
        <v>9</v>
      </c>
    </row>
    <row r="3" spans="1:14" ht="12.75" customHeight="1">
      <c r="A3" s="5"/>
      <c r="B3" s="156" t="s">
        <v>10</v>
      </c>
      <c r="C3" s="114" t="s">
        <v>11</v>
      </c>
      <c r="D3" s="70" t="s">
        <v>12</v>
      </c>
      <c r="E3" s="52" t="s">
        <v>13</v>
      </c>
      <c r="F3" s="52" t="s">
        <v>14</v>
      </c>
      <c r="G3" s="131" t="str">
        <f t="shared" ref="G3:G4" si="0">D3&amp;" "&amp;E3</f>
        <v>A001 Prosjektnavn</v>
      </c>
      <c r="H3" s="51" t="s">
        <v>15</v>
      </c>
      <c r="I3" s="52"/>
    </row>
    <row r="4" spans="1:14" ht="12.75" customHeight="1">
      <c r="A4" s="5"/>
      <c r="B4" s="156"/>
      <c r="C4" s="52"/>
      <c r="D4" s="70" t="s">
        <v>16</v>
      </c>
      <c r="E4" s="52" t="s">
        <v>17</v>
      </c>
      <c r="F4" s="52" t="s">
        <v>17</v>
      </c>
      <c r="G4" s="131" t="str">
        <f t="shared" si="0"/>
        <v>A002 Prosjektnummer</v>
      </c>
      <c r="H4" s="51" t="s">
        <v>15</v>
      </c>
      <c r="I4" s="51"/>
    </row>
    <row r="5" spans="1:14" ht="12.75" customHeight="1">
      <c r="A5" s="5"/>
      <c r="B5" s="156"/>
      <c r="C5" s="52"/>
      <c r="D5" s="70" t="s">
        <v>18</v>
      </c>
      <c r="E5" s="52" t="s">
        <v>19</v>
      </c>
      <c r="F5" s="52" t="s">
        <v>20</v>
      </c>
      <c r="G5" s="131" t="str">
        <f t="shared" ref="G5:G17" si="1">D5&amp;" "&amp;E5</f>
        <v xml:space="preserve">A003 Prosjektfase </v>
      </c>
      <c r="H5" s="51" t="s">
        <v>15</v>
      </c>
      <c r="I5" s="51"/>
    </row>
    <row r="6" spans="1:14">
      <c r="A6" s="5"/>
      <c r="B6" s="156"/>
      <c r="C6" s="52"/>
      <c r="D6" s="70" t="s">
        <v>21</v>
      </c>
      <c r="E6" s="80" t="s">
        <v>22</v>
      </c>
      <c r="F6" s="80" t="s">
        <v>23</v>
      </c>
      <c r="G6" s="131" t="str">
        <f t="shared" si="1"/>
        <v>A004 Entreprise</v>
      </c>
      <c r="H6" s="54" t="s">
        <v>24</v>
      </c>
      <c r="I6" s="54"/>
    </row>
    <row r="7" spans="1:14" ht="12.75" customHeight="1">
      <c r="A7" s="5"/>
      <c r="B7" s="156"/>
      <c r="C7" s="52"/>
      <c r="D7" s="70" t="s">
        <v>25</v>
      </c>
      <c r="E7" s="52" t="s">
        <v>26</v>
      </c>
      <c r="F7" s="52" t="s">
        <v>27</v>
      </c>
      <c r="G7" s="131" t="str">
        <f t="shared" si="1"/>
        <v>A005 Koordinatsystem</v>
      </c>
      <c r="H7" s="52" t="s">
        <v>28</v>
      </c>
      <c r="I7" s="51"/>
    </row>
    <row r="8" spans="1:14">
      <c r="A8" s="6"/>
      <c r="B8" s="156"/>
      <c r="C8" s="52"/>
      <c r="D8" s="70"/>
      <c r="E8" s="52"/>
      <c r="F8" s="53"/>
      <c r="G8" s="131" t="str">
        <f t="shared" si="1"/>
        <v xml:space="preserve"> </v>
      </c>
      <c r="H8" s="51"/>
      <c r="I8" s="54"/>
    </row>
    <row r="9" spans="1:14">
      <c r="A9" s="6"/>
      <c r="B9" s="156"/>
      <c r="C9" s="114" t="s">
        <v>29</v>
      </c>
      <c r="D9" s="71" t="s">
        <v>30</v>
      </c>
      <c r="E9" s="67" t="s">
        <v>31</v>
      </c>
      <c r="F9" s="110" t="s">
        <v>32</v>
      </c>
      <c r="G9" s="131" t="str">
        <f t="shared" si="1"/>
        <v>A100 Fagkode</v>
      </c>
      <c r="H9" s="67" t="s">
        <v>28</v>
      </c>
      <c r="I9" s="132"/>
    </row>
    <row r="10" spans="1:14">
      <c r="A10" s="6"/>
      <c r="B10" s="156"/>
      <c r="C10" s="52"/>
      <c r="D10" s="71" t="s">
        <v>33</v>
      </c>
      <c r="E10" s="52" t="s">
        <v>34</v>
      </c>
      <c r="F10" s="53" t="s">
        <v>35</v>
      </c>
      <c r="G10" s="131" t="str">
        <f t="shared" si="1"/>
        <v>A101 Revisjonsbokstav</v>
      </c>
      <c r="H10" s="51" t="s">
        <v>36</v>
      </c>
      <c r="I10" s="132"/>
    </row>
    <row r="11" spans="1:14">
      <c r="A11" s="6"/>
      <c r="B11" s="156"/>
      <c r="C11" s="52"/>
      <c r="D11" s="71" t="s">
        <v>37</v>
      </c>
      <c r="E11" s="52" t="s">
        <v>38</v>
      </c>
      <c r="F11" s="53" t="s">
        <v>39</v>
      </c>
      <c r="G11" s="131" t="str">
        <f t="shared" si="1"/>
        <v>A102 Revisjonsdato</v>
      </c>
      <c r="H11" s="51" t="s">
        <v>15</v>
      </c>
      <c r="I11" s="132"/>
      <c r="N11" s="85"/>
    </row>
    <row r="12" spans="1:14">
      <c r="A12" s="7"/>
      <c r="B12" s="156"/>
      <c r="C12" s="52"/>
      <c r="D12" s="71" t="s">
        <v>40</v>
      </c>
      <c r="E12" s="52" t="s">
        <v>41</v>
      </c>
      <c r="F12" s="53" t="s">
        <v>42</v>
      </c>
      <c r="G12" s="131" t="str">
        <f t="shared" si="1"/>
        <v>A103 Revisjonsmerknad</v>
      </c>
      <c r="H12" s="51" t="s">
        <v>36</v>
      </c>
      <c r="I12" s="132"/>
      <c r="N12" s="85"/>
    </row>
    <row r="13" spans="1:14">
      <c r="A13" s="6"/>
      <c r="B13" s="156"/>
      <c r="C13" s="52"/>
      <c r="D13" s="71" t="s">
        <v>43</v>
      </c>
      <c r="E13" s="52" t="s">
        <v>44</v>
      </c>
      <c r="F13" s="52" t="s">
        <v>45</v>
      </c>
      <c r="G13" s="131" t="str">
        <f t="shared" si="1"/>
        <v>A104 Produsert av</v>
      </c>
      <c r="H13" s="51" t="s">
        <v>36</v>
      </c>
      <c r="I13" s="132"/>
      <c r="N13" s="85"/>
    </row>
    <row r="14" spans="1:14">
      <c r="A14" s="6"/>
      <c r="B14" s="156"/>
      <c r="C14" s="52"/>
      <c r="D14" s="71" t="s">
        <v>46</v>
      </c>
      <c r="E14" s="52" t="s">
        <v>47</v>
      </c>
      <c r="F14" s="52" t="s">
        <v>45</v>
      </c>
      <c r="G14" s="131" t="str">
        <f t="shared" si="1"/>
        <v>A105 Produsert for</v>
      </c>
      <c r="H14" s="51" t="s">
        <v>28</v>
      </c>
      <c r="I14" s="132"/>
      <c r="N14" s="85"/>
    </row>
    <row r="15" spans="1:14">
      <c r="A15" s="6"/>
      <c r="B15" s="156"/>
      <c r="C15" s="52"/>
      <c r="D15" s="71" t="s">
        <v>48</v>
      </c>
      <c r="E15" s="52" t="s">
        <v>49</v>
      </c>
      <c r="F15" s="52" t="s">
        <v>50</v>
      </c>
      <c r="G15" s="131" t="str">
        <f t="shared" si="1"/>
        <v>A106 Bestiller</v>
      </c>
      <c r="H15" s="51" t="s">
        <v>36</v>
      </c>
      <c r="I15" s="132"/>
      <c r="N15" s="85"/>
    </row>
    <row r="16" spans="1:14">
      <c r="A16" s="6"/>
      <c r="B16" s="156"/>
      <c r="C16" s="52"/>
      <c r="D16" s="71" t="s">
        <v>51</v>
      </c>
      <c r="E16" s="52" t="s">
        <v>52</v>
      </c>
      <c r="F16" s="52" t="s">
        <v>53</v>
      </c>
      <c r="G16" s="131" t="str">
        <f t="shared" si="1"/>
        <v>A107 Utført av</v>
      </c>
      <c r="H16" s="51" t="s">
        <v>15</v>
      </c>
      <c r="I16" s="132"/>
    </row>
    <row r="17" spans="1:9">
      <c r="A17" s="6"/>
      <c r="B17" s="156"/>
      <c r="C17" s="52"/>
      <c r="D17" s="71" t="s">
        <v>54</v>
      </c>
      <c r="E17" s="52" t="s">
        <v>55</v>
      </c>
      <c r="F17" s="52" t="s">
        <v>56</v>
      </c>
      <c r="G17" s="131" t="str">
        <f t="shared" si="1"/>
        <v>A108 Kontrollert av</v>
      </c>
      <c r="H17" s="51" t="s">
        <v>15</v>
      </c>
      <c r="I17" s="51"/>
    </row>
    <row r="18" spans="1:9">
      <c r="A18" s="6"/>
      <c r="B18" s="156"/>
      <c r="C18" s="52"/>
      <c r="D18" s="71" t="s">
        <v>57</v>
      </c>
      <c r="E18" s="52" t="s">
        <v>58</v>
      </c>
      <c r="F18" s="52" t="s">
        <v>59</v>
      </c>
      <c r="G18" s="131" t="str">
        <f t="shared" ref="G18:G19" si="2">D18&amp;" "&amp;E18</f>
        <v>A109 Godkjent av</v>
      </c>
      <c r="H18" s="51" t="s">
        <v>15</v>
      </c>
      <c r="I18" s="51"/>
    </row>
    <row r="19" spans="1:9">
      <c r="A19" s="6"/>
      <c r="B19" s="156"/>
      <c r="C19" s="52"/>
      <c r="D19" s="71"/>
      <c r="E19" s="52"/>
      <c r="F19" s="52"/>
      <c r="G19" s="131" t="str">
        <f t="shared" si="2"/>
        <v xml:space="preserve"> </v>
      </c>
      <c r="H19" s="51"/>
      <c r="I19" s="51"/>
    </row>
    <row r="20" spans="1:9">
      <c r="G20"/>
    </row>
    <row r="21" spans="1:9">
      <c r="D21"/>
      <c r="E21"/>
      <c r="F21"/>
      <c r="G21"/>
    </row>
    <row r="22" spans="1:9">
      <c r="D22"/>
      <c r="E22"/>
      <c r="F22"/>
      <c r="G22"/>
    </row>
    <row r="23" spans="1:9">
      <c r="D23"/>
      <c r="E23"/>
      <c r="F23"/>
      <c r="G23" t="str">
        <f t="shared" ref="G23:G38" si="3">D23&amp;" "&amp;E23</f>
        <v xml:space="preserve"> </v>
      </c>
    </row>
    <row r="24" spans="1:9">
      <c r="D24"/>
      <c r="E24"/>
      <c r="F24"/>
      <c r="G24" t="str">
        <f t="shared" si="3"/>
        <v xml:space="preserve"> </v>
      </c>
    </row>
    <row r="25" spans="1:9">
      <c r="D25"/>
      <c r="E25"/>
      <c r="F25"/>
      <c r="G25" t="str">
        <f t="shared" si="3"/>
        <v xml:space="preserve"> </v>
      </c>
    </row>
    <row r="26" spans="1:9">
      <c r="D26"/>
      <c r="E26"/>
      <c r="F26"/>
      <c r="G26" t="str">
        <f t="shared" si="3"/>
        <v xml:space="preserve"> </v>
      </c>
    </row>
    <row r="27" spans="1:9">
      <c r="D27"/>
      <c r="E27"/>
      <c r="F27"/>
      <c r="G27" t="str">
        <f t="shared" si="3"/>
        <v xml:space="preserve"> </v>
      </c>
    </row>
    <row r="28" spans="1:9">
      <c r="G28" t="str">
        <f t="shared" si="3"/>
        <v xml:space="preserve"> </v>
      </c>
    </row>
    <row r="29" spans="1:9">
      <c r="G29" t="str">
        <f t="shared" si="3"/>
        <v xml:space="preserve"> </v>
      </c>
    </row>
    <row r="30" spans="1:9">
      <c r="G30" t="str">
        <f t="shared" si="3"/>
        <v xml:space="preserve"> </v>
      </c>
    </row>
    <row r="31" spans="1:9">
      <c r="G31" t="str">
        <f t="shared" si="3"/>
        <v xml:space="preserve"> </v>
      </c>
    </row>
    <row r="32" spans="1:9">
      <c r="G32" t="str">
        <f t="shared" si="3"/>
        <v xml:space="preserve"> </v>
      </c>
    </row>
    <row r="33" spans="7:7">
      <c r="G33" t="str">
        <f t="shared" si="3"/>
        <v xml:space="preserve"> </v>
      </c>
    </row>
    <row r="34" spans="7:7">
      <c r="G34" t="str">
        <f t="shared" si="3"/>
        <v xml:space="preserve"> </v>
      </c>
    </row>
    <row r="35" spans="7:7">
      <c r="G35" t="str">
        <f t="shared" si="3"/>
        <v xml:space="preserve"> </v>
      </c>
    </row>
    <row r="36" spans="7:7">
      <c r="G36" t="str">
        <f t="shared" si="3"/>
        <v xml:space="preserve"> </v>
      </c>
    </row>
    <row r="37" spans="7:7">
      <c r="G37" t="str">
        <f t="shared" si="3"/>
        <v xml:space="preserve"> </v>
      </c>
    </row>
    <row r="38" spans="7:7">
      <c r="G38" t="str">
        <f t="shared" si="3"/>
        <v xml:space="preserve"> </v>
      </c>
    </row>
    <row r="39" spans="7:7">
      <c r="G39"/>
    </row>
    <row r="40" spans="7:7">
      <c r="G40"/>
    </row>
    <row r="41" spans="7:7">
      <c r="G41"/>
    </row>
    <row r="42" spans="7:7">
      <c r="G42"/>
    </row>
    <row r="43" spans="7:7">
      <c r="G43"/>
    </row>
    <row r="44" spans="7:7">
      <c r="G44"/>
    </row>
    <row r="45" spans="7:7">
      <c r="G45"/>
    </row>
    <row r="46" spans="7:7">
      <c r="G46"/>
    </row>
    <row r="47" spans="7:7">
      <c r="G47"/>
    </row>
    <row r="48" spans="7:7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</sheetData>
  <mergeCells count="2">
    <mergeCell ref="J1:K1"/>
    <mergeCell ref="B3:B19"/>
  </mergeCells>
  <phoneticPr fontId="9" type="noConversion"/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C052-17F7-4900-B315-392E0F0286DB}">
  <sheetPr codeName="Ark2">
    <tabColor theme="9" tint="0.59999389629810485"/>
    <pageSetUpPr fitToPage="1"/>
  </sheetPr>
  <dimension ref="A1:O56"/>
  <sheetViews>
    <sheetView zoomScale="115" zoomScaleNormal="115" workbookViewId="0">
      <selection activeCell="B2" sqref="B2"/>
    </sheetView>
  </sheetViews>
  <sheetFormatPr defaultColWidth="9.140625" defaultRowHeight="15"/>
  <cols>
    <col min="1" max="1" width="1.28515625" style="2" customWidth="1"/>
    <col min="2" max="2" width="9.7109375" style="2" bestFit="1" customWidth="1"/>
    <col min="3" max="3" width="17.7109375" style="2" customWidth="1"/>
    <col min="4" max="4" width="6.140625" style="2" bestFit="1" customWidth="1"/>
    <col min="5" max="5" width="19" style="48" bestFit="1" customWidth="1"/>
    <col min="6" max="6" width="63.5703125" style="2" bestFit="1" customWidth="1"/>
    <col min="7" max="7" width="23.5703125" style="2" bestFit="1" customWidth="1"/>
    <col min="8" max="8" width="9.140625" style="42" bestFit="1" customWidth="1"/>
    <col min="9" max="9" width="11.42578125" style="42" bestFit="1" customWidth="1"/>
    <col min="10" max="10" width="19.7109375" bestFit="1" customWidth="1"/>
    <col min="11" max="11" width="18" bestFit="1" customWidth="1"/>
    <col min="12" max="12" width="32.28515625" bestFit="1" customWidth="1"/>
    <col min="13" max="13" width="4" style="27" customWidth="1"/>
    <col min="14" max="14" width="4" style="27" bestFit="1" customWidth="1"/>
    <col min="15" max="15" width="42.42578125" style="27" customWidth="1"/>
    <col min="16" max="16384" width="9.140625" style="2"/>
  </cols>
  <sheetData>
    <row r="1" spans="1:15">
      <c r="A1" s="1"/>
      <c r="B1" s="28" t="s">
        <v>1</v>
      </c>
      <c r="C1" s="1"/>
      <c r="F1" s="3"/>
      <c r="J1" s="175"/>
      <c r="K1" s="175"/>
      <c r="L1" s="175"/>
    </row>
    <row r="2" spans="1:15">
      <c r="A2" s="4"/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</row>
    <row r="3" spans="1:15" ht="12.75" customHeight="1">
      <c r="A3" s="5"/>
      <c r="B3" s="156" t="s">
        <v>10</v>
      </c>
      <c r="C3" s="114" t="s">
        <v>61</v>
      </c>
      <c r="D3" s="70" t="s">
        <v>62</v>
      </c>
      <c r="E3" s="52" t="s">
        <v>63</v>
      </c>
      <c r="F3" s="53" t="s">
        <v>64</v>
      </c>
      <c r="G3" s="131" t="str">
        <f t="shared" ref="G3:G4" si="0">D3&amp;" "&amp;E3</f>
        <v>A200 Prosesskode</v>
      </c>
      <c r="H3" s="52" t="s">
        <v>15</v>
      </c>
      <c r="I3" s="52"/>
    </row>
    <row r="4" spans="1:15" ht="12.75" customHeight="1">
      <c r="A4" s="5"/>
      <c r="B4" s="156"/>
      <c r="C4" s="52"/>
      <c r="D4" s="70" t="s">
        <v>65</v>
      </c>
      <c r="E4" s="52" t="s">
        <v>66</v>
      </c>
      <c r="F4" s="53" t="s">
        <v>67</v>
      </c>
      <c r="G4" s="131" t="str">
        <f t="shared" si="0"/>
        <v xml:space="preserve">A201 Prosessnavn </v>
      </c>
      <c r="H4" s="52" t="s">
        <v>15</v>
      </c>
      <c r="I4" s="51"/>
    </row>
    <row r="5" spans="1:15" ht="12.75" customHeight="1">
      <c r="A5" s="5"/>
      <c r="B5" s="156"/>
      <c r="C5" s="52"/>
      <c r="D5" s="70" t="s">
        <v>68</v>
      </c>
      <c r="E5" s="52" t="s">
        <v>69</v>
      </c>
      <c r="F5" s="53" t="s">
        <v>70</v>
      </c>
      <c r="G5" s="131" t="str">
        <f t="shared" ref="G5:G21" si="1">D5&amp;" "&amp;E5</f>
        <v xml:space="preserve">A202 Navn </v>
      </c>
      <c r="H5" s="52" t="s">
        <v>15</v>
      </c>
      <c r="I5" s="51"/>
    </row>
    <row r="6" spans="1:15" ht="12.75" customHeight="1">
      <c r="A6" s="5"/>
      <c r="B6" s="156"/>
      <c r="C6" s="52"/>
      <c r="D6" s="70" t="s">
        <v>71</v>
      </c>
      <c r="E6" s="52" t="s">
        <v>72</v>
      </c>
      <c r="F6" s="52" t="s">
        <v>73</v>
      </c>
      <c r="G6" s="131" t="str">
        <f t="shared" si="1"/>
        <v>A203 MMI</v>
      </c>
      <c r="H6" s="54" t="s">
        <v>28</v>
      </c>
      <c r="I6" s="54"/>
    </row>
    <row r="7" spans="1:15">
      <c r="A7" s="5"/>
      <c r="B7" s="156"/>
      <c r="C7" s="52"/>
      <c r="D7" s="70" t="s">
        <v>74</v>
      </c>
      <c r="E7" s="52" t="s">
        <v>75</v>
      </c>
      <c r="F7" s="52" t="s">
        <v>76</v>
      </c>
      <c r="G7" s="131" t="str">
        <f t="shared" si="1"/>
        <v>A204 Fase</v>
      </c>
      <c r="H7" s="52" t="s">
        <v>15</v>
      </c>
      <c r="I7" s="52"/>
    </row>
    <row r="8" spans="1:15" ht="15" customHeight="1">
      <c r="A8" s="5"/>
      <c r="B8" s="156"/>
      <c r="C8" s="52"/>
      <c r="D8" s="70" t="s">
        <v>77</v>
      </c>
      <c r="E8" s="52" t="s">
        <v>78</v>
      </c>
      <c r="F8" s="52" t="s">
        <v>79</v>
      </c>
      <c r="G8" s="131" t="str">
        <f t="shared" si="1"/>
        <v>A205 Materialtype</v>
      </c>
      <c r="H8" s="52" t="s">
        <v>15</v>
      </c>
      <c r="I8" s="51"/>
    </row>
    <row r="9" spans="1:15" ht="12.75" customHeight="1">
      <c r="A9" s="5"/>
      <c r="B9" s="156"/>
      <c r="C9" s="52"/>
      <c r="D9" s="70" t="s">
        <v>80</v>
      </c>
      <c r="E9" s="52" t="s">
        <v>81</v>
      </c>
      <c r="F9" s="52" t="s">
        <v>82</v>
      </c>
      <c r="G9" s="131" t="str">
        <f t="shared" si="1"/>
        <v>A206 Material spesifikasjon</v>
      </c>
      <c r="H9" s="52" t="s">
        <v>15</v>
      </c>
      <c r="I9" s="51"/>
    </row>
    <row r="10" spans="1:15" ht="12.75" customHeight="1">
      <c r="A10" s="5"/>
      <c r="B10" s="156"/>
      <c r="C10" s="52"/>
      <c r="D10" s="70" t="s">
        <v>83</v>
      </c>
      <c r="E10" s="52" t="s">
        <v>84</v>
      </c>
      <c r="F10" s="52" t="s">
        <v>85</v>
      </c>
      <c r="G10" s="131" t="str">
        <f t="shared" si="1"/>
        <v>A207 Produktnavn</v>
      </c>
      <c r="H10" s="52" t="s">
        <v>15</v>
      </c>
      <c r="I10" s="51"/>
    </row>
    <row r="11" spans="1:15" ht="12.75" customHeight="1">
      <c r="A11" s="5"/>
      <c r="B11" s="156"/>
      <c r="C11" s="52"/>
      <c r="D11" s="70" t="s">
        <v>86</v>
      </c>
      <c r="E11" s="52" t="s">
        <v>87</v>
      </c>
      <c r="F11" s="52" t="s">
        <v>88</v>
      </c>
      <c r="G11" s="131" t="str">
        <f t="shared" si="1"/>
        <v>A208 Tekstur</v>
      </c>
      <c r="H11" s="52" t="s">
        <v>15</v>
      </c>
      <c r="I11" s="54"/>
      <c r="J11" s="109"/>
    </row>
    <row r="12" spans="1:15">
      <c r="A12" s="6"/>
      <c r="B12" s="156"/>
      <c r="C12" s="52"/>
      <c r="D12" s="70" t="s">
        <v>89</v>
      </c>
      <c r="E12" s="54" t="s">
        <v>90</v>
      </c>
      <c r="F12" s="52" t="s">
        <v>91</v>
      </c>
      <c r="G12" s="131" t="str">
        <f t="shared" si="1"/>
        <v>A209 Link (URL) 1</v>
      </c>
      <c r="H12" s="52" t="s">
        <v>15</v>
      </c>
      <c r="I12" s="132" t="s">
        <v>92</v>
      </c>
    </row>
    <row r="13" spans="1:15">
      <c r="A13" s="6"/>
      <c r="B13" s="156"/>
      <c r="C13" s="52"/>
      <c r="D13" s="70" t="s">
        <v>93</v>
      </c>
      <c r="E13" s="52" t="s">
        <v>94</v>
      </c>
      <c r="F13" s="52" t="s">
        <v>95</v>
      </c>
      <c r="G13" s="131" t="str">
        <f t="shared" si="1"/>
        <v>A210 Link (relativ) 1</v>
      </c>
      <c r="H13" s="52" t="s">
        <v>15</v>
      </c>
      <c r="I13" s="132" t="s">
        <v>92</v>
      </c>
    </row>
    <row r="14" spans="1:15">
      <c r="A14" s="6"/>
      <c r="B14" s="156"/>
      <c r="C14" s="52"/>
      <c r="D14" s="70" t="s">
        <v>96</v>
      </c>
      <c r="E14" s="52" t="s">
        <v>97</v>
      </c>
      <c r="F14" s="52" t="s">
        <v>91</v>
      </c>
      <c r="G14" s="131" t="str">
        <f t="shared" si="1"/>
        <v>A211 Link (URL) 2</v>
      </c>
      <c r="H14" s="52" t="s">
        <v>15</v>
      </c>
      <c r="I14" s="132" t="s">
        <v>92</v>
      </c>
    </row>
    <row r="15" spans="1:15">
      <c r="A15" s="6"/>
      <c r="B15" s="156"/>
      <c r="C15" s="52"/>
      <c r="D15" s="70" t="s">
        <v>98</v>
      </c>
      <c r="E15" s="52" t="s">
        <v>99</v>
      </c>
      <c r="F15" s="52" t="s">
        <v>95</v>
      </c>
      <c r="G15" s="131" t="str">
        <f t="shared" si="1"/>
        <v>A212 Link (relativ) 2</v>
      </c>
      <c r="H15" s="52" t="s">
        <v>15</v>
      </c>
      <c r="I15" s="132" t="s">
        <v>92</v>
      </c>
      <c r="O15" s="85"/>
    </row>
    <row r="16" spans="1:15">
      <c r="A16" s="7"/>
      <c r="B16" s="156"/>
      <c r="C16" s="52"/>
      <c r="D16" s="70" t="s">
        <v>100</v>
      </c>
      <c r="E16" s="52" t="s">
        <v>101</v>
      </c>
      <c r="F16" s="52" t="s">
        <v>102</v>
      </c>
      <c r="G16" s="131" t="str">
        <f t="shared" si="1"/>
        <v>A213 Tegning</v>
      </c>
      <c r="H16" s="52" t="s">
        <v>15</v>
      </c>
      <c r="I16" s="132"/>
      <c r="O16" s="85"/>
    </row>
    <row r="17" spans="1:15">
      <c r="A17" s="6"/>
      <c r="B17" s="156"/>
      <c r="C17" s="52"/>
      <c r="D17" s="70" t="s">
        <v>103</v>
      </c>
      <c r="E17" s="52" t="s">
        <v>104</v>
      </c>
      <c r="F17" s="52" t="s">
        <v>105</v>
      </c>
      <c r="G17" s="131" t="str">
        <f t="shared" si="1"/>
        <v>A214 Bemerkning 1</v>
      </c>
      <c r="H17" s="52" t="s">
        <v>15</v>
      </c>
      <c r="I17" s="132" t="s">
        <v>92</v>
      </c>
      <c r="O17" s="85"/>
    </row>
    <row r="18" spans="1:15">
      <c r="A18" s="6"/>
      <c r="B18" s="156"/>
      <c r="C18" s="52"/>
      <c r="D18" s="70" t="s">
        <v>106</v>
      </c>
      <c r="E18" s="52" t="s">
        <v>107</v>
      </c>
      <c r="F18" s="52" t="s">
        <v>105</v>
      </c>
      <c r="G18" s="131" t="str">
        <f t="shared" si="1"/>
        <v>A215 Bemerkning 2</v>
      </c>
      <c r="H18" s="52" t="s">
        <v>15</v>
      </c>
      <c r="I18" s="132" t="s">
        <v>92</v>
      </c>
      <c r="O18" s="85"/>
    </row>
    <row r="19" spans="1:15">
      <c r="A19" s="6"/>
      <c r="B19" s="156"/>
      <c r="C19" s="52"/>
      <c r="D19" s="70" t="s">
        <v>108</v>
      </c>
      <c r="E19" s="52" t="s">
        <v>109</v>
      </c>
      <c r="F19" s="52" t="s">
        <v>105</v>
      </c>
      <c r="G19" s="131" t="str">
        <f t="shared" si="1"/>
        <v>A216 Bemerkning 3</v>
      </c>
      <c r="H19" s="52" t="s">
        <v>15</v>
      </c>
      <c r="I19" s="132" t="s">
        <v>92</v>
      </c>
    </row>
    <row r="20" spans="1:15">
      <c r="A20" s="6"/>
      <c r="B20" s="156"/>
      <c r="C20" s="52"/>
      <c r="D20" s="71"/>
      <c r="E20" s="52"/>
      <c r="F20" s="52"/>
      <c r="G20" s="131" t="str">
        <f t="shared" si="1"/>
        <v xml:space="preserve"> </v>
      </c>
      <c r="H20" s="51"/>
      <c r="I20" s="51"/>
    </row>
    <row r="21" spans="1:15">
      <c r="D21"/>
      <c r="E21"/>
      <c r="F21"/>
      <c r="G21" t="str">
        <f t="shared" si="1"/>
        <v xml:space="preserve"> </v>
      </c>
    </row>
    <row r="22" spans="1:15">
      <c r="D22"/>
      <c r="E22"/>
      <c r="F22" s="42"/>
      <c r="G22"/>
    </row>
    <row r="23" spans="1:15">
      <c r="D23"/>
      <c r="E23"/>
      <c r="F23" s="42"/>
      <c r="G23"/>
    </row>
    <row r="24" spans="1:15">
      <c r="D24"/>
      <c r="E24"/>
      <c r="F24" s="42"/>
      <c r="G24"/>
      <c r="I24"/>
    </row>
    <row r="25" spans="1:15">
      <c r="D25"/>
      <c r="E25"/>
      <c r="F25" s="42"/>
      <c r="G25"/>
      <c r="I25"/>
    </row>
    <row r="26" spans="1:15">
      <c r="D26"/>
      <c r="E26"/>
      <c r="F26"/>
      <c r="G26" t="str">
        <f t="shared" ref="G26:G41" si="2">D26&amp;" "&amp;E26</f>
        <v xml:space="preserve"> </v>
      </c>
    </row>
    <row r="27" spans="1:15">
      <c r="D27"/>
      <c r="E27"/>
      <c r="F27"/>
      <c r="G27" t="str">
        <f t="shared" si="2"/>
        <v xml:space="preserve"> </v>
      </c>
    </row>
    <row r="28" spans="1:15">
      <c r="G28" t="str">
        <f t="shared" si="2"/>
        <v xml:space="preserve"> </v>
      </c>
    </row>
    <row r="29" spans="1:15">
      <c r="G29" t="str">
        <f t="shared" si="2"/>
        <v xml:space="preserve"> </v>
      </c>
    </row>
    <row r="30" spans="1:15">
      <c r="G30" t="str">
        <f t="shared" si="2"/>
        <v xml:space="preserve"> </v>
      </c>
    </row>
    <row r="31" spans="1:15">
      <c r="G31" t="str">
        <f t="shared" si="2"/>
        <v xml:space="preserve"> </v>
      </c>
    </row>
    <row r="32" spans="1:15">
      <c r="G32" t="str">
        <f t="shared" si="2"/>
        <v xml:space="preserve"> </v>
      </c>
    </row>
    <row r="33" spans="7:7">
      <c r="G33" t="str">
        <f t="shared" si="2"/>
        <v xml:space="preserve"> </v>
      </c>
    </row>
    <row r="34" spans="7:7">
      <c r="G34" t="str">
        <f t="shared" si="2"/>
        <v xml:space="preserve"> </v>
      </c>
    </row>
    <row r="35" spans="7:7">
      <c r="G35" t="str">
        <f t="shared" si="2"/>
        <v xml:space="preserve"> </v>
      </c>
    </row>
    <row r="36" spans="7:7">
      <c r="G36" t="str">
        <f t="shared" si="2"/>
        <v xml:space="preserve"> </v>
      </c>
    </row>
    <row r="37" spans="7:7">
      <c r="G37" t="str">
        <f t="shared" si="2"/>
        <v xml:space="preserve"> </v>
      </c>
    </row>
    <row r="38" spans="7:7">
      <c r="G38" t="str">
        <f t="shared" si="2"/>
        <v xml:space="preserve"> </v>
      </c>
    </row>
    <row r="39" spans="7:7">
      <c r="G39" t="str">
        <f t="shared" si="2"/>
        <v xml:space="preserve"> </v>
      </c>
    </row>
    <row r="40" spans="7:7">
      <c r="G40" t="str">
        <f t="shared" si="2"/>
        <v xml:space="preserve"> </v>
      </c>
    </row>
    <row r="41" spans="7:7">
      <c r="G41" t="str">
        <f t="shared" si="2"/>
        <v xml:space="preserve"> </v>
      </c>
    </row>
    <row r="42" spans="7:7">
      <c r="G42"/>
    </row>
    <row r="43" spans="7:7">
      <c r="G43"/>
    </row>
    <row r="44" spans="7:7">
      <c r="G44"/>
    </row>
    <row r="45" spans="7:7">
      <c r="G45"/>
    </row>
    <row r="46" spans="7:7">
      <c r="G46"/>
    </row>
    <row r="47" spans="7:7">
      <c r="G47"/>
    </row>
    <row r="48" spans="7:7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  <row r="55" spans="7:7">
      <c r="G55"/>
    </row>
    <row r="56" spans="7:7">
      <c r="G56"/>
    </row>
  </sheetData>
  <mergeCells count="2">
    <mergeCell ref="J1:L1"/>
    <mergeCell ref="B3:B20"/>
  </mergeCells>
  <phoneticPr fontId="9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34CE-FFD7-4C07-8910-16669DC77007}">
  <sheetPr codeName="Ark3">
    <tabColor theme="4" tint="0.59999389629810485"/>
  </sheetPr>
  <dimension ref="A1:ACV57"/>
  <sheetViews>
    <sheetView zoomScale="115" zoomScaleNormal="115" workbookViewId="0">
      <selection activeCell="E33" sqref="E33"/>
    </sheetView>
  </sheetViews>
  <sheetFormatPr defaultColWidth="9.140625" defaultRowHeight="15"/>
  <cols>
    <col min="1" max="1" width="1.28515625" style="2" customWidth="1"/>
    <col min="2" max="2" width="9.7109375" style="2" bestFit="1" customWidth="1"/>
    <col min="3" max="3" width="12.7109375" style="115" bestFit="1" customWidth="1"/>
    <col min="4" max="4" width="6.140625" style="2" customWidth="1"/>
    <col min="5" max="5" width="29.85546875" style="2" customWidth="1"/>
    <col min="6" max="6" width="63.5703125" style="2" bestFit="1" customWidth="1"/>
    <col min="7" max="7" width="28.140625" style="2" bestFit="1" customWidth="1"/>
    <col min="8" max="8" width="9.140625" style="42" bestFit="1" customWidth="1"/>
    <col min="9" max="9" width="11.42578125" style="42" bestFit="1" customWidth="1"/>
    <col min="10" max="10" width="18" bestFit="1" customWidth="1"/>
    <col min="11" max="11" width="58.28515625" customWidth="1"/>
    <col min="13" max="16384" width="9.140625" style="2"/>
  </cols>
  <sheetData>
    <row r="1" spans="1:776" ht="14.45" customHeight="1">
      <c r="I1" s="175"/>
      <c r="J1" s="175"/>
      <c r="K1" s="175"/>
    </row>
    <row r="2" spans="1:776">
      <c r="A2" s="4"/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  <c r="M2" s="27"/>
    </row>
    <row r="3" spans="1:776" ht="33.75" customHeight="1">
      <c r="A3" s="4"/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  <c r="M3" s="27"/>
    </row>
    <row r="4" spans="1:776" ht="33.75" customHeight="1">
      <c r="A4" s="4"/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  <c r="M4" s="27"/>
    </row>
    <row r="5" spans="1:776" ht="11.25" customHeight="1">
      <c r="A5" s="6"/>
      <c r="B5" s="157" t="s">
        <v>115</v>
      </c>
      <c r="C5" s="117" t="s">
        <v>116</v>
      </c>
      <c r="D5" s="11" t="s">
        <v>117</v>
      </c>
      <c r="E5" s="25" t="s">
        <v>118</v>
      </c>
      <c r="F5" s="25" t="s">
        <v>119</v>
      </c>
      <c r="G5" s="12" t="str">
        <f t="shared" ref="G5:G27" si="0">D5&amp;" "&amp;E5</f>
        <v>C001 Vegmodell</v>
      </c>
      <c r="H5" s="87" t="s">
        <v>15</v>
      </c>
      <c r="I5" s="133"/>
    </row>
    <row r="6" spans="1:776">
      <c r="A6" s="8"/>
      <c r="B6" s="158"/>
      <c r="C6" s="117"/>
      <c r="D6" s="11" t="s">
        <v>120</v>
      </c>
      <c r="E6" s="24" t="s">
        <v>121</v>
      </c>
      <c r="F6" s="24" t="s">
        <v>119</v>
      </c>
      <c r="G6" s="12" t="str">
        <f t="shared" si="0"/>
        <v>C002 Flatenavn</v>
      </c>
      <c r="H6" s="87" t="s">
        <v>15</v>
      </c>
      <c r="I6" s="13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</row>
    <row r="7" spans="1:776">
      <c r="A7" s="14"/>
      <c r="B7" s="158"/>
      <c r="C7" s="29"/>
      <c r="D7" s="11" t="s">
        <v>122</v>
      </c>
      <c r="E7" s="24" t="s">
        <v>123</v>
      </c>
      <c r="F7" s="24" t="s">
        <v>124</v>
      </c>
      <c r="G7" s="12" t="str">
        <f t="shared" si="0"/>
        <v xml:space="preserve">C003 Volum </v>
      </c>
      <c r="H7" s="87" t="s">
        <v>15</v>
      </c>
      <c r="I7" s="8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</row>
    <row r="8" spans="1:776">
      <c r="A8" s="14"/>
      <c r="B8" s="158"/>
      <c r="C8" s="29"/>
      <c r="D8" s="11" t="s">
        <v>125</v>
      </c>
      <c r="E8" s="24" t="s">
        <v>126</v>
      </c>
      <c r="F8" s="24" t="s">
        <v>127</v>
      </c>
      <c r="G8" s="12" t="str">
        <f t="shared" si="0"/>
        <v>C004 Areal</v>
      </c>
      <c r="H8" s="87" t="s">
        <v>15</v>
      </c>
      <c r="I8" s="133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</row>
    <row r="9" spans="1:776" s="79" customFormat="1">
      <c r="A9"/>
      <c r="B9" s="158"/>
      <c r="C9" s="29"/>
      <c r="D9" s="11" t="s">
        <v>128</v>
      </c>
      <c r="E9" s="24" t="s">
        <v>129</v>
      </c>
      <c r="F9" s="107" t="s">
        <v>130</v>
      </c>
      <c r="G9" s="12" t="str">
        <f t="shared" si="0"/>
        <v xml:space="preserve">C005 Vegtype </v>
      </c>
      <c r="H9" s="87" t="s">
        <v>15</v>
      </c>
      <c r="I9" s="133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</row>
    <row r="10" spans="1:776" s="79" customFormat="1">
      <c r="A10"/>
      <c r="B10" s="158"/>
      <c r="C10" s="29"/>
      <c r="D10" s="11" t="s">
        <v>131</v>
      </c>
      <c r="E10" s="24" t="s">
        <v>132</v>
      </c>
      <c r="F10" s="107" t="s">
        <v>133</v>
      </c>
      <c r="G10" s="12" t="str">
        <f t="shared" si="0"/>
        <v>C006 ÅDT</v>
      </c>
      <c r="H10" s="87" t="s">
        <v>15</v>
      </c>
      <c r="I10" s="13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</row>
    <row r="11" spans="1:776" s="79" customFormat="1">
      <c r="A11"/>
      <c r="B11" s="158"/>
      <c r="C11" s="29"/>
      <c r="D11" s="11" t="s">
        <v>134</v>
      </c>
      <c r="E11" s="24" t="s">
        <v>135</v>
      </c>
      <c r="F11" s="107" t="s">
        <v>136</v>
      </c>
      <c r="G11" s="12" t="str">
        <f t="shared" si="0"/>
        <v>C007 Fartsgrense</v>
      </c>
      <c r="H11" s="87" t="s">
        <v>15</v>
      </c>
      <c r="I11" s="13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</row>
    <row r="12" spans="1:776">
      <c r="A12" s="14"/>
      <c r="B12" s="158"/>
      <c r="C12" s="29"/>
      <c r="D12" s="11"/>
      <c r="E12" s="24"/>
      <c r="F12" s="24"/>
      <c r="G12" s="12" t="str">
        <f t="shared" si="0"/>
        <v xml:space="preserve"> </v>
      </c>
      <c r="H12" s="87" t="s">
        <v>15</v>
      </c>
      <c r="I12" s="135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</row>
    <row r="13" spans="1:776">
      <c r="A13" s="14"/>
      <c r="B13" s="158"/>
      <c r="C13" s="29" t="s">
        <v>137</v>
      </c>
      <c r="D13" s="11" t="s">
        <v>138</v>
      </c>
      <c r="E13" s="24" t="s">
        <v>139</v>
      </c>
      <c r="F13" s="24" t="s">
        <v>140</v>
      </c>
      <c r="G13" s="12" t="str">
        <f t="shared" si="0"/>
        <v>C100 Overbygningslag</v>
      </c>
      <c r="H13" s="87" t="s">
        <v>15</v>
      </c>
      <c r="I13" s="135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</row>
    <row r="14" spans="1:776">
      <c r="A14" s="14"/>
      <c r="B14" s="158"/>
      <c r="C14" s="29"/>
      <c r="D14" s="11" t="s">
        <v>141</v>
      </c>
      <c r="E14" s="24" t="s">
        <v>142</v>
      </c>
      <c r="F14" s="24" t="s">
        <v>143</v>
      </c>
      <c r="G14" s="12" t="str">
        <f t="shared" si="0"/>
        <v>C101 Sortering nedre siktstørrelse</v>
      </c>
      <c r="H14" s="87" t="s">
        <v>15</v>
      </c>
      <c r="I14" s="135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</row>
    <row r="15" spans="1:776">
      <c r="A15" s="14"/>
      <c r="B15" s="158"/>
      <c r="C15" s="29"/>
      <c r="D15" s="11" t="s">
        <v>144</v>
      </c>
      <c r="E15" s="24" t="s">
        <v>145</v>
      </c>
      <c r="F15" s="24" t="s">
        <v>143</v>
      </c>
      <c r="G15" s="12" t="str">
        <f t="shared" si="0"/>
        <v>C102 Sortering øvre siktstørrelse</v>
      </c>
      <c r="H15" s="87" t="s">
        <v>15</v>
      </c>
      <c r="I15" s="135"/>
      <c r="M15"/>
      <c r="N15"/>
      <c r="O15"/>
      <c r="P15"/>
    </row>
    <row r="16" spans="1:776">
      <c r="A16" s="14"/>
      <c r="B16" s="158"/>
      <c r="C16" s="29"/>
      <c r="D16" s="11" t="s">
        <v>146</v>
      </c>
      <c r="E16" s="24" t="s">
        <v>147</v>
      </c>
      <c r="F16" s="24" t="s">
        <v>143</v>
      </c>
      <c r="G16" s="12" t="str">
        <f t="shared" si="0"/>
        <v>C103 Lagtykkelse</v>
      </c>
      <c r="H16" s="87" t="s">
        <v>15</v>
      </c>
      <c r="I16" s="135"/>
      <c r="M16"/>
      <c r="N16"/>
      <c r="O16"/>
      <c r="P16"/>
    </row>
    <row r="17" spans="1:16">
      <c r="A17" s="18"/>
      <c r="B17" s="158"/>
      <c r="C17" s="29"/>
      <c r="D17" s="11" t="s">
        <v>148</v>
      </c>
      <c r="E17" s="24" t="s">
        <v>149</v>
      </c>
      <c r="F17" s="24"/>
      <c r="G17" s="12" t="str">
        <f t="shared" si="0"/>
        <v>C104 Bindemiddel </v>
      </c>
      <c r="H17" s="87" t="s">
        <v>15</v>
      </c>
      <c r="I17" s="135"/>
      <c r="M17"/>
      <c r="N17"/>
      <c r="O17"/>
      <c r="P17"/>
    </row>
    <row r="18" spans="1:16">
      <c r="A18" s="18"/>
      <c r="B18" s="158"/>
      <c r="C18" s="29"/>
      <c r="D18" s="24"/>
      <c r="E18" s="24"/>
      <c r="F18" s="24"/>
      <c r="G18" s="12" t="str">
        <f t="shared" si="0"/>
        <v xml:space="preserve"> </v>
      </c>
      <c r="H18" s="87"/>
      <c r="I18" s="135"/>
    </row>
    <row r="19" spans="1:16">
      <c r="A19" s="19"/>
      <c r="B19" s="158"/>
      <c r="C19" s="117" t="s">
        <v>150</v>
      </c>
      <c r="D19" s="11" t="s">
        <v>151</v>
      </c>
      <c r="E19" s="25" t="s">
        <v>152</v>
      </c>
      <c r="F19" s="25" t="s">
        <v>153</v>
      </c>
      <c r="G19" s="12" t="str">
        <f t="shared" si="0"/>
        <v>C200 Kantsteinstype</v>
      </c>
      <c r="H19" s="87" t="s">
        <v>15</v>
      </c>
      <c r="I19" s="135"/>
    </row>
    <row r="20" spans="1:16">
      <c r="A20" s="18"/>
      <c r="B20" s="158"/>
      <c r="C20" s="117"/>
      <c r="D20" s="11" t="s">
        <v>154</v>
      </c>
      <c r="E20" s="24" t="s">
        <v>155</v>
      </c>
      <c r="F20" s="35" t="s">
        <v>156</v>
      </c>
      <c r="G20" s="12" t="str">
        <f t="shared" si="0"/>
        <v>C201 Fas</v>
      </c>
      <c r="H20" s="87" t="s">
        <v>15</v>
      </c>
      <c r="I20" s="133"/>
    </row>
    <row r="21" spans="1:16" ht="12" customHeight="1">
      <c r="A21" s="19"/>
      <c r="B21" s="158"/>
      <c r="C21" s="117"/>
      <c r="D21" s="11" t="s">
        <v>157</v>
      </c>
      <c r="E21" s="24" t="s">
        <v>158</v>
      </c>
      <c r="F21" s="35" t="s">
        <v>159</v>
      </c>
      <c r="G21" s="12" t="str">
        <f t="shared" si="0"/>
        <v>C202 Radius på kantstein</v>
      </c>
      <c r="H21" s="87" t="s">
        <v>15</v>
      </c>
      <c r="I21" s="133"/>
    </row>
    <row r="22" spans="1:16" ht="12" customHeight="1">
      <c r="A22" s="18"/>
      <c r="B22" s="158"/>
      <c r="C22" s="117"/>
      <c r="D22" s="11" t="s">
        <v>160</v>
      </c>
      <c r="E22" s="24" t="s">
        <v>161</v>
      </c>
      <c r="F22" s="34" t="s">
        <v>162</v>
      </c>
      <c r="G22" s="12" t="str">
        <f t="shared" si="0"/>
        <v>C203 Vis på kantstein</v>
      </c>
      <c r="H22" s="87" t="s">
        <v>15</v>
      </c>
      <c r="I22" s="55"/>
    </row>
    <row r="23" spans="1:16">
      <c r="A23" s="18"/>
      <c r="B23" s="159"/>
      <c r="C23" s="29"/>
      <c r="D23" s="72"/>
      <c r="E23" s="24"/>
      <c r="F23" s="24"/>
      <c r="G23" s="12" t="str">
        <f t="shared" si="0"/>
        <v xml:space="preserve"> </v>
      </c>
      <c r="H23" s="55"/>
      <c r="I23" s="55"/>
    </row>
    <row r="24" spans="1:16">
      <c r="D24"/>
      <c r="E24"/>
      <c r="F24"/>
      <c r="G24" t="str">
        <f t="shared" si="0"/>
        <v xml:space="preserve"> </v>
      </c>
    </row>
    <row r="25" spans="1:16">
      <c r="D25"/>
      <c r="E25"/>
      <c r="F25"/>
      <c r="G25" t="str">
        <f t="shared" si="0"/>
        <v xml:space="preserve"> </v>
      </c>
      <c r="I25"/>
    </row>
    <row r="26" spans="1:16">
      <c r="D26"/>
      <c r="E26"/>
      <c r="F26"/>
      <c r="G26" t="str">
        <f t="shared" si="0"/>
        <v xml:space="preserve"> </v>
      </c>
      <c r="I26"/>
    </row>
    <row r="27" spans="1:16">
      <c r="D27"/>
      <c r="E27"/>
      <c r="F27"/>
      <c r="G27" t="str">
        <f t="shared" si="0"/>
        <v xml:space="preserve"> </v>
      </c>
    </row>
    <row r="28" spans="1:16">
      <c r="D28"/>
      <c r="E28"/>
      <c r="F28"/>
      <c r="G28"/>
    </row>
    <row r="29" spans="1:16">
      <c r="D29"/>
      <c r="E29"/>
      <c r="F29"/>
      <c r="G29"/>
    </row>
    <row r="30" spans="1:16">
      <c r="D30"/>
      <c r="E30"/>
      <c r="F30"/>
      <c r="G30"/>
    </row>
    <row r="31" spans="1:16">
      <c r="D31"/>
      <c r="E31"/>
      <c r="F31"/>
      <c r="G31"/>
    </row>
    <row r="32" spans="1:16">
      <c r="D32"/>
      <c r="E32"/>
      <c r="F32"/>
      <c r="G32"/>
    </row>
    <row r="33" spans="4:7">
      <c r="D33"/>
      <c r="E33"/>
      <c r="F33"/>
      <c r="G33"/>
    </row>
    <row r="34" spans="4:7">
      <c r="G34"/>
    </row>
    <row r="35" spans="4:7">
      <c r="G35"/>
    </row>
    <row r="36" spans="4:7">
      <c r="G36"/>
    </row>
    <row r="37" spans="4:7">
      <c r="G37"/>
    </row>
    <row r="38" spans="4:7">
      <c r="G38"/>
    </row>
    <row r="39" spans="4:7">
      <c r="G39"/>
    </row>
    <row r="40" spans="4:7">
      <c r="G40"/>
    </row>
    <row r="41" spans="4:7">
      <c r="G41"/>
    </row>
    <row r="42" spans="4:7">
      <c r="G42"/>
    </row>
    <row r="43" spans="4:7">
      <c r="G43"/>
    </row>
    <row r="44" spans="4:7">
      <c r="G44"/>
    </row>
    <row r="45" spans="4:7">
      <c r="G45"/>
    </row>
    <row r="46" spans="4:7">
      <c r="G46"/>
    </row>
    <row r="47" spans="4:7">
      <c r="G47"/>
    </row>
    <row r="48" spans="4:7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  <row r="55" spans="7:7">
      <c r="G55"/>
    </row>
    <row r="56" spans="7:7">
      <c r="G56"/>
    </row>
    <row r="57" spans="7:7">
      <c r="G57"/>
    </row>
  </sheetData>
  <mergeCells count="3">
    <mergeCell ref="I1:K1"/>
    <mergeCell ref="B5:B23"/>
    <mergeCell ref="B3:B4"/>
  </mergeCells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5FE4-8214-4EB2-ABEB-AFDE846FB760}">
  <sheetPr codeName="Ark4">
    <tabColor theme="4" tint="0.59999389629810485"/>
    <pageSetUpPr fitToPage="1"/>
  </sheetPr>
  <dimension ref="A1:P57"/>
  <sheetViews>
    <sheetView zoomScale="115" zoomScaleNormal="115" workbookViewId="0">
      <selection activeCell="B2" sqref="B2"/>
    </sheetView>
  </sheetViews>
  <sheetFormatPr defaultColWidth="9.140625" defaultRowHeight="15"/>
  <cols>
    <col min="1" max="1" width="1.28515625" style="2" customWidth="1"/>
    <col min="2" max="2" width="9.7109375" style="2" bestFit="1" customWidth="1"/>
    <col min="3" max="3" width="16.7109375" style="127" customWidth="1"/>
    <col min="4" max="4" width="6.140625" style="2" customWidth="1"/>
    <col min="5" max="5" width="31.7109375" style="2" customWidth="1"/>
    <col min="6" max="6" width="60.85546875" style="2" customWidth="1"/>
    <col min="7" max="7" width="30.28515625" style="2" customWidth="1"/>
    <col min="8" max="8" width="9.140625" style="42" bestFit="1" customWidth="1"/>
    <col min="9" max="9" width="11.42578125" style="42" bestFit="1" customWidth="1"/>
    <col min="10" max="10" width="15.140625" bestFit="1" customWidth="1"/>
    <col min="11" max="11" width="14.5703125" bestFit="1" customWidth="1"/>
    <col min="12" max="12" width="18" bestFit="1" customWidth="1"/>
    <col min="13" max="13" width="41.140625" bestFit="1" customWidth="1"/>
    <col min="14" max="16384" width="9.140625" style="2"/>
  </cols>
  <sheetData>
    <row r="1" spans="1:16">
      <c r="I1" s="2"/>
      <c r="J1" s="175"/>
      <c r="K1" s="175"/>
      <c r="L1" s="175"/>
      <c r="M1" s="175"/>
    </row>
    <row r="2" spans="1:16">
      <c r="A2" s="4"/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  <c r="N2" s="27"/>
      <c r="O2" s="27"/>
      <c r="P2" s="27"/>
    </row>
    <row r="3" spans="1:16" ht="33.75" customHeight="1">
      <c r="A3" s="4"/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  <c r="N3"/>
      <c r="O3" s="27"/>
    </row>
    <row r="4" spans="1:16" ht="33.75" customHeight="1">
      <c r="A4" s="4"/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  <c r="N4"/>
      <c r="O4" s="27"/>
    </row>
    <row r="5" spans="1:16" ht="11.25" customHeight="1">
      <c r="A5" s="6"/>
      <c r="B5" s="162" t="s">
        <v>115</v>
      </c>
      <c r="C5" s="128" t="s">
        <v>163</v>
      </c>
      <c r="D5" s="11" t="s">
        <v>164</v>
      </c>
      <c r="E5" s="13" t="s">
        <v>165</v>
      </c>
      <c r="F5" s="24" t="s">
        <v>166</v>
      </c>
      <c r="G5" s="12" t="str">
        <f t="shared" ref="G5:G27" si="0">D5&amp;" "&amp;E5</f>
        <v>H001 Kumnummer</v>
      </c>
      <c r="H5" s="87" t="s">
        <v>15</v>
      </c>
      <c r="I5" s="133"/>
    </row>
    <row r="6" spans="1:16">
      <c r="A6" s="8"/>
      <c r="B6" s="163"/>
      <c r="C6" s="128"/>
      <c r="D6" s="11" t="s">
        <v>167</v>
      </c>
      <c r="E6" s="15" t="s">
        <v>168</v>
      </c>
      <c r="F6" s="25" t="s">
        <v>169</v>
      </c>
      <c r="G6" s="12" t="str">
        <f t="shared" si="0"/>
        <v>H002 Kumtype</v>
      </c>
      <c r="H6" s="87" t="s">
        <v>28</v>
      </c>
      <c r="I6" s="134"/>
    </row>
    <row r="7" spans="1:16">
      <c r="A7" s="14"/>
      <c r="B7" s="163"/>
      <c r="C7" s="26"/>
      <c r="D7" s="11" t="s">
        <v>170</v>
      </c>
      <c r="E7" s="13" t="s">
        <v>171</v>
      </c>
      <c r="F7" s="24"/>
      <c r="G7" s="12" t="str">
        <f t="shared" si="0"/>
        <v>H003 Eier av anlegget</v>
      </c>
      <c r="H7" s="87" t="s">
        <v>15</v>
      </c>
      <c r="I7" s="87"/>
    </row>
    <row r="8" spans="1:16">
      <c r="A8" s="14"/>
      <c r="B8" s="163"/>
      <c r="C8" s="26"/>
      <c r="D8" s="11" t="s">
        <v>172</v>
      </c>
      <c r="E8" s="10" t="s">
        <v>173</v>
      </c>
      <c r="F8" s="24" t="s">
        <v>174</v>
      </c>
      <c r="G8" s="12" t="str">
        <f t="shared" si="0"/>
        <v>H004 Diameter</v>
      </c>
      <c r="H8" s="87" t="s">
        <v>15</v>
      </c>
      <c r="I8" s="133"/>
    </row>
    <row r="9" spans="1:16">
      <c r="A9" s="1"/>
      <c r="B9" s="163"/>
      <c r="C9" s="26"/>
      <c r="D9" s="11" t="s">
        <v>175</v>
      </c>
      <c r="E9" s="15" t="s">
        <v>176</v>
      </c>
      <c r="F9" s="24" t="s">
        <v>177</v>
      </c>
      <c r="G9" s="12" t="str">
        <f t="shared" si="0"/>
        <v>H005 Høyde på kum</v>
      </c>
      <c r="H9" s="87" t="s">
        <v>15</v>
      </c>
      <c r="I9" s="133"/>
    </row>
    <row r="10" spans="1:16">
      <c r="A10" s="6"/>
      <c r="B10" s="163"/>
      <c r="C10" s="128"/>
      <c r="D10" s="11" t="s">
        <v>178</v>
      </c>
      <c r="E10" s="12" t="s">
        <v>179</v>
      </c>
      <c r="F10" s="25"/>
      <c r="G10" s="12" t="str">
        <f t="shared" si="0"/>
        <v>H006 Stige</v>
      </c>
      <c r="H10" s="87" t="s">
        <v>15</v>
      </c>
      <c r="I10" s="133"/>
    </row>
    <row r="11" spans="1:16">
      <c r="A11" s="6"/>
      <c r="B11" s="163"/>
      <c r="C11" s="26"/>
      <c r="D11" s="11" t="s">
        <v>180</v>
      </c>
      <c r="E11" s="30" t="s">
        <v>181</v>
      </c>
      <c r="F11" s="24" t="s">
        <v>182</v>
      </c>
      <c r="G11" s="12" t="str">
        <f t="shared" si="0"/>
        <v>H007 Diameter lokk</v>
      </c>
      <c r="H11" s="87" t="s">
        <v>15</v>
      </c>
      <c r="I11" s="134"/>
    </row>
    <row r="12" spans="1:16">
      <c r="A12" s="18"/>
      <c r="B12" s="163"/>
      <c r="C12" s="26"/>
      <c r="D12" s="11" t="s">
        <v>183</v>
      </c>
      <c r="E12" s="10" t="s">
        <v>184</v>
      </c>
      <c r="F12" s="24" t="s">
        <v>185</v>
      </c>
      <c r="G12" s="12" t="str">
        <f t="shared" si="0"/>
        <v>H008 Lokktype</v>
      </c>
      <c r="H12" s="87" t="s">
        <v>15</v>
      </c>
      <c r="I12" s="135"/>
    </row>
    <row r="13" spans="1:16">
      <c r="A13" s="19"/>
      <c r="B13" s="163"/>
      <c r="C13" s="9"/>
      <c r="D13" s="20"/>
      <c r="E13" s="16"/>
      <c r="F13" s="16"/>
      <c r="G13" s="12" t="str">
        <f t="shared" si="0"/>
        <v xml:space="preserve"> </v>
      </c>
      <c r="H13" s="87"/>
      <c r="I13" s="135"/>
    </row>
    <row r="14" spans="1:16">
      <c r="A14" s="18"/>
      <c r="B14" s="163"/>
      <c r="C14" s="128" t="s">
        <v>186</v>
      </c>
      <c r="D14" s="11" t="s">
        <v>187</v>
      </c>
      <c r="E14" s="12" t="s">
        <v>188</v>
      </c>
      <c r="F14" s="16"/>
      <c r="G14" s="12" t="str">
        <f t="shared" si="0"/>
        <v>H100 Ledningstype</v>
      </c>
      <c r="H14" s="87" t="s">
        <v>15</v>
      </c>
      <c r="I14" s="135"/>
    </row>
    <row r="15" spans="1:16">
      <c r="A15" s="19"/>
      <c r="B15" s="163"/>
      <c r="C15" s="128"/>
      <c r="D15" s="11" t="s">
        <v>189</v>
      </c>
      <c r="E15" s="12" t="s">
        <v>190</v>
      </c>
      <c r="F15" s="12" t="s">
        <v>165</v>
      </c>
      <c r="G15" s="12" t="str">
        <f t="shared" si="0"/>
        <v>H101 Fra kum</v>
      </c>
      <c r="H15" s="87" t="s">
        <v>15</v>
      </c>
      <c r="I15" s="135"/>
    </row>
    <row r="16" spans="1:16">
      <c r="A16" s="18"/>
      <c r="B16" s="163"/>
      <c r="C16" s="128"/>
      <c r="D16" s="11" t="s">
        <v>191</v>
      </c>
      <c r="E16" s="13" t="s">
        <v>192</v>
      </c>
      <c r="F16" s="13" t="s">
        <v>165</v>
      </c>
      <c r="G16" s="12" t="str">
        <f t="shared" si="0"/>
        <v>H102 Til kum</v>
      </c>
      <c r="H16" s="87" t="s">
        <v>15</v>
      </c>
      <c r="I16" s="135"/>
    </row>
    <row r="17" spans="1:9" ht="12" customHeight="1">
      <c r="A17" s="19"/>
      <c r="B17" s="163"/>
      <c r="C17" s="128"/>
      <c r="D17" s="11" t="s">
        <v>193</v>
      </c>
      <c r="E17" s="13" t="s">
        <v>194</v>
      </c>
      <c r="F17" s="13" t="s">
        <v>195</v>
      </c>
      <c r="G17" s="12" t="str">
        <f t="shared" si="0"/>
        <v>H103 Innvendig dimensjon</v>
      </c>
      <c r="H17" s="87" t="s">
        <v>15</v>
      </c>
      <c r="I17" s="135"/>
    </row>
    <row r="18" spans="1:9" ht="12" customHeight="1">
      <c r="A18" s="18"/>
      <c r="B18" s="163"/>
      <c r="C18" s="128"/>
      <c r="D18" s="11" t="s">
        <v>196</v>
      </c>
      <c r="E18" s="13" t="s">
        <v>197</v>
      </c>
      <c r="F18" s="13" t="s">
        <v>195</v>
      </c>
      <c r="G18" s="12" t="str">
        <f t="shared" si="0"/>
        <v>H104 Utvendig dimensjon</v>
      </c>
      <c r="H18" s="87" t="s">
        <v>15</v>
      </c>
      <c r="I18" s="135"/>
    </row>
    <row r="19" spans="1:9">
      <c r="A19" s="23"/>
      <c r="B19" s="163"/>
      <c r="C19" s="128"/>
      <c r="D19" s="11" t="s">
        <v>198</v>
      </c>
      <c r="E19" s="13" t="s">
        <v>199</v>
      </c>
      <c r="F19" s="13" t="s">
        <v>200</v>
      </c>
      <c r="G19" s="12" t="str">
        <f t="shared" si="0"/>
        <v>H105 Styrkeklasse</v>
      </c>
      <c r="H19" s="87" t="s">
        <v>15</v>
      </c>
      <c r="I19" s="135"/>
    </row>
    <row r="20" spans="1:9">
      <c r="A20" s="7"/>
      <c r="B20" s="163"/>
      <c r="C20" s="128"/>
      <c r="D20" s="11" t="s">
        <v>201</v>
      </c>
      <c r="E20" s="13" t="s">
        <v>202</v>
      </c>
      <c r="F20" s="13" t="s">
        <v>203</v>
      </c>
      <c r="G20" s="12" t="str">
        <f t="shared" si="0"/>
        <v>H106 Fall</v>
      </c>
      <c r="H20" s="87" t="s">
        <v>15</v>
      </c>
      <c r="I20" s="133"/>
    </row>
    <row r="21" spans="1:9" ht="12" customHeight="1">
      <c r="A21" s="14"/>
      <c r="B21" s="163"/>
      <c r="C21" s="128"/>
      <c r="D21" s="11" t="s">
        <v>204</v>
      </c>
      <c r="E21" s="12" t="s">
        <v>205</v>
      </c>
      <c r="F21" s="21" t="s">
        <v>206</v>
      </c>
      <c r="G21" s="12" t="str">
        <f t="shared" si="0"/>
        <v>H107 Lengde</v>
      </c>
      <c r="H21" s="87" t="s">
        <v>15</v>
      </c>
      <c r="I21" s="133"/>
    </row>
    <row r="22" spans="1:9">
      <c r="A22" s="18"/>
      <c r="B22" s="163"/>
      <c r="C22" s="128"/>
      <c r="D22" s="11"/>
      <c r="E22" s="13"/>
      <c r="F22" s="22"/>
      <c r="G22" s="12" t="str">
        <f t="shared" si="0"/>
        <v xml:space="preserve"> </v>
      </c>
      <c r="H22" s="87"/>
      <c r="I22" s="55"/>
    </row>
    <row r="23" spans="1:9">
      <c r="B23" s="163"/>
      <c r="C23" s="128" t="s">
        <v>207</v>
      </c>
      <c r="D23" s="11" t="s">
        <v>208</v>
      </c>
      <c r="E23" s="12" t="s">
        <v>209</v>
      </c>
      <c r="F23" s="12" t="s">
        <v>210</v>
      </c>
      <c r="G23" s="12" t="str">
        <f t="shared" si="0"/>
        <v>H200 Grøftetype</v>
      </c>
      <c r="H23" s="87" t="s">
        <v>15</v>
      </c>
      <c r="I23" s="55"/>
    </row>
    <row r="24" spans="1:9">
      <c r="B24" s="163"/>
      <c r="C24" s="128"/>
      <c r="D24" s="11" t="s">
        <v>211</v>
      </c>
      <c r="E24" s="13" t="s">
        <v>212</v>
      </c>
      <c r="F24" s="13" t="s">
        <v>213</v>
      </c>
      <c r="G24" s="12" t="str">
        <f t="shared" si="0"/>
        <v>H201 Fraksjon bunn</v>
      </c>
      <c r="H24" s="87" t="s">
        <v>15</v>
      </c>
      <c r="I24" s="55"/>
    </row>
    <row r="25" spans="1:9">
      <c r="B25" s="163"/>
      <c r="C25" s="128"/>
      <c r="D25" s="11" t="s">
        <v>214</v>
      </c>
      <c r="E25" s="13" t="s">
        <v>215</v>
      </c>
      <c r="F25" s="13" t="s">
        <v>216</v>
      </c>
      <c r="G25" s="12" t="str">
        <f t="shared" si="0"/>
        <v>H202 Fraksjon sider og topp</v>
      </c>
      <c r="H25" s="87" t="s">
        <v>15</v>
      </c>
      <c r="I25" s="55"/>
    </row>
    <row r="26" spans="1:9">
      <c r="B26" s="163"/>
      <c r="C26" s="128"/>
      <c r="D26" s="11" t="s">
        <v>217</v>
      </c>
      <c r="E26" s="13" t="s">
        <v>218</v>
      </c>
      <c r="F26" s="13" t="s">
        <v>219</v>
      </c>
      <c r="G26" s="12" t="str">
        <f t="shared" si="0"/>
        <v>H203 Volum</v>
      </c>
      <c r="H26" s="87" t="s">
        <v>15</v>
      </c>
      <c r="I26" s="55"/>
    </row>
    <row r="27" spans="1:9">
      <c r="B27" s="163"/>
      <c r="C27" s="128"/>
      <c r="D27" s="11" t="s">
        <v>220</v>
      </c>
      <c r="E27" s="13" t="s">
        <v>126</v>
      </c>
      <c r="F27" s="13" t="s">
        <v>221</v>
      </c>
      <c r="G27" s="12" t="str">
        <f t="shared" si="0"/>
        <v>H204 Areal</v>
      </c>
      <c r="H27" s="87" t="s">
        <v>15</v>
      </c>
      <c r="I27" s="55"/>
    </row>
    <row r="28" spans="1:9">
      <c r="B28" s="163"/>
      <c r="C28" s="128"/>
      <c r="D28" s="11" t="s">
        <v>222</v>
      </c>
      <c r="E28" s="13" t="s">
        <v>223</v>
      </c>
      <c r="F28" s="13" t="s">
        <v>224</v>
      </c>
      <c r="G28" s="12" t="str">
        <f t="shared" ref="G28:G29" si="1">D28&amp;" "&amp;E28</f>
        <v>H205 Sidehelning (graveskråning) grøft</v>
      </c>
      <c r="H28" s="87" t="s">
        <v>15</v>
      </c>
      <c r="I28" s="55"/>
    </row>
    <row r="29" spans="1:9">
      <c r="B29" s="164"/>
      <c r="C29" s="128"/>
      <c r="D29" s="11"/>
      <c r="E29" s="12"/>
      <c r="F29" s="21"/>
      <c r="G29" s="12" t="str">
        <f t="shared" si="1"/>
        <v xml:space="preserve"> </v>
      </c>
      <c r="H29" s="55"/>
      <c r="I29" s="55"/>
    </row>
    <row r="30" spans="1:9">
      <c r="G30"/>
    </row>
    <row r="31" spans="1:9">
      <c r="G31"/>
    </row>
    <row r="32" spans="1:9">
      <c r="G32"/>
    </row>
    <row r="33" spans="7:7">
      <c r="G33"/>
    </row>
    <row r="34" spans="7:7">
      <c r="G34"/>
    </row>
    <row r="35" spans="7:7">
      <c r="G35"/>
    </row>
    <row r="36" spans="7:7">
      <c r="G36"/>
    </row>
    <row r="37" spans="7:7">
      <c r="G37"/>
    </row>
    <row r="38" spans="7:7">
      <c r="G38"/>
    </row>
    <row r="39" spans="7:7">
      <c r="G39"/>
    </row>
    <row r="40" spans="7:7">
      <c r="G40"/>
    </row>
    <row r="41" spans="7:7">
      <c r="G41"/>
    </row>
    <row r="42" spans="7:7">
      <c r="G42"/>
    </row>
    <row r="43" spans="7:7">
      <c r="G43"/>
    </row>
    <row r="44" spans="7:7">
      <c r="G44"/>
    </row>
    <row r="45" spans="7:7">
      <c r="G45"/>
    </row>
    <row r="46" spans="7:7">
      <c r="G46"/>
    </row>
    <row r="47" spans="7:7">
      <c r="G47"/>
    </row>
    <row r="48" spans="7:7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  <row r="55" spans="7:7">
      <c r="G55"/>
    </row>
    <row r="56" spans="7:7">
      <c r="G56"/>
    </row>
    <row r="57" spans="7:7">
      <c r="G57"/>
    </row>
  </sheetData>
  <mergeCells count="3">
    <mergeCell ref="J1:M1"/>
    <mergeCell ref="B5:B29"/>
    <mergeCell ref="B3:B4"/>
  </mergeCells>
  <phoneticPr fontId="9" type="noConversion"/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4C1D-2CC6-440B-90E5-0C7445EF77AA}">
  <sheetPr codeName="Ark5">
    <tabColor theme="4" tint="0.59999389629810485"/>
    <pageSetUpPr fitToPage="1"/>
  </sheetPr>
  <dimension ref="A1:O57"/>
  <sheetViews>
    <sheetView topLeftCell="B12" zoomScale="115" zoomScaleNormal="115" workbookViewId="0">
      <selection activeCell="E22" sqref="E22"/>
    </sheetView>
  </sheetViews>
  <sheetFormatPr defaultColWidth="9.140625" defaultRowHeight="15"/>
  <cols>
    <col min="1" max="1" width="1.28515625" style="2" customWidth="1"/>
    <col min="2" max="2" width="9.7109375" style="2" bestFit="1" customWidth="1"/>
    <col min="3" max="3" width="9.5703125" style="127" bestFit="1" customWidth="1"/>
    <col min="4" max="4" width="6.140625" style="2" customWidth="1"/>
    <col min="5" max="5" width="29.85546875" style="2" bestFit="1" customWidth="1"/>
    <col min="6" max="6" width="70.42578125" style="2" customWidth="1"/>
    <col min="7" max="7" width="32.140625" style="2" bestFit="1" customWidth="1"/>
    <col min="8" max="8" width="9.140625" style="42" bestFit="1" customWidth="1"/>
    <col min="9" max="9" width="11.42578125" style="42" bestFit="1" customWidth="1"/>
    <col min="10" max="10" width="15.140625" bestFit="1" customWidth="1"/>
    <col min="11" max="11" width="31.5703125" bestFit="1" customWidth="1"/>
    <col min="12" max="12" width="18" bestFit="1" customWidth="1"/>
    <col min="13" max="13" width="41.140625" bestFit="1" customWidth="1"/>
    <col min="14" max="14" width="11.140625" bestFit="1" customWidth="1"/>
    <col min="15" max="16384" width="9.140625" style="2"/>
  </cols>
  <sheetData>
    <row r="1" spans="1:15" ht="14.45" customHeight="1">
      <c r="I1" s="2"/>
      <c r="J1" s="175"/>
      <c r="K1" s="175"/>
      <c r="L1" s="175"/>
      <c r="M1" s="175"/>
      <c r="N1" s="175"/>
    </row>
    <row r="2" spans="1:15">
      <c r="A2" s="4"/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  <c r="O2" s="27"/>
    </row>
    <row r="3" spans="1:15" ht="34.5" customHeight="1">
      <c r="A3" s="4"/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  <c r="O3" s="27"/>
    </row>
    <row r="4" spans="1:15" ht="36" customHeight="1">
      <c r="A4" s="6"/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</row>
    <row r="5" spans="1:15" ht="11.25" customHeight="1">
      <c r="A5" s="6"/>
      <c r="B5" s="157" t="s">
        <v>115</v>
      </c>
      <c r="C5" s="128" t="s">
        <v>225</v>
      </c>
      <c r="D5" s="11" t="s">
        <v>226</v>
      </c>
      <c r="E5" s="13" t="s">
        <v>165</v>
      </c>
      <c r="F5" s="24" t="s">
        <v>166</v>
      </c>
      <c r="G5" s="12" t="str">
        <f t="shared" ref="G5:G27" si="0">D5&amp;" "&amp;E5</f>
        <v>G001 Kumnummer</v>
      </c>
      <c r="H5" s="87" t="s">
        <v>15</v>
      </c>
      <c r="I5" s="133"/>
    </row>
    <row r="6" spans="1:15">
      <c r="A6" s="8"/>
      <c r="B6" s="158"/>
      <c r="C6" s="128"/>
      <c r="D6" s="11" t="s">
        <v>227</v>
      </c>
      <c r="E6" s="15" t="s">
        <v>168</v>
      </c>
      <c r="F6" s="25" t="s">
        <v>228</v>
      </c>
      <c r="G6" s="12" t="str">
        <f t="shared" si="0"/>
        <v>G002 Kumtype</v>
      </c>
      <c r="H6" s="87" t="s">
        <v>28</v>
      </c>
      <c r="I6" s="134"/>
    </row>
    <row r="7" spans="1:15">
      <c r="A7" s="14"/>
      <c r="B7" s="158"/>
      <c r="C7" s="26"/>
      <c r="D7" s="11" t="s">
        <v>229</v>
      </c>
      <c r="E7" s="15" t="s">
        <v>171</v>
      </c>
      <c r="F7" s="25"/>
      <c r="G7" s="12" t="str">
        <f t="shared" si="0"/>
        <v>G003 Eier av anlegget</v>
      </c>
      <c r="H7" s="87" t="s">
        <v>15</v>
      </c>
      <c r="I7" s="87"/>
    </row>
    <row r="8" spans="1:15">
      <c r="A8" s="14"/>
      <c r="B8" s="158"/>
      <c r="C8" s="26"/>
      <c r="D8" s="11" t="s">
        <v>230</v>
      </c>
      <c r="E8" s="10" t="s">
        <v>173</v>
      </c>
      <c r="F8" s="24" t="s">
        <v>174</v>
      </c>
      <c r="G8" s="12" t="str">
        <f t="shared" si="0"/>
        <v>G004 Diameter</v>
      </c>
      <c r="H8" s="87" t="s">
        <v>15</v>
      </c>
      <c r="I8" s="133"/>
    </row>
    <row r="9" spans="1:15">
      <c r="A9" s="1"/>
      <c r="B9" s="158"/>
      <c r="C9" s="26"/>
      <c r="D9" s="11" t="s">
        <v>231</v>
      </c>
      <c r="E9" s="15" t="s">
        <v>176</v>
      </c>
      <c r="F9" s="24" t="s">
        <v>177</v>
      </c>
      <c r="G9" s="12" t="str">
        <f t="shared" si="0"/>
        <v>G005 Høyde på kum</v>
      </c>
      <c r="H9" s="87" t="s">
        <v>15</v>
      </c>
      <c r="I9" s="133"/>
    </row>
    <row r="10" spans="1:15">
      <c r="A10" s="6"/>
      <c r="B10" s="158"/>
      <c r="C10" s="128"/>
      <c r="D10" s="11" t="s">
        <v>232</v>
      </c>
      <c r="E10" s="13" t="s">
        <v>233</v>
      </c>
      <c r="F10" s="24" t="s">
        <v>234</v>
      </c>
      <c r="G10" s="12" t="str">
        <f t="shared" si="0"/>
        <v>G006 Bruksområde kum</v>
      </c>
      <c r="H10" s="87" t="s">
        <v>15</v>
      </c>
      <c r="I10" s="133"/>
    </row>
    <row r="11" spans="1:15">
      <c r="A11" s="6"/>
      <c r="B11" s="158"/>
      <c r="C11" s="26"/>
      <c r="D11" s="11" t="s">
        <v>235</v>
      </c>
      <c r="E11" s="10" t="s">
        <v>179</v>
      </c>
      <c r="F11" s="24" t="s">
        <v>236</v>
      </c>
      <c r="G11" s="12" t="str">
        <f t="shared" si="0"/>
        <v>G007 Stige</v>
      </c>
      <c r="H11" s="87" t="s">
        <v>28</v>
      </c>
      <c r="I11" s="134"/>
    </row>
    <row r="12" spans="1:15">
      <c r="A12" s="18"/>
      <c r="B12" s="158"/>
      <c r="C12" s="26"/>
      <c r="D12" s="11" t="s">
        <v>237</v>
      </c>
      <c r="E12" s="30" t="s">
        <v>181</v>
      </c>
      <c r="F12" s="24" t="s">
        <v>182</v>
      </c>
      <c r="G12" s="12" t="str">
        <f t="shared" si="0"/>
        <v>G008 Diameter lokk</v>
      </c>
      <c r="H12" s="87" t="s">
        <v>15</v>
      </c>
      <c r="I12" s="135"/>
    </row>
    <row r="13" spans="1:15">
      <c r="A13" s="19"/>
      <c r="B13" s="158"/>
      <c r="C13" s="26"/>
      <c r="D13" s="11" t="s">
        <v>238</v>
      </c>
      <c r="E13" s="10" t="s">
        <v>184</v>
      </c>
      <c r="F13" s="24" t="s">
        <v>185</v>
      </c>
      <c r="G13" s="12" t="str">
        <f t="shared" si="0"/>
        <v>G009 Lokktype</v>
      </c>
      <c r="H13" s="87" t="s">
        <v>15</v>
      </c>
      <c r="I13" s="135"/>
    </row>
    <row r="14" spans="1:15">
      <c r="A14" s="19"/>
      <c r="B14" s="158"/>
      <c r="C14" s="126"/>
      <c r="D14" s="113" t="s">
        <v>239</v>
      </c>
      <c r="E14" s="24" t="s">
        <v>240</v>
      </c>
      <c r="F14" s="24" t="s">
        <v>236</v>
      </c>
      <c r="G14" s="12" t="str">
        <f t="shared" si="0"/>
        <v>G010 Dykker</v>
      </c>
      <c r="H14" s="87" t="s">
        <v>28</v>
      </c>
      <c r="I14" s="135"/>
    </row>
    <row r="15" spans="1:15">
      <c r="A15" s="19"/>
      <c r="B15" s="158"/>
      <c r="C15" s="128"/>
      <c r="D15" s="11"/>
      <c r="E15" s="13"/>
      <c r="F15" s="22"/>
      <c r="G15" s="12" t="str">
        <f t="shared" si="0"/>
        <v xml:space="preserve"> </v>
      </c>
      <c r="H15" s="87"/>
      <c r="I15" s="135"/>
    </row>
    <row r="16" spans="1:15">
      <c r="A16" s="18"/>
      <c r="B16" s="158"/>
      <c r="C16" s="128" t="s">
        <v>241</v>
      </c>
      <c r="D16" s="11" t="s">
        <v>242</v>
      </c>
      <c r="E16" s="12" t="s">
        <v>188</v>
      </c>
      <c r="F16" s="16"/>
      <c r="G16" s="12" t="str">
        <f t="shared" si="0"/>
        <v>G100 Ledningstype</v>
      </c>
      <c r="H16" s="87" t="s">
        <v>15</v>
      </c>
      <c r="I16" s="135"/>
    </row>
    <row r="17" spans="1:9">
      <c r="A17" s="19"/>
      <c r="B17" s="158"/>
      <c r="C17" s="128"/>
      <c r="D17" s="11" t="s">
        <v>243</v>
      </c>
      <c r="E17" s="12" t="s">
        <v>190</v>
      </c>
      <c r="F17" s="12" t="s">
        <v>165</v>
      </c>
      <c r="G17" s="12" t="str">
        <f t="shared" si="0"/>
        <v>G101 Fra kum</v>
      </c>
      <c r="H17" s="87" t="s">
        <v>15</v>
      </c>
      <c r="I17" s="135"/>
    </row>
    <row r="18" spans="1:9">
      <c r="A18" s="18"/>
      <c r="B18" s="158"/>
      <c r="C18" s="128"/>
      <c r="D18" s="11" t="s">
        <v>244</v>
      </c>
      <c r="E18" s="13" t="s">
        <v>192</v>
      </c>
      <c r="F18" s="13" t="s">
        <v>165</v>
      </c>
      <c r="G18" s="12" t="str">
        <f t="shared" si="0"/>
        <v>G102 Til kum</v>
      </c>
      <c r="H18" s="87" t="s">
        <v>15</v>
      </c>
      <c r="I18" s="135"/>
    </row>
    <row r="19" spans="1:9" ht="12" customHeight="1">
      <c r="A19" s="19"/>
      <c r="B19" s="158"/>
      <c r="C19" s="128"/>
      <c r="D19" s="11" t="s">
        <v>245</v>
      </c>
      <c r="E19" s="13" t="s">
        <v>194</v>
      </c>
      <c r="F19" s="13" t="s">
        <v>195</v>
      </c>
      <c r="G19" s="12" t="str">
        <f t="shared" si="0"/>
        <v>G103 Innvendig dimensjon</v>
      </c>
      <c r="H19" s="87" t="s">
        <v>15</v>
      </c>
      <c r="I19" s="135"/>
    </row>
    <row r="20" spans="1:9" ht="12" customHeight="1">
      <c r="A20" s="18"/>
      <c r="B20" s="158"/>
      <c r="C20" s="128"/>
      <c r="D20" s="11" t="s">
        <v>246</v>
      </c>
      <c r="E20" s="13" t="s">
        <v>197</v>
      </c>
      <c r="F20" s="13" t="s">
        <v>195</v>
      </c>
      <c r="G20" s="12" t="str">
        <f t="shared" si="0"/>
        <v>G104 Utvendig dimensjon</v>
      </c>
      <c r="H20" s="87" t="s">
        <v>15</v>
      </c>
      <c r="I20" s="133"/>
    </row>
    <row r="21" spans="1:9">
      <c r="A21" s="23"/>
      <c r="B21" s="158"/>
      <c r="C21" s="128"/>
      <c r="D21" s="11" t="s">
        <v>247</v>
      </c>
      <c r="E21" s="13" t="s">
        <v>199</v>
      </c>
      <c r="F21" s="13" t="s">
        <v>200</v>
      </c>
      <c r="G21" s="12" t="str">
        <f t="shared" si="0"/>
        <v>G105 Styrkeklasse</v>
      </c>
      <c r="H21" s="87" t="s">
        <v>15</v>
      </c>
      <c r="I21" s="133"/>
    </row>
    <row r="22" spans="1:9">
      <c r="A22" s="7"/>
      <c r="B22" s="158"/>
      <c r="C22" s="128"/>
      <c r="D22" s="11" t="s">
        <v>248</v>
      </c>
      <c r="E22" s="13" t="s">
        <v>202</v>
      </c>
      <c r="F22" s="13" t="s">
        <v>203</v>
      </c>
      <c r="G22" s="12" t="str">
        <f t="shared" si="0"/>
        <v>G106 Fall</v>
      </c>
      <c r="H22" s="87" t="s">
        <v>15</v>
      </c>
      <c r="I22" s="55"/>
    </row>
    <row r="23" spans="1:9" ht="12" customHeight="1">
      <c r="A23" s="14"/>
      <c r="B23" s="158"/>
      <c r="C23" s="128"/>
      <c r="D23" s="11" t="s">
        <v>249</v>
      </c>
      <c r="E23" s="12" t="s">
        <v>250</v>
      </c>
      <c r="F23" s="21" t="s">
        <v>206</v>
      </c>
      <c r="G23" s="12" t="str">
        <f t="shared" si="0"/>
        <v xml:space="preserve">G107 Lengde </v>
      </c>
      <c r="H23" s="87" t="s">
        <v>15</v>
      </c>
      <c r="I23" s="55"/>
    </row>
    <row r="24" spans="1:9">
      <c r="A24" s="18"/>
      <c r="B24" s="158"/>
      <c r="C24" s="128"/>
      <c r="D24" s="11"/>
      <c r="E24" s="13"/>
      <c r="F24" s="22"/>
      <c r="G24" s="12" t="str">
        <f t="shared" si="0"/>
        <v xml:space="preserve"> </v>
      </c>
      <c r="H24" s="87"/>
      <c r="I24" s="55"/>
    </row>
    <row r="25" spans="1:9">
      <c r="B25" s="158"/>
      <c r="C25" s="128" t="s">
        <v>251</v>
      </c>
      <c r="D25" s="11" t="s">
        <v>252</v>
      </c>
      <c r="E25" s="12" t="s">
        <v>209</v>
      </c>
      <c r="F25" s="12" t="s">
        <v>210</v>
      </c>
      <c r="G25" s="12" t="str">
        <f t="shared" si="0"/>
        <v>G200 Grøftetype</v>
      </c>
      <c r="H25" s="87" t="s">
        <v>15</v>
      </c>
      <c r="I25" s="55"/>
    </row>
    <row r="26" spans="1:9">
      <c r="B26" s="158"/>
      <c r="C26" s="128"/>
      <c r="D26" s="11" t="s">
        <v>253</v>
      </c>
      <c r="E26" s="13" t="s">
        <v>212</v>
      </c>
      <c r="F26" s="13" t="s">
        <v>213</v>
      </c>
      <c r="G26" s="12" t="str">
        <f t="shared" si="0"/>
        <v>G201 Fraksjon bunn</v>
      </c>
      <c r="H26" s="87" t="s">
        <v>15</v>
      </c>
      <c r="I26" s="55"/>
    </row>
    <row r="27" spans="1:9">
      <c r="B27" s="158"/>
      <c r="C27" s="128"/>
      <c r="D27" s="11" t="s">
        <v>254</v>
      </c>
      <c r="E27" s="13" t="s">
        <v>215</v>
      </c>
      <c r="F27" s="13" t="s">
        <v>216</v>
      </c>
      <c r="G27" s="12" t="str">
        <f t="shared" si="0"/>
        <v>G202 Fraksjon sider og topp</v>
      </c>
      <c r="H27" s="87" t="s">
        <v>15</v>
      </c>
      <c r="I27" s="55"/>
    </row>
    <row r="28" spans="1:9">
      <c r="B28" s="158"/>
      <c r="C28" s="128"/>
      <c r="D28" s="11" t="s">
        <v>255</v>
      </c>
      <c r="E28" s="13" t="s">
        <v>218</v>
      </c>
      <c r="F28" s="13" t="s">
        <v>219</v>
      </c>
      <c r="G28" s="12" t="str">
        <f t="shared" ref="G28:G31" si="1">D28&amp;" "&amp;E28</f>
        <v>G203 Volum</v>
      </c>
      <c r="H28" s="87" t="s">
        <v>15</v>
      </c>
      <c r="I28" s="55"/>
    </row>
    <row r="29" spans="1:9">
      <c r="B29" s="158"/>
      <c r="C29" s="128"/>
      <c r="D29" s="11" t="s">
        <v>256</v>
      </c>
      <c r="E29" s="13" t="s">
        <v>126</v>
      </c>
      <c r="F29" s="13" t="s">
        <v>221</v>
      </c>
      <c r="G29" s="12" t="str">
        <f t="shared" si="1"/>
        <v>G204 Areal</v>
      </c>
      <c r="H29" s="87" t="s">
        <v>15</v>
      </c>
      <c r="I29" s="55"/>
    </row>
    <row r="30" spans="1:9">
      <c r="B30" s="158"/>
      <c r="C30" s="128"/>
      <c r="D30" s="11" t="s">
        <v>257</v>
      </c>
      <c r="E30" s="13" t="s">
        <v>223</v>
      </c>
      <c r="F30" s="13" t="s">
        <v>224</v>
      </c>
      <c r="G30" s="12" t="str">
        <f t="shared" si="1"/>
        <v>G205 Sidehelning (graveskråning) grøft</v>
      </c>
      <c r="H30" s="87" t="s">
        <v>15</v>
      </c>
      <c r="I30" s="55"/>
    </row>
    <row r="31" spans="1:9">
      <c r="B31" s="158"/>
      <c r="C31" s="128"/>
      <c r="D31" s="11"/>
      <c r="E31" s="12"/>
      <c r="F31" s="21"/>
      <c r="G31" s="12" t="str">
        <f t="shared" si="1"/>
        <v xml:space="preserve"> </v>
      </c>
      <c r="H31" s="87"/>
      <c r="I31" s="55"/>
    </row>
    <row r="32" spans="1:9">
      <c r="G32"/>
    </row>
    <row r="33" spans="4:7">
      <c r="D33"/>
      <c r="E33"/>
      <c r="F33"/>
      <c r="G33"/>
    </row>
    <row r="34" spans="4:7">
      <c r="D34" t="s">
        <v>258</v>
      </c>
      <c r="E34"/>
      <c r="F34"/>
      <c r="G34"/>
    </row>
    <row r="35" spans="4:7">
      <c r="D35"/>
      <c r="E35"/>
      <c r="F35"/>
      <c r="G35"/>
    </row>
    <row r="36" spans="4:7">
      <c r="D36"/>
      <c r="E36"/>
      <c r="F36"/>
      <c r="G36"/>
    </row>
    <row r="37" spans="4:7">
      <c r="D37"/>
      <c r="E37"/>
      <c r="F37"/>
      <c r="G37"/>
    </row>
    <row r="38" spans="4:7">
      <c r="D38"/>
      <c r="E38"/>
      <c r="F38"/>
      <c r="G38"/>
    </row>
    <row r="39" spans="4:7">
      <c r="G39"/>
    </row>
    <row r="40" spans="4:7">
      <c r="G40"/>
    </row>
    <row r="41" spans="4:7">
      <c r="G41"/>
    </row>
    <row r="42" spans="4:7">
      <c r="G42"/>
    </row>
    <row r="43" spans="4:7">
      <c r="G43"/>
    </row>
    <row r="44" spans="4:7">
      <c r="G44"/>
    </row>
    <row r="45" spans="4:7">
      <c r="G45"/>
    </row>
    <row r="46" spans="4:7">
      <c r="G46"/>
    </row>
    <row r="47" spans="4:7">
      <c r="G47"/>
    </row>
    <row r="48" spans="4:7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  <row r="55" spans="7:7">
      <c r="G55"/>
    </row>
    <row r="56" spans="7:7">
      <c r="G56"/>
    </row>
    <row r="57" spans="7:7">
      <c r="G57"/>
    </row>
  </sheetData>
  <mergeCells count="3">
    <mergeCell ref="J1:N1"/>
    <mergeCell ref="B5:B31"/>
    <mergeCell ref="B3:B4"/>
  </mergeCells>
  <pageMargins left="0.7" right="0.7" top="0.75" bottom="0.75" header="0.3" footer="0.3"/>
  <pageSetup paperSize="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76D9-C15A-4EDC-81AA-B9DB9925BFA0}">
  <sheetPr codeName="Ark6">
    <tabColor theme="4" tint="0.59999389629810485"/>
  </sheetPr>
  <dimension ref="A1:N70"/>
  <sheetViews>
    <sheetView topLeftCell="A4" zoomScale="115" zoomScaleNormal="115" workbookViewId="0">
      <selection activeCell="P31" sqref="P31"/>
    </sheetView>
  </sheetViews>
  <sheetFormatPr defaultColWidth="9.140625" defaultRowHeight="12.75"/>
  <cols>
    <col min="1" max="1" width="1.85546875" style="2" customWidth="1"/>
    <col min="2" max="2" width="9.7109375" style="2" bestFit="1" customWidth="1"/>
    <col min="3" max="3" width="16.28515625" style="127" bestFit="1" customWidth="1"/>
    <col min="4" max="4" width="6.140625" style="2" bestFit="1" customWidth="1"/>
    <col min="5" max="5" width="29.85546875" style="2" bestFit="1" customWidth="1"/>
    <col min="6" max="6" width="70" style="2" customWidth="1"/>
    <col min="7" max="7" width="30.28515625" style="2" customWidth="1"/>
    <col min="8" max="8" width="9.140625" style="42" bestFit="1" customWidth="1"/>
    <col min="9" max="9" width="11.42578125" style="42" bestFit="1" customWidth="1"/>
    <col min="10" max="16384" width="9.140625" style="2"/>
  </cols>
  <sheetData>
    <row r="1" spans="1:14" ht="14.45" customHeight="1">
      <c r="I1" s="2"/>
    </row>
    <row r="2" spans="1:14" ht="12.75" customHeight="1">
      <c r="A2" s="4"/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  <c r="J2" s="27"/>
      <c r="K2" s="27"/>
    </row>
    <row r="3" spans="1:14" ht="33.75" customHeight="1">
      <c r="A3" s="4"/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  <c r="J3"/>
      <c r="K3"/>
      <c r="L3"/>
      <c r="M3"/>
      <c r="N3" s="27"/>
    </row>
    <row r="4" spans="1:14" ht="33.75" customHeight="1">
      <c r="A4" s="4"/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  <c r="J4"/>
      <c r="K4"/>
      <c r="L4"/>
      <c r="M4"/>
      <c r="N4" s="27"/>
    </row>
    <row r="5" spans="1:14" ht="11.25" customHeight="1">
      <c r="A5" s="6"/>
      <c r="B5" s="157" t="s">
        <v>115</v>
      </c>
      <c r="C5" s="128" t="s">
        <v>259</v>
      </c>
      <c r="D5" s="11" t="s">
        <v>260</v>
      </c>
      <c r="E5" s="12" t="s">
        <v>261</v>
      </c>
      <c r="F5" s="25"/>
      <c r="G5" s="12" t="str">
        <f t="shared" ref="G5:G26" si="0">D5&amp;" "&amp;E5</f>
        <v>I001 Eier av kum</v>
      </c>
      <c r="H5" s="87" t="s">
        <v>15</v>
      </c>
      <c r="I5" s="133"/>
    </row>
    <row r="6" spans="1:14">
      <c r="A6" s="8"/>
      <c r="B6" s="158"/>
      <c r="C6" s="128"/>
      <c r="D6" s="11" t="s">
        <v>262</v>
      </c>
      <c r="E6" s="12" t="s">
        <v>165</v>
      </c>
      <c r="F6" s="24" t="s">
        <v>166</v>
      </c>
      <c r="G6" s="12" t="str">
        <f t="shared" si="0"/>
        <v>I002 Kumnummer</v>
      </c>
      <c r="H6" s="87" t="s">
        <v>15</v>
      </c>
      <c r="I6" s="134"/>
    </row>
    <row r="7" spans="1:14">
      <c r="A7" s="14"/>
      <c r="B7" s="158"/>
      <c r="C7" s="26"/>
      <c r="D7" s="11" t="s">
        <v>263</v>
      </c>
      <c r="E7" s="12" t="s">
        <v>168</v>
      </c>
      <c r="F7" s="25" t="s">
        <v>264</v>
      </c>
      <c r="G7" s="12" t="str">
        <f t="shared" si="0"/>
        <v>I003 Kumtype</v>
      </c>
      <c r="H7" s="87" t="s">
        <v>15</v>
      </c>
      <c r="I7" s="87"/>
    </row>
    <row r="8" spans="1:14">
      <c r="A8" s="14"/>
      <c r="B8" s="158"/>
      <c r="C8" s="26"/>
      <c r="D8" s="11" t="s">
        <v>265</v>
      </c>
      <c r="E8" s="12" t="s">
        <v>266</v>
      </c>
      <c r="F8" s="13" t="s">
        <v>195</v>
      </c>
      <c r="G8" s="12" t="str">
        <f t="shared" si="0"/>
        <v>I004 Dimensjon</v>
      </c>
      <c r="H8" s="87" t="s">
        <v>15</v>
      </c>
      <c r="I8" s="133"/>
    </row>
    <row r="9" spans="1:14">
      <c r="A9" s="1"/>
      <c r="B9" s="158"/>
      <c r="C9" s="128"/>
      <c r="D9" s="11" t="s">
        <v>267</v>
      </c>
      <c r="E9" s="12" t="s">
        <v>176</v>
      </c>
      <c r="F9" s="13" t="s">
        <v>195</v>
      </c>
      <c r="G9" s="12" t="str">
        <f t="shared" si="0"/>
        <v>I005 Høyde på kum</v>
      </c>
      <c r="H9" s="87" t="s">
        <v>15</v>
      </c>
      <c r="I9" s="133"/>
    </row>
    <row r="10" spans="1:14">
      <c r="A10" s="6"/>
      <c r="B10" s="158"/>
      <c r="C10" s="26"/>
      <c r="D10" s="11" t="s">
        <v>268</v>
      </c>
      <c r="E10" s="12" t="s">
        <v>269</v>
      </c>
      <c r="F10" s="17"/>
      <c r="G10" s="12" t="str">
        <f t="shared" si="0"/>
        <v>I006 Material lokk</v>
      </c>
      <c r="H10" s="87" t="s">
        <v>15</v>
      </c>
      <c r="I10" s="133"/>
    </row>
    <row r="11" spans="1:14">
      <c r="A11" s="6"/>
      <c r="B11" s="158"/>
      <c r="C11" s="26"/>
      <c r="D11" s="11" t="s">
        <v>270</v>
      </c>
      <c r="E11" s="12" t="s">
        <v>271</v>
      </c>
      <c r="F11" s="24" t="s">
        <v>272</v>
      </c>
      <c r="G11" s="12" t="str">
        <f t="shared" si="0"/>
        <v>I007 Belastningsklasse</v>
      </c>
      <c r="H11" s="87" t="s">
        <v>15</v>
      </c>
      <c r="I11" s="134"/>
    </row>
    <row r="12" spans="1:14">
      <c r="A12" s="19"/>
      <c r="B12" s="158"/>
      <c r="C12" s="128"/>
      <c r="D12" s="11"/>
      <c r="E12" s="10"/>
      <c r="F12" s="13"/>
      <c r="G12" s="12" t="str">
        <f t="shared" si="0"/>
        <v xml:space="preserve"> </v>
      </c>
      <c r="H12" s="87"/>
      <c r="I12" s="135"/>
    </row>
    <row r="13" spans="1:14">
      <c r="A13" s="18"/>
      <c r="B13" s="158"/>
      <c r="C13" s="128" t="s">
        <v>273</v>
      </c>
      <c r="D13" s="11" t="s">
        <v>274</v>
      </c>
      <c r="E13" s="12" t="s">
        <v>275</v>
      </c>
      <c r="F13" s="12"/>
      <c r="G13" s="12" t="str">
        <f t="shared" si="0"/>
        <v>I100 Eier av føringsvei</v>
      </c>
      <c r="H13" s="87" t="s">
        <v>15</v>
      </c>
      <c r="I13" s="135"/>
    </row>
    <row r="14" spans="1:14">
      <c r="A14" s="19"/>
      <c r="B14" s="158"/>
      <c r="C14" s="128"/>
      <c r="D14" s="11" t="s">
        <v>276</v>
      </c>
      <c r="E14" s="13" t="s">
        <v>277</v>
      </c>
      <c r="F14" s="13" t="s">
        <v>278</v>
      </c>
      <c r="G14" s="12" t="str">
        <f t="shared" si="0"/>
        <v>I101 Type</v>
      </c>
      <c r="H14" s="87" t="s">
        <v>15</v>
      </c>
      <c r="I14" s="135"/>
    </row>
    <row r="15" spans="1:14">
      <c r="A15" s="18"/>
      <c r="B15" s="158"/>
      <c r="C15" s="128"/>
      <c r="D15" s="11" t="s">
        <v>279</v>
      </c>
      <c r="E15" s="12" t="s">
        <v>280</v>
      </c>
      <c r="F15" s="12" t="s">
        <v>281</v>
      </c>
      <c r="G15" s="12" t="str">
        <f t="shared" si="0"/>
        <v>I102 Fra</v>
      </c>
      <c r="H15" s="87" t="s">
        <v>15</v>
      </c>
      <c r="I15" s="135"/>
    </row>
    <row r="16" spans="1:14" ht="12" customHeight="1">
      <c r="A16" s="19"/>
      <c r="B16" s="158"/>
      <c r="C16" s="128"/>
      <c r="D16" s="11" t="s">
        <v>282</v>
      </c>
      <c r="E16" s="13" t="s">
        <v>283</v>
      </c>
      <c r="F16" s="12" t="s">
        <v>281</v>
      </c>
      <c r="G16" s="12" t="str">
        <f t="shared" si="0"/>
        <v>I103 Til</v>
      </c>
      <c r="H16" s="87" t="s">
        <v>15</v>
      </c>
      <c r="I16" s="135"/>
    </row>
    <row r="17" spans="1:9" ht="12" customHeight="1">
      <c r="A17" s="18"/>
      <c r="B17" s="158"/>
      <c r="C17" s="128"/>
      <c r="D17" s="11" t="s">
        <v>284</v>
      </c>
      <c r="E17" s="13" t="s">
        <v>266</v>
      </c>
      <c r="F17" s="13" t="s">
        <v>195</v>
      </c>
      <c r="G17" s="12" t="str">
        <f t="shared" si="0"/>
        <v>I104 Dimensjon</v>
      </c>
      <c r="H17" s="87" t="s">
        <v>15</v>
      </c>
      <c r="I17" s="135"/>
    </row>
    <row r="18" spans="1:9">
      <c r="A18" s="23"/>
      <c r="B18" s="158"/>
      <c r="C18" s="128"/>
      <c r="D18" s="11" t="s">
        <v>285</v>
      </c>
      <c r="E18" s="13" t="s">
        <v>286</v>
      </c>
      <c r="F18" s="13" t="s">
        <v>287</v>
      </c>
      <c r="G18" s="12" t="str">
        <f t="shared" si="0"/>
        <v>I105 Spesifikasjon</v>
      </c>
      <c r="H18" s="87" t="s">
        <v>15</v>
      </c>
      <c r="I18" s="135"/>
    </row>
    <row r="19" spans="1:9">
      <c r="A19" s="7"/>
      <c r="B19" s="158"/>
      <c r="C19" s="128"/>
      <c r="D19" s="11" t="s">
        <v>288</v>
      </c>
      <c r="E19" s="12" t="s">
        <v>205</v>
      </c>
      <c r="F19" s="21" t="s">
        <v>289</v>
      </c>
      <c r="G19" s="12" t="str">
        <f t="shared" si="0"/>
        <v>I106 Lengde</v>
      </c>
      <c r="H19" s="87" t="s">
        <v>15</v>
      </c>
      <c r="I19" s="135"/>
    </row>
    <row r="20" spans="1:9" ht="12" customHeight="1">
      <c r="A20" s="14"/>
      <c r="B20" s="158"/>
      <c r="C20" s="128"/>
      <c r="D20" s="11" t="s">
        <v>290</v>
      </c>
      <c r="E20" s="12" t="s">
        <v>291</v>
      </c>
      <c r="F20" s="21" t="s">
        <v>292</v>
      </c>
      <c r="G20" s="12" t="str">
        <f t="shared" si="0"/>
        <v>I107 Farge</v>
      </c>
      <c r="H20" s="87" t="s">
        <v>15</v>
      </c>
      <c r="I20" s="133"/>
    </row>
    <row r="21" spans="1:9">
      <c r="A21" s="18"/>
      <c r="B21" s="158"/>
      <c r="C21" s="128"/>
      <c r="D21" s="11"/>
      <c r="E21" s="12"/>
      <c r="F21" s="21"/>
      <c r="G21" s="12" t="str">
        <f t="shared" si="0"/>
        <v xml:space="preserve"> </v>
      </c>
      <c r="H21" s="87" t="s">
        <v>15</v>
      </c>
      <c r="I21" s="133"/>
    </row>
    <row r="22" spans="1:9">
      <c r="A22" s="19"/>
      <c r="B22" s="158"/>
      <c r="C22" s="128" t="s">
        <v>293</v>
      </c>
      <c r="D22" s="11" t="s">
        <v>294</v>
      </c>
      <c r="E22" s="12" t="s">
        <v>295</v>
      </c>
      <c r="F22" s="21"/>
      <c r="G22" s="12" t="str">
        <f t="shared" si="0"/>
        <v>I200 Eier av skap</v>
      </c>
      <c r="H22" s="87" t="s">
        <v>15</v>
      </c>
      <c r="I22" s="55"/>
    </row>
    <row r="23" spans="1:9">
      <c r="A23" s="19"/>
      <c r="B23" s="158"/>
      <c r="C23" s="128"/>
      <c r="D23" s="11" t="s">
        <v>296</v>
      </c>
      <c r="E23" s="12" t="s">
        <v>297</v>
      </c>
      <c r="F23" s="22" t="s">
        <v>166</v>
      </c>
      <c r="G23" s="12" t="str">
        <f t="shared" si="0"/>
        <v>I201 Skapnummer</v>
      </c>
      <c r="H23" s="87" t="s">
        <v>15</v>
      </c>
      <c r="I23" s="55"/>
    </row>
    <row r="24" spans="1:9">
      <c r="A24" s="19"/>
      <c r="B24" s="158"/>
      <c r="C24" s="128"/>
      <c r="D24" s="11" t="s">
        <v>298</v>
      </c>
      <c r="E24" s="13" t="s">
        <v>299</v>
      </c>
      <c r="F24" s="13" t="s">
        <v>300</v>
      </c>
      <c r="G24" s="12" t="str">
        <f t="shared" si="0"/>
        <v>I202 Skaptype</v>
      </c>
      <c r="H24" s="87" t="s">
        <v>15</v>
      </c>
      <c r="I24" s="55"/>
    </row>
    <row r="25" spans="1:9">
      <c r="A25" s="19"/>
      <c r="B25" s="158"/>
      <c r="C25" s="128"/>
      <c r="D25" s="11" t="s">
        <v>301</v>
      </c>
      <c r="E25" s="13" t="s">
        <v>266</v>
      </c>
      <c r="F25" s="13" t="s">
        <v>195</v>
      </c>
      <c r="G25" s="12" t="str">
        <f t="shared" si="0"/>
        <v>I203 Dimensjon</v>
      </c>
      <c r="H25" s="87" t="s">
        <v>15</v>
      </c>
      <c r="I25" s="55"/>
    </row>
    <row r="26" spans="1:9">
      <c r="A26" s="19"/>
      <c r="B26" s="158"/>
      <c r="C26" s="128"/>
      <c r="D26" s="11" t="s">
        <v>302</v>
      </c>
      <c r="E26" s="13" t="s">
        <v>303</v>
      </c>
      <c r="F26" s="21"/>
      <c r="G26" s="12" t="str">
        <f t="shared" si="0"/>
        <v>I204 Dimensjon fundament</v>
      </c>
      <c r="H26" s="87" t="s">
        <v>15</v>
      </c>
      <c r="I26" s="55"/>
    </row>
    <row r="27" spans="1:9">
      <c r="A27" s="19"/>
      <c r="B27" s="158"/>
      <c r="C27" s="128"/>
      <c r="D27" s="11"/>
      <c r="E27" s="13"/>
      <c r="F27" s="21"/>
      <c r="G27" s="12" t="str">
        <f t="shared" ref="G27:G58" si="1">D27&amp;" "&amp;E27</f>
        <v xml:space="preserve"> </v>
      </c>
      <c r="H27" s="87"/>
      <c r="I27" s="55"/>
    </row>
    <row r="28" spans="1:9">
      <c r="A28" s="19"/>
      <c r="B28" s="158"/>
      <c r="C28" s="128" t="s">
        <v>304</v>
      </c>
      <c r="D28" s="11" t="s">
        <v>305</v>
      </c>
      <c r="E28" s="12" t="s">
        <v>306</v>
      </c>
      <c r="F28" s="21"/>
      <c r="G28" s="12" t="str">
        <f t="shared" si="1"/>
        <v>N001 Eier av lysmast</v>
      </c>
      <c r="H28" s="87" t="s">
        <v>15</v>
      </c>
      <c r="I28" s="55"/>
    </row>
    <row r="29" spans="1:9">
      <c r="A29" s="19"/>
      <c r="B29" s="158"/>
      <c r="C29" s="128"/>
      <c r="D29" s="11" t="s">
        <v>307</v>
      </c>
      <c r="E29" s="12" t="s">
        <v>308</v>
      </c>
      <c r="F29" s="22" t="s">
        <v>166</v>
      </c>
      <c r="G29" s="12" t="str">
        <f t="shared" si="1"/>
        <v>N002 Mastenummer</v>
      </c>
      <c r="H29" s="87" t="s">
        <v>15</v>
      </c>
      <c r="I29" s="55"/>
    </row>
    <row r="30" spans="1:9">
      <c r="A30" s="19"/>
      <c r="B30" s="158"/>
      <c r="C30" s="128"/>
      <c r="D30" s="11" t="s">
        <v>309</v>
      </c>
      <c r="E30" s="13" t="s">
        <v>310</v>
      </c>
      <c r="F30" s="22" t="s">
        <v>311</v>
      </c>
      <c r="G30" s="12" t="str">
        <f t="shared" si="1"/>
        <v>N003 Mastehøyde</v>
      </c>
      <c r="H30" s="87" t="s">
        <v>15</v>
      </c>
      <c r="I30" s="55"/>
    </row>
    <row r="31" spans="1:9">
      <c r="A31" s="19"/>
      <c r="B31" s="158"/>
      <c r="C31" s="128"/>
      <c r="D31" s="11" t="s">
        <v>312</v>
      </c>
      <c r="E31" s="13" t="s">
        <v>313</v>
      </c>
      <c r="F31" s="21" t="s">
        <v>314</v>
      </c>
      <c r="G31" s="12" t="str">
        <f t="shared" si="1"/>
        <v>N004 Typebetegnelse</v>
      </c>
      <c r="H31" s="87" t="s">
        <v>28</v>
      </c>
      <c r="I31" s="55"/>
    </row>
    <row r="32" spans="1:9">
      <c r="A32" s="19"/>
      <c r="B32" s="158"/>
      <c r="C32" s="128"/>
      <c r="D32" s="11" t="s">
        <v>315</v>
      </c>
      <c r="E32" s="13" t="s">
        <v>316</v>
      </c>
      <c r="F32" s="21" t="s">
        <v>317</v>
      </c>
      <c r="G32" s="12" t="str">
        <f t="shared" si="1"/>
        <v>N005 Mastetype</v>
      </c>
      <c r="H32" s="87" t="s">
        <v>28</v>
      </c>
      <c r="I32" s="55"/>
    </row>
    <row r="33" spans="1:9">
      <c r="A33" s="18"/>
      <c r="B33" s="158"/>
      <c r="C33" s="128"/>
      <c r="D33" s="11" t="s">
        <v>318</v>
      </c>
      <c r="E33" s="13" t="s">
        <v>319</v>
      </c>
      <c r="F33" s="21"/>
      <c r="G33" s="12" t="str">
        <f t="shared" si="1"/>
        <v>N006 Mastefarge</v>
      </c>
      <c r="H33" s="87" t="s">
        <v>15</v>
      </c>
      <c r="I33" s="55"/>
    </row>
    <row r="34" spans="1:9">
      <c r="A34" s="19"/>
      <c r="B34" s="158"/>
      <c r="C34" s="128"/>
      <c r="D34" s="11" t="s">
        <v>320</v>
      </c>
      <c r="E34" s="13" t="s">
        <v>321</v>
      </c>
      <c r="F34" s="21" t="s">
        <v>322</v>
      </c>
      <c r="G34" s="12" t="str">
        <f t="shared" si="1"/>
        <v>N007 Utligger lengde</v>
      </c>
      <c r="H34" s="87" t="s">
        <v>15</v>
      </c>
      <c r="I34" s="55"/>
    </row>
    <row r="35" spans="1:9">
      <c r="A35" s="18"/>
      <c r="B35" s="158"/>
      <c r="C35" s="128"/>
      <c r="D35" s="11" t="s">
        <v>323</v>
      </c>
      <c r="E35" s="13" t="s">
        <v>324</v>
      </c>
      <c r="F35" s="21"/>
      <c r="G35" s="12" t="str">
        <f t="shared" si="1"/>
        <v>N008 Toppstykke</v>
      </c>
      <c r="H35" s="87" t="s">
        <v>15</v>
      </c>
      <c r="I35" s="55"/>
    </row>
    <row r="36" spans="1:9">
      <c r="A36" s="18"/>
      <c r="B36" s="158"/>
      <c r="C36" s="26"/>
      <c r="D36" s="11" t="s">
        <v>325</v>
      </c>
      <c r="E36" s="13" t="s">
        <v>326</v>
      </c>
      <c r="F36" s="21"/>
      <c r="G36" s="12" t="str">
        <f t="shared" si="1"/>
        <v>N009 Fundamenttype</v>
      </c>
      <c r="H36" s="87" t="s">
        <v>15</v>
      </c>
      <c r="I36" s="55"/>
    </row>
    <row r="37" spans="1:9">
      <c r="A37" s="14"/>
      <c r="B37" s="158"/>
      <c r="C37" s="128"/>
      <c r="D37" s="11" t="s">
        <v>327</v>
      </c>
      <c r="E37" s="13" t="s">
        <v>328</v>
      </c>
      <c r="F37" s="22" t="s">
        <v>329</v>
      </c>
      <c r="G37" s="12" t="str">
        <f t="shared" si="1"/>
        <v>N010 Fundamenthøyde</v>
      </c>
      <c r="H37" s="87" t="s">
        <v>15</v>
      </c>
      <c r="I37" s="55"/>
    </row>
    <row r="38" spans="1:9">
      <c r="A38" s="14"/>
      <c r="B38" s="158"/>
      <c r="C38" s="128"/>
      <c r="D38" s="11" t="s">
        <v>330</v>
      </c>
      <c r="E38" s="13" t="s">
        <v>331</v>
      </c>
      <c r="F38" s="25" t="s">
        <v>332</v>
      </c>
      <c r="G38" s="12" t="str">
        <f t="shared" si="1"/>
        <v>N011 Senteravstand fundament</v>
      </c>
      <c r="H38" s="87" t="s">
        <v>15</v>
      </c>
      <c r="I38" s="55"/>
    </row>
    <row r="39" spans="1:9">
      <c r="A39" s="14"/>
      <c r="B39" s="158"/>
      <c r="C39" s="128"/>
      <c r="D39" s="11" t="s">
        <v>333</v>
      </c>
      <c r="E39" s="22" t="s">
        <v>334</v>
      </c>
      <c r="F39" s="22" t="s">
        <v>166</v>
      </c>
      <c r="G39" s="12" t="str">
        <f t="shared" si="1"/>
        <v>N012 Armaturnummer</v>
      </c>
      <c r="H39" s="87" t="s">
        <v>15</v>
      </c>
      <c r="I39" s="55"/>
    </row>
    <row r="40" spans="1:9">
      <c r="A40" s="14"/>
      <c r="B40" s="158"/>
      <c r="C40" s="125"/>
      <c r="D40" s="22"/>
      <c r="E40" s="22"/>
      <c r="F40" s="22"/>
      <c r="G40" s="12" t="str">
        <f t="shared" si="1"/>
        <v xml:space="preserve"> </v>
      </c>
      <c r="H40" s="87"/>
      <c r="I40" s="55"/>
    </row>
    <row r="41" spans="1:9">
      <c r="A41" s="14"/>
      <c r="B41" s="158"/>
      <c r="C41" s="125" t="s">
        <v>335</v>
      </c>
      <c r="D41" s="104" t="s">
        <v>336</v>
      </c>
      <c r="E41" s="22" t="s">
        <v>337</v>
      </c>
      <c r="F41" s="22"/>
      <c r="G41" s="12" t="str">
        <f t="shared" si="1"/>
        <v>N100 Eier av armatur</v>
      </c>
      <c r="H41" s="87" t="s">
        <v>15</v>
      </c>
      <c r="I41" s="55"/>
    </row>
    <row r="42" spans="1:9">
      <c r="A42" s="14"/>
      <c r="B42" s="158"/>
      <c r="C42" s="128"/>
      <c r="D42" s="104" t="s">
        <v>338</v>
      </c>
      <c r="E42" s="13" t="s">
        <v>339</v>
      </c>
      <c r="F42" s="22"/>
      <c r="G42" s="12" t="str">
        <f t="shared" si="1"/>
        <v>N101 Armaturantall</v>
      </c>
      <c r="H42" s="87" t="s">
        <v>15</v>
      </c>
      <c r="I42" s="55"/>
    </row>
    <row r="43" spans="1:9">
      <c r="A43" s="7"/>
      <c r="B43" s="158"/>
      <c r="C43" s="26"/>
      <c r="D43" s="104" t="s">
        <v>340</v>
      </c>
      <c r="E43" s="12" t="s">
        <v>341</v>
      </c>
      <c r="F43" s="22"/>
      <c r="G43" s="12" t="str">
        <f t="shared" si="1"/>
        <v>N102 Lyspunkthøyde</v>
      </c>
      <c r="H43" s="87" t="s">
        <v>15</v>
      </c>
      <c r="I43" s="55"/>
    </row>
    <row r="44" spans="1:9">
      <c r="A44" s="8"/>
      <c r="B44" s="158"/>
      <c r="C44" s="128"/>
      <c r="D44" s="104" t="s">
        <v>342</v>
      </c>
      <c r="E44" s="13" t="s">
        <v>343</v>
      </c>
      <c r="F44" s="21"/>
      <c r="G44" s="12" t="str">
        <f t="shared" si="1"/>
        <v>N103 Armaturtype</v>
      </c>
      <c r="H44" s="87" t="s">
        <v>15</v>
      </c>
      <c r="I44" s="55"/>
    </row>
    <row r="45" spans="1:9">
      <c r="B45" s="158"/>
      <c r="C45" s="128"/>
      <c r="D45" s="104" t="s">
        <v>344</v>
      </c>
      <c r="E45" s="13" t="s">
        <v>345</v>
      </c>
      <c r="F45" s="21"/>
      <c r="G45" s="12" t="str">
        <f t="shared" si="1"/>
        <v>N104 Lyskildetype</v>
      </c>
      <c r="H45" s="87" t="s">
        <v>15</v>
      </c>
      <c r="I45" s="55"/>
    </row>
    <row r="46" spans="1:9">
      <c r="B46" s="158"/>
      <c r="C46" s="128"/>
      <c r="D46" s="104" t="s">
        <v>346</v>
      </c>
      <c r="E46" s="13" t="s">
        <v>347</v>
      </c>
      <c r="F46" s="22" t="s">
        <v>348</v>
      </c>
      <c r="G46" s="12" t="str">
        <f t="shared" si="1"/>
        <v>N105 Armatureffekt</v>
      </c>
      <c r="H46" s="87" t="s">
        <v>15</v>
      </c>
      <c r="I46" s="55"/>
    </row>
    <row r="47" spans="1:9">
      <c r="B47" s="158"/>
      <c r="C47" s="128"/>
      <c r="D47" s="104" t="s">
        <v>349</v>
      </c>
      <c r="E47" s="13" t="s">
        <v>350</v>
      </c>
      <c r="F47" s="25"/>
      <c r="G47" s="12" t="str">
        <f t="shared" si="1"/>
        <v>N106 Lumenverdi</v>
      </c>
      <c r="H47" s="87" t="s">
        <v>15</v>
      </c>
      <c r="I47" s="55"/>
    </row>
    <row r="48" spans="1:9">
      <c r="B48" s="158"/>
      <c r="C48" s="128"/>
      <c r="D48" s="104" t="s">
        <v>351</v>
      </c>
      <c r="E48" s="13" t="s">
        <v>352</v>
      </c>
      <c r="F48" s="25" t="s">
        <v>353</v>
      </c>
      <c r="G48" s="12" t="str">
        <f t="shared" si="1"/>
        <v>N107 Armaturfarge</v>
      </c>
      <c r="H48" s="87" t="s">
        <v>15</v>
      </c>
      <c r="I48" s="55"/>
    </row>
    <row r="49" spans="2:9">
      <c r="B49" s="158"/>
      <c r="C49" s="128"/>
      <c r="D49" s="104" t="s">
        <v>354</v>
      </c>
      <c r="E49" s="22" t="s">
        <v>355</v>
      </c>
      <c r="F49" s="25"/>
      <c r="G49" s="12" t="str">
        <f t="shared" si="1"/>
        <v>N108 Fargetemperatur</v>
      </c>
      <c r="H49" s="87" t="s">
        <v>15</v>
      </c>
      <c r="I49" s="55"/>
    </row>
    <row r="50" spans="2:9">
      <c r="B50" s="158"/>
      <c r="C50" s="128"/>
      <c r="D50" s="104" t="s">
        <v>356</v>
      </c>
      <c r="E50" s="13" t="s">
        <v>357</v>
      </c>
      <c r="F50" s="21"/>
      <c r="G50" s="12" t="str">
        <f t="shared" si="1"/>
        <v>N109 Belysningsklasse</v>
      </c>
      <c r="H50" s="87" t="s">
        <v>15</v>
      </c>
      <c r="I50" s="55"/>
    </row>
    <row r="51" spans="2:9">
      <c r="B51" s="158"/>
      <c r="C51" s="128"/>
      <c r="D51" s="104" t="s">
        <v>358</v>
      </c>
      <c r="E51" s="13" t="s">
        <v>359</v>
      </c>
      <c r="F51" s="22" t="s">
        <v>360</v>
      </c>
      <c r="G51" s="12" t="str">
        <f t="shared" si="1"/>
        <v>N110 TFM</v>
      </c>
      <c r="H51" s="87" t="s">
        <v>15</v>
      </c>
      <c r="I51" s="55"/>
    </row>
    <row r="52" spans="2:9">
      <c r="B52" s="158"/>
      <c r="C52" s="128"/>
      <c r="D52" s="104" t="s">
        <v>361</v>
      </c>
      <c r="E52" s="22" t="s">
        <v>362</v>
      </c>
      <c r="F52" s="22"/>
      <c r="G52" s="12" t="str">
        <f t="shared" si="1"/>
        <v>N111 Optikk</v>
      </c>
      <c r="H52" s="87" t="s">
        <v>15</v>
      </c>
      <c r="I52" s="55"/>
    </row>
    <row r="53" spans="2:9">
      <c r="B53" s="158"/>
      <c r="C53" s="128"/>
      <c r="D53" s="104" t="s">
        <v>363</v>
      </c>
      <c r="E53" s="22" t="s">
        <v>364</v>
      </c>
      <c r="F53" s="22"/>
      <c r="G53" s="12" t="str">
        <f t="shared" si="1"/>
        <v>N112 Dimming</v>
      </c>
      <c r="H53" s="87" t="s">
        <v>15</v>
      </c>
      <c r="I53" s="55"/>
    </row>
    <row r="54" spans="2:9">
      <c r="B54" s="158"/>
      <c r="C54" s="128"/>
      <c r="D54" s="104" t="s">
        <v>365</v>
      </c>
      <c r="E54" s="22" t="s">
        <v>366</v>
      </c>
      <c r="F54" s="22"/>
      <c r="G54" s="12" t="str">
        <f t="shared" si="1"/>
        <v>N113 CLO</v>
      </c>
      <c r="H54" s="87" t="s">
        <v>15</v>
      </c>
      <c r="I54" s="55"/>
    </row>
    <row r="55" spans="2:9">
      <c r="B55" s="158"/>
      <c r="C55" s="128"/>
      <c r="D55" s="11"/>
      <c r="E55" s="13"/>
      <c r="F55" s="25"/>
      <c r="G55" s="12" t="str">
        <f t="shared" si="1"/>
        <v xml:space="preserve"> </v>
      </c>
      <c r="H55" s="87"/>
      <c r="I55" s="55"/>
    </row>
    <row r="56" spans="2:9">
      <c r="B56" s="158"/>
      <c r="C56" s="125" t="s">
        <v>367</v>
      </c>
      <c r="D56" s="103" t="s">
        <v>368</v>
      </c>
      <c r="E56" s="82" t="s">
        <v>369</v>
      </c>
      <c r="F56" s="82"/>
      <c r="G56" s="12" t="str">
        <f t="shared" si="1"/>
        <v>N200 Utstyrsklasse</v>
      </c>
      <c r="H56" s="87" t="s">
        <v>15</v>
      </c>
      <c r="I56" s="55"/>
    </row>
    <row r="57" spans="2:9" ht="15" customHeight="1">
      <c r="B57" s="158"/>
      <c r="C57" s="128"/>
      <c r="D57" s="103" t="s">
        <v>370</v>
      </c>
      <c r="E57" s="13" t="s">
        <v>371</v>
      </c>
      <c r="F57" s="21"/>
      <c r="G57" s="12" t="str">
        <f t="shared" si="1"/>
        <v>N201 Høyde over veg</v>
      </c>
      <c r="H57" s="87" t="s">
        <v>15</v>
      </c>
      <c r="I57" s="55"/>
    </row>
    <row r="58" spans="2:9">
      <c r="B58" s="158"/>
      <c r="C58" s="128"/>
      <c r="D58" s="103" t="s">
        <v>372</v>
      </c>
      <c r="E58" s="13" t="s">
        <v>373</v>
      </c>
      <c r="F58" s="21"/>
      <c r="G58" s="12" t="str">
        <f t="shared" si="1"/>
        <v>N202 Kommunikasjonsenhet</v>
      </c>
      <c r="H58" s="87" t="s">
        <v>15</v>
      </c>
      <c r="I58" s="55"/>
    </row>
    <row r="59" spans="2:9">
      <c r="B59" s="158"/>
      <c r="C59" s="128"/>
      <c r="D59" s="103" t="s">
        <v>374</v>
      </c>
      <c r="E59" s="12" t="s">
        <v>375</v>
      </c>
      <c r="F59" s="22" t="s">
        <v>376</v>
      </c>
      <c r="G59" s="12" t="str">
        <f t="shared" ref="G59" si="2">D59&amp;" "&amp;E59</f>
        <v>N203 Kraftforsying</v>
      </c>
      <c r="H59" s="87" t="s">
        <v>28</v>
      </c>
      <c r="I59" s="55"/>
    </row>
    <row r="60" spans="2:9">
      <c r="B60" s="158"/>
      <c r="C60" s="128"/>
      <c r="D60" s="103"/>
      <c r="E60" s="12"/>
      <c r="F60" s="22"/>
      <c r="G60" s="12"/>
      <c r="H60" s="87"/>
      <c r="I60" s="55"/>
    </row>
    <row r="62" spans="2:9" ht="15">
      <c r="C62" s="106"/>
      <c r="D62"/>
      <c r="E62"/>
      <c r="F62"/>
    </row>
    <row r="63" spans="2:9" ht="15">
      <c r="C63" s="106"/>
      <c r="D63"/>
      <c r="E63"/>
      <c r="F63"/>
    </row>
    <row r="64" spans="2:9" ht="15">
      <c r="C64" s="106"/>
      <c r="D64"/>
      <c r="E64"/>
      <c r="F64"/>
    </row>
    <row r="65" spans="3:6" ht="15">
      <c r="C65" s="106"/>
      <c r="D65"/>
      <c r="E65"/>
      <c r="F65"/>
    </row>
    <row r="66" spans="3:6" ht="15">
      <c r="C66" s="106"/>
      <c r="D66"/>
      <c r="E66"/>
      <c r="F66"/>
    </row>
    <row r="67" spans="3:6" ht="15">
      <c r="C67" s="106"/>
      <c r="D67"/>
      <c r="E67"/>
      <c r="F67"/>
    </row>
    <row r="68" spans="3:6" ht="15">
      <c r="C68" s="106"/>
      <c r="D68"/>
      <c r="E68"/>
      <c r="F68"/>
    </row>
    <row r="69" spans="3:6" ht="15">
      <c r="C69" s="106"/>
      <c r="D69"/>
      <c r="E69"/>
      <c r="F69"/>
    </row>
    <row r="70" spans="3:6" ht="15">
      <c r="C70" s="106"/>
      <c r="D70"/>
      <c r="E70"/>
      <c r="F70"/>
    </row>
  </sheetData>
  <mergeCells count="2">
    <mergeCell ref="B5:B60"/>
    <mergeCell ref="B3:B4"/>
  </mergeCells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3D93-16C7-4CBE-824C-81819F7AA852}">
  <sheetPr codeName="Ark7">
    <tabColor theme="4" tint="0.59999389629810485"/>
  </sheetPr>
  <dimension ref="A1:K56"/>
  <sheetViews>
    <sheetView zoomScale="115" zoomScaleNormal="115" workbookViewId="0">
      <selection activeCell="B2" sqref="B2"/>
    </sheetView>
  </sheetViews>
  <sheetFormatPr defaultColWidth="9.140625" defaultRowHeight="15"/>
  <cols>
    <col min="1" max="1" width="1.7109375" customWidth="1"/>
    <col min="2" max="2" width="9.7109375" bestFit="1" customWidth="1"/>
    <col min="3" max="3" width="17.5703125" style="106" bestFit="1" customWidth="1"/>
    <col min="5" max="5" width="29.85546875" bestFit="1" customWidth="1"/>
    <col min="6" max="6" width="63.140625" bestFit="1" customWidth="1"/>
    <col min="7" max="7" width="33" style="2" bestFit="1" customWidth="1"/>
    <col min="8" max="8" width="9.140625" style="42" bestFit="1"/>
    <col min="9" max="9" width="11.42578125" style="42" bestFit="1" customWidth="1"/>
  </cols>
  <sheetData>
    <row r="1" spans="1:11" s="2" customFormat="1" ht="14.45" customHeight="1">
      <c r="C1" s="127"/>
      <c r="H1" s="42"/>
    </row>
    <row r="2" spans="1:11" s="2" customFormat="1" ht="12.75">
      <c r="A2" s="4"/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8</v>
      </c>
      <c r="I2" s="49" t="s">
        <v>9</v>
      </c>
    </row>
    <row r="3" spans="1:11" s="2" customFormat="1" ht="33.75" customHeight="1">
      <c r="A3" s="4"/>
      <c r="B3" s="160" t="s">
        <v>110</v>
      </c>
      <c r="C3" s="116"/>
      <c r="D3" s="111"/>
      <c r="E3" s="111" t="s">
        <v>111</v>
      </c>
      <c r="F3" s="112" t="s">
        <v>112</v>
      </c>
      <c r="G3" s="111"/>
      <c r="H3" s="52"/>
      <c r="I3" s="52"/>
      <c r="J3"/>
      <c r="K3" s="27"/>
    </row>
    <row r="4" spans="1:11" s="2" customFormat="1" ht="33.75" customHeight="1">
      <c r="A4" s="4"/>
      <c r="B4" s="161"/>
      <c r="C4" s="116"/>
      <c r="D4" s="111"/>
      <c r="E4" s="111" t="s">
        <v>113</v>
      </c>
      <c r="F4" s="112" t="s">
        <v>114</v>
      </c>
      <c r="G4" s="111"/>
      <c r="H4" s="52"/>
      <c r="I4" s="51"/>
      <c r="J4"/>
      <c r="K4" s="27"/>
    </row>
    <row r="5" spans="1:11" ht="14.45" customHeight="1">
      <c r="B5" s="157" t="s">
        <v>115</v>
      </c>
      <c r="C5" s="128" t="s">
        <v>377</v>
      </c>
      <c r="D5" s="11" t="s">
        <v>378</v>
      </c>
      <c r="E5" s="12" t="s">
        <v>199</v>
      </c>
      <c r="F5" s="57" t="s">
        <v>379</v>
      </c>
      <c r="G5" s="12" t="str">
        <f t="shared" ref="G5:G18" si="0">D5&amp;" "&amp;E5</f>
        <v>J001 Styrkeklasse</v>
      </c>
      <c r="H5" s="87" t="s">
        <v>28</v>
      </c>
      <c r="I5" s="133"/>
    </row>
    <row r="6" spans="1:11">
      <c r="B6" s="158"/>
      <c r="C6" s="128"/>
      <c r="D6" s="11" t="s">
        <v>380</v>
      </c>
      <c r="E6" s="12" t="s">
        <v>381</v>
      </c>
      <c r="F6" s="57" t="s">
        <v>382</v>
      </c>
      <c r="G6" s="12" t="str">
        <f t="shared" si="0"/>
        <v>J002 Arbeidsbredde</v>
      </c>
      <c r="H6" s="87" t="s">
        <v>28</v>
      </c>
      <c r="I6" s="134"/>
    </row>
    <row r="7" spans="1:11">
      <c r="B7" s="158"/>
      <c r="C7" s="128"/>
      <c r="D7" s="11" t="s">
        <v>383</v>
      </c>
      <c r="E7" s="37" t="s">
        <v>384</v>
      </c>
      <c r="F7" s="58" t="s">
        <v>159</v>
      </c>
      <c r="G7" s="12" t="str">
        <f t="shared" si="0"/>
        <v>J003 Inntrengningsbredde</v>
      </c>
      <c r="H7" s="87" t="s">
        <v>15</v>
      </c>
      <c r="I7" s="87"/>
    </row>
    <row r="8" spans="1:11">
      <c r="B8" s="158"/>
      <c r="C8" s="128"/>
      <c r="D8" s="11" t="s">
        <v>385</v>
      </c>
      <c r="E8" s="40" t="s">
        <v>386</v>
      </c>
      <c r="F8" s="59" t="s">
        <v>159</v>
      </c>
      <c r="G8" s="12" t="str">
        <f t="shared" si="0"/>
        <v>J004 Stolpeavstand</v>
      </c>
      <c r="H8" s="87" t="s">
        <v>15</v>
      </c>
      <c r="I8" s="133"/>
    </row>
    <row r="9" spans="1:11">
      <c r="B9" s="158"/>
      <c r="C9" s="128"/>
      <c r="D9" s="11" t="s">
        <v>387</v>
      </c>
      <c r="E9" s="46" t="s">
        <v>388</v>
      </c>
      <c r="F9" s="60" t="s">
        <v>389</v>
      </c>
      <c r="G9" s="12" t="str">
        <f t="shared" si="0"/>
        <v>J005 Rekkverksendens sikkerhetsklasse</v>
      </c>
      <c r="H9" s="87" t="s">
        <v>28</v>
      </c>
      <c r="I9" s="133"/>
    </row>
    <row r="10" spans="1:11">
      <c r="B10" s="158"/>
      <c r="C10" s="129"/>
      <c r="D10" s="45"/>
      <c r="E10" s="45"/>
      <c r="F10" s="12"/>
      <c r="G10" s="12" t="str">
        <f t="shared" si="0"/>
        <v xml:space="preserve"> </v>
      </c>
      <c r="H10" s="87"/>
      <c r="I10" s="133"/>
    </row>
    <row r="11" spans="1:11">
      <c r="B11" s="158"/>
      <c r="C11" s="124" t="s">
        <v>390</v>
      </c>
      <c r="D11" s="11" t="s">
        <v>391</v>
      </c>
      <c r="E11" s="59" t="s">
        <v>392</v>
      </c>
      <c r="F11" s="60" t="s">
        <v>393</v>
      </c>
      <c r="G11" s="12" t="str">
        <f t="shared" si="0"/>
        <v xml:space="preserve">J101 Type </v>
      </c>
      <c r="H11" s="87" t="s">
        <v>15</v>
      </c>
      <c r="I11" s="134"/>
    </row>
    <row r="12" spans="1:11">
      <c r="B12" s="158"/>
      <c r="C12" s="128"/>
      <c r="D12" s="11" t="s">
        <v>394</v>
      </c>
      <c r="E12" s="46" t="s">
        <v>395</v>
      </c>
      <c r="F12" s="60" t="s">
        <v>396</v>
      </c>
      <c r="G12" s="12" t="str">
        <f t="shared" si="0"/>
        <v xml:space="preserve">J102 Fundamenttype </v>
      </c>
      <c r="H12" s="87" t="s">
        <v>15</v>
      </c>
      <c r="I12" s="135"/>
    </row>
    <row r="13" spans="1:11">
      <c r="B13" s="158"/>
      <c r="C13" s="128"/>
      <c r="D13" s="11" t="s">
        <v>397</v>
      </c>
      <c r="E13" s="38" t="s">
        <v>398</v>
      </c>
      <c r="F13" s="60" t="s">
        <v>159</v>
      </c>
      <c r="G13" s="12" t="str">
        <f t="shared" si="0"/>
        <v>J103 Høyde</v>
      </c>
      <c r="H13" s="87" t="s">
        <v>15</v>
      </c>
      <c r="I13" s="135"/>
    </row>
    <row r="14" spans="1:11">
      <c r="B14" s="158"/>
      <c r="C14" s="26"/>
      <c r="D14" s="36"/>
      <c r="E14" s="38"/>
      <c r="F14" s="60"/>
      <c r="G14" s="12" t="str">
        <f t="shared" si="0"/>
        <v xml:space="preserve"> </v>
      </c>
      <c r="H14" s="87"/>
      <c r="I14" s="135"/>
    </row>
    <row r="15" spans="1:11">
      <c r="B15" s="158"/>
      <c r="C15" s="124" t="s">
        <v>399</v>
      </c>
      <c r="D15" s="11" t="s">
        <v>400</v>
      </c>
      <c r="E15" s="40" t="s">
        <v>392</v>
      </c>
      <c r="F15" s="60"/>
      <c r="G15" s="12" t="str">
        <f t="shared" si="0"/>
        <v xml:space="preserve">J201 Type </v>
      </c>
      <c r="H15" s="87" t="s">
        <v>15</v>
      </c>
      <c r="I15" s="135"/>
    </row>
    <row r="16" spans="1:11">
      <c r="B16" s="158"/>
      <c r="C16" s="26"/>
      <c r="D16" s="36" t="s">
        <v>401</v>
      </c>
      <c r="E16" s="38" t="s">
        <v>395</v>
      </c>
      <c r="F16" s="60" t="s">
        <v>396</v>
      </c>
      <c r="G16" s="12" t="str">
        <f t="shared" si="0"/>
        <v xml:space="preserve">J202 Fundamenttype </v>
      </c>
      <c r="H16" s="87" t="s">
        <v>15</v>
      </c>
      <c r="I16" s="135"/>
    </row>
    <row r="17" spans="2:9">
      <c r="B17" s="158"/>
      <c r="C17" s="26"/>
      <c r="D17" s="36" t="s">
        <v>402</v>
      </c>
      <c r="E17" s="38" t="s">
        <v>398</v>
      </c>
      <c r="F17" s="108" t="s">
        <v>159</v>
      </c>
      <c r="G17" s="12" t="str">
        <f t="shared" si="0"/>
        <v>J203 Høyde</v>
      </c>
      <c r="H17" s="87" t="s">
        <v>15</v>
      </c>
      <c r="I17" s="135"/>
    </row>
    <row r="18" spans="2:9">
      <c r="B18" s="158"/>
      <c r="C18" s="26"/>
      <c r="D18" s="36"/>
      <c r="E18" s="38"/>
      <c r="F18" s="9"/>
      <c r="G18" s="12" t="str">
        <f t="shared" si="0"/>
        <v xml:space="preserve"> </v>
      </c>
      <c r="H18" s="87"/>
      <c r="I18" s="135"/>
    </row>
    <row r="19" spans="2:9">
      <c r="G19"/>
      <c r="H19"/>
      <c r="I19"/>
    </row>
    <row r="20" spans="2:9">
      <c r="G20"/>
      <c r="H20"/>
      <c r="I20"/>
    </row>
    <row r="21" spans="2:9">
      <c r="G21"/>
      <c r="H21"/>
      <c r="I21"/>
    </row>
    <row r="22" spans="2:9">
      <c r="G22"/>
      <c r="H22"/>
      <c r="I22"/>
    </row>
    <row r="23" spans="2:9">
      <c r="G23"/>
      <c r="H23"/>
      <c r="I23"/>
    </row>
    <row r="24" spans="2:9">
      <c r="G24"/>
      <c r="H24"/>
      <c r="I24"/>
    </row>
    <row r="25" spans="2:9">
      <c r="G25"/>
      <c r="H25"/>
      <c r="I25"/>
    </row>
    <row r="26" spans="2:9">
      <c r="G26"/>
      <c r="H26"/>
      <c r="I26"/>
    </row>
    <row r="27" spans="2:9">
      <c r="G27"/>
      <c r="H27"/>
      <c r="I27"/>
    </row>
    <row r="28" spans="2:9">
      <c r="G28"/>
      <c r="H28"/>
      <c r="I28"/>
    </row>
    <row r="29" spans="2:9">
      <c r="G29"/>
      <c r="H29"/>
      <c r="I29"/>
    </row>
    <row r="30" spans="2:9">
      <c r="G30"/>
      <c r="H30"/>
      <c r="I30"/>
    </row>
    <row r="31" spans="2:9">
      <c r="G31"/>
      <c r="H31"/>
      <c r="I31"/>
    </row>
    <row r="32" spans="2:9">
      <c r="G32"/>
      <c r="H32"/>
      <c r="I32"/>
    </row>
    <row r="33" spans="7:9">
      <c r="G33"/>
      <c r="H33"/>
      <c r="I33"/>
    </row>
    <row r="34" spans="7:9">
      <c r="G34"/>
    </row>
    <row r="35" spans="7:9">
      <c r="G35"/>
    </row>
    <row r="36" spans="7:9">
      <c r="G36"/>
    </row>
    <row r="37" spans="7:9">
      <c r="G37"/>
    </row>
    <row r="38" spans="7:9">
      <c r="G38"/>
    </row>
    <row r="39" spans="7:9">
      <c r="G39"/>
    </row>
    <row r="40" spans="7:9">
      <c r="G40"/>
    </row>
    <row r="41" spans="7:9">
      <c r="G41"/>
    </row>
    <row r="42" spans="7:9">
      <c r="G42"/>
    </row>
    <row r="43" spans="7:9">
      <c r="G43"/>
    </row>
    <row r="44" spans="7:9">
      <c r="G44"/>
    </row>
    <row r="45" spans="7:9">
      <c r="G45"/>
    </row>
    <row r="46" spans="7:9">
      <c r="G46"/>
    </row>
    <row r="47" spans="7:9">
      <c r="G47"/>
    </row>
    <row r="48" spans="7:9">
      <c r="G48"/>
    </row>
    <row r="49" spans="7:7">
      <c r="G49"/>
    </row>
    <row r="50" spans="7:7">
      <c r="G50"/>
    </row>
    <row r="51" spans="7:7">
      <c r="G51"/>
    </row>
    <row r="52" spans="7:7">
      <c r="G52"/>
    </row>
    <row r="53" spans="7:7">
      <c r="G53"/>
    </row>
    <row r="54" spans="7:7">
      <c r="G54"/>
    </row>
    <row r="55" spans="7:7">
      <c r="G55"/>
    </row>
    <row r="56" spans="7:7">
      <c r="G56"/>
    </row>
  </sheetData>
  <mergeCells count="2">
    <mergeCell ref="B5:B18"/>
    <mergeCell ref="B3:B4"/>
  </mergeCells>
  <phoneticPr fontId="9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1DB4-0A56-4F59-BCCB-4E7003F8FDD0}">
  <sheetPr codeName="Ark8">
    <tabColor theme="4" tint="0.59999389629810485"/>
    <pageSetUpPr fitToPage="1"/>
  </sheetPr>
  <dimension ref="A1:N265"/>
  <sheetViews>
    <sheetView topLeftCell="A4" zoomScale="115" zoomScaleNormal="115" workbookViewId="0">
      <selection activeCell="L208" sqref="L208"/>
    </sheetView>
  </sheetViews>
  <sheetFormatPr defaultColWidth="9.140625" defaultRowHeight="12.75"/>
  <cols>
    <col min="1" max="1" width="4.42578125" style="2" customWidth="1"/>
    <col min="2" max="2" width="9.7109375" style="2" bestFit="1" customWidth="1"/>
    <col min="3" max="3" width="28.85546875" style="2" customWidth="1"/>
    <col min="4" max="4" width="9.140625" style="2"/>
    <col min="5" max="5" width="35.7109375" style="2" bestFit="1" customWidth="1"/>
    <col min="6" max="6" width="67.140625" style="2" customWidth="1"/>
    <col min="7" max="7" width="40.28515625" style="2" bestFit="1" customWidth="1"/>
    <col min="8" max="16384" width="9.140625" style="2"/>
  </cols>
  <sheetData>
    <row r="1" spans="1:14" ht="14.45" customHeight="1"/>
    <row r="2" spans="1:14">
      <c r="B2" s="47" t="s">
        <v>60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</row>
    <row r="3" spans="1:14" ht="33.75" customHeight="1">
      <c r="A3" s="4"/>
      <c r="B3" s="160" t="s">
        <v>110</v>
      </c>
      <c r="C3" s="167"/>
      <c r="D3" s="167"/>
      <c r="E3" s="167" t="s">
        <v>403</v>
      </c>
      <c r="F3" s="165" t="s">
        <v>404</v>
      </c>
      <c r="G3" s="167"/>
      <c r="H3"/>
      <c r="I3"/>
      <c r="J3"/>
      <c r="K3" s="27"/>
    </row>
    <row r="4" spans="1:14" ht="91.5" customHeight="1">
      <c r="A4" s="4"/>
      <c r="B4" s="161"/>
      <c r="C4" s="168"/>
      <c r="D4" s="168"/>
      <c r="E4" s="168"/>
      <c r="F4" s="166"/>
      <c r="G4" s="168"/>
      <c r="H4"/>
      <c r="I4"/>
      <c r="J4"/>
      <c r="K4" s="27"/>
    </row>
    <row r="5" spans="1:14" ht="11.25" customHeight="1">
      <c r="B5" s="169" t="s">
        <v>115</v>
      </c>
      <c r="C5" s="140" t="s">
        <v>405</v>
      </c>
      <c r="D5" s="88" t="s">
        <v>406</v>
      </c>
      <c r="E5" s="89" t="s">
        <v>407</v>
      </c>
      <c r="F5" s="25" t="s">
        <v>408</v>
      </c>
      <c r="G5" s="12" t="str">
        <f>D5&amp;" "&amp;E5</f>
        <v>K001 Element ID</v>
      </c>
    </row>
    <row r="6" spans="1:14" ht="11.25" customHeight="1">
      <c r="B6" s="169"/>
      <c r="C6" s="141"/>
      <c r="D6" s="88" t="s">
        <v>409</v>
      </c>
      <c r="E6" s="89" t="s">
        <v>410</v>
      </c>
      <c r="F6" s="25"/>
      <c r="G6" s="12" t="str">
        <f>D6&amp;" "&amp;E6</f>
        <v>K002 Elementkode fra Brutus</v>
      </c>
    </row>
    <row r="7" spans="1:14" ht="11.25" customHeight="1">
      <c r="B7" s="169"/>
      <c r="C7" s="141"/>
      <c r="D7" s="88" t="s">
        <v>411</v>
      </c>
      <c r="E7" s="89" t="s">
        <v>412</v>
      </c>
      <c r="F7" s="25">
        <v>3</v>
      </c>
      <c r="G7" s="12" t="str">
        <f t="shared" ref="G7:G70" si="0">D7&amp;" "&amp;E7</f>
        <v xml:space="preserve">K003 Plasseringsprioritet </v>
      </c>
      <c r="I7"/>
      <c r="J7"/>
      <c r="K7"/>
      <c r="L7"/>
      <c r="M7"/>
      <c r="N7"/>
    </row>
    <row r="8" spans="1:14" ht="11.25" customHeight="1">
      <c r="B8" s="169"/>
      <c r="C8" s="141"/>
      <c r="D8" s="88"/>
      <c r="E8" s="89"/>
      <c r="F8" s="25"/>
      <c r="G8" s="12" t="str">
        <f t="shared" si="0"/>
        <v xml:space="preserve"> </v>
      </c>
      <c r="I8"/>
      <c r="J8"/>
      <c r="K8"/>
      <c r="L8"/>
      <c r="M8"/>
      <c r="N8"/>
    </row>
    <row r="9" spans="1:14" ht="11.25" customHeight="1">
      <c r="B9" s="169"/>
      <c r="C9" s="140" t="s">
        <v>413</v>
      </c>
      <c r="D9" s="88" t="s">
        <v>414</v>
      </c>
      <c r="E9" s="89" t="s">
        <v>415</v>
      </c>
      <c r="F9" s="35">
        <v>3</v>
      </c>
      <c r="G9" s="12" t="str">
        <f t="shared" si="0"/>
        <v>K010 Utførelsesklasse iht. NS-EN 13670</v>
      </c>
      <c r="I9"/>
      <c r="J9"/>
      <c r="K9"/>
      <c r="L9"/>
      <c r="M9"/>
      <c r="N9"/>
    </row>
    <row r="10" spans="1:14" ht="11.25" customHeight="1">
      <c r="B10" s="169"/>
      <c r="C10" s="141"/>
      <c r="D10" s="88" t="s">
        <v>416</v>
      </c>
      <c r="E10" s="89" t="s">
        <v>417</v>
      </c>
      <c r="F10" s="34" t="s">
        <v>418</v>
      </c>
      <c r="G10" s="12" t="str">
        <f t="shared" si="0"/>
        <v>K011 Nøyaktighetsklasse iht. R762</v>
      </c>
      <c r="I10"/>
      <c r="J10"/>
      <c r="K10"/>
      <c r="L10"/>
      <c r="M10"/>
      <c r="N10"/>
    </row>
    <row r="11" spans="1:14" ht="11.25" customHeight="1">
      <c r="B11" s="169"/>
      <c r="C11" s="141"/>
      <c r="D11" s="88" t="s">
        <v>419</v>
      </c>
      <c r="E11" s="89" t="s">
        <v>420</v>
      </c>
      <c r="F11" s="35"/>
      <c r="G11" s="12" t="str">
        <f t="shared" si="0"/>
        <v>K012 Støpeetappe/byggefase</v>
      </c>
      <c r="I11"/>
      <c r="J11"/>
      <c r="K11"/>
      <c r="L11"/>
      <c r="M11"/>
      <c r="N11"/>
    </row>
    <row r="12" spans="1:14" ht="11.25" customHeight="1">
      <c r="B12" s="169"/>
      <c r="C12" s="141"/>
      <c r="D12" s="88" t="s">
        <v>421</v>
      </c>
      <c r="E12" s="89" t="s">
        <v>422</v>
      </c>
      <c r="F12" s="25" t="s">
        <v>423</v>
      </c>
      <c r="G12" s="12" t="str">
        <f t="shared" si="0"/>
        <v>K013 Forskaling, synlige flater</v>
      </c>
      <c r="I12"/>
      <c r="J12"/>
      <c r="K12"/>
      <c r="L12"/>
      <c r="M12"/>
      <c r="N12"/>
    </row>
    <row r="13" spans="1:14" ht="11.25" customHeight="1">
      <c r="B13" s="169"/>
      <c r="C13" s="141"/>
      <c r="D13" s="88" t="s">
        <v>424</v>
      </c>
      <c r="E13" s="89" t="s">
        <v>425</v>
      </c>
      <c r="F13" s="25" t="s">
        <v>92</v>
      </c>
      <c r="G13" s="12" t="str">
        <f t="shared" si="0"/>
        <v>K014 Forskaling, skjulte flater</v>
      </c>
    </row>
    <row r="14" spans="1:14" ht="11.25" customHeight="1">
      <c r="B14" s="169"/>
      <c r="C14" s="141"/>
      <c r="D14" s="88" t="s">
        <v>426</v>
      </c>
      <c r="E14" s="89" t="s">
        <v>427</v>
      </c>
      <c r="F14" s="25">
        <v>75</v>
      </c>
      <c r="G14" s="12" t="str">
        <f t="shared" si="0"/>
        <v>K015 Overdekning, topp [mm]</v>
      </c>
    </row>
    <row r="15" spans="1:14" ht="11.25" customHeight="1">
      <c r="B15" s="169"/>
      <c r="C15" s="141"/>
      <c r="D15" s="88" t="s">
        <v>428</v>
      </c>
      <c r="E15" s="89" t="s">
        <v>429</v>
      </c>
      <c r="F15" s="24">
        <v>75</v>
      </c>
      <c r="G15" s="12" t="str">
        <f t="shared" si="0"/>
        <v>K016 Overdekning, bunn [mm]</v>
      </c>
    </row>
    <row r="16" spans="1:14" ht="11.25" customHeight="1">
      <c r="B16" s="169"/>
      <c r="C16" s="141"/>
      <c r="D16" s="88" t="s">
        <v>430</v>
      </c>
      <c r="E16" s="89" t="s">
        <v>431</v>
      </c>
      <c r="F16" s="24">
        <v>75</v>
      </c>
      <c r="G16" s="12" t="str">
        <f t="shared" si="0"/>
        <v>K017 Overdekning, side [mm]</v>
      </c>
    </row>
    <row r="17" spans="2:7" ht="11.25" customHeight="1">
      <c r="B17" s="169"/>
      <c r="C17" s="141"/>
      <c r="D17" s="88" t="s">
        <v>432</v>
      </c>
      <c r="E17" s="89" t="s">
        <v>433</v>
      </c>
      <c r="F17" s="25">
        <v>60</v>
      </c>
      <c r="G17" s="12" t="str">
        <f t="shared" si="0"/>
        <v>K018 Overdekning monteringsstenger, topp [mm]</v>
      </c>
    </row>
    <row r="18" spans="2:7" ht="11.25" customHeight="1">
      <c r="B18" s="169"/>
      <c r="C18" s="141"/>
      <c r="D18" s="88" t="s">
        <v>434</v>
      </c>
      <c r="E18" s="89" t="s">
        <v>435</v>
      </c>
      <c r="F18" s="25">
        <v>60</v>
      </c>
      <c r="G18" s="12" t="str">
        <f t="shared" si="0"/>
        <v>K019 Overdekning monteringsstenger, bunn [mm]</v>
      </c>
    </row>
    <row r="19" spans="2:7" ht="11.25" customHeight="1">
      <c r="B19" s="169"/>
      <c r="C19" s="141"/>
      <c r="D19" s="88" t="s">
        <v>436</v>
      </c>
      <c r="E19" s="89" t="s">
        <v>437</v>
      </c>
      <c r="F19" s="25">
        <v>60</v>
      </c>
      <c r="G19" s="12" t="str">
        <f t="shared" si="0"/>
        <v>K020 Overdekning monteringsstenger, side [mm]</v>
      </c>
    </row>
    <row r="20" spans="2:7" ht="11.25" customHeight="1">
      <c r="B20" s="169"/>
      <c r="C20" s="141"/>
      <c r="D20" s="88" t="s">
        <v>438</v>
      </c>
      <c r="E20" s="89" t="s">
        <v>439</v>
      </c>
      <c r="F20" s="25">
        <v>12</v>
      </c>
      <c r="G20" s="12" t="str">
        <f t="shared" si="0"/>
        <v>K021 Dimensjon monteringsstenger [mm]</v>
      </c>
    </row>
    <row r="21" spans="2:7">
      <c r="B21" s="169"/>
      <c r="C21" s="141"/>
      <c r="D21" s="88" t="s">
        <v>440</v>
      </c>
      <c r="E21" s="89" t="s">
        <v>441</v>
      </c>
      <c r="F21" s="25" t="s">
        <v>442</v>
      </c>
      <c r="G21" s="12" t="str">
        <f t="shared" si="0"/>
        <v>K022 Toleranse</v>
      </c>
    </row>
    <row r="22" spans="2:7">
      <c r="B22" s="169"/>
      <c r="C22" s="141"/>
      <c r="D22" s="88" t="s">
        <v>443</v>
      </c>
      <c r="E22" s="89" t="s">
        <v>444</v>
      </c>
      <c r="F22" s="147" t="s">
        <v>445</v>
      </c>
      <c r="G22" s="12" t="str">
        <f t="shared" si="0"/>
        <v>K023 Avfasing</v>
      </c>
    </row>
    <row r="23" spans="2:7">
      <c r="B23" s="169"/>
      <c r="C23" s="141"/>
      <c r="D23" s="88"/>
      <c r="E23" s="89"/>
      <c r="F23" s="37"/>
      <c r="G23" s="12" t="str">
        <f t="shared" si="0"/>
        <v xml:space="preserve"> </v>
      </c>
    </row>
    <row r="24" spans="2:7">
      <c r="B24" s="169"/>
      <c r="C24" s="140" t="s">
        <v>446</v>
      </c>
      <c r="D24" s="88" t="s">
        <v>447</v>
      </c>
      <c r="E24" s="89" t="s">
        <v>415</v>
      </c>
      <c r="F24" s="90">
        <v>3</v>
      </c>
      <c r="G24" s="12" t="str">
        <f t="shared" si="0"/>
        <v>K030 Utførelsesklasse iht. NS-EN 13670</v>
      </c>
    </row>
    <row r="25" spans="2:7">
      <c r="B25" s="169"/>
      <c r="C25" s="141"/>
      <c r="D25" s="88" t="s">
        <v>448</v>
      </c>
      <c r="E25" s="89" t="s">
        <v>417</v>
      </c>
      <c r="F25" s="91" t="s">
        <v>418</v>
      </c>
      <c r="G25" s="12" t="str">
        <f t="shared" si="0"/>
        <v>K031 Nøyaktighetsklasse iht. R762</v>
      </c>
    </row>
    <row r="26" spans="2:7">
      <c r="B26" s="169"/>
      <c r="C26" s="141"/>
      <c r="D26" s="88" t="s">
        <v>449</v>
      </c>
      <c r="E26" s="89" t="s">
        <v>450</v>
      </c>
      <c r="F26" s="43" t="s">
        <v>92</v>
      </c>
      <c r="G26" s="12" t="str">
        <f t="shared" si="0"/>
        <v>K032 Forskaling</v>
      </c>
    </row>
    <row r="27" spans="2:7">
      <c r="B27" s="169"/>
      <c r="C27" s="141"/>
      <c r="D27" s="88" t="s">
        <v>451</v>
      </c>
      <c r="E27" s="89" t="s">
        <v>452</v>
      </c>
      <c r="F27" s="25" t="s">
        <v>453</v>
      </c>
      <c r="G27" s="12" t="str">
        <f t="shared" si="0"/>
        <v>K033 Overdekning</v>
      </c>
    </row>
    <row r="28" spans="2:7">
      <c r="B28" s="169"/>
      <c r="C28" s="141"/>
      <c r="D28" s="88" t="s">
        <v>454</v>
      </c>
      <c r="E28" s="89" t="s">
        <v>455</v>
      </c>
      <c r="F28" s="25" t="s">
        <v>456</v>
      </c>
      <c r="G28" s="12" t="str">
        <f t="shared" si="0"/>
        <v>K034 Sikring av armeringsoverdekning</v>
      </c>
    </row>
    <row r="29" spans="2:7">
      <c r="B29" s="169"/>
      <c r="C29" s="141"/>
      <c r="D29" s="88" t="s">
        <v>457</v>
      </c>
      <c r="E29" s="89" t="s">
        <v>458</v>
      </c>
      <c r="F29" s="25" t="s">
        <v>459</v>
      </c>
      <c r="G29" s="12" t="str">
        <f t="shared" si="0"/>
        <v>K035 Armeringsstoler</v>
      </c>
    </row>
    <row r="30" spans="2:7">
      <c r="B30" s="169"/>
      <c r="C30" s="141"/>
      <c r="D30" s="88" t="s">
        <v>460</v>
      </c>
      <c r="E30" s="89" t="s">
        <v>461</v>
      </c>
      <c r="F30" s="25" t="s">
        <v>462</v>
      </c>
      <c r="G30" s="12" t="str">
        <f t="shared" si="0"/>
        <v>K036 Fortanning</v>
      </c>
    </row>
    <row r="31" spans="2:7">
      <c r="B31" s="169"/>
      <c r="C31" s="141"/>
      <c r="D31" s="88" t="s">
        <v>463</v>
      </c>
      <c r="E31" s="89" t="s">
        <v>441</v>
      </c>
      <c r="F31" s="24" t="s">
        <v>464</v>
      </c>
      <c r="G31" s="12" t="str">
        <f t="shared" si="0"/>
        <v>K037 Toleranse</v>
      </c>
    </row>
    <row r="32" spans="2:7">
      <c r="B32" s="169"/>
      <c r="C32" s="141"/>
      <c r="D32" s="88"/>
      <c r="E32" s="89"/>
      <c r="F32" s="13"/>
      <c r="G32" s="12" t="str">
        <f t="shared" si="0"/>
        <v xml:space="preserve"> </v>
      </c>
    </row>
    <row r="33" spans="2:7">
      <c r="B33" s="169"/>
      <c r="C33" s="140" t="s">
        <v>465</v>
      </c>
      <c r="D33" s="88" t="s">
        <v>466</v>
      </c>
      <c r="E33" s="89" t="s">
        <v>467</v>
      </c>
      <c r="F33" s="12" t="s">
        <v>468</v>
      </c>
      <c r="G33" s="12" t="str">
        <f t="shared" si="0"/>
        <v>K040 Posisjonsnummer</v>
      </c>
    </row>
    <row r="34" spans="2:7">
      <c r="B34" s="169"/>
      <c r="C34" s="141"/>
      <c r="D34" s="88" t="s">
        <v>469</v>
      </c>
      <c r="E34" s="89" t="s">
        <v>470</v>
      </c>
      <c r="F34" s="17" t="s">
        <v>471</v>
      </c>
      <c r="G34" s="12" t="str">
        <f t="shared" si="0"/>
        <v>K041 Senteravstand [mm]</v>
      </c>
    </row>
    <row r="35" spans="2:7">
      <c r="B35" s="169"/>
      <c r="C35" s="141"/>
      <c r="D35" s="88" t="s">
        <v>472</v>
      </c>
      <c r="E35" s="89" t="s">
        <v>473</v>
      </c>
      <c r="F35" s="12" t="s">
        <v>468</v>
      </c>
      <c r="G35" s="12" t="str">
        <f t="shared" si="0"/>
        <v>K042 Formkode</v>
      </c>
    </row>
    <row r="36" spans="2:7">
      <c r="B36" s="169"/>
      <c r="C36" s="141"/>
      <c r="D36" s="88" t="s">
        <v>474</v>
      </c>
      <c r="E36" s="89" t="s">
        <v>475</v>
      </c>
      <c r="F36" s="21" t="s">
        <v>468</v>
      </c>
      <c r="G36" s="12" t="str">
        <f t="shared" si="0"/>
        <v>K043 Vekt</v>
      </c>
    </row>
    <row r="37" spans="2:7">
      <c r="B37" s="169"/>
      <c r="C37" s="141"/>
      <c r="D37" s="88" t="s">
        <v>476</v>
      </c>
      <c r="E37" s="89" t="s">
        <v>173</v>
      </c>
      <c r="F37" s="22" t="s">
        <v>468</v>
      </c>
      <c r="G37" s="12" t="str">
        <f t="shared" si="0"/>
        <v>K044 Diameter</v>
      </c>
    </row>
    <row r="38" spans="2:7">
      <c r="B38" s="169"/>
      <c r="C38" s="141"/>
      <c r="D38" s="88"/>
      <c r="E38" s="89"/>
      <c r="F38" s="22"/>
      <c r="G38" s="12" t="str">
        <f t="shared" si="0"/>
        <v xml:space="preserve"> </v>
      </c>
    </row>
    <row r="39" spans="2:7">
      <c r="B39" s="169"/>
      <c r="C39" s="140" t="s">
        <v>477</v>
      </c>
      <c r="D39" s="88" t="s">
        <v>478</v>
      </c>
      <c r="E39" s="89" t="s">
        <v>479</v>
      </c>
      <c r="F39" s="21"/>
      <c r="G39" s="12" t="str">
        <f t="shared" si="0"/>
        <v>K050 Frostfri dybde</v>
      </c>
    </row>
    <row r="40" spans="2:7">
      <c r="B40" s="169"/>
      <c r="C40" s="141"/>
      <c r="D40" s="88" t="s">
        <v>480</v>
      </c>
      <c r="E40" s="89" t="s">
        <v>481</v>
      </c>
      <c r="F40" s="22" t="s">
        <v>482</v>
      </c>
      <c r="G40" s="12" t="str">
        <f t="shared" si="0"/>
        <v>K051 Fiberduk</v>
      </c>
    </row>
    <row r="41" spans="2:7" ht="25.5">
      <c r="B41" s="169"/>
      <c r="C41" s="141"/>
      <c r="D41" s="88" t="s">
        <v>483</v>
      </c>
      <c r="E41" s="89" t="s">
        <v>484</v>
      </c>
      <c r="F41" s="21" t="s">
        <v>485</v>
      </c>
      <c r="G41" s="12" t="str">
        <f t="shared" si="0"/>
        <v>K052 Komprimeringsgrad</v>
      </c>
    </row>
    <row r="42" spans="2:7" ht="12" customHeight="1">
      <c r="B42" s="169"/>
      <c r="C42" s="141"/>
      <c r="D42" s="88" t="s">
        <v>486</v>
      </c>
      <c r="E42" s="89" t="s">
        <v>487</v>
      </c>
      <c r="F42" s="12" t="s">
        <v>488</v>
      </c>
      <c r="G42" s="12" t="str">
        <f t="shared" si="0"/>
        <v>K053 Gjennomsnittlig setning</v>
      </c>
    </row>
    <row r="43" spans="2:7" ht="12" customHeight="1">
      <c r="B43" s="169"/>
      <c r="C43" s="141"/>
      <c r="D43" s="88" t="s">
        <v>489</v>
      </c>
      <c r="E43" s="89" t="s">
        <v>490</v>
      </c>
      <c r="F43" s="17" t="s">
        <v>491</v>
      </c>
      <c r="G43" s="12" t="str">
        <f t="shared" si="0"/>
        <v>K054 Komprimering bak objekt</v>
      </c>
    </row>
    <row r="44" spans="2:7">
      <c r="B44" s="169"/>
      <c r="C44" s="141"/>
      <c r="D44" s="88" t="s">
        <v>492</v>
      </c>
      <c r="E44" s="89" t="s">
        <v>493</v>
      </c>
      <c r="F44" s="24" t="s">
        <v>494</v>
      </c>
      <c r="G44" s="12" t="str">
        <f t="shared" si="0"/>
        <v>K055 Komprimering underkant objekt</v>
      </c>
    </row>
    <row r="45" spans="2:7">
      <c r="B45" s="169"/>
      <c r="C45" s="141"/>
      <c r="D45" s="88" t="s">
        <v>495</v>
      </c>
      <c r="E45" s="89" t="s">
        <v>496</v>
      </c>
      <c r="F45" s="24" t="s">
        <v>497</v>
      </c>
      <c r="G45" s="12" t="str">
        <f t="shared" si="0"/>
        <v>K056 Komprimering 0-1 m inntil objekt</v>
      </c>
    </row>
    <row r="46" spans="2:7" ht="12" customHeight="1">
      <c r="B46" s="169"/>
      <c r="C46" s="141"/>
      <c r="D46" s="88"/>
      <c r="E46" s="89"/>
      <c r="F46" s="24"/>
      <c r="G46" s="12" t="str">
        <f t="shared" si="0"/>
        <v xml:space="preserve"> </v>
      </c>
    </row>
    <row r="47" spans="2:7">
      <c r="B47" s="169"/>
      <c r="C47" s="142" t="s">
        <v>498</v>
      </c>
      <c r="D47" s="92" t="s">
        <v>499</v>
      </c>
      <c r="E47" s="93" t="s">
        <v>500</v>
      </c>
      <c r="F47" s="24" t="s">
        <v>501</v>
      </c>
      <c r="G47" s="12" t="str">
        <f t="shared" si="0"/>
        <v>K060 Type rekkverk</v>
      </c>
    </row>
    <row r="48" spans="2:7">
      <c r="B48" s="169"/>
      <c r="C48" s="143"/>
      <c r="D48" s="92" t="s">
        <v>502</v>
      </c>
      <c r="E48" s="93" t="s">
        <v>503</v>
      </c>
      <c r="F48" s="24" t="s">
        <v>504</v>
      </c>
      <c r="G48" s="12" t="str">
        <f t="shared" si="0"/>
        <v>K061 Minimumshøyde</v>
      </c>
    </row>
    <row r="49" spans="2:7">
      <c r="B49" s="169"/>
      <c r="C49" s="143"/>
      <c r="D49" s="92" t="s">
        <v>505</v>
      </c>
      <c r="E49" s="93" t="s">
        <v>199</v>
      </c>
      <c r="F49" s="24" t="s">
        <v>506</v>
      </c>
      <c r="G49" s="12" t="str">
        <f t="shared" si="0"/>
        <v>K062 Styrkeklasse</v>
      </c>
    </row>
    <row r="50" spans="2:7">
      <c r="B50" s="169"/>
      <c r="C50" s="143"/>
      <c r="D50" s="92" t="s">
        <v>507</v>
      </c>
      <c r="E50" s="93" t="s">
        <v>508</v>
      </c>
      <c r="F50" s="17"/>
      <c r="G50" s="12" t="str">
        <f t="shared" si="0"/>
        <v xml:space="preserve">K063 Maks arbeidsbredde </v>
      </c>
    </row>
    <row r="51" spans="2:7">
      <c r="B51" s="169"/>
      <c r="C51" s="143"/>
      <c r="D51" s="92" t="s">
        <v>509</v>
      </c>
      <c r="E51" s="93" t="s">
        <v>510</v>
      </c>
      <c r="F51" s="17"/>
      <c r="G51" s="12" t="str">
        <f t="shared" si="0"/>
        <v>K064 Maks deformasjonsbredde</v>
      </c>
    </row>
    <row r="52" spans="2:7">
      <c r="B52" s="169"/>
      <c r="C52" s="143"/>
      <c r="D52" s="92" t="s">
        <v>511</v>
      </c>
      <c r="E52" s="93" t="s">
        <v>512</v>
      </c>
      <c r="F52" s="24" t="s">
        <v>513</v>
      </c>
      <c r="G52" s="12" t="str">
        <f t="shared" si="0"/>
        <v>K065 Overflatebehandling</v>
      </c>
    </row>
    <row r="53" spans="2:7">
      <c r="B53" s="169"/>
      <c r="C53" s="143"/>
      <c r="D53" s="92"/>
      <c r="E53" s="93"/>
      <c r="F53" s="17"/>
      <c r="G53" s="12" t="str">
        <f t="shared" si="0"/>
        <v xml:space="preserve"> </v>
      </c>
    </row>
    <row r="54" spans="2:7">
      <c r="B54" s="169"/>
      <c r="C54" s="142" t="s">
        <v>514</v>
      </c>
      <c r="D54" s="92" t="s">
        <v>515</v>
      </c>
      <c r="E54" s="93" t="s">
        <v>516</v>
      </c>
      <c r="F54" s="21"/>
      <c r="G54" s="12" t="str">
        <f t="shared" si="0"/>
        <v>K070 Maks. vertikallast [kN]</v>
      </c>
    </row>
    <row r="55" spans="2:7">
      <c r="B55" s="169"/>
      <c r="C55" s="141"/>
      <c r="D55" s="88" t="s">
        <v>517</v>
      </c>
      <c r="E55" s="89" t="s">
        <v>518</v>
      </c>
      <c r="F55" s="22"/>
      <c r="G55" s="12" t="str">
        <f t="shared" si="0"/>
        <v>K071 Min. vertikallast [kN]</v>
      </c>
    </row>
    <row r="56" spans="2:7">
      <c r="B56" s="169"/>
      <c r="C56" s="141"/>
      <c r="D56" s="88" t="s">
        <v>519</v>
      </c>
      <c r="E56" s="89" t="s">
        <v>520</v>
      </c>
      <c r="F56" s="32"/>
      <c r="G56" s="12" t="str">
        <f t="shared" si="0"/>
        <v>K072 Maks. horisontallast [kN]</v>
      </c>
    </row>
    <row r="57" spans="2:7">
      <c r="B57" s="169"/>
      <c r="C57" s="141"/>
      <c r="D57" s="88" t="s">
        <v>521</v>
      </c>
      <c r="E57" s="89" t="s">
        <v>522</v>
      </c>
      <c r="F57" s="32"/>
      <c r="G57" s="12" t="str">
        <f t="shared" si="0"/>
        <v>K073 Jekkelast med trafikk [kN]</v>
      </c>
    </row>
    <row r="58" spans="2:7">
      <c r="B58" s="169"/>
      <c r="C58" s="141"/>
      <c r="D58" s="88" t="s">
        <v>523</v>
      </c>
      <c r="E58" s="89" t="s">
        <v>524</v>
      </c>
      <c r="F58" s="32"/>
      <c r="G58" s="12" t="str">
        <f t="shared" si="0"/>
        <v>K074 Jekkelast uten trafikk [kN]</v>
      </c>
    </row>
    <row r="59" spans="2:7">
      <c r="B59" s="169"/>
      <c r="C59" s="141"/>
      <c r="D59" s="88" t="s">
        <v>525</v>
      </c>
      <c r="E59" s="89" t="s">
        <v>526</v>
      </c>
      <c r="F59" s="32"/>
      <c r="G59" s="12" t="str">
        <f t="shared" si="0"/>
        <v>K075 Maks jekkehøyde [mm]</v>
      </c>
    </row>
    <row r="60" spans="2:7">
      <c r="B60" s="169"/>
      <c r="C60" s="141"/>
      <c r="D60" s="88" t="s">
        <v>527</v>
      </c>
      <c r="E60" s="89" t="s">
        <v>528</v>
      </c>
      <c r="F60" s="39"/>
      <c r="G60" s="12" t="str">
        <f t="shared" si="0"/>
        <v>K076 Minste jekkeflate [mm]</v>
      </c>
    </row>
    <row r="61" spans="2:7">
      <c r="B61" s="169"/>
      <c r="C61" s="141"/>
      <c r="D61" s="88" t="s">
        <v>529</v>
      </c>
      <c r="E61" s="89" t="s">
        <v>530</v>
      </c>
      <c r="F61" s="22"/>
      <c r="G61" s="12" t="str">
        <f t="shared" si="0"/>
        <v>K077 Prosedyre for jekking</v>
      </c>
    </row>
    <row r="62" spans="2:7">
      <c r="B62" s="169"/>
      <c r="C62" s="141"/>
      <c r="D62" s="88" t="s">
        <v>531</v>
      </c>
      <c r="E62" s="89" t="s">
        <v>532</v>
      </c>
      <c r="F62" s="21"/>
      <c r="G62" s="12" t="str">
        <f t="shared" si="0"/>
        <v>K078 Maksimal forskyvning [mm]</v>
      </c>
    </row>
    <row r="63" spans="2:7">
      <c r="B63" s="169"/>
      <c r="C63" s="141"/>
      <c r="D63" s="88" t="s">
        <v>533</v>
      </c>
      <c r="E63" s="89" t="s">
        <v>534</v>
      </c>
      <c r="F63" s="21"/>
      <c r="G63" s="12" t="str">
        <f t="shared" si="0"/>
        <v>K079 Maksimal rotasjon [‰]</v>
      </c>
    </row>
    <row r="64" spans="2:7">
      <c r="B64" s="169"/>
      <c r="C64" s="141"/>
      <c r="D64" s="88" t="s">
        <v>535</v>
      </c>
      <c r="E64" s="89" t="s">
        <v>536</v>
      </c>
      <c r="F64" s="21"/>
      <c r="G64" s="12" t="str">
        <f t="shared" si="0"/>
        <v>K080 Eksentrisitet [mm]</v>
      </c>
    </row>
    <row r="65" spans="2:7">
      <c r="B65" s="169"/>
      <c r="C65" s="141"/>
      <c r="D65" s="88" t="s">
        <v>537</v>
      </c>
      <c r="E65" s="89" t="s">
        <v>538</v>
      </c>
      <c r="F65" s="21"/>
      <c r="G65" s="12" t="str">
        <f t="shared" si="0"/>
        <v>K081 Lagertype</v>
      </c>
    </row>
    <row r="66" spans="2:7">
      <c r="B66" s="169"/>
      <c r="C66" s="141"/>
      <c r="D66" s="88"/>
      <c r="E66" s="89"/>
      <c r="F66" s="21"/>
      <c r="G66" s="12" t="str">
        <f t="shared" si="0"/>
        <v xml:space="preserve"> </v>
      </c>
    </row>
    <row r="67" spans="2:7">
      <c r="B67" s="169"/>
      <c r="C67" s="140" t="s">
        <v>539</v>
      </c>
      <c r="D67" s="88" t="s">
        <v>540</v>
      </c>
      <c r="E67" s="89" t="s">
        <v>541</v>
      </c>
      <c r="F67" s="21"/>
      <c r="G67" s="12" t="str">
        <f t="shared" si="0"/>
        <v>K090 Antall tau</v>
      </c>
    </row>
    <row r="68" spans="2:7">
      <c r="B68" s="169"/>
      <c r="C68" s="141"/>
      <c r="D68" s="88" t="s">
        <v>542</v>
      </c>
      <c r="E68" s="89" t="s">
        <v>543</v>
      </c>
      <c r="F68" s="21"/>
      <c r="G68" s="12" t="str">
        <f t="shared" si="0"/>
        <v>K091 Areal per tau [mm2]</v>
      </c>
    </row>
    <row r="69" spans="2:7">
      <c r="B69" s="169"/>
      <c r="C69" s="141"/>
      <c r="D69" s="88" t="s">
        <v>544</v>
      </c>
      <c r="E69" s="89" t="s">
        <v>545</v>
      </c>
      <c r="F69" s="21"/>
      <c r="G69" s="12" t="str">
        <f t="shared" si="0"/>
        <v>K092 Strekkfasthet fpk [MPa]</v>
      </c>
    </row>
    <row r="70" spans="2:7">
      <c r="B70" s="169"/>
      <c r="C70" s="141"/>
      <c r="D70" s="88" t="s">
        <v>546</v>
      </c>
      <c r="E70" s="89" t="s">
        <v>547</v>
      </c>
      <c r="F70" s="21"/>
      <c r="G70" s="12" t="str">
        <f t="shared" si="0"/>
        <v>K093 0,1%-grense, fp 0,1 k [MPa]</v>
      </c>
    </row>
    <row r="71" spans="2:7">
      <c r="B71" s="169"/>
      <c r="C71" s="141"/>
      <c r="D71" s="88" t="s">
        <v>548</v>
      </c>
      <c r="E71" s="89" t="s">
        <v>549</v>
      </c>
      <c r="F71" s="21"/>
      <c r="G71" s="12" t="str">
        <f t="shared" ref="G71:G163" si="1">D71&amp;" "&amp;E71</f>
        <v>K094 Karakteristisk flytkraft, fp 0,1 k [kN]</v>
      </c>
    </row>
    <row r="72" spans="2:7">
      <c r="B72" s="169"/>
      <c r="C72" s="141"/>
      <c r="D72" s="88" t="s">
        <v>550</v>
      </c>
      <c r="E72" s="89" t="s">
        <v>551</v>
      </c>
      <c r="F72" s="21"/>
      <c r="G72" s="12" t="str">
        <f t="shared" si="1"/>
        <v>K095 Spennkraft etter låsetap, Pm 0 [kN]</v>
      </c>
    </row>
    <row r="73" spans="2:7">
      <c r="B73" s="169"/>
      <c r="C73" s="141"/>
      <c r="D73" s="88" t="s">
        <v>552</v>
      </c>
      <c r="E73" s="89" t="s">
        <v>553</v>
      </c>
      <c r="F73" s="21"/>
      <c r="G73" s="12" t="str">
        <f t="shared" si="1"/>
        <v>K096 Maksimal spennkraft, Pmax [kN]</v>
      </c>
    </row>
    <row r="74" spans="2:7">
      <c r="B74" s="169"/>
      <c r="C74" s="141"/>
      <c r="D74" s="88" t="s">
        <v>554</v>
      </c>
      <c r="E74" s="89" t="s">
        <v>555</v>
      </c>
      <c r="F74" s="21"/>
      <c r="G74" s="12" t="str">
        <f t="shared" si="1"/>
        <v>K097 Minste tillatte krumningsradius [m]</v>
      </c>
    </row>
    <row r="75" spans="2:7">
      <c r="B75" s="169"/>
      <c r="C75" s="141"/>
      <c r="D75" s="88" t="s">
        <v>556</v>
      </c>
      <c r="E75" s="89" t="s">
        <v>557</v>
      </c>
      <c r="F75" s="21"/>
      <c r="G75" s="12" t="str">
        <f t="shared" si="1"/>
        <v>K098 Betongfasthet ved oppspenning [MPa]</v>
      </c>
    </row>
    <row r="76" spans="2:7">
      <c r="B76" s="169"/>
      <c r="C76" s="141"/>
      <c r="D76" s="88" t="s">
        <v>558</v>
      </c>
      <c r="E76" s="89" t="s">
        <v>559</v>
      </c>
      <c r="F76" s="21"/>
      <c r="G76" s="12" t="str">
        <f t="shared" si="1"/>
        <v>K099 Aktive forankringer</v>
      </c>
    </row>
    <row r="77" spans="2:7">
      <c r="B77" s="169"/>
      <c r="C77" s="141"/>
      <c r="D77" s="88" t="s">
        <v>560</v>
      </c>
      <c r="E77" s="89" t="s">
        <v>561</v>
      </c>
      <c r="F77" s="21"/>
      <c r="G77" s="12" t="str">
        <f t="shared" si="1"/>
        <v>K100 Passive forankringer</v>
      </c>
    </row>
    <row r="78" spans="2:7">
      <c r="B78" s="169"/>
      <c r="C78" s="141"/>
      <c r="D78" s="88" t="s">
        <v>562</v>
      </c>
      <c r="E78" s="89" t="s">
        <v>563</v>
      </c>
      <c r="F78" s="21"/>
      <c r="G78" s="12" t="str">
        <f t="shared" si="1"/>
        <v>K101 Oppspenningsrekkefølge</v>
      </c>
    </row>
    <row r="79" spans="2:7">
      <c r="B79" s="169"/>
      <c r="C79" s="141"/>
      <c r="D79" s="88"/>
      <c r="E79" s="89"/>
      <c r="F79" s="21"/>
      <c r="G79" s="12" t="str">
        <f t="shared" si="1"/>
        <v xml:space="preserve"> </v>
      </c>
    </row>
    <row r="80" spans="2:7">
      <c r="B80" s="169"/>
      <c r="C80" s="140" t="s">
        <v>564</v>
      </c>
      <c r="D80" s="88" t="s">
        <v>565</v>
      </c>
      <c r="E80" s="89" t="s">
        <v>266</v>
      </c>
      <c r="F80" s="21"/>
      <c r="G80" s="12" t="str">
        <f t="shared" si="1"/>
        <v>K110 Dimensjon</v>
      </c>
    </row>
    <row r="81" spans="2:7">
      <c r="B81" s="169"/>
      <c r="C81" s="141"/>
      <c r="D81" s="88" t="s">
        <v>566</v>
      </c>
      <c r="E81" s="89" t="s">
        <v>567</v>
      </c>
      <c r="F81" s="21"/>
      <c r="G81" s="12" t="str">
        <f t="shared" si="1"/>
        <v>K111 Type trekkerør</v>
      </c>
    </row>
    <row r="82" spans="2:7">
      <c r="B82" s="169"/>
      <c r="C82" s="141"/>
      <c r="D82" s="88" t="s">
        <v>568</v>
      </c>
      <c r="E82" s="89" t="s">
        <v>452</v>
      </c>
      <c r="F82" s="21"/>
      <c r="G82" s="12" t="str">
        <f t="shared" si="1"/>
        <v>K112 Overdekning</v>
      </c>
    </row>
    <row r="83" spans="2:7">
      <c r="B83" s="169"/>
      <c r="C83" s="141"/>
      <c r="D83" s="88" t="s">
        <v>569</v>
      </c>
      <c r="E83" s="89" t="s">
        <v>570</v>
      </c>
      <c r="F83" s="21"/>
      <c r="G83" s="12" t="str">
        <f t="shared" si="1"/>
        <v>K113 Trekkerør for</v>
      </c>
    </row>
    <row r="84" spans="2:7">
      <c r="B84" s="169"/>
      <c r="C84" s="141"/>
      <c r="D84" s="88" t="s">
        <v>571</v>
      </c>
      <c r="E84" s="89" t="s">
        <v>572</v>
      </c>
      <c r="F84" s="21"/>
      <c r="G84" s="12" t="str">
        <f t="shared" si="1"/>
        <v>K114 Kvalitet trekkerør for høyspent</v>
      </c>
    </row>
    <row r="85" spans="2:7">
      <c r="B85" s="169"/>
      <c r="C85" s="141"/>
      <c r="D85" s="88" t="s">
        <v>573</v>
      </c>
      <c r="E85" s="89" t="s">
        <v>574</v>
      </c>
      <c r="F85" s="21"/>
      <c r="G85" s="12" t="str">
        <f t="shared" si="1"/>
        <v>K115 Avslutting av trekkerør</v>
      </c>
    </row>
    <row r="86" spans="2:7">
      <c r="B86" s="169"/>
      <c r="C86" s="141"/>
      <c r="D86" s="88"/>
      <c r="E86" s="89"/>
      <c r="F86" s="21"/>
      <c r="G86" s="12" t="str">
        <f t="shared" si="1"/>
        <v xml:space="preserve"> </v>
      </c>
    </row>
    <row r="87" spans="2:7">
      <c r="B87" s="169"/>
      <c r="C87" s="140" t="s">
        <v>575</v>
      </c>
      <c r="D87" s="88" t="s">
        <v>576</v>
      </c>
      <c r="E87" s="89" t="s">
        <v>479</v>
      </c>
      <c r="F87" s="21"/>
      <c r="G87" s="12" t="str">
        <f t="shared" si="1"/>
        <v>K120 Frostfri dybde</v>
      </c>
    </row>
    <row r="88" spans="2:7">
      <c r="B88" s="169"/>
      <c r="C88" s="141"/>
      <c r="D88" s="88" t="s">
        <v>577</v>
      </c>
      <c r="E88" s="89" t="s">
        <v>578</v>
      </c>
      <c r="F88" s="21"/>
      <c r="G88" s="12" t="str">
        <f t="shared" si="1"/>
        <v>K121 Dimensjon stein/blokk</v>
      </c>
    </row>
    <row r="89" spans="2:7">
      <c r="B89" s="169"/>
      <c r="C89" s="141"/>
      <c r="D89" s="88" t="s">
        <v>579</v>
      </c>
      <c r="E89" s="89" t="s">
        <v>580</v>
      </c>
      <c r="F89" s="21"/>
      <c r="G89" s="12" t="str">
        <f t="shared" si="1"/>
        <v>K122 Kvalitet</v>
      </c>
    </row>
    <row r="90" spans="2:7">
      <c r="B90" s="169"/>
      <c r="C90" s="141"/>
      <c r="D90" s="88" t="s">
        <v>581</v>
      </c>
      <c r="E90" s="89" t="s">
        <v>582</v>
      </c>
      <c r="F90" s="21"/>
      <c r="G90" s="12" t="str">
        <f t="shared" si="1"/>
        <v>K123 Fugestørelse</v>
      </c>
    </row>
    <row r="91" spans="2:7">
      <c r="B91" s="169"/>
      <c r="C91" s="141"/>
      <c r="D91" s="88"/>
      <c r="E91" s="89"/>
      <c r="F91" s="21"/>
      <c r="G91" s="12" t="str">
        <f t="shared" si="1"/>
        <v xml:space="preserve"> </v>
      </c>
    </row>
    <row r="92" spans="2:7">
      <c r="B92" s="169"/>
      <c r="C92" s="142" t="s">
        <v>583</v>
      </c>
      <c r="D92" s="92" t="s">
        <v>584</v>
      </c>
      <c r="E92" s="93" t="s">
        <v>585</v>
      </c>
      <c r="F92" s="21"/>
      <c r="G92" s="12" t="str">
        <f t="shared" si="1"/>
        <v>K130 Type pel</v>
      </c>
    </row>
    <row r="93" spans="2:7">
      <c r="B93" s="169"/>
      <c r="C93" s="143"/>
      <c r="D93" s="92" t="s">
        <v>586</v>
      </c>
      <c r="E93" s="93" t="s">
        <v>266</v>
      </c>
      <c r="F93" s="21"/>
      <c r="G93" s="12" t="str">
        <f t="shared" si="1"/>
        <v>K131 Dimensjon</v>
      </c>
    </row>
    <row r="94" spans="2:7">
      <c r="B94" s="169"/>
      <c r="C94" s="143"/>
      <c r="D94" s="92" t="s">
        <v>587</v>
      </c>
      <c r="E94" s="93" t="s">
        <v>588</v>
      </c>
      <c r="F94" s="21"/>
      <c r="G94" s="12" t="str">
        <f t="shared" si="1"/>
        <v>K132 Neddrivingsmetode</v>
      </c>
    </row>
    <row r="95" spans="2:7">
      <c r="B95" s="169"/>
      <c r="C95" s="143"/>
      <c r="D95" s="92" t="s">
        <v>589</v>
      </c>
      <c r="E95" s="93" t="s">
        <v>590</v>
      </c>
      <c r="F95" s="21"/>
      <c r="G95" s="12" t="str">
        <f t="shared" si="1"/>
        <v>K133 Godstykkelse på stålrør</v>
      </c>
    </row>
    <row r="96" spans="2:7">
      <c r="B96" s="169"/>
      <c r="C96" s="143"/>
      <c r="D96" s="92" t="s">
        <v>591</v>
      </c>
      <c r="E96" s="93" t="s">
        <v>592</v>
      </c>
      <c r="F96" s="21"/>
      <c r="G96" s="12" t="str">
        <f t="shared" si="1"/>
        <v>K134 Innboringslengde i godt berg</v>
      </c>
    </row>
    <row r="97" spans="2:7">
      <c r="B97" s="169"/>
      <c r="C97" s="143"/>
      <c r="D97" s="92" t="s">
        <v>593</v>
      </c>
      <c r="E97" s="93" t="s">
        <v>594</v>
      </c>
      <c r="F97" s="21"/>
      <c r="G97" s="12" t="str">
        <f t="shared" si="1"/>
        <v>K135 Stålprofil</v>
      </c>
    </row>
    <row r="98" spans="2:7">
      <c r="B98" s="169"/>
      <c r="C98" s="143"/>
      <c r="D98" s="92" t="s">
        <v>595</v>
      </c>
      <c r="E98" s="93" t="s">
        <v>596</v>
      </c>
      <c r="F98" s="21"/>
      <c r="G98" s="12" t="str">
        <f t="shared" si="1"/>
        <v>K136 Kontrollklasse for sveis iht. R762</v>
      </c>
    </row>
    <row r="99" spans="2:7">
      <c r="B99" s="169"/>
      <c r="C99" s="143"/>
      <c r="D99" s="92"/>
      <c r="E99" s="93"/>
      <c r="F99" s="21"/>
      <c r="G99" s="12" t="str">
        <f t="shared" si="1"/>
        <v xml:space="preserve"> </v>
      </c>
    </row>
    <row r="100" spans="2:7">
      <c r="B100" s="169"/>
      <c r="C100" s="142" t="s">
        <v>597</v>
      </c>
      <c r="D100" s="92" t="s">
        <v>598</v>
      </c>
      <c r="E100" s="93" t="s">
        <v>599</v>
      </c>
      <c r="F100" s="21"/>
      <c r="G100" s="12" t="str">
        <f t="shared" si="1"/>
        <v>K140 Type sluk</v>
      </c>
    </row>
    <row r="101" spans="2:7">
      <c r="B101" s="169"/>
      <c r="C101" s="143"/>
      <c r="D101" s="92" t="s">
        <v>600</v>
      </c>
      <c r="E101" s="93" t="s">
        <v>601</v>
      </c>
      <c r="F101" s="35" t="s">
        <v>602</v>
      </c>
      <c r="G101" s="12" t="str">
        <f t="shared" si="1"/>
        <v xml:space="preserve">K141 Vinkel mellom risspalter og kjøreretning </v>
      </c>
    </row>
    <row r="102" spans="2:7">
      <c r="B102" s="169"/>
      <c r="C102" s="143"/>
      <c r="D102" s="92" t="s">
        <v>603</v>
      </c>
      <c r="E102" s="93" t="s">
        <v>604</v>
      </c>
      <c r="F102" s="35" t="s">
        <v>605</v>
      </c>
      <c r="G102" s="12" t="str">
        <f t="shared" si="1"/>
        <v xml:space="preserve">K142 Belastningsklasse </v>
      </c>
    </row>
    <row r="103" spans="2:7">
      <c r="B103" s="169"/>
      <c r="C103" s="143"/>
      <c r="D103" s="92" t="s">
        <v>606</v>
      </c>
      <c r="E103" s="93" t="s">
        <v>607</v>
      </c>
      <c r="F103" s="35">
        <v>150</v>
      </c>
      <c r="G103" s="12" t="str">
        <f t="shared" si="1"/>
        <v>K143 Minste lengde fra uk bru til utløp sluk</v>
      </c>
    </row>
    <row r="104" spans="2:7">
      <c r="B104" s="169"/>
      <c r="C104" s="143"/>
      <c r="D104" s="92"/>
      <c r="E104" s="93"/>
      <c r="F104" s="35"/>
      <c r="G104" s="12"/>
    </row>
    <row r="105" spans="2:7">
      <c r="B105" s="169"/>
      <c r="C105" s="145" t="s">
        <v>608</v>
      </c>
      <c r="D105" s="92"/>
      <c r="E105" s="98"/>
      <c r="F105" s="56"/>
      <c r="G105" s="12" t="str">
        <f t="shared" ref="G105:G134" si="2">D105&amp;" "&amp;E105</f>
        <v xml:space="preserve"> </v>
      </c>
    </row>
    <row r="106" spans="2:7">
      <c r="B106" s="169"/>
      <c r="C106" s="146" t="s">
        <v>609</v>
      </c>
      <c r="D106" s="92" t="s">
        <v>610</v>
      </c>
      <c r="E106" s="148" t="s">
        <v>26</v>
      </c>
      <c r="F106" s="56" t="s">
        <v>611</v>
      </c>
      <c r="G106" s="12" t="str">
        <f t="shared" si="2"/>
        <v>K400 Koordinatsystem</v>
      </c>
    </row>
    <row r="107" spans="2:7">
      <c r="B107" s="169"/>
      <c r="C107" s="145"/>
      <c r="D107" s="92" t="s">
        <v>612</v>
      </c>
      <c r="E107" s="149" t="s">
        <v>277</v>
      </c>
      <c r="F107" s="56" t="s">
        <v>613</v>
      </c>
      <c r="G107" s="12" t="str">
        <f t="shared" si="2"/>
        <v>K401 Type</v>
      </c>
    </row>
    <row r="108" spans="2:7">
      <c r="B108" s="169"/>
      <c r="C108" s="145"/>
      <c r="D108" s="92" t="s">
        <v>614</v>
      </c>
      <c r="E108" s="149" t="s">
        <v>615</v>
      </c>
      <c r="F108" s="56" t="s">
        <v>616</v>
      </c>
      <c r="G108" s="12" t="str">
        <f t="shared" si="2"/>
        <v>K402 Boltnummer</v>
      </c>
    </row>
    <row r="109" spans="2:7">
      <c r="B109" s="169"/>
      <c r="C109" s="145"/>
      <c r="D109" s="92" t="s">
        <v>617</v>
      </c>
      <c r="E109" s="149" t="s">
        <v>618</v>
      </c>
      <c r="F109" s="56"/>
      <c r="G109" s="12" t="str">
        <f t="shared" si="2"/>
        <v>K403 Diameter [mm]</v>
      </c>
    </row>
    <row r="110" spans="2:7">
      <c r="B110" s="169"/>
      <c r="C110" s="145"/>
      <c r="D110" s="92" t="s">
        <v>619</v>
      </c>
      <c r="E110" s="149" t="s">
        <v>620</v>
      </c>
      <c r="F110" s="56"/>
      <c r="G110" s="12" t="str">
        <f t="shared" si="2"/>
        <v>K404 Lengde [mm]</v>
      </c>
    </row>
    <row r="111" spans="2:7">
      <c r="B111" s="169"/>
      <c r="C111" s="145"/>
      <c r="D111" s="92"/>
      <c r="E111" s="150" t="s">
        <v>621</v>
      </c>
      <c r="F111" s="56"/>
      <c r="G111" s="12" t="str">
        <f t="shared" si="2"/>
        <v xml:space="preserve">  </v>
      </c>
    </row>
    <row r="112" spans="2:7">
      <c r="B112" s="169"/>
      <c r="C112" s="146"/>
      <c r="D112" s="92" t="s">
        <v>622</v>
      </c>
      <c r="E112" s="150" t="s">
        <v>623</v>
      </c>
      <c r="F112" s="56"/>
      <c r="G112" s="12" t="str">
        <f t="shared" si="2"/>
        <v>K410 Innmålt dato</v>
      </c>
    </row>
    <row r="113" spans="2:7">
      <c r="B113" s="169"/>
      <c r="C113" s="146"/>
      <c r="D113" s="92" t="s">
        <v>624</v>
      </c>
      <c r="E113" s="150" t="s">
        <v>625</v>
      </c>
      <c r="F113" s="56"/>
      <c r="G113" s="12" t="str">
        <f t="shared" si="2"/>
        <v>K411 Målenøyaktighet [+/-]</v>
      </c>
    </row>
    <row r="114" spans="2:7">
      <c r="B114" s="169"/>
      <c r="C114" s="146"/>
      <c r="D114" s="92" t="s">
        <v>626</v>
      </c>
      <c r="E114" s="150" t="s">
        <v>627</v>
      </c>
      <c r="F114" s="56"/>
      <c r="G114" s="12" t="str">
        <f t="shared" si="2"/>
        <v>K412 X-koord</v>
      </c>
    </row>
    <row r="115" spans="2:7">
      <c r="B115" s="169"/>
      <c r="C115" s="146"/>
      <c r="D115" s="92" t="s">
        <v>628</v>
      </c>
      <c r="E115" s="150" t="s">
        <v>629</v>
      </c>
      <c r="F115" s="56"/>
      <c r="G115" s="12" t="str">
        <f t="shared" si="2"/>
        <v>K413 Y-koord</v>
      </c>
    </row>
    <row r="116" spans="2:7">
      <c r="B116" s="169"/>
      <c r="C116" s="146"/>
      <c r="D116" s="92" t="s">
        <v>630</v>
      </c>
      <c r="E116" s="150" t="s">
        <v>631</v>
      </c>
      <c r="F116" s="56"/>
      <c r="G116" s="12" t="str">
        <f t="shared" si="2"/>
        <v>K414 Z-koord</v>
      </c>
    </row>
    <row r="117" spans="2:7">
      <c r="B117" s="169"/>
      <c r="C117" s="146"/>
      <c r="D117" s="92"/>
      <c r="E117" s="150" t="s">
        <v>621</v>
      </c>
      <c r="F117" s="56"/>
      <c r="G117" s="12" t="str">
        <f t="shared" si="2"/>
        <v xml:space="preserve">  </v>
      </c>
    </row>
    <row r="118" spans="2:7">
      <c r="B118" s="169"/>
      <c r="C118" s="146"/>
      <c r="D118" s="92" t="s">
        <v>632</v>
      </c>
      <c r="E118" s="150" t="s">
        <v>623</v>
      </c>
      <c r="F118" s="56"/>
      <c r="G118" s="12" t="str">
        <f t="shared" si="2"/>
        <v>K420 Innmålt dato</v>
      </c>
    </row>
    <row r="119" spans="2:7">
      <c r="B119" s="169"/>
      <c r="C119" s="146"/>
      <c r="D119" s="92" t="s">
        <v>633</v>
      </c>
      <c r="E119" s="150" t="s">
        <v>625</v>
      </c>
      <c r="F119" s="56"/>
      <c r="G119" s="12" t="str">
        <f t="shared" si="2"/>
        <v>K421 Målenøyaktighet [+/-]</v>
      </c>
    </row>
    <row r="120" spans="2:7">
      <c r="B120" s="169"/>
      <c r="C120" s="146"/>
      <c r="D120" s="92" t="s">
        <v>634</v>
      </c>
      <c r="E120" s="150" t="s">
        <v>627</v>
      </c>
      <c r="F120" s="56"/>
      <c r="G120" s="12" t="str">
        <f t="shared" si="2"/>
        <v>K422 X-koord</v>
      </c>
    </row>
    <row r="121" spans="2:7">
      <c r="B121" s="169"/>
      <c r="C121" s="146"/>
      <c r="D121" s="92" t="s">
        <v>635</v>
      </c>
      <c r="E121" s="150" t="s">
        <v>629</v>
      </c>
      <c r="F121" s="56"/>
      <c r="G121" s="12" t="str">
        <f t="shared" si="2"/>
        <v>K423 Y-koord</v>
      </c>
    </row>
    <row r="122" spans="2:7">
      <c r="B122" s="169"/>
      <c r="C122" s="146"/>
      <c r="D122" s="92" t="s">
        <v>636</v>
      </c>
      <c r="E122" s="150" t="s">
        <v>631</v>
      </c>
      <c r="F122" s="56"/>
      <c r="G122" s="12" t="str">
        <f t="shared" si="2"/>
        <v>K424 Z-koord</v>
      </c>
    </row>
    <row r="123" spans="2:7">
      <c r="B123" s="169"/>
      <c r="C123" s="146"/>
      <c r="D123" s="92"/>
      <c r="E123" s="150" t="s">
        <v>621</v>
      </c>
      <c r="F123" s="56"/>
      <c r="G123" s="12" t="str">
        <f t="shared" si="2"/>
        <v xml:space="preserve">  </v>
      </c>
    </row>
    <row r="124" spans="2:7">
      <c r="B124" s="169"/>
      <c r="C124" s="146"/>
      <c r="D124" s="92" t="s">
        <v>637</v>
      </c>
      <c r="E124" s="150" t="s">
        <v>623</v>
      </c>
      <c r="F124" s="56"/>
      <c r="G124" s="12" t="str">
        <f t="shared" si="2"/>
        <v>K430 Innmålt dato</v>
      </c>
    </row>
    <row r="125" spans="2:7">
      <c r="B125" s="169"/>
      <c r="C125" s="146"/>
      <c r="D125" s="92" t="s">
        <v>638</v>
      </c>
      <c r="E125" s="150" t="s">
        <v>625</v>
      </c>
      <c r="F125" s="56"/>
      <c r="G125" s="12" t="str">
        <f t="shared" si="2"/>
        <v>K431 Målenøyaktighet [+/-]</v>
      </c>
    </row>
    <row r="126" spans="2:7">
      <c r="B126" s="169"/>
      <c r="C126" s="146"/>
      <c r="D126" s="92" t="s">
        <v>639</v>
      </c>
      <c r="E126" s="150" t="s">
        <v>627</v>
      </c>
      <c r="F126" s="56"/>
      <c r="G126" s="12" t="str">
        <f t="shared" si="2"/>
        <v>K432 X-koord</v>
      </c>
    </row>
    <row r="127" spans="2:7">
      <c r="B127" s="169"/>
      <c r="C127" s="146"/>
      <c r="D127" s="92" t="s">
        <v>640</v>
      </c>
      <c r="E127" s="150" t="s">
        <v>629</v>
      </c>
      <c r="F127" s="56"/>
      <c r="G127" s="12" t="str">
        <f t="shared" si="2"/>
        <v>K433 Y-koord</v>
      </c>
    </row>
    <row r="128" spans="2:7">
      <c r="B128" s="169"/>
      <c r="C128" s="146"/>
      <c r="D128" s="92" t="s">
        <v>641</v>
      </c>
      <c r="E128" s="150" t="s">
        <v>631</v>
      </c>
      <c r="F128" s="56"/>
      <c r="G128" s="12" t="str">
        <f t="shared" si="2"/>
        <v>K434 Z-koord</v>
      </c>
    </row>
    <row r="129" spans="2:7">
      <c r="B129" s="169"/>
      <c r="C129" s="146"/>
      <c r="D129" s="92"/>
      <c r="E129" s="150" t="s">
        <v>621</v>
      </c>
      <c r="F129" s="56"/>
      <c r="G129" s="12" t="str">
        <f t="shared" si="2"/>
        <v xml:space="preserve">  </v>
      </c>
    </row>
    <row r="130" spans="2:7">
      <c r="B130" s="169"/>
      <c r="C130" s="146"/>
      <c r="D130" s="92" t="s">
        <v>642</v>
      </c>
      <c r="E130" s="150" t="s">
        <v>623</v>
      </c>
      <c r="F130" s="56"/>
      <c r="G130" s="12" t="str">
        <f t="shared" si="2"/>
        <v>K440 Innmålt dato</v>
      </c>
    </row>
    <row r="131" spans="2:7">
      <c r="B131" s="169"/>
      <c r="C131" s="146"/>
      <c r="D131" s="92" t="s">
        <v>643</v>
      </c>
      <c r="E131" s="150" t="s">
        <v>625</v>
      </c>
      <c r="F131" s="56"/>
      <c r="G131" s="12" t="str">
        <f t="shared" si="2"/>
        <v>K441 Målenøyaktighet [+/-]</v>
      </c>
    </row>
    <row r="132" spans="2:7">
      <c r="B132" s="169"/>
      <c r="C132" s="146"/>
      <c r="D132" s="92" t="s">
        <v>644</v>
      </c>
      <c r="E132" s="150" t="s">
        <v>627</v>
      </c>
      <c r="F132" s="56"/>
      <c r="G132" s="12" t="str">
        <f t="shared" si="2"/>
        <v>K442 X-koord</v>
      </c>
    </row>
    <row r="133" spans="2:7">
      <c r="B133" s="169"/>
      <c r="C133" s="146"/>
      <c r="D133" s="92" t="s">
        <v>645</v>
      </c>
      <c r="E133" s="150" t="s">
        <v>629</v>
      </c>
      <c r="F133" s="56"/>
      <c r="G133" s="12" t="str">
        <f t="shared" si="2"/>
        <v>K443 Y-koord</v>
      </c>
    </row>
    <row r="134" spans="2:7">
      <c r="B134" s="169"/>
      <c r="C134" s="146"/>
      <c r="D134" s="92" t="s">
        <v>646</v>
      </c>
      <c r="E134" s="150" t="s">
        <v>631</v>
      </c>
      <c r="F134" s="56"/>
      <c r="G134" s="12" t="str">
        <f t="shared" si="2"/>
        <v>K444 Z-koord</v>
      </c>
    </row>
    <row r="135" spans="2:7">
      <c r="B135" s="169"/>
      <c r="C135" s="141"/>
      <c r="D135" s="88"/>
      <c r="E135" s="89"/>
      <c r="F135" s="21"/>
      <c r="G135" s="12" t="str">
        <f t="shared" si="1"/>
        <v xml:space="preserve"> </v>
      </c>
    </row>
    <row r="136" spans="2:7">
      <c r="B136" s="169"/>
      <c r="C136" s="95"/>
      <c r="D136" s="94"/>
      <c r="E136" s="95"/>
      <c r="F136" s="96"/>
      <c r="G136" s="12" t="str">
        <f t="shared" si="1"/>
        <v xml:space="preserve"> </v>
      </c>
    </row>
    <row r="137" spans="2:7">
      <c r="B137" s="169"/>
      <c r="C137" s="97"/>
      <c r="D137" s="96"/>
      <c r="E137" s="97"/>
      <c r="F137" s="68"/>
      <c r="G137" s="12" t="str">
        <f t="shared" si="1"/>
        <v xml:space="preserve"> </v>
      </c>
    </row>
    <row r="138" spans="2:7" ht="61.5" customHeight="1">
      <c r="B138" s="169"/>
      <c r="C138" s="142" t="s">
        <v>647</v>
      </c>
      <c r="D138" s="86"/>
      <c r="E138" s="52" t="s">
        <v>648</v>
      </c>
      <c r="F138" s="139" t="s">
        <v>649</v>
      </c>
      <c r="G138" s="131"/>
    </row>
    <row r="139" spans="2:7">
      <c r="B139" s="169"/>
      <c r="C139" s="142"/>
      <c r="D139" s="92" t="s">
        <v>650</v>
      </c>
      <c r="E139" s="98" t="s">
        <v>651</v>
      </c>
      <c r="F139" s="56" t="s">
        <v>652</v>
      </c>
      <c r="G139" s="12" t="str">
        <f t="shared" si="1"/>
        <v>K300 Brunummer</v>
      </c>
    </row>
    <row r="140" spans="2:7">
      <c r="B140" s="169"/>
      <c r="C140" s="143"/>
      <c r="D140" s="92" t="s">
        <v>653</v>
      </c>
      <c r="E140" s="98" t="s">
        <v>654</v>
      </c>
      <c r="F140" s="56"/>
      <c r="G140" s="12" t="str">
        <f t="shared" si="1"/>
        <v>K301 Brunavn</v>
      </c>
    </row>
    <row r="141" spans="2:7">
      <c r="B141" s="169"/>
      <c r="C141" s="143"/>
      <c r="D141" s="92" t="s">
        <v>655</v>
      </c>
      <c r="E141" s="98" t="s">
        <v>656</v>
      </c>
      <c r="F141" s="56"/>
      <c r="G141" s="12" t="str">
        <f t="shared" si="1"/>
        <v>K302 Vegtype</v>
      </c>
    </row>
    <row r="142" spans="2:7">
      <c r="B142" s="169"/>
      <c r="C142" s="143"/>
      <c r="D142" s="92" t="s">
        <v>657</v>
      </c>
      <c r="E142" s="98" t="s">
        <v>132</v>
      </c>
      <c r="F142" s="56"/>
      <c r="G142" s="12" t="str">
        <f t="shared" si="1"/>
        <v>K303 ÅDT</v>
      </c>
    </row>
    <row r="143" spans="2:7">
      <c r="B143" s="169"/>
      <c r="C143" s="143"/>
      <c r="D143" s="92" t="s">
        <v>658</v>
      </c>
      <c r="E143" s="98" t="s">
        <v>659</v>
      </c>
      <c r="F143" s="56"/>
      <c r="G143" s="12" t="str">
        <f t="shared" si="1"/>
        <v>K304 Fartsgrense [km/t]</v>
      </c>
    </row>
    <row r="144" spans="2:7">
      <c r="B144" s="169"/>
      <c r="C144" s="143"/>
      <c r="D144" s="92" t="s">
        <v>660</v>
      </c>
      <c r="E144" s="98" t="s">
        <v>661</v>
      </c>
      <c r="F144" s="56"/>
      <c r="G144" s="12" t="str">
        <f t="shared" si="1"/>
        <v>K305 Fundamentering akse 1</v>
      </c>
    </row>
    <row r="145" spans="2:7">
      <c r="B145" s="169"/>
      <c r="C145" s="143"/>
      <c r="D145" s="92" t="s">
        <v>662</v>
      </c>
      <c r="E145" s="98" t="s">
        <v>663</v>
      </c>
      <c r="F145" s="56"/>
      <c r="G145" s="12" t="str">
        <f t="shared" si="1"/>
        <v>K306 Fundamentering akse 2</v>
      </c>
    </row>
    <row r="146" spans="2:7">
      <c r="B146" s="169"/>
      <c r="C146" s="143"/>
      <c r="D146" s="92" t="s">
        <v>664</v>
      </c>
      <c r="E146" s="98" t="s">
        <v>665</v>
      </c>
      <c r="F146" s="56"/>
      <c r="G146" s="12" t="str">
        <f t="shared" si="1"/>
        <v>K307 Dimensjonerende setninger [mm]</v>
      </c>
    </row>
    <row r="147" spans="2:7">
      <c r="B147" s="169"/>
      <c r="C147" s="143"/>
      <c r="D147" s="92" t="s">
        <v>666</v>
      </c>
      <c r="E147" s="98" t="s">
        <v>667</v>
      </c>
      <c r="F147" s="56"/>
      <c r="G147" s="12" t="str">
        <f t="shared" si="1"/>
        <v>K308 Lager</v>
      </c>
    </row>
    <row r="148" spans="2:7">
      <c r="B148" s="169"/>
      <c r="C148" s="143"/>
      <c r="D148" s="92" t="s">
        <v>668</v>
      </c>
      <c r="E148" s="98" t="s">
        <v>669</v>
      </c>
      <c r="F148" s="56"/>
      <c r="G148" s="12" t="str">
        <f t="shared" si="1"/>
        <v>K309 Fuge</v>
      </c>
    </row>
    <row r="149" spans="2:7">
      <c r="B149" s="169"/>
      <c r="C149" s="143"/>
      <c r="D149" s="92" t="s">
        <v>670</v>
      </c>
      <c r="E149" s="98" t="s">
        <v>671</v>
      </c>
      <c r="F149" s="56" t="s">
        <v>672</v>
      </c>
      <c r="G149" s="12" t="str">
        <f t="shared" si="1"/>
        <v>K310 Belegningsklasse</v>
      </c>
    </row>
    <row r="150" spans="2:7">
      <c r="B150" s="169"/>
      <c r="C150" s="143"/>
      <c r="D150" s="92" t="s">
        <v>673</v>
      </c>
      <c r="E150" s="98" t="s">
        <v>674</v>
      </c>
      <c r="F150" s="56" t="s">
        <v>675</v>
      </c>
      <c r="G150" s="12" t="str">
        <f t="shared" si="1"/>
        <v>K311 Materiale belegning</v>
      </c>
    </row>
    <row r="151" spans="2:7">
      <c r="B151" s="169"/>
      <c r="C151" s="143"/>
      <c r="D151" s="92" t="s">
        <v>676</v>
      </c>
      <c r="E151" s="98" t="s">
        <v>677</v>
      </c>
      <c r="F151" s="56"/>
      <c r="G151" s="12" t="str">
        <f t="shared" si="1"/>
        <v>K312 Dimensjonert belegningslast[kN/m2]</v>
      </c>
    </row>
    <row r="152" spans="2:7">
      <c r="B152" s="169"/>
      <c r="C152" s="143"/>
      <c r="D152" s="92" t="s">
        <v>678</v>
      </c>
      <c r="E152" s="98" t="s">
        <v>679</v>
      </c>
      <c r="F152" s="99" t="s">
        <v>680</v>
      </c>
      <c r="G152" s="12" t="str">
        <f t="shared" si="1"/>
        <v>K313 Modellert belegningstykkelse [mm]</v>
      </c>
    </row>
    <row r="153" spans="2:7">
      <c r="B153" s="169"/>
      <c r="C153" s="143"/>
      <c r="D153" s="92" t="s">
        <v>681</v>
      </c>
      <c r="E153" s="98" t="s">
        <v>682</v>
      </c>
      <c r="F153" s="56" t="s">
        <v>683</v>
      </c>
      <c r="G153" s="12" t="str">
        <f t="shared" si="1"/>
        <v>K314 Maksimal fresedybde [mm]</v>
      </c>
    </row>
    <row r="154" spans="2:7">
      <c r="B154" s="169"/>
      <c r="C154" s="143"/>
      <c r="D154" s="92" t="s">
        <v>684</v>
      </c>
      <c r="E154" s="98" t="s">
        <v>444</v>
      </c>
      <c r="F154" s="56" t="s">
        <v>445</v>
      </c>
      <c r="G154" s="12" t="str">
        <f t="shared" si="1"/>
        <v>K315 Avfasing</v>
      </c>
    </row>
    <row r="155" spans="2:7">
      <c r="B155" s="169"/>
      <c r="C155" s="143"/>
      <c r="D155" s="92" t="s">
        <v>685</v>
      </c>
      <c r="E155" s="98" t="s">
        <v>686</v>
      </c>
      <c r="F155" s="56" t="s">
        <v>687</v>
      </c>
      <c r="G155" s="12" t="str">
        <f t="shared" si="1"/>
        <v>K316 Forvalting</v>
      </c>
    </row>
    <row r="156" spans="2:7">
      <c r="B156" s="169"/>
      <c r="C156" s="143"/>
      <c r="D156" s="92" t="s">
        <v>688</v>
      </c>
      <c r="E156" s="98" t="s">
        <v>689</v>
      </c>
      <c r="F156" s="56"/>
      <c r="G156" s="12" t="str">
        <f t="shared" si="1"/>
        <v>K317 Spesielle trafikklaster</v>
      </c>
    </row>
    <row r="157" spans="2:7">
      <c r="B157" s="169"/>
      <c r="C157" s="144"/>
      <c r="D157" s="92"/>
      <c r="E157" s="100"/>
      <c r="F157" s="56"/>
      <c r="G157" s="12" t="str">
        <f t="shared" si="1"/>
        <v xml:space="preserve"> </v>
      </c>
    </row>
    <row r="158" spans="2:7">
      <c r="B158" s="169"/>
      <c r="C158" s="142" t="s">
        <v>690</v>
      </c>
      <c r="D158" s="92" t="s">
        <v>691</v>
      </c>
      <c r="E158" s="98" t="s">
        <v>692</v>
      </c>
      <c r="F158" s="56"/>
      <c r="G158" s="12" t="str">
        <f t="shared" si="1"/>
        <v>K320 Dokument</v>
      </c>
    </row>
    <row r="159" spans="2:7">
      <c r="B159" s="169"/>
      <c r="C159" s="143"/>
      <c r="D159" s="92" t="s">
        <v>693</v>
      </c>
      <c r="E159" s="98" t="s">
        <v>692</v>
      </c>
      <c r="F159" s="56"/>
      <c r="G159" s="12" t="str">
        <f t="shared" si="1"/>
        <v>K321 Dokument</v>
      </c>
    </row>
    <row r="160" spans="2:7">
      <c r="B160" s="169"/>
      <c r="C160" s="143"/>
      <c r="D160" s="92" t="s">
        <v>694</v>
      </c>
      <c r="E160" s="98" t="s">
        <v>692</v>
      </c>
      <c r="F160" s="56"/>
      <c r="G160" s="12" t="str">
        <f t="shared" si="1"/>
        <v>K322 Dokument</v>
      </c>
    </row>
    <row r="161" spans="2:7">
      <c r="B161" s="169"/>
      <c r="C161" s="143"/>
      <c r="D161" s="92" t="s">
        <v>695</v>
      </c>
      <c r="E161" s="98" t="s">
        <v>692</v>
      </c>
      <c r="F161" s="56"/>
      <c r="G161" s="12" t="str">
        <f t="shared" si="1"/>
        <v>K323 Dokument</v>
      </c>
    </row>
    <row r="162" spans="2:7">
      <c r="B162" s="169"/>
      <c r="C162" s="143"/>
      <c r="D162" s="92" t="s">
        <v>696</v>
      </c>
      <c r="E162" s="98" t="s">
        <v>692</v>
      </c>
      <c r="F162" s="56"/>
      <c r="G162" s="12" t="str">
        <f t="shared" si="1"/>
        <v>K324 Dokument</v>
      </c>
    </row>
    <row r="163" spans="2:7">
      <c r="B163" s="169"/>
      <c r="C163" s="143"/>
      <c r="D163" s="92" t="s">
        <v>697</v>
      </c>
      <c r="E163" s="98" t="s">
        <v>692</v>
      </c>
      <c r="F163" s="56"/>
      <c r="G163" s="12" t="str">
        <f t="shared" si="1"/>
        <v>K325 Dokument</v>
      </c>
    </row>
    <row r="164" spans="2:7">
      <c r="B164" s="169"/>
      <c r="C164" s="143"/>
      <c r="D164" s="92" t="s">
        <v>698</v>
      </c>
      <c r="E164" s="98" t="s">
        <v>692</v>
      </c>
      <c r="F164" s="56"/>
      <c r="G164" s="12" t="str">
        <f t="shared" ref="G164:G196" si="3">D164&amp;" "&amp;E164</f>
        <v>K326 Dokument</v>
      </c>
    </row>
    <row r="165" spans="2:7">
      <c r="B165" s="169"/>
      <c r="C165" s="143"/>
      <c r="D165" s="92" t="s">
        <v>699</v>
      </c>
      <c r="E165" s="98" t="s">
        <v>692</v>
      </c>
      <c r="F165" s="56"/>
      <c r="G165" s="12" t="str">
        <f t="shared" si="3"/>
        <v>K327 Dokument</v>
      </c>
    </row>
    <row r="166" spans="2:7">
      <c r="B166" s="169"/>
      <c r="C166" s="143"/>
      <c r="D166" s="92" t="s">
        <v>700</v>
      </c>
      <c r="E166" s="98" t="s">
        <v>692</v>
      </c>
      <c r="F166" s="56"/>
      <c r="G166" s="12" t="str">
        <f t="shared" si="3"/>
        <v>K328 Dokument</v>
      </c>
    </row>
    <row r="167" spans="2:7">
      <c r="B167" s="169"/>
      <c r="C167" s="143"/>
      <c r="D167" s="92" t="s">
        <v>701</v>
      </c>
      <c r="E167" s="98" t="s">
        <v>692</v>
      </c>
      <c r="F167" s="56"/>
      <c r="G167" s="12" t="str">
        <f t="shared" si="3"/>
        <v>K329 Dokument</v>
      </c>
    </row>
    <row r="168" spans="2:7">
      <c r="B168" s="169"/>
      <c r="C168" s="143"/>
      <c r="D168" s="92" t="s">
        <v>702</v>
      </c>
      <c r="E168" s="98" t="s">
        <v>692</v>
      </c>
      <c r="F168" s="56"/>
      <c r="G168" s="12" t="str">
        <f t="shared" si="3"/>
        <v>K330 Dokument</v>
      </c>
    </row>
    <row r="169" spans="2:7">
      <c r="B169" s="169"/>
      <c r="C169" s="143"/>
      <c r="D169" s="92" t="s">
        <v>703</v>
      </c>
      <c r="E169" s="98" t="s">
        <v>692</v>
      </c>
      <c r="F169" s="56"/>
      <c r="G169" s="12" t="str">
        <f t="shared" si="3"/>
        <v>K331 Dokument</v>
      </c>
    </row>
    <row r="170" spans="2:7">
      <c r="B170" s="169"/>
      <c r="C170" s="143"/>
      <c r="D170" s="92" t="s">
        <v>704</v>
      </c>
      <c r="E170" s="98" t="s">
        <v>705</v>
      </c>
      <c r="F170" s="56"/>
      <c r="G170" s="12" t="str">
        <f t="shared" si="3"/>
        <v>K332 Arkivnummer godkjenningsnotat</v>
      </c>
    </row>
    <row r="171" spans="2:7">
      <c r="B171" s="169"/>
      <c r="C171" s="143"/>
      <c r="D171" s="92"/>
      <c r="E171" s="98"/>
      <c r="F171" s="56"/>
      <c r="G171" s="12" t="str">
        <f t="shared" si="3"/>
        <v xml:space="preserve"> </v>
      </c>
    </row>
    <row r="172" spans="2:7">
      <c r="B172" s="169"/>
      <c r="C172" s="142" t="s">
        <v>706</v>
      </c>
      <c r="D172" s="92" t="s">
        <v>707</v>
      </c>
      <c r="E172" s="98" t="s">
        <v>708</v>
      </c>
      <c r="F172" s="56" t="s">
        <v>709</v>
      </c>
      <c r="G172" s="12" t="str">
        <f t="shared" si="3"/>
        <v>K340 Prosjekteringsgrunnlag</v>
      </c>
    </row>
    <row r="173" spans="2:7">
      <c r="B173" s="169"/>
      <c r="C173" s="143"/>
      <c r="D173" s="92" t="s">
        <v>710</v>
      </c>
      <c r="E173" s="98" t="s">
        <v>708</v>
      </c>
      <c r="F173" s="56"/>
      <c r="G173" s="12" t="str">
        <f t="shared" si="3"/>
        <v>K341 Prosjekteringsgrunnlag</v>
      </c>
    </row>
    <row r="174" spans="2:7">
      <c r="B174" s="169"/>
      <c r="C174" s="143"/>
      <c r="D174" s="92" t="s">
        <v>711</v>
      </c>
      <c r="E174" s="98" t="s">
        <v>708</v>
      </c>
      <c r="F174" s="56"/>
      <c r="G174" s="12" t="str">
        <f t="shared" si="3"/>
        <v>K342 Prosjekteringsgrunnlag</v>
      </c>
    </row>
    <row r="175" spans="2:7">
      <c r="B175" s="169"/>
      <c r="C175" s="143"/>
      <c r="D175" s="92" t="s">
        <v>712</v>
      </c>
      <c r="E175" s="98" t="s">
        <v>708</v>
      </c>
      <c r="F175" s="56"/>
      <c r="G175" s="12" t="str">
        <f t="shared" si="3"/>
        <v>K343 Prosjekteringsgrunnlag</v>
      </c>
    </row>
    <row r="176" spans="2:7">
      <c r="B176" s="169"/>
      <c r="C176" s="143"/>
      <c r="D176" s="92" t="s">
        <v>713</v>
      </c>
      <c r="E176" s="98" t="s">
        <v>708</v>
      </c>
      <c r="F176" s="56"/>
      <c r="G176" s="12" t="str">
        <f t="shared" si="3"/>
        <v>K344 Prosjekteringsgrunnlag</v>
      </c>
    </row>
    <row r="177" spans="2:7">
      <c r="B177" s="169"/>
      <c r="C177" s="143"/>
      <c r="D177" s="92" t="s">
        <v>714</v>
      </c>
      <c r="E177" s="98" t="s">
        <v>708</v>
      </c>
      <c r="F177" s="56"/>
      <c r="G177" s="12" t="str">
        <f t="shared" si="3"/>
        <v>K345 Prosjekteringsgrunnlag</v>
      </c>
    </row>
    <row r="178" spans="2:7">
      <c r="B178" s="169"/>
      <c r="C178" s="143"/>
      <c r="D178" s="92" t="s">
        <v>715</v>
      </c>
      <c r="E178" s="98" t="s">
        <v>708</v>
      </c>
      <c r="F178" s="56"/>
      <c r="G178" s="12" t="str">
        <f t="shared" si="3"/>
        <v>K346 Prosjekteringsgrunnlag</v>
      </c>
    </row>
    <row r="179" spans="2:7">
      <c r="B179" s="169"/>
      <c r="C179" s="143"/>
      <c r="D179" s="92" t="s">
        <v>716</v>
      </c>
      <c r="E179" s="98" t="s">
        <v>708</v>
      </c>
      <c r="F179" s="56"/>
      <c r="G179" s="12" t="str">
        <f t="shared" si="3"/>
        <v>K347  Prosjekteringsgrunnlag</v>
      </c>
    </row>
    <row r="180" spans="2:7">
      <c r="B180" s="169"/>
      <c r="C180" s="143"/>
      <c r="D180" s="92" t="s">
        <v>717</v>
      </c>
      <c r="E180" s="98" t="s">
        <v>718</v>
      </c>
      <c r="F180" s="56" t="s">
        <v>719</v>
      </c>
      <c r="G180" s="12" t="str">
        <f t="shared" si="3"/>
        <v>K348 Forvaltning</v>
      </c>
    </row>
    <row r="181" spans="2:7">
      <c r="B181" s="169"/>
      <c r="C181" s="143"/>
      <c r="D181" s="92" t="s">
        <v>720</v>
      </c>
      <c r="E181" s="98" t="s">
        <v>718</v>
      </c>
      <c r="F181" s="56" t="s">
        <v>721</v>
      </c>
      <c r="G181" s="12" t="str">
        <f t="shared" si="3"/>
        <v>K349 Forvaltning</v>
      </c>
    </row>
    <row r="182" spans="2:7">
      <c r="B182" s="169"/>
      <c r="C182" s="143"/>
      <c r="D182" s="92" t="s">
        <v>722</v>
      </c>
      <c r="E182" s="98" t="s">
        <v>723</v>
      </c>
      <c r="F182" s="99" t="s">
        <v>724</v>
      </c>
      <c r="G182" s="12" t="str">
        <f t="shared" si="3"/>
        <v>K350 Fravik</v>
      </c>
    </row>
    <row r="183" spans="2:7">
      <c r="B183" s="169"/>
      <c r="C183" s="143"/>
      <c r="D183" s="92" t="s">
        <v>725</v>
      </c>
      <c r="E183" s="98" t="s">
        <v>723</v>
      </c>
      <c r="F183" s="56"/>
      <c r="G183" s="12" t="str">
        <f t="shared" si="3"/>
        <v>K351 Fravik</v>
      </c>
    </row>
    <row r="184" spans="2:7">
      <c r="B184" s="169"/>
      <c r="C184" s="143"/>
      <c r="D184" s="92" t="s">
        <v>726</v>
      </c>
      <c r="E184" s="98" t="s">
        <v>723</v>
      </c>
      <c r="F184" s="56"/>
      <c r="G184" s="12" t="str">
        <f t="shared" si="3"/>
        <v>K352 Fravik</v>
      </c>
    </row>
    <row r="185" spans="2:7">
      <c r="B185" s="169"/>
      <c r="C185" s="143"/>
      <c r="D185" s="92" t="s">
        <v>727</v>
      </c>
      <c r="E185" s="98" t="s">
        <v>728</v>
      </c>
      <c r="F185" s="56"/>
      <c r="G185" s="12" t="str">
        <f t="shared" si="3"/>
        <v>K353 Rekkverk</v>
      </c>
    </row>
    <row r="186" spans="2:7">
      <c r="B186" s="169"/>
      <c r="C186" s="143"/>
      <c r="D186" s="92" t="s">
        <v>729</v>
      </c>
      <c r="E186" s="98" t="s">
        <v>728</v>
      </c>
      <c r="F186" s="56"/>
      <c r="G186" s="12" t="str">
        <f t="shared" si="3"/>
        <v>K354 Rekkverk</v>
      </c>
    </row>
    <row r="187" spans="2:7">
      <c r="B187" s="169"/>
      <c r="C187" s="143"/>
      <c r="D187" s="92" t="s">
        <v>730</v>
      </c>
      <c r="E187" s="98" t="s">
        <v>728</v>
      </c>
      <c r="F187" s="56"/>
      <c r="G187" s="12" t="str">
        <f t="shared" si="3"/>
        <v>K355 Rekkverk</v>
      </c>
    </row>
    <row r="188" spans="2:7">
      <c r="B188" s="169"/>
      <c r="C188" s="143"/>
      <c r="D188" s="92" t="s">
        <v>731</v>
      </c>
      <c r="E188" s="98" t="s">
        <v>732</v>
      </c>
      <c r="F188" s="56" t="s">
        <v>733</v>
      </c>
      <c r="G188" s="12" t="str">
        <f t="shared" si="3"/>
        <v>K356 Armering B500NC</v>
      </c>
    </row>
    <row r="189" spans="2:7">
      <c r="B189" s="169"/>
      <c r="C189" s="143"/>
      <c r="D189" s="92" t="s">
        <v>734</v>
      </c>
      <c r="E189" s="98" t="s">
        <v>735</v>
      </c>
      <c r="F189" s="56" t="s">
        <v>736</v>
      </c>
      <c r="G189" s="12" t="str">
        <f t="shared" si="3"/>
        <v>K357  Armering B500NCR</v>
      </c>
    </row>
    <row r="190" spans="2:7">
      <c r="B190" s="169"/>
      <c r="C190" s="143"/>
      <c r="D190" s="92" t="s">
        <v>737</v>
      </c>
      <c r="E190" s="98" t="s">
        <v>738</v>
      </c>
      <c r="F190" s="56"/>
      <c r="G190" s="12" t="str">
        <f t="shared" si="3"/>
        <v>K358 Spennarmering</v>
      </c>
    </row>
    <row r="191" spans="2:7">
      <c r="B191" s="169"/>
      <c r="C191" s="143"/>
      <c r="D191" s="92" t="s">
        <v>739</v>
      </c>
      <c r="E191" s="98" t="s">
        <v>740</v>
      </c>
      <c r="F191" s="56" t="s">
        <v>741</v>
      </c>
      <c r="G191" s="12" t="str">
        <f t="shared" si="3"/>
        <v>K359 Stål A4-80</v>
      </c>
    </row>
    <row r="192" spans="2:7">
      <c r="B192" s="169"/>
      <c r="C192" s="143"/>
      <c r="D192" s="92" t="s">
        <v>742</v>
      </c>
      <c r="E192" s="98" t="s">
        <v>743</v>
      </c>
      <c r="F192" s="56" t="s">
        <v>744</v>
      </c>
      <c r="G192" s="12" t="str">
        <f t="shared" si="3"/>
        <v>K360 Stål 1.4404</v>
      </c>
    </row>
    <row r="193" spans="2:7">
      <c r="B193" s="169"/>
      <c r="C193" s="143"/>
      <c r="D193" s="92" t="s">
        <v>745</v>
      </c>
      <c r="E193" s="98" t="s">
        <v>746</v>
      </c>
      <c r="F193" s="56"/>
      <c r="G193" s="12" t="str">
        <f t="shared" si="3"/>
        <v>K361 Andre</v>
      </c>
    </row>
    <row r="194" spans="2:7">
      <c r="B194" s="169"/>
      <c r="C194" s="143"/>
      <c r="D194" s="92" t="s">
        <v>747</v>
      </c>
      <c r="E194" s="98" t="s">
        <v>746</v>
      </c>
      <c r="F194" s="56"/>
      <c r="G194" s="12" t="str">
        <f t="shared" si="3"/>
        <v>K362 Andre</v>
      </c>
    </row>
    <row r="195" spans="2:7">
      <c r="B195" s="169"/>
      <c r="C195" s="143"/>
      <c r="D195" s="92" t="s">
        <v>748</v>
      </c>
      <c r="E195" s="98" t="s">
        <v>746</v>
      </c>
      <c r="F195" s="56"/>
      <c r="G195" s="12" t="str">
        <f t="shared" si="3"/>
        <v>K363 Andre</v>
      </c>
    </row>
    <row r="196" spans="2:7">
      <c r="B196" s="169"/>
      <c r="C196" s="102"/>
      <c r="D196" s="101"/>
      <c r="E196" s="102"/>
      <c r="F196" s="68"/>
      <c r="G196" s="12" t="str">
        <f t="shared" si="3"/>
        <v xml:space="preserve"> </v>
      </c>
    </row>
    <row r="197" spans="2:7">
      <c r="B197" s="169"/>
    </row>
    <row r="198" spans="2:7">
      <c r="B198" s="169"/>
    </row>
    <row r="199" spans="2:7">
      <c r="B199" s="169"/>
    </row>
    <row r="200" spans="2:7">
      <c r="B200" s="169"/>
    </row>
    <row r="201" spans="2:7">
      <c r="B201" s="169"/>
    </row>
    <row r="202" spans="2:7" ht="15">
      <c r="B202" s="169"/>
      <c r="C202"/>
      <c r="D202"/>
      <c r="E202"/>
      <c r="F202"/>
      <c r="G202"/>
    </row>
    <row r="203" spans="2:7" ht="15">
      <c r="B203" s="169"/>
      <c r="C203"/>
      <c r="D203"/>
      <c r="E203"/>
      <c r="F203"/>
      <c r="G203"/>
    </row>
    <row r="204" spans="2:7" ht="15">
      <c r="B204" s="169"/>
      <c r="C204"/>
      <c r="D204"/>
      <c r="E204"/>
      <c r="F204"/>
      <c r="G204"/>
    </row>
    <row r="205" spans="2:7" ht="15">
      <c r="B205" s="169"/>
      <c r="C205"/>
      <c r="D205"/>
      <c r="E205"/>
      <c r="F205"/>
      <c r="G205"/>
    </row>
    <row r="206" spans="2:7" ht="15">
      <c r="B206" s="169"/>
      <c r="C206"/>
      <c r="D206"/>
      <c r="E206"/>
      <c r="F206"/>
      <c r="G206"/>
    </row>
    <row r="207" spans="2:7" ht="15">
      <c r="B207" s="169"/>
      <c r="C207"/>
      <c r="D207"/>
      <c r="E207"/>
      <c r="F207"/>
      <c r="G207"/>
    </row>
    <row r="208" spans="2:7" ht="15">
      <c r="B208" s="169"/>
      <c r="C208"/>
      <c r="D208"/>
      <c r="E208"/>
      <c r="F208"/>
      <c r="G208"/>
    </row>
    <row r="209" spans="2:7" ht="15">
      <c r="B209" s="169"/>
      <c r="C209"/>
      <c r="D209"/>
      <c r="E209"/>
      <c r="F209"/>
      <c r="G209"/>
    </row>
    <row r="210" spans="2:7" ht="15">
      <c r="B210" s="169"/>
      <c r="C210"/>
      <c r="D210"/>
      <c r="E210"/>
      <c r="F210"/>
      <c r="G210"/>
    </row>
    <row r="211" spans="2:7" ht="15">
      <c r="B211" s="169"/>
      <c r="C211"/>
      <c r="D211"/>
      <c r="E211"/>
      <c r="F211"/>
      <c r="G211"/>
    </row>
    <row r="212" spans="2:7" ht="15">
      <c r="B212" s="169"/>
      <c r="C212"/>
      <c r="D212"/>
      <c r="E212"/>
      <c r="F212"/>
      <c r="G212"/>
    </row>
    <row r="213" spans="2:7" ht="15">
      <c r="B213" s="169"/>
      <c r="C213"/>
      <c r="D213"/>
      <c r="E213"/>
      <c r="F213"/>
      <c r="G213"/>
    </row>
    <row r="214" spans="2:7" ht="15">
      <c r="B214" s="169"/>
      <c r="C214"/>
      <c r="D214"/>
      <c r="E214"/>
      <c r="F214"/>
      <c r="G214"/>
    </row>
    <row r="215" spans="2:7" ht="15">
      <c r="B215" s="169"/>
      <c r="C215"/>
      <c r="D215"/>
      <c r="E215"/>
      <c r="F215"/>
      <c r="G215"/>
    </row>
    <row r="216" spans="2:7" ht="15">
      <c r="B216" s="169"/>
      <c r="C216"/>
      <c r="D216"/>
      <c r="E216"/>
      <c r="F216"/>
      <c r="G216"/>
    </row>
    <row r="217" spans="2:7" ht="15">
      <c r="B217" s="169"/>
      <c r="C217"/>
      <c r="D217"/>
      <c r="E217"/>
      <c r="F217"/>
      <c r="G217"/>
    </row>
    <row r="218" spans="2:7" ht="15">
      <c r="B218" s="169"/>
      <c r="C218"/>
      <c r="D218"/>
      <c r="E218"/>
      <c r="F218"/>
      <c r="G218"/>
    </row>
    <row r="219" spans="2:7" ht="15">
      <c r="B219" s="169"/>
      <c r="C219"/>
      <c r="D219"/>
      <c r="E219"/>
      <c r="F219"/>
      <c r="G219"/>
    </row>
    <row r="220" spans="2:7" ht="15">
      <c r="B220" s="169"/>
      <c r="C220"/>
      <c r="D220"/>
      <c r="E220"/>
      <c r="F220"/>
      <c r="G220"/>
    </row>
    <row r="221" spans="2:7" ht="15">
      <c r="B221" s="169"/>
      <c r="C221"/>
      <c r="D221"/>
      <c r="E221"/>
      <c r="F221"/>
      <c r="G221"/>
    </row>
    <row r="222" spans="2:7" ht="15">
      <c r="B222" s="169"/>
      <c r="C222"/>
      <c r="D222"/>
      <c r="E222"/>
      <c r="F222"/>
      <c r="G222"/>
    </row>
    <row r="223" spans="2:7" ht="15">
      <c r="B223" s="169"/>
      <c r="C223"/>
      <c r="D223"/>
      <c r="E223"/>
      <c r="F223"/>
      <c r="G223"/>
    </row>
    <row r="224" spans="2:7" ht="15">
      <c r="B224" s="169"/>
      <c r="C224"/>
      <c r="D224"/>
      <c r="E224"/>
      <c r="F224"/>
      <c r="G224"/>
    </row>
    <row r="225" spans="2:7" ht="15">
      <c r="B225" s="169"/>
      <c r="C225"/>
      <c r="D225"/>
      <c r="E225"/>
      <c r="F225"/>
      <c r="G225"/>
    </row>
    <row r="226" spans="2:7" ht="15">
      <c r="B226" s="169"/>
      <c r="C226"/>
      <c r="D226"/>
      <c r="E226"/>
      <c r="F226"/>
      <c r="G226"/>
    </row>
    <row r="227" spans="2:7" ht="15">
      <c r="B227" s="169"/>
      <c r="C227"/>
      <c r="D227"/>
      <c r="E227"/>
      <c r="F227"/>
      <c r="G227"/>
    </row>
    <row r="228" spans="2:7" ht="15">
      <c r="B228" s="169"/>
      <c r="C228"/>
      <c r="D228"/>
      <c r="E228"/>
      <c r="F228"/>
      <c r="G228"/>
    </row>
    <row r="229" spans="2:7" customFormat="1" ht="15">
      <c r="B229" s="169"/>
    </row>
    <row r="230" spans="2:7" customFormat="1" ht="15">
      <c r="B230" s="169"/>
    </row>
    <row r="231" spans="2:7" customFormat="1" ht="15">
      <c r="B231" s="169"/>
    </row>
    <row r="232" spans="2:7" customFormat="1" ht="15">
      <c r="B232" s="169"/>
    </row>
    <row r="233" spans="2:7" customFormat="1" ht="15">
      <c r="B233" s="169"/>
    </row>
    <row r="234" spans="2:7" customFormat="1" ht="15">
      <c r="B234" s="169"/>
    </row>
    <row r="235" spans="2:7" customFormat="1" ht="15">
      <c r="B235" s="169"/>
    </row>
    <row r="236" spans="2:7" customFormat="1" ht="15">
      <c r="B236" s="169"/>
    </row>
    <row r="237" spans="2:7" customFormat="1" ht="15">
      <c r="B237" s="169"/>
    </row>
    <row r="238" spans="2:7" customFormat="1" ht="15">
      <c r="B238" s="169"/>
    </row>
    <row r="239" spans="2:7" customFormat="1" ht="15">
      <c r="B239" s="169"/>
    </row>
    <row r="240" spans="2:7" customFormat="1" ht="15">
      <c r="B240" s="169"/>
    </row>
    <row r="241" spans="2:2" customFormat="1" ht="15">
      <c r="B241" s="169"/>
    </row>
    <row r="242" spans="2:2" customFormat="1" ht="15">
      <c r="B242" s="169"/>
    </row>
    <row r="243" spans="2:2" customFormat="1" ht="15">
      <c r="B243" s="169"/>
    </row>
    <row r="244" spans="2:2" customFormat="1" ht="15">
      <c r="B244" s="169"/>
    </row>
    <row r="245" spans="2:2" customFormat="1" ht="15">
      <c r="B245" s="169"/>
    </row>
    <row r="246" spans="2:2" customFormat="1" ht="15">
      <c r="B246" s="169"/>
    </row>
    <row r="247" spans="2:2" customFormat="1" ht="15">
      <c r="B247" s="169"/>
    </row>
    <row r="248" spans="2:2" customFormat="1" ht="15">
      <c r="B248" s="169"/>
    </row>
    <row r="249" spans="2:2" customFormat="1" ht="15">
      <c r="B249" s="169"/>
    </row>
    <row r="250" spans="2:2" customFormat="1" ht="15">
      <c r="B250" s="169"/>
    </row>
    <row r="251" spans="2:2" customFormat="1" ht="15">
      <c r="B251" s="169"/>
    </row>
    <row r="252" spans="2:2" customFormat="1" ht="15">
      <c r="B252" s="169"/>
    </row>
    <row r="253" spans="2:2" customFormat="1" ht="15">
      <c r="B253" s="169"/>
    </row>
    <row r="254" spans="2:2" customFormat="1" ht="15">
      <c r="B254" s="169"/>
    </row>
    <row r="255" spans="2:2" customFormat="1" ht="15">
      <c r="B255" s="169"/>
    </row>
    <row r="256" spans="2:2" customFormat="1" ht="15">
      <c r="B256" s="169"/>
    </row>
    <row r="257" spans="2:2" customFormat="1" ht="15">
      <c r="B257" s="169"/>
    </row>
    <row r="258" spans="2:2" customFormat="1" ht="15">
      <c r="B258" s="169"/>
    </row>
    <row r="259" spans="2:2" customFormat="1" ht="15">
      <c r="B259" s="169"/>
    </row>
    <row r="260" spans="2:2" customFormat="1" ht="15">
      <c r="B260" s="169"/>
    </row>
    <row r="261" spans="2:2" customFormat="1" ht="15">
      <c r="B261" s="169"/>
    </row>
    <row r="262" spans="2:2" customFormat="1" ht="15">
      <c r="B262" s="169"/>
    </row>
    <row r="263" spans="2:2" customFormat="1" ht="15">
      <c r="B263" s="169"/>
    </row>
    <row r="264" spans="2:2" customFormat="1" ht="15">
      <c r="B264" s="169"/>
    </row>
    <row r="265" spans="2:2" customFormat="1" ht="15">
      <c r="B265" s="169"/>
    </row>
  </sheetData>
  <mergeCells count="7">
    <mergeCell ref="F3:F4"/>
    <mergeCell ref="G3:G4"/>
    <mergeCell ref="B3:B4"/>
    <mergeCell ref="B5:B265"/>
    <mergeCell ref="D3:D4"/>
    <mergeCell ref="C3:C4"/>
    <mergeCell ref="E3:E4"/>
  </mergeCells>
  <phoneticPr fontId="9" type="noConversion"/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DCC09F382D904D8596EB5DDCDD408B" ma:contentTypeVersion="0" ma:contentTypeDescription="Create a new document." ma:contentTypeScope="" ma:versionID="119b4de822872cce05285769226c48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6AB84F-5887-4EFC-B264-61E032278090}"/>
</file>

<file path=customXml/itemProps2.xml><?xml version="1.0" encoding="utf-8"?>
<ds:datastoreItem xmlns:ds="http://schemas.openxmlformats.org/officeDocument/2006/customXml" ds:itemID="{43162E56-B975-48F2-BCDA-8022596BDBBA}"/>
</file>

<file path=customXml/itemProps3.xml><?xml version="1.0" encoding="utf-8"?>
<ds:datastoreItem xmlns:ds="http://schemas.openxmlformats.org/officeDocument/2006/customXml" ds:itemID="{E0627F9D-F4F0-4B21-B841-F66A564CA7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FK-BIM Vedlegg03 Egenskapsdatasett</dc:title>
  <dc:subject/>
  <dc:creator/>
  <cp:keywords>FK-BIM</cp:keywords>
  <dc:description/>
  <cp:lastModifiedBy>Elfrid Rekve</cp:lastModifiedBy>
  <cp:revision>1</cp:revision>
  <dcterms:created xsi:type="dcterms:W3CDTF">2023-07-06T10:18:37Z</dcterms:created>
  <dcterms:modified xsi:type="dcterms:W3CDTF">2025-02-27T11:11:21Z</dcterms:modified>
  <cp:category>Vedlegg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0x01010063DCC09F382D904D8596EB5DDCDD408B</vt:lpwstr>
  </property>
  <property fmtid="{D5CDD505-2E9C-101B-9397-08002B2CF9AE}" pid="4" name="MSIP_Label_06768ce0-ceaf-4778-8ab1-e65d26fe9939_Enabled">
    <vt:lpwstr>true</vt:lpwstr>
  </property>
  <property fmtid="{D5CDD505-2E9C-101B-9397-08002B2CF9AE}" pid="5" name="MSIP_Label_06768ce0-ceaf-4778-8ab1-e65d26fe9939_SiteId">
    <vt:lpwstr>3d50ddd4-00a1-4ab7-9788-decf14a8728f</vt:lpwstr>
  </property>
  <property fmtid="{D5CDD505-2E9C-101B-9397-08002B2CF9AE}" pid="6" name="MSIP_Label_06768ce0-ceaf-4778-8ab1-e65d26fe9939_Method">
    <vt:lpwstr>Standard</vt:lpwstr>
  </property>
  <property fmtid="{D5CDD505-2E9C-101B-9397-08002B2CF9AE}" pid="7" name="MSIP_Label_06768ce0-ceaf-4778-8ab1-e65d26fe9939_ContentBits">
    <vt:lpwstr>0</vt:lpwstr>
  </property>
  <property fmtid="{D5CDD505-2E9C-101B-9397-08002B2CF9AE}" pid="8" name="MSIP_Label_06768ce0-ceaf-4778-8ab1-e65d26fe9939_ActionId">
    <vt:lpwstr>491c1482-0ea2-4543-a3da-a15bbd2b9bfd</vt:lpwstr>
  </property>
  <property fmtid="{D5CDD505-2E9C-101B-9397-08002B2CF9AE}" pid="9" name="MSIP_Label_06768ce0-ceaf-4778-8ab1-e65d26fe9939_SetDate">
    <vt:lpwstr>2022-09-26T10:37:25Z</vt:lpwstr>
  </property>
  <property fmtid="{D5CDD505-2E9C-101B-9397-08002B2CF9AE}" pid="10" name="MSIP_Label_06768ce0-ceaf-4778-8ab1-e65d26fe9939_Name">
    <vt:lpwstr>Begrenset - PROD</vt:lpwstr>
  </property>
</Properties>
</file>