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My writing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  <c r="E9" i="1" l="1"/>
  <c r="D15" i="1" l="1"/>
  <c r="C15" i="1"/>
  <c r="D9" i="1"/>
  <c r="C7" i="1"/>
  <c r="C8" i="1" s="1"/>
  <c r="C9" i="1" s="1"/>
</calcChain>
</file>

<file path=xl/sharedStrings.xml><?xml version="1.0" encoding="utf-8"?>
<sst xmlns="http://schemas.openxmlformats.org/spreadsheetml/2006/main" count="16" uniqueCount="16">
  <si>
    <t>5th row reduction</t>
  </si>
  <si>
    <t>every 3rd tree reduction</t>
  </si>
  <si>
    <t>Trees per row</t>
  </si>
  <si>
    <t>=100/1.9</t>
  </si>
  <si>
    <t>Calculations</t>
  </si>
  <si>
    <t>Value reported in Clement et al. (2012)</t>
  </si>
  <si>
    <t>--</t>
  </si>
  <si>
    <t>distance between rows (m)</t>
  </si>
  <si>
    <t>=(100/2)*(100/1.9)</t>
  </si>
  <si>
    <t>Trees per ha</t>
  </si>
  <si>
    <t>NB: these values do not take into account of the reduction by attrition to 2215 trees/ha as reported by Clement et al. (2012) by 1996</t>
  </si>
  <si>
    <t>distance between trees within the row (m)</t>
  </si>
  <si>
    <t>Average density as reported in Joseph Mitchell's dissertation: 2000</t>
  </si>
  <si>
    <t>Trees per ha as 70% of the above numbers (as reported in Mitchell's dissertation: 30% of trees removed)</t>
  </si>
  <si>
    <r>
      <t xml:space="preserve">Other information by Clement et al. (2012): a density of 2770 trees ha−1 which was </t>
    </r>
    <r>
      <rPr>
        <u/>
        <sz val="11"/>
        <color theme="1"/>
        <rFont val="Calibri"/>
        <family val="2"/>
        <scheme val="minor"/>
      </rPr>
      <t>reduced by attrition to 2215 trees ha−1</t>
    </r>
    <r>
      <rPr>
        <sz val="11"/>
        <color theme="1"/>
        <rFont val="Calibri"/>
        <family val="2"/>
        <scheme val="minor"/>
      </rPr>
      <t xml:space="preserve"> on the site by 1996</t>
    </r>
  </si>
  <si>
    <t>Calculations after attrition (1996)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</si>
</sst>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right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quotePrefix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tabSelected="1" topLeftCell="A6" workbookViewId="0">
      <selection activeCell="C20" sqref="C20"/>
    </sheetView>
  </sheetViews>
  <sheetFormatPr defaultRowHeight="15" x14ac:dyDescent="0.25"/>
  <cols>
    <col min="1" max="1" width="22.5703125" customWidth="1"/>
    <col min="2" max="2" width="9.85546875" customWidth="1"/>
    <col min="3" max="3" width="12.42578125" customWidth="1"/>
    <col min="4" max="4" width="18.42578125" customWidth="1"/>
    <col min="5" max="5" width="18.5703125" customWidth="1"/>
  </cols>
  <sheetData>
    <row r="4" spans="1:5" ht="30" customHeight="1" x14ac:dyDescent="0.25">
      <c r="C4" s="6" t="s">
        <v>4</v>
      </c>
      <c r="D4" s="5" t="s">
        <v>5</v>
      </c>
      <c r="E4" t="s">
        <v>15</v>
      </c>
    </row>
    <row r="5" spans="1:5" ht="28.5" customHeight="1" x14ac:dyDescent="0.25">
      <c r="A5" s="4" t="s">
        <v>7</v>
      </c>
      <c r="B5">
        <v>2</v>
      </c>
    </row>
    <row r="6" spans="1:5" ht="31.5" x14ac:dyDescent="0.25">
      <c r="A6" s="6" t="s">
        <v>11</v>
      </c>
      <c r="B6" s="6">
        <v>1.9</v>
      </c>
    </row>
    <row r="7" spans="1:5" x14ac:dyDescent="0.25">
      <c r="A7" t="s">
        <v>2</v>
      </c>
      <c r="B7" s="1" t="s">
        <v>3</v>
      </c>
      <c r="C7" s="2">
        <f>100/1.9</f>
        <v>52.631578947368425</v>
      </c>
      <c r="D7" s="3" t="s">
        <v>6</v>
      </c>
    </row>
    <row r="8" spans="1:5" ht="30" customHeight="1" x14ac:dyDescent="0.25">
      <c r="A8" t="s">
        <v>9</v>
      </c>
      <c r="B8" s="7" t="s">
        <v>8</v>
      </c>
      <c r="C8" s="2">
        <f>50*C7</f>
        <v>2631.5789473684213</v>
      </c>
      <c r="D8">
        <v>2770</v>
      </c>
      <c r="E8">
        <v>2215</v>
      </c>
    </row>
    <row r="9" spans="1:5" x14ac:dyDescent="0.25">
      <c r="A9" t="s">
        <v>0</v>
      </c>
      <c r="C9" s="2">
        <f>C8*4/5</f>
        <v>2105.2631578947371</v>
      </c>
      <c r="D9">
        <f>D8*4/5</f>
        <v>2216</v>
      </c>
      <c r="E9">
        <f>E8*4/5</f>
        <v>1772</v>
      </c>
    </row>
    <row r="10" spans="1:5" x14ac:dyDescent="0.25">
      <c r="A10" t="s">
        <v>1</v>
      </c>
      <c r="C10" s="2">
        <f>C9-(100/1.9*1/3)*(2*100/2*1/5)</f>
        <v>1754.385964912281</v>
      </c>
      <c r="D10" s="2">
        <f>D9-(100/1.9*1/3)*(2*100/2*1/5)</f>
        <v>1865.1228070175439</v>
      </c>
      <c r="E10" s="2">
        <f>E9-(100/1.9*1/3)*(2*100/2*1/5)</f>
        <v>1421.1228070175439</v>
      </c>
    </row>
    <row r="11" spans="1:5" x14ac:dyDescent="0.25">
      <c r="A11" t="s">
        <v>10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C15" s="2">
        <f>2632*0.7</f>
        <v>1842.3999999999999</v>
      </c>
      <c r="D15">
        <f>2770*0.7</f>
        <v>1938.9999999999998</v>
      </c>
    </row>
    <row r="17" spans="1:1" x14ac:dyDescent="0.25">
      <c r="A1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2015-06-09T11:57:33Z</dcterms:created>
  <dcterms:modified xsi:type="dcterms:W3CDTF">2016-01-15T15:15:17Z</dcterms:modified>
</cp:coreProperties>
</file>