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 Ferraretto\Documents\PhD-local_repo\"/>
    </mc:Choice>
  </mc:AlternateContent>
  <bookViews>
    <workbookView xWindow="0" yWindow="0" windowWidth="20490" windowHeight="7755"/>
  </bookViews>
  <sheets>
    <sheet name="table_m_NX" sheetId="1" r:id="rId1"/>
  </sheets>
  <calcPr calcId="0"/>
</workbook>
</file>

<file path=xl/calcChain.xml><?xml version="1.0" encoding="utf-8"?>
<calcChain xmlns="http://schemas.openxmlformats.org/spreadsheetml/2006/main">
  <c r="I26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J2" i="1"/>
  <c r="I2" i="1"/>
</calcChain>
</file>

<file path=xl/sharedStrings.xml><?xml version="1.0" encoding="utf-8"?>
<sst xmlns="http://schemas.openxmlformats.org/spreadsheetml/2006/main" count="9" uniqueCount="9">
  <si>
    <t>mY</t>
  </si>
  <si>
    <t>RF.NH4</t>
  </si>
  <si>
    <t>RF.NO3</t>
  </si>
  <si>
    <t>TF.NH4</t>
  </si>
  <si>
    <t>TF.NO3</t>
  </si>
  <si>
    <t>SF.NH4</t>
  </si>
  <si>
    <t>SF.NO3</t>
  </si>
  <si>
    <t>RF/TF    N-NO3</t>
  </si>
  <si>
    <t>TF/RF    N-NH4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</si>
</sst>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2" workbookViewId="0">
      <selection activeCell="K54" sqref="K54"/>
    </sheetView>
  </sheetViews>
  <sheetFormatPr defaultRowHeight="15" x14ac:dyDescent="0.25"/>
  <cols>
    <col min="3" max="3" width="9.28515625" bestFit="1" customWidth="1"/>
    <col min="4" max="4" width="9.5703125" bestFit="1" customWidth="1"/>
    <col min="5" max="5" width="9.28515625" bestFit="1" customWidth="1"/>
    <col min="6" max="6" width="9.5703125" bestFit="1" customWidth="1"/>
    <col min="7" max="8" width="9.28515625" bestFit="1" customWidth="1"/>
    <col min="9" max="10" width="8.5703125" customWidth="1"/>
  </cols>
  <sheetData>
    <row r="1" spans="1:10" ht="30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</row>
    <row r="2" spans="1:10" x14ac:dyDescent="0.25">
      <c r="A2">
        <v>1</v>
      </c>
      <c r="B2">
        <v>201110</v>
      </c>
      <c r="C2" s="1">
        <v>40.150115447323003</v>
      </c>
      <c r="D2" s="1">
        <v>543.46904056164703</v>
      </c>
      <c r="E2" s="1">
        <v>89.410530908907305</v>
      </c>
      <c r="F2" s="1">
        <v>178.359405283554</v>
      </c>
      <c r="G2" s="1">
        <v>2.81959272038412</v>
      </c>
      <c r="H2" s="1">
        <v>4.2454094567106102</v>
      </c>
      <c r="I2" s="4">
        <f>F2/D2</f>
        <v>0.3281868735323521</v>
      </c>
      <c r="J2" s="4">
        <f>E2/C2</f>
        <v>2.2269059481588296</v>
      </c>
    </row>
    <row r="3" spans="1:10" x14ac:dyDescent="0.25">
      <c r="A3">
        <v>2</v>
      </c>
      <c r="B3">
        <v>201111</v>
      </c>
      <c r="C3" s="1">
        <v>56.2468563999672</v>
      </c>
      <c r="D3" s="1">
        <v>645.62381957705202</v>
      </c>
      <c r="E3" s="1">
        <v>354.85469334885198</v>
      </c>
      <c r="F3" s="1">
        <v>452.11612492653899</v>
      </c>
      <c r="G3" s="1">
        <v>6.8874364694771302</v>
      </c>
      <c r="H3" s="1">
        <v>3.5903263941871599</v>
      </c>
      <c r="I3" s="4">
        <f t="shared" ref="I3:I51" si="0">F3/D3</f>
        <v>0.70027795012693328</v>
      </c>
      <c r="J3" s="4">
        <f t="shared" ref="J3:J51" si="1">E3/C3</f>
        <v>6.3088804612564786</v>
      </c>
    </row>
    <row r="4" spans="1:10" x14ac:dyDescent="0.25">
      <c r="A4">
        <v>3</v>
      </c>
      <c r="B4">
        <v>201112</v>
      </c>
      <c r="C4" s="1">
        <v>5.9034756539817996</v>
      </c>
      <c r="D4" s="1">
        <v>77.331790565655496</v>
      </c>
      <c r="E4" s="1">
        <v>151.32464988407199</v>
      </c>
      <c r="F4" s="1">
        <v>49.297571582405901</v>
      </c>
      <c r="G4" s="1">
        <v>4.3530304298154903</v>
      </c>
      <c r="H4" s="1">
        <v>0.26867546319154301</v>
      </c>
      <c r="I4" s="4">
        <f t="shared" si="0"/>
        <v>0.63748131553415599</v>
      </c>
      <c r="J4" s="4">
        <f t="shared" si="1"/>
        <v>25.633145413584611</v>
      </c>
    </row>
    <row r="5" spans="1:10" x14ac:dyDescent="0.25">
      <c r="A5">
        <v>4</v>
      </c>
      <c r="B5">
        <v>201201</v>
      </c>
      <c r="C5" s="1">
        <v>6.6161917131878498</v>
      </c>
      <c r="D5" s="1">
        <v>93.664395875694495</v>
      </c>
      <c r="E5" s="1">
        <v>61.531051650280801</v>
      </c>
      <c r="F5" s="1">
        <v>30.817809027728</v>
      </c>
      <c r="G5" s="1">
        <v>3.8369020201104198</v>
      </c>
      <c r="H5" s="1">
        <v>0.39172549667129702</v>
      </c>
      <c r="I5" s="4">
        <f t="shared" si="0"/>
        <v>0.32902373137203023</v>
      </c>
      <c r="J5" s="4">
        <f t="shared" si="1"/>
        <v>9.3000708440223789</v>
      </c>
    </row>
    <row r="6" spans="1:10" x14ac:dyDescent="0.25">
      <c r="A6">
        <v>5</v>
      </c>
      <c r="B6">
        <v>201202</v>
      </c>
      <c r="C6" s="1">
        <v>9.5792597247297397</v>
      </c>
      <c r="D6" s="1">
        <v>102.271781663357</v>
      </c>
      <c r="E6" s="1">
        <v>24.935934252444898</v>
      </c>
      <c r="F6" s="1">
        <v>22.151364553476601</v>
      </c>
      <c r="G6" s="1">
        <v>1.5544738820864901</v>
      </c>
      <c r="H6" s="1">
        <v>0.29969904340409498</v>
      </c>
      <c r="I6" s="4">
        <f t="shared" si="0"/>
        <v>0.21659312268941552</v>
      </c>
      <c r="J6" s="4">
        <f t="shared" si="1"/>
        <v>2.6031170433838944</v>
      </c>
    </row>
    <row r="7" spans="1:10" x14ac:dyDescent="0.25">
      <c r="A7">
        <v>6</v>
      </c>
      <c r="B7">
        <v>201203</v>
      </c>
      <c r="C7" s="1">
        <v>14.960028771824099</v>
      </c>
      <c r="D7" s="1">
        <v>169.628290068225</v>
      </c>
      <c r="E7" s="1">
        <v>11.963567320082699</v>
      </c>
      <c r="F7" s="1">
        <v>41.019628043100496</v>
      </c>
      <c r="G7" s="1">
        <v>0.78352339401502502</v>
      </c>
      <c r="H7" s="1">
        <v>2.2106696632478302</v>
      </c>
      <c r="I7" s="4">
        <f t="shared" si="0"/>
        <v>0.24182067759217687</v>
      </c>
      <c r="J7" s="4">
        <f t="shared" si="1"/>
        <v>0.79970215983909254</v>
      </c>
    </row>
    <row r="8" spans="1:10" x14ac:dyDescent="0.25">
      <c r="A8">
        <v>7</v>
      </c>
      <c r="B8">
        <v>201204</v>
      </c>
      <c r="C8" s="1">
        <v>20.094042207929199</v>
      </c>
      <c r="D8" s="1">
        <v>309.18102192905599</v>
      </c>
      <c r="E8" s="1">
        <v>31.518509312476901</v>
      </c>
      <c r="F8" s="1">
        <v>75.170601909135002</v>
      </c>
      <c r="G8" s="1">
        <v>2.8381984369314499</v>
      </c>
      <c r="H8" s="1">
        <v>3.6727257116492802</v>
      </c>
      <c r="I8" s="4">
        <f t="shared" si="0"/>
        <v>0.2431281242300295</v>
      </c>
      <c r="J8" s="4">
        <f t="shared" si="1"/>
        <v>1.5685499705001891</v>
      </c>
    </row>
    <row r="9" spans="1:10" x14ac:dyDescent="0.25">
      <c r="A9">
        <v>8</v>
      </c>
      <c r="B9">
        <v>201205</v>
      </c>
      <c r="C9" s="1">
        <v>47.2041164951236</v>
      </c>
      <c r="D9" s="1">
        <v>869.77486210604104</v>
      </c>
      <c r="E9" s="1">
        <v>110.219673806749</v>
      </c>
      <c r="F9" s="1">
        <v>55.237778738450302</v>
      </c>
      <c r="G9" s="1">
        <v>10.0852976660252</v>
      </c>
      <c r="H9" s="1">
        <v>0.79676474786562201</v>
      </c>
      <c r="I9" s="4">
        <f t="shared" si="0"/>
        <v>6.3508134282818388E-2</v>
      </c>
      <c r="J9" s="4">
        <f t="shared" si="1"/>
        <v>2.3349589398232928</v>
      </c>
    </row>
    <row r="10" spans="1:10" x14ac:dyDescent="0.25">
      <c r="A10">
        <v>9</v>
      </c>
      <c r="B10">
        <v>201206</v>
      </c>
      <c r="C10" s="1">
        <v>55.5490303248624</v>
      </c>
      <c r="D10" s="1">
        <v>1019.256693894</v>
      </c>
      <c r="E10" s="1">
        <v>138.614345889058</v>
      </c>
      <c r="F10" s="1">
        <v>9.5974360016401903</v>
      </c>
      <c r="G10" s="1">
        <v>3.1173305712985502</v>
      </c>
      <c r="H10" s="1">
        <v>1.03101121187491</v>
      </c>
      <c r="I10" s="4">
        <f t="shared" si="0"/>
        <v>9.4161127997833861E-3</v>
      </c>
      <c r="J10" s="4">
        <f t="shared" si="1"/>
        <v>2.4953513153769236</v>
      </c>
    </row>
    <row r="11" spans="1:10" x14ac:dyDescent="0.25">
      <c r="A11">
        <v>10</v>
      </c>
      <c r="B11">
        <v>201207</v>
      </c>
      <c r="C11" s="1">
        <v>47.964401897785301</v>
      </c>
      <c r="D11" s="1">
        <v>811.66184136361403</v>
      </c>
      <c r="E11" s="1">
        <v>55.900235683830097</v>
      </c>
      <c r="F11" s="1">
        <v>17.4448321319611</v>
      </c>
      <c r="G11" s="1">
        <v>6.7252021389288199</v>
      </c>
      <c r="H11" s="1">
        <v>0.35320414717065501</v>
      </c>
      <c r="I11" s="4">
        <f t="shared" si="0"/>
        <v>2.149273409558506E-2</v>
      </c>
      <c r="J11" s="4">
        <f t="shared" si="1"/>
        <v>1.1654525746606095</v>
      </c>
    </row>
    <row r="12" spans="1:10" x14ac:dyDescent="0.25">
      <c r="A12">
        <v>11</v>
      </c>
      <c r="B12">
        <v>201208</v>
      </c>
      <c r="C12" s="1">
        <v>44.040236354255903</v>
      </c>
      <c r="D12" s="1">
        <v>801.13695565165995</v>
      </c>
      <c r="E12" s="1">
        <v>81.748759076517999</v>
      </c>
      <c r="F12" s="1">
        <v>24.893861696503599</v>
      </c>
      <c r="G12" s="1">
        <v>8.9697819616790699</v>
      </c>
      <c r="H12" s="1">
        <v>0.94463170556901399</v>
      </c>
      <c r="I12" s="4">
        <f t="shared" si="0"/>
        <v>3.1073166105855723E-2</v>
      </c>
      <c r="J12" s="4">
        <f t="shared" si="1"/>
        <v>1.8562288907565789</v>
      </c>
    </row>
    <row r="13" spans="1:10" x14ac:dyDescent="0.25">
      <c r="A13">
        <v>12</v>
      </c>
      <c r="B13">
        <v>201209</v>
      </c>
      <c r="C13" s="1">
        <v>8.8159969339348407</v>
      </c>
      <c r="D13" s="1">
        <v>107.259550189481</v>
      </c>
      <c r="E13" s="1">
        <v>166.964493319582</v>
      </c>
      <c r="F13" s="1">
        <v>6.9854668092879901</v>
      </c>
      <c r="G13" s="1">
        <v>13.697658994317299</v>
      </c>
      <c r="H13" s="1">
        <v>0.71363069858480099</v>
      </c>
      <c r="I13" s="4">
        <f t="shared" si="0"/>
        <v>6.5126758381400127E-2</v>
      </c>
      <c r="J13" s="4">
        <f t="shared" si="1"/>
        <v>18.938810275318552</v>
      </c>
    </row>
    <row r="14" spans="1:10" x14ac:dyDescent="0.25">
      <c r="A14">
        <v>13</v>
      </c>
      <c r="B14">
        <v>201210</v>
      </c>
      <c r="C14" s="1">
        <v>4.5599608846784196</v>
      </c>
      <c r="D14" s="1">
        <v>213.256739859541</v>
      </c>
      <c r="E14" s="1">
        <v>190.47225421170299</v>
      </c>
      <c r="F14" s="1">
        <v>19.964640056642299</v>
      </c>
      <c r="G14" s="1">
        <v>3.4711924622954</v>
      </c>
      <c r="H14" s="1">
        <v>0.30964973318941202</v>
      </c>
      <c r="I14" s="4">
        <f t="shared" si="0"/>
        <v>9.3617862065188517E-2</v>
      </c>
      <c r="J14" s="4">
        <f t="shared" si="1"/>
        <v>41.77058949161043</v>
      </c>
    </row>
    <row r="15" spans="1:10" x14ac:dyDescent="0.25">
      <c r="A15">
        <v>14</v>
      </c>
      <c r="B15">
        <v>201211</v>
      </c>
      <c r="C15" s="1">
        <v>8.0711859425348997</v>
      </c>
      <c r="D15" s="1">
        <v>96.970012427403006</v>
      </c>
      <c r="E15" s="1">
        <v>72.3979999339182</v>
      </c>
      <c r="F15" s="1">
        <v>16.868343677424299</v>
      </c>
      <c r="G15" s="1">
        <v>33.177823483504199</v>
      </c>
      <c r="H15" s="1">
        <v>1.43755231532365</v>
      </c>
      <c r="I15" s="4">
        <f t="shared" si="0"/>
        <v>0.17395422827291945</v>
      </c>
      <c r="J15" s="4">
        <f t="shared" si="1"/>
        <v>8.9699333467691513</v>
      </c>
    </row>
    <row r="16" spans="1:10" x14ac:dyDescent="0.25">
      <c r="A16">
        <v>15</v>
      </c>
      <c r="B16">
        <v>201212</v>
      </c>
      <c r="C16" s="1">
        <v>18.9350524168234</v>
      </c>
      <c r="D16" s="1">
        <v>282.27652633665798</v>
      </c>
      <c r="E16" s="1">
        <v>64.096068160253196</v>
      </c>
      <c r="F16" s="1">
        <v>129.75887585443999</v>
      </c>
      <c r="G16" s="1">
        <v>25.254055306666199</v>
      </c>
      <c r="H16" s="1">
        <v>4.8449551513523801</v>
      </c>
      <c r="I16" s="4">
        <f t="shared" si="0"/>
        <v>0.45968709314384387</v>
      </c>
      <c r="J16" s="4">
        <f t="shared" si="1"/>
        <v>3.3850483615933999</v>
      </c>
    </row>
    <row r="17" spans="1:10" x14ac:dyDescent="0.25">
      <c r="A17">
        <v>16</v>
      </c>
      <c r="B17">
        <v>201301</v>
      </c>
      <c r="C17" s="1">
        <v>13.956240113724199</v>
      </c>
      <c r="D17" s="1">
        <v>206.548070500579</v>
      </c>
      <c r="E17" s="1">
        <v>54.752517631380996</v>
      </c>
      <c r="F17" s="1">
        <v>98.301915439822196</v>
      </c>
      <c r="G17" s="1">
        <v>1.1967083363819799</v>
      </c>
      <c r="H17" s="1">
        <v>0.50515480912821797</v>
      </c>
      <c r="I17" s="4">
        <f t="shared" si="0"/>
        <v>0.47592754171744556</v>
      </c>
      <c r="J17" s="4">
        <f t="shared" si="1"/>
        <v>3.9231567517628774</v>
      </c>
    </row>
    <row r="18" spans="1:10" x14ac:dyDescent="0.25">
      <c r="A18">
        <v>17</v>
      </c>
      <c r="B18">
        <v>201302</v>
      </c>
      <c r="C18" s="1">
        <v>14.971902164046099</v>
      </c>
      <c r="D18" s="1">
        <v>139.50422366793401</v>
      </c>
      <c r="E18" s="1">
        <v>76.731008089735397</v>
      </c>
      <c r="F18" s="1">
        <v>78.310530247495294</v>
      </c>
      <c r="G18" s="1">
        <v>0.85108910853724495</v>
      </c>
      <c r="H18" s="1">
        <v>0.12113036491859</v>
      </c>
      <c r="I18" s="4">
        <f t="shared" si="0"/>
        <v>0.5613488121614163</v>
      </c>
      <c r="J18" s="4">
        <f t="shared" si="1"/>
        <v>5.1250006344550636</v>
      </c>
    </row>
    <row r="19" spans="1:10" x14ac:dyDescent="0.25">
      <c r="A19">
        <v>18</v>
      </c>
      <c r="B19">
        <v>201303</v>
      </c>
      <c r="C19" s="1">
        <v>47.211309867977498</v>
      </c>
      <c r="D19" s="1">
        <v>458.03362368285201</v>
      </c>
      <c r="E19" s="1">
        <v>186.09962716469701</v>
      </c>
      <c r="F19" s="1">
        <v>287.21209753710701</v>
      </c>
      <c r="G19" s="1">
        <v>1.6347786682663199</v>
      </c>
      <c r="H19" s="1">
        <v>1.25931673903663</v>
      </c>
      <c r="I19" s="4">
        <f t="shared" si="0"/>
        <v>0.62705461495983128</v>
      </c>
      <c r="J19" s="4">
        <f t="shared" si="1"/>
        <v>3.9418441827839374</v>
      </c>
    </row>
    <row r="20" spans="1:10" x14ac:dyDescent="0.25">
      <c r="A20">
        <v>19</v>
      </c>
      <c r="B20">
        <v>201304</v>
      </c>
      <c r="C20" s="1">
        <v>37.460309529172598</v>
      </c>
      <c r="D20" s="1">
        <v>291.56136568593502</v>
      </c>
      <c r="E20" s="1">
        <v>172.41760433274899</v>
      </c>
      <c r="F20" s="1">
        <v>121.084576439307</v>
      </c>
      <c r="G20" s="1">
        <v>1.6190029292522401</v>
      </c>
      <c r="H20" s="1">
        <v>5.3733009347618896</v>
      </c>
      <c r="I20" s="4">
        <f t="shared" si="0"/>
        <v>0.41529705471930484</v>
      </c>
      <c r="J20" s="4">
        <f t="shared" si="1"/>
        <v>4.6026743104852628</v>
      </c>
    </row>
    <row r="21" spans="1:10" x14ac:dyDescent="0.25">
      <c r="A21">
        <v>20</v>
      </c>
      <c r="B21">
        <v>201305</v>
      </c>
      <c r="C21" s="1">
        <v>12.5662494231611</v>
      </c>
      <c r="D21" s="1">
        <v>127.6775981272</v>
      </c>
      <c r="E21" s="1">
        <v>79.443270275393999</v>
      </c>
      <c r="F21" s="1">
        <v>83.282647236109298</v>
      </c>
      <c r="G21" s="1">
        <v>4.0147131859647702</v>
      </c>
      <c r="H21" s="1">
        <v>0.974024002806676</v>
      </c>
      <c r="I21" s="4">
        <f t="shared" si="0"/>
        <v>0.65228864309569945</v>
      </c>
      <c r="J21" s="4">
        <f t="shared" si="1"/>
        <v>6.3219555493599033</v>
      </c>
    </row>
    <row r="22" spans="1:10" x14ac:dyDescent="0.25">
      <c r="A22">
        <v>21</v>
      </c>
      <c r="B22">
        <v>201306</v>
      </c>
      <c r="C22" s="1">
        <v>15.130509183282101</v>
      </c>
      <c r="D22" s="1">
        <v>182.40904514943</v>
      </c>
      <c r="E22" s="1">
        <v>149.42858495159999</v>
      </c>
      <c r="F22" s="1">
        <v>79.6358004706657</v>
      </c>
      <c r="G22" s="1">
        <v>14.8276481088132</v>
      </c>
      <c r="H22" s="1">
        <v>0.85946588104629795</v>
      </c>
      <c r="I22" s="4">
        <f t="shared" si="0"/>
        <v>0.43657813353185326</v>
      </c>
      <c r="J22" s="4">
        <f t="shared" si="1"/>
        <v>9.8759786033311823</v>
      </c>
    </row>
    <row r="23" spans="1:10" x14ac:dyDescent="0.25">
      <c r="A23">
        <v>22</v>
      </c>
      <c r="B23">
        <v>201307</v>
      </c>
      <c r="C23" s="1">
        <v>19.724109314679001</v>
      </c>
      <c r="D23" s="1">
        <v>143.71071757477401</v>
      </c>
      <c r="E23" s="1">
        <v>307.89621877225397</v>
      </c>
      <c r="F23" s="1">
        <v>54.496479025315303</v>
      </c>
      <c r="G23" s="1">
        <v>25.680648958335102</v>
      </c>
      <c r="H23" s="1">
        <v>0.45402158507901402</v>
      </c>
      <c r="I23" s="4">
        <f t="shared" si="0"/>
        <v>0.37920956728199678</v>
      </c>
      <c r="J23" s="4">
        <f t="shared" si="1"/>
        <v>15.610145627367448</v>
      </c>
    </row>
    <row r="24" spans="1:10" x14ac:dyDescent="0.25">
      <c r="A24">
        <v>23</v>
      </c>
      <c r="B24">
        <v>201308</v>
      </c>
      <c r="C24" s="1">
        <v>26.827773187865802</v>
      </c>
      <c r="D24" s="1">
        <v>131.336600089119</v>
      </c>
      <c r="E24" s="1">
        <v>260.61616383521101</v>
      </c>
      <c r="F24" s="1">
        <v>95.690102524235101</v>
      </c>
      <c r="G24" s="1">
        <v>13.234470994150399</v>
      </c>
      <c r="H24" s="1">
        <v>0.40697606233875899</v>
      </c>
      <c r="I24" s="4">
        <f t="shared" si="0"/>
        <v>0.72858671885296389</v>
      </c>
      <c r="J24" s="4">
        <f t="shared" si="1"/>
        <v>9.7144165492306929</v>
      </c>
    </row>
    <row r="25" spans="1:10" x14ac:dyDescent="0.25">
      <c r="A25">
        <v>24</v>
      </c>
      <c r="B25">
        <v>201309</v>
      </c>
      <c r="C25" s="1">
        <v>42.487958046342001</v>
      </c>
      <c r="D25" s="1">
        <v>214.48591041609001</v>
      </c>
      <c r="E25" s="1">
        <v>238.23363298484901</v>
      </c>
      <c r="F25" s="1">
        <v>281.798966265177</v>
      </c>
      <c r="G25" s="1">
        <v>3.9712620183872702</v>
      </c>
      <c r="H25" s="1">
        <v>0.85755908894694899</v>
      </c>
      <c r="I25" s="4">
        <f t="shared" si="0"/>
        <v>1.3138343946159616</v>
      </c>
      <c r="J25" s="4">
        <f t="shared" si="1"/>
        <v>5.6070859589205355</v>
      </c>
    </row>
    <row r="26" spans="1:10" x14ac:dyDescent="0.25">
      <c r="A26">
        <v>25</v>
      </c>
      <c r="B26">
        <v>201310</v>
      </c>
      <c r="C26" s="1">
        <v>25.581933938634201</v>
      </c>
      <c r="D26" s="1">
        <v>41.608047841609</v>
      </c>
      <c r="E26" s="1">
        <v>129.36393372515201</v>
      </c>
      <c r="F26" s="1">
        <v>96.878572344295506</v>
      </c>
      <c r="G26" s="1">
        <v>8.0012481819087302</v>
      </c>
      <c r="H26" s="1">
        <v>1.01326955236136</v>
      </c>
      <c r="I26" s="4">
        <f>F26/D26</f>
        <v>2.3283613956868874</v>
      </c>
      <c r="J26" s="4">
        <f t="shared" si="1"/>
        <v>5.0568473062071648</v>
      </c>
    </row>
    <row r="27" spans="1:10" x14ac:dyDescent="0.25">
      <c r="A27">
        <v>26</v>
      </c>
      <c r="B27">
        <v>201311</v>
      </c>
      <c r="C27" s="1">
        <v>13.699245619999999</v>
      </c>
      <c r="D27" s="1">
        <v>140.46540955</v>
      </c>
      <c r="E27" s="1">
        <v>86.002373543888893</v>
      </c>
      <c r="F27" s="1">
        <v>155.76004184999999</v>
      </c>
      <c r="G27" s="1">
        <v>4.4016006953233298</v>
      </c>
      <c r="H27" s="1">
        <v>1.9039980329208299</v>
      </c>
      <c r="I27" s="4">
        <f t="shared" si="0"/>
        <v>1.1088853999642931</v>
      </c>
      <c r="J27" s="4">
        <f t="shared" si="1"/>
        <v>6.2778912014199584</v>
      </c>
    </row>
    <row r="28" spans="1:10" x14ac:dyDescent="0.25">
      <c r="A28">
        <v>27</v>
      </c>
      <c r="B28">
        <v>201312</v>
      </c>
      <c r="C28" s="1">
        <v>6.9195179204999997</v>
      </c>
      <c r="D28" s="1">
        <v>239.07503025</v>
      </c>
      <c r="E28" s="1">
        <v>67.473130996111095</v>
      </c>
      <c r="F28" s="1">
        <v>225.87006304944401</v>
      </c>
      <c r="G28" s="1">
        <v>1.58850471758917</v>
      </c>
      <c r="H28" s="1">
        <v>2.6867275089458298</v>
      </c>
      <c r="I28" s="4">
        <f t="shared" si="0"/>
        <v>0.94476643091188739</v>
      </c>
      <c r="J28" s="4">
        <f t="shared" si="1"/>
        <v>9.7511317654388758</v>
      </c>
    </row>
    <row r="29" spans="1:10" x14ac:dyDescent="0.25">
      <c r="A29">
        <v>28</v>
      </c>
      <c r="B29">
        <v>201401</v>
      </c>
      <c r="C29" s="1">
        <v>14.190077923500001</v>
      </c>
      <c r="D29" s="1">
        <v>500.00843770500001</v>
      </c>
      <c r="E29" s="1">
        <v>90.167209854999996</v>
      </c>
      <c r="F29" s="1">
        <v>391.97424281388902</v>
      </c>
      <c r="G29" s="1">
        <v>1.7299292754222899</v>
      </c>
      <c r="H29" s="1">
        <v>4.4204531729979202</v>
      </c>
      <c r="I29" s="4">
        <f t="shared" si="0"/>
        <v>0.78393525639891282</v>
      </c>
      <c r="J29" s="4">
        <f t="shared" si="1"/>
        <v>6.3542434608956775</v>
      </c>
    </row>
    <row r="30" spans="1:10" x14ac:dyDescent="0.25">
      <c r="A30">
        <v>29</v>
      </c>
      <c r="B30">
        <v>201402</v>
      </c>
      <c r="C30" s="1">
        <v>34.469406274500002</v>
      </c>
      <c r="D30" s="1">
        <v>1227.5301647900001</v>
      </c>
      <c r="E30" s="1">
        <v>148.317300860556</v>
      </c>
      <c r="F30" s="1">
        <v>844.58104434444397</v>
      </c>
      <c r="G30" s="1">
        <v>2.03969763786312</v>
      </c>
      <c r="H30" s="1">
        <v>9.1554787953574994</v>
      </c>
      <c r="I30" s="4">
        <f t="shared" si="0"/>
        <v>0.68803282279334521</v>
      </c>
      <c r="J30" s="4">
        <f t="shared" si="1"/>
        <v>4.3028678730181413</v>
      </c>
    </row>
    <row r="31" spans="1:10" x14ac:dyDescent="0.25">
      <c r="A31">
        <v>30</v>
      </c>
      <c r="B31">
        <v>201403</v>
      </c>
      <c r="C31" s="1">
        <v>15.831670503</v>
      </c>
      <c r="D31" s="1">
        <v>827.28695607500003</v>
      </c>
      <c r="E31" s="1">
        <v>116.947088604667</v>
      </c>
      <c r="F31" s="1">
        <v>507.78376248966703</v>
      </c>
      <c r="G31" s="1">
        <v>3.3464981939816698</v>
      </c>
      <c r="H31" s="1">
        <v>7.6880793267070802</v>
      </c>
      <c r="I31" s="4">
        <f t="shared" si="0"/>
        <v>0.61379399102194043</v>
      </c>
      <c r="J31" s="4">
        <f t="shared" si="1"/>
        <v>7.3869076912955132</v>
      </c>
    </row>
    <row r="32" spans="1:10" x14ac:dyDescent="0.25">
      <c r="A32">
        <v>31</v>
      </c>
      <c r="B32">
        <v>201404</v>
      </c>
      <c r="C32" s="1">
        <v>45.682418124000002</v>
      </c>
      <c r="D32" s="1">
        <v>3307.1881596600001</v>
      </c>
      <c r="E32" s="1">
        <v>438.46416999479999</v>
      </c>
      <c r="F32" s="1">
        <v>2135.76080839</v>
      </c>
      <c r="G32" s="1">
        <v>3.2701944880074998</v>
      </c>
      <c r="H32" s="1">
        <v>29.413249760821301</v>
      </c>
      <c r="I32" s="4">
        <f t="shared" si="0"/>
        <v>0.6457935579358054</v>
      </c>
      <c r="J32" s="4">
        <f t="shared" si="1"/>
        <v>9.598094584324242</v>
      </c>
    </row>
    <row r="33" spans="1:10" x14ac:dyDescent="0.25">
      <c r="A33">
        <v>32</v>
      </c>
      <c r="B33">
        <v>201405</v>
      </c>
      <c r="C33" s="1">
        <v>66.253389322000004</v>
      </c>
      <c r="D33" s="1">
        <v>1733.40362693</v>
      </c>
      <c r="E33" s="1">
        <v>386.917166737689</v>
      </c>
      <c r="F33" s="1">
        <v>927.80828234199998</v>
      </c>
      <c r="G33" s="1">
        <v>20.208563862940402</v>
      </c>
      <c r="H33" s="1">
        <v>14.897383826893501</v>
      </c>
      <c r="I33" s="4">
        <f t="shared" si="0"/>
        <v>0.53525230242261845</v>
      </c>
      <c r="J33" s="4">
        <f t="shared" si="1"/>
        <v>5.8399603506655602</v>
      </c>
    </row>
    <row r="34" spans="1:10" x14ac:dyDescent="0.25">
      <c r="A34">
        <v>33</v>
      </c>
      <c r="B34">
        <v>201406</v>
      </c>
      <c r="C34" s="1">
        <v>34.213998208</v>
      </c>
      <c r="D34" s="1">
        <v>620.56891186999997</v>
      </c>
      <c r="E34" s="1">
        <v>417.04507518307202</v>
      </c>
      <c r="F34" s="1">
        <v>143.318250607647</v>
      </c>
      <c r="G34" s="1">
        <v>34.844268502779101</v>
      </c>
      <c r="H34" s="1">
        <v>2.0429420972890502</v>
      </c>
      <c r="I34" s="4">
        <f t="shared" si="0"/>
        <v>0.23094655221412391</v>
      </c>
      <c r="J34" s="4">
        <f t="shared" si="1"/>
        <v>12.189311306082828</v>
      </c>
    </row>
    <row r="35" spans="1:10" x14ac:dyDescent="0.25">
      <c r="A35">
        <v>34</v>
      </c>
      <c r="B35">
        <v>201407</v>
      </c>
      <c r="C35" s="1">
        <v>37.961601058699998</v>
      </c>
      <c r="D35" s="1">
        <v>484.67510130800002</v>
      </c>
      <c r="E35" s="1">
        <v>224.02545953581699</v>
      </c>
      <c r="F35" s="1">
        <v>176.38092222902</v>
      </c>
      <c r="G35" s="1">
        <v>7.4564863648869704</v>
      </c>
      <c r="H35" s="1">
        <v>3.4019290238068001</v>
      </c>
      <c r="I35" s="4">
        <f t="shared" si="0"/>
        <v>0.36391578967646188</v>
      </c>
      <c r="J35" s="4">
        <f t="shared" si="1"/>
        <v>5.9013701553158038</v>
      </c>
    </row>
    <row r="36" spans="1:10" x14ac:dyDescent="0.25">
      <c r="A36">
        <v>35</v>
      </c>
      <c r="B36">
        <v>201408</v>
      </c>
      <c r="C36" s="1">
        <v>55.241119366500001</v>
      </c>
      <c r="D36" s="1">
        <v>739.29607239999996</v>
      </c>
      <c r="E36" s="1">
        <v>91.371755544999999</v>
      </c>
      <c r="F36" s="1">
        <v>323.066047920556</v>
      </c>
      <c r="G36" s="1">
        <v>9.1740915285816698</v>
      </c>
      <c r="H36" s="1">
        <v>7.4824024468820802</v>
      </c>
      <c r="I36" s="4">
        <f t="shared" si="0"/>
        <v>0.43699143006640978</v>
      </c>
      <c r="J36" s="4">
        <f t="shared" si="1"/>
        <v>1.6540532956761695</v>
      </c>
    </row>
    <row r="37" spans="1:10" x14ac:dyDescent="0.25">
      <c r="A37">
        <v>36</v>
      </c>
      <c r="B37">
        <v>201409</v>
      </c>
      <c r="C37" s="1">
        <v>20.920912698599999</v>
      </c>
      <c r="D37" s="1">
        <v>532.551429912</v>
      </c>
      <c r="E37" s="1">
        <v>110.613185789944</v>
      </c>
      <c r="F37" s="1">
        <v>202.13115696950001</v>
      </c>
      <c r="G37" s="1">
        <v>8.8311033158955397</v>
      </c>
      <c r="H37" s="1">
        <v>4.9988859750067496</v>
      </c>
      <c r="I37" s="4">
        <f t="shared" si="0"/>
        <v>0.37955236924798158</v>
      </c>
      <c r="J37" s="4">
        <f t="shared" si="1"/>
        <v>5.287206508793763</v>
      </c>
    </row>
    <row r="38" spans="1:10" x14ac:dyDescent="0.25">
      <c r="A38">
        <v>37</v>
      </c>
      <c r="B38">
        <v>201410</v>
      </c>
      <c r="C38" s="1">
        <v>16.768659121799999</v>
      </c>
      <c r="D38" s="1">
        <v>434.63088490600001</v>
      </c>
      <c r="E38" s="1">
        <v>30.8309890677778</v>
      </c>
      <c r="F38" s="1">
        <v>92.2155474455556</v>
      </c>
      <c r="G38" s="1">
        <v>7.6656240046483299</v>
      </c>
      <c r="H38" s="1">
        <v>4.5260080606458297</v>
      </c>
      <c r="I38" s="4">
        <f t="shared" si="0"/>
        <v>0.21216979889843668</v>
      </c>
      <c r="J38" s="4">
        <f t="shared" si="1"/>
        <v>1.838607896065831</v>
      </c>
    </row>
    <row r="39" spans="1:10" x14ac:dyDescent="0.25">
      <c r="A39">
        <v>38</v>
      </c>
      <c r="B39">
        <v>201411</v>
      </c>
      <c r="C39" s="1">
        <v>39.190149295499999</v>
      </c>
      <c r="D39" s="1">
        <v>1781.3151434250001</v>
      </c>
      <c r="E39" s="1">
        <v>197.21295075107801</v>
      </c>
      <c r="F39" s="1">
        <v>1049.2463925936299</v>
      </c>
      <c r="G39" s="1">
        <v>4.7420329890356197</v>
      </c>
      <c r="H39" s="1">
        <v>9.4942782068350002</v>
      </c>
      <c r="I39" s="4">
        <f t="shared" si="0"/>
        <v>0.5890290645462124</v>
      </c>
      <c r="J39" s="4">
        <f t="shared" si="1"/>
        <v>5.0322071820666157</v>
      </c>
    </row>
    <row r="40" spans="1:10" x14ac:dyDescent="0.25">
      <c r="A40">
        <v>39</v>
      </c>
      <c r="B40">
        <v>201412</v>
      </c>
      <c r="C40" s="1">
        <v>12.4299878575</v>
      </c>
      <c r="D40" s="1">
        <v>481.877611285</v>
      </c>
      <c r="E40" s="1">
        <v>111.528537153627</v>
      </c>
      <c r="F40" s="1">
        <v>195.91346436990199</v>
      </c>
      <c r="G40" s="1">
        <v>3.9918674234671201</v>
      </c>
      <c r="H40" s="1">
        <v>2.06445690385417</v>
      </c>
      <c r="I40" s="4">
        <f t="shared" si="0"/>
        <v>0.40656270343722528</v>
      </c>
      <c r="J40" s="4">
        <f t="shared" si="1"/>
        <v>8.9725379004560306</v>
      </c>
    </row>
    <row r="41" spans="1:10" x14ac:dyDescent="0.25">
      <c r="A41">
        <v>40</v>
      </c>
      <c r="B41">
        <v>201501</v>
      </c>
      <c r="C41" s="1">
        <v>3.4877981425</v>
      </c>
      <c r="D41" s="1">
        <v>71.892285534999999</v>
      </c>
      <c r="E41" s="1">
        <v>60.943286715882401</v>
      </c>
      <c r="F41" s="1">
        <v>75.577814054705897</v>
      </c>
      <c r="G41" s="1">
        <v>2.5711552879677502</v>
      </c>
      <c r="H41" s="1">
        <v>1.7245012236041699</v>
      </c>
      <c r="I41" s="4">
        <f t="shared" si="0"/>
        <v>1.0512645896883002</v>
      </c>
      <c r="J41" s="4">
        <f t="shared" si="1"/>
        <v>17.473283781325485</v>
      </c>
    </row>
    <row r="42" spans="1:10" x14ac:dyDescent="0.25">
      <c r="A42">
        <v>41</v>
      </c>
      <c r="B42">
        <v>201502</v>
      </c>
      <c r="C42" s="1">
        <v>15.4457059826</v>
      </c>
      <c r="D42" s="1">
        <v>458.94991445300002</v>
      </c>
      <c r="E42" s="1">
        <v>80.083094098269697</v>
      </c>
      <c r="F42" s="1">
        <v>266.72182434684697</v>
      </c>
      <c r="G42" s="1">
        <v>2.8697938362787498</v>
      </c>
      <c r="H42" s="1">
        <v>1.871605252375</v>
      </c>
      <c r="I42" s="4">
        <f t="shared" si="0"/>
        <v>0.58115671437642535</v>
      </c>
      <c r="J42" s="4">
        <f t="shared" si="1"/>
        <v>5.1848128009483956</v>
      </c>
    </row>
    <row r="43" spans="1:10" x14ac:dyDescent="0.25">
      <c r="A43">
        <v>42</v>
      </c>
      <c r="B43">
        <v>201503</v>
      </c>
      <c r="C43" s="1">
        <v>31.127519137499998</v>
      </c>
      <c r="D43" s="1">
        <v>748.10700959999997</v>
      </c>
      <c r="E43" s="1">
        <v>153.80052489455599</v>
      </c>
      <c r="F43" s="1">
        <v>342.05088972155602</v>
      </c>
      <c r="G43" s="1">
        <v>3.3539721139887999</v>
      </c>
      <c r="H43" s="1">
        <v>5.8924830164496296</v>
      </c>
      <c r="I43" s="4">
        <f t="shared" si="0"/>
        <v>0.45722187512244378</v>
      </c>
      <c r="J43" s="4">
        <f t="shared" si="1"/>
        <v>4.9409824218618557</v>
      </c>
    </row>
    <row r="44" spans="1:10" x14ac:dyDescent="0.25">
      <c r="A44">
        <v>43</v>
      </c>
      <c r="B44">
        <v>201504</v>
      </c>
      <c r="C44" s="1">
        <v>27.089778009</v>
      </c>
      <c r="D44" s="1">
        <v>626.20638002999999</v>
      </c>
      <c r="E44" s="1">
        <v>184.32926753983301</v>
      </c>
      <c r="F44" s="1">
        <v>342.77956755349999</v>
      </c>
      <c r="G44" s="1">
        <v>3.57630412593705</v>
      </c>
      <c r="H44" s="1">
        <v>6.0270219412270496</v>
      </c>
      <c r="I44" s="4">
        <f t="shared" si="0"/>
        <v>0.5473907300929739</v>
      </c>
      <c r="J44" s="4">
        <f t="shared" si="1"/>
        <v>6.8043845718703766</v>
      </c>
    </row>
    <row r="45" spans="1:10" x14ac:dyDescent="0.25">
      <c r="A45">
        <v>44</v>
      </c>
      <c r="B45">
        <v>201505</v>
      </c>
      <c r="C45" s="1">
        <v>90.074594632</v>
      </c>
      <c r="D45" s="1">
        <v>895.92660817000001</v>
      </c>
      <c r="E45" s="1">
        <v>82.805140124202595</v>
      </c>
      <c r="F45" s="1">
        <v>345.07825171044402</v>
      </c>
      <c r="G45" s="1">
        <v>4.7118031885714204</v>
      </c>
      <c r="H45" s="1">
        <v>8.0852086698854997</v>
      </c>
      <c r="I45" s="4">
        <f t="shared" si="0"/>
        <v>0.38516352630188455</v>
      </c>
      <c r="J45" s="4">
        <f t="shared" si="1"/>
        <v>0.91929517376684533</v>
      </c>
    </row>
    <row r="46" spans="1:10" x14ac:dyDescent="0.25">
      <c r="A46">
        <v>45</v>
      </c>
      <c r="B46">
        <v>201506</v>
      </c>
      <c r="C46" s="1">
        <v>83.673236470500001</v>
      </c>
      <c r="D46" s="1">
        <v>129.47949564000001</v>
      </c>
      <c r="E46" s="1">
        <v>15.543212446</v>
      </c>
      <c r="F46" s="1">
        <v>17.418817486277799</v>
      </c>
      <c r="G46" s="1">
        <v>3.0152329743460999</v>
      </c>
      <c r="H46" s="1">
        <v>0.67560015648810401</v>
      </c>
      <c r="I46" s="4">
        <f t="shared" si="0"/>
        <v>0.1345295438492318</v>
      </c>
      <c r="J46" s="4">
        <f t="shared" si="1"/>
        <v>0.18576086095916639</v>
      </c>
    </row>
    <row r="47" spans="1:10" x14ac:dyDescent="0.25">
      <c r="A47">
        <v>46</v>
      </c>
      <c r="B47">
        <v>201507</v>
      </c>
      <c r="C47" s="1">
        <v>19.217174750000002</v>
      </c>
      <c r="D47" s="1">
        <v>540.50832560000003</v>
      </c>
      <c r="E47" s="1">
        <v>11.8861068166667</v>
      </c>
      <c r="F47" s="1">
        <v>37.918633955555599</v>
      </c>
      <c r="G47" s="1">
        <v>2.7389145699699999</v>
      </c>
      <c r="H47" s="1">
        <v>2.8393066397812499</v>
      </c>
      <c r="I47" s="4">
        <f t="shared" si="0"/>
        <v>7.01536538099823E-2</v>
      </c>
      <c r="J47" s="4">
        <f t="shared" si="1"/>
        <v>0.61851479061284487</v>
      </c>
    </row>
    <row r="48" spans="1:10" x14ac:dyDescent="0.25">
      <c r="A48">
        <v>47</v>
      </c>
      <c r="B48">
        <v>201508</v>
      </c>
      <c r="C48" s="1">
        <v>50.259592841</v>
      </c>
      <c r="D48" s="1">
        <v>1243.16914888</v>
      </c>
      <c r="E48" s="1">
        <v>39.515549143222202</v>
      </c>
      <c r="F48" s="1">
        <v>130.94453244711099</v>
      </c>
      <c r="G48" s="1">
        <v>8.1239651116059992</v>
      </c>
      <c r="H48" s="1">
        <v>8.7698941757152102</v>
      </c>
      <c r="I48" s="4">
        <f t="shared" si="0"/>
        <v>0.10533122750438423</v>
      </c>
      <c r="J48" s="4">
        <f t="shared" si="1"/>
        <v>0.78622899449728156</v>
      </c>
    </row>
    <row r="49" spans="1:10" x14ac:dyDescent="0.25">
      <c r="A49">
        <v>48</v>
      </c>
      <c r="B49">
        <v>201509</v>
      </c>
      <c r="C49" s="1">
        <v>20.600991354000001</v>
      </c>
      <c r="D49" s="1">
        <v>109.10263077</v>
      </c>
      <c r="E49" s="1">
        <v>54.090105886666699</v>
      </c>
      <c r="F49" s="1">
        <v>554.11201140466699</v>
      </c>
      <c r="G49" s="1">
        <v>6.462104777285</v>
      </c>
      <c r="H49" s="1">
        <v>7.9889124481987501</v>
      </c>
      <c r="I49" s="4">
        <f t="shared" si="0"/>
        <v>5.0788143924118039</v>
      </c>
      <c r="J49" s="4">
        <f t="shared" si="1"/>
        <v>2.6256069408118199</v>
      </c>
    </row>
    <row r="50" spans="1:10" x14ac:dyDescent="0.25">
      <c r="A50">
        <v>49</v>
      </c>
      <c r="B50">
        <v>201510</v>
      </c>
      <c r="C50" s="1">
        <v>27.424224579000001</v>
      </c>
      <c r="D50" s="1">
        <v>1023.572086185</v>
      </c>
      <c r="E50" s="1">
        <v>97.859837651333294</v>
      </c>
      <c r="F50" s="1">
        <v>1427.81553604944</v>
      </c>
      <c r="G50" s="1">
        <v>6.9114970072183297</v>
      </c>
      <c r="H50" s="1">
        <v>6.5049929602952101</v>
      </c>
      <c r="I50" s="4">
        <f t="shared" si="0"/>
        <v>1.3949340308518117</v>
      </c>
      <c r="J50" s="4">
        <f t="shared" si="1"/>
        <v>3.5683720926887794</v>
      </c>
    </row>
    <row r="51" spans="1:10" x14ac:dyDescent="0.25">
      <c r="A51">
        <v>50</v>
      </c>
      <c r="B51">
        <v>201511</v>
      </c>
      <c r="C51" s="1">
        <v>32.931026099999997</v>
      </c>
      <c r="D51" s="1">
        <v>1130.1340368000001</v>
      </c>
      <c r="E51" s="1">
        <v>70.434642100000005</v>
      </c>
      <c r="F51" s="1">
        <v>147.630677088889</v>
      </c>
      <c r="G51" s="1">
        <v>6.3009173648249996</v>
      </c>
      <c r="H51" s="1">
        <v>4.1365246629000003</v>
      </c>
      <c r="I51" s="4">
        <f t="shared" si="0"/>
        <v>0.13063112186843659</v>
      </c>
      <c r="J51" s="4">
        <f t="shared" si="1"/>
        <v>2.1388535506338204</v>
      </c>
    </row>
  </sheetData>
  <pageMargins left="0.7" right="0.7" top="0.75" bottom="0.75" header="0.3" footer="0.3"/>
  <pageSetup paperSize="9" orientation="portrait" horizontalDpi="4294967294" verticalDpi="0" r:id="rId1"/>
</worksheet>
</file>