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373890\Daniele_Repo\15N_experiment\15N_branches\"/>
    </mc:Choice>
  </mc:AlternateContent>
  <bookViews>
    <workbookView xWindow="0" yWindow="0" windowWidth="28800" windowHeight="12435"/>
  </bookViews>
  <sheets>
    <sheet name="Sheet1" sheetId="1" r:id="rId1"/>
  </sheets>
  <definedNames>
    <definedName name="Bmax">Sheet1!$B$14</definedName>
    <definedName name="Bmin">Sheet1!$B$13</definedName>
    <definedName name="New_max">Sheet1!$B$16</definedName>
    <definedName name="New_min">Sheet1!$B$15</definedName>
    <definedName name="old_max">Sheet1!$B$18</definedName>
    <definedName name="Old_min">Sheet1!$B$17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9" i="1"/>
  <c r="C10" i="1"/>
  <c r="C11" i="1"/>
  <c r="B14" i="1"/>
  <c r="B13" i="1"/>
  <c r="D4" i="1" s="1"/>
  <c r="C7" i="1" l="1"/>
  <c r="C3" i="1"/>
  <c r="D2" i="1"/>
  <c r="C9" i="1"/>
  <c r="C5" i="1"/>
  <c r="D11" i="1"/>
  <c r="D7" i="1"/>
  <c r="D3" i="1"/>
  <c r="C2" i="1"/>
  <c r="C8" i="1"/>
  <c r="C4" i="1"/>
  <c r="D10" i="1"/>
  <c r="D6" i="1"/>
  <c r="C6" i="1"/>
  <c r="D8" i="1"/>
</calcChain>
</file>

<file path=xl/sharedStrings.xml><?xml version="1.0" encoding="utf-8"?>
<sst xmlns="http://schemas.openxmlformats.org/spreadsheetml/2006/main" count="25" uniqueCount="25">
  <si>
    <t>B01</t>
  </si>
  <si>
    <t>B02</t>
  </si>
  <si>
    <t>B03</t>
  </si>
  <si>
    <t>B04</t>
  </si>
  <si>
    <t>B05</t>
  </si>
  <si>
    <t>B06</t>
  </si>
  <si>
    <t>B08</t>
  </si>
  <si>
    <t>B10</t>
  </si>
  <si>
    <t>B07</t>
  </si>
  <si>
    <t>B09</t>
  </si>
  <si>
    <t>Bmin</t>
  </si>
  <si>
    <t>Bmax</t>
  </si>
  <si>
    <t>New min</t>
  </si>
  <si>
    <t>New max</t>
  </si>
  <si>
    <t>Old min</t>
  </si>
  <si>
    <t>old max</t>
  </si>
  <si>
    <t>branch_code</t>
  </si>
  <si>
    <t>diameter</t>
  </si>
  <si>
    <t>new_twigs</t>
  </si>
  <si>
    <t>old_twigs</t>
  </si>
  <si>
    <t>new_leaves</t>
  </si>
  <si>
    <t>old_leaves</t>
  </si>
  <si>
    <t>new_twigs_tozzy</t>
  </si>
  <si>
    <t>old_twigs_tozzy</t>
  </si>
  <si>
    <t>Notes: new and old leaves, new and old twigs are predicted by the length_weight.R script in the branches folder in Repo and are expressed in g/cm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</si>
</sst>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H2" sqref="H2:H11"/>
    </sheetView>
  </sheetViews>
  <sheetFormatPr defaultRowHeight="15" x14ac:dyDescent="0.25"/>
  <sheetData>
    <row r="1" spans="1:8" ht="31.5" x14ac:dyDescent="0.25">
      <c r="A1" s="1" t="s">
        <v>16</v>
      </c>
      <c r="B1" s="1" t="s">
        <v>17</v>
      </c>
      <c r="C1" s="6" t="s">
        <v>22</v>
      </c>
      <c r="D1" s="6" t="s">
        <v>23</v>
      </c>
      <c r="E1" t="s">
        <v>20</v>
      </c>
      <c r="F1" t="s">
        <v>21</v>
      </c>
      <c r="G1" t="s">
        <v>18</v>
      </c>
      <c r="H1" t="s">
        <v>19</v>
      </c>
    </row>
    <row r="2" spans="1:8" ht="15.75" x14ac:dyDescent="0.25">
      <c r="A2" s="2" t="s">
        <v>0</v>
      </c>
      <c r="B2" s="7">
        <v>8.1</v>
      </c>
      <c r="C2">
        <f t="shared" ref="C2:C11" si="0">New_min+(B2-Bmin)/(Bmax-Bmin)*(New_max-New_min)</f>
        <v>1.7853100333333333E-2</v>
      </c>
      <c r="D2">
        <f t="shared" ref="D2:D11" si="1">Old_min+(B2-Bmin)/(Bmax-Bmin)*(old_max-Old_min)</f>
        <v>4.3070075999999999E-2</v>
      </c>
      <c r="E2" s="7">
        <v>4.3776190000000001</v>
      </c>
      <c r="F2">
        <v>10.765530999999999</v>
      </c>
      <c r="G2">
        <v>1.3078299</v>
      </c>
      <c r="H2">
        <v>4.568695</v>
      </c>
    </row>
    <row r="3" spans="1:8" ht="15.75" x14ac:dyDescent="0.25">
      <c r="A3" s="2" t="s">
        <v>1</v>
      </c>
      <c r="B3" s="7">
        <v>13.8</v>
      </c>
      <c r="C3">
        <f t="shared" si="0"/>
        <v>2.9090910000000001E-2</v>
      </c>
      <c r="D3">
        <f t="shared" si="1"/>
        <v>8.6415839999999994E-2</v>
      </c>
      <c r="E3" s="7">
        <v>9.459028</v>
      </c>
      <c r="F3">
        <v>11.615088</v>
      </c>
      <c r="G3">
        <v>3.4615041999999998</v>
      </c>
      <c r="H3">
        <v>9.8275860000000002</v>
      </c>
    </row>
    <row r="4" spans="1:8" ht="15.75" x14ac:dyDescent="0.25">
      <c r="A4" s="2" t="s">
        <v>2</v>
      </c>
      <c r="B4" s="7">
        <v>8.3000000000000007</v>
      </c>
      <c r="C4">
        <f t="shared" si="0"/>
        <v>1.8247409444444446E-2</v>
      </c>
      <c r="D4">
        <f t="shared" si="1"/>
        <v>4.4590980000000002E-2</v>
      </c>
      <c r="E4" s="7">
        <v>4.5927129999999998</v>
      </c>
      <c r="F4">
        <v>10.831301</v>
      </c>
      <c r="G4">
        <v>1.3753842000000001</v>
      </c>
      <c r="H4">
        <v>4.6785119999999996</v>
      </c>
    </row>
    <row r="5" spans="1:8" ht="15.75" x14ac:dyDescent="0.25">
      <c r="A5" s="2" t="s">
        <v>3</v>
      </c>
      <c r="B5" s="7">
        <v>9.1999999999999993</v>
      </c>
      <c r="C5">
        <f t="shared" si="0"/>
        <v>2.0021800444444446E-2</v>
      </c>
      <c r="D5">
        <f t="shared" si="1"/>
        <v>5.1435047999999997E-2</v>
      </c>
      <c r="E5" s="7">
        <v>5.6826249999999998</v>
      </c>
      <c r="F5">
        <v>11.056422</v>
      </c>
      <c r="G5">
        <v>1.7279456</v>
      </c>
      <c r="H5">
        <v>5.500102</v>
      </c>
    </row>
    <row r="6" spans="1:8" ht="15.75" x14ac:dyDescent="0.25">
      <c r="A6" s="2" t="s">
        <v>4</v>
      </c>
      <c r="B6" s="7">
        <v>12.2</v>
      </c>
      <c r="C6">
        <f t="shared" si="0"/>
        <v>2.5936437111111113E-2</v>
      </c>
      <c r="D6">
        <f t="shared" si="1"/>
        <v>7.4248607999999994E-2</v>
      </c>
      <c r="E6" s="7">
        <v>8.6939869999999999</v>
      </c>
      <c r="F6">
        <v>11.539702999999999</v>
      </c>
      <c r="G6">
        <v>2.9516406000000002</v>
      </c>
      <c r="H6">
        <v>9.2403650000000006</v>
      </c>
    </row>
    <row r="7" spans="1:8" ht="15.75" x14ac:dyDescent="0.25">
      <c r="A7" s="2" t="s">
        <v>5</v>
      </c>
      <c r="B7" s="7">
        <v>10.4</v>
      </c>
      <c r="C7">
        <f t="shared" si="0"/>
        <v>2.2387655111111113E-2</v>
      </c>
      <c r="D7">
        <f t="shared" si="1"/>
        <v>6.056047199999999E-2</v>
      </c>
      <c r="E7" s="7">
        <v>7.1709290000000001</v>
      </c>
      <c r="F7">
        <v>11.314959</v>
      </c>
      <c r="G7">
        <v>2.2514297000000001</v>
      </c>
      <c r="H7">
        <v>7.3706750000000003</v>
      </c>
    </row>
    <row r="8" spans="1:8" ht="15.75" x14ac:dyDescent="0.25">
      <c r="A8" s="2" t="s">
        <v>8</v>
      </c>
      <c r="B8" s="7">
        <v>8</v>
      </c>
      <c r="C8">
        <f t="shared" si="0"/>
        <v>1.7655945777777779E-2</v>
      </c>
      <c r="D8">
        <f t="shared" si="1"/>
        <v>4.2309623999999997E-2</v>
      </c>
      <c r="E8" s="7">
        <v>4.2754799999999999</v>
      </c>
      <c r="F8">
        <v>10.729081000000001</v>
      </c>
      <c r="G8">
        <v>1.2759606999999999</v>
      </c>
      <c r="H8">
        <v>4.5193370000000002</v>
      </c>
    </row>
    <row r="9" spans="1:8" ht="15.75" x14ac:dyDescent="0.25">
      <c r="A9" s="2" t="s">
        <v>6</v>
      </c>
      <c r="B9" s="7">
        <v>4.8</v>
      </c>
      <c r="C9">
        <f t="shared" si="0"/>
        <v>1.1346999999999999E-2</v>
      </c>
      <c r="D9">
        <f t="shared" si="1"/>
        <v>1.797516E-2</v>
      </c>
      <c r="E9" s="7">
        <v>2.5400309999999999</v>
      </c>
      <c r="F9">
        <v>4.4427269999999996</v>
      </c>
      <c r="G9">
        <v>0.84206780000000003</v>
      </c>
      <c r="H9">
        <v>1.3282149999999999</v>
      </c>
    </row>
    <row r="10" spans="1:8" ht="15.75" x14ac:dyDescent="0.25">
      <c r="A10" s="2" t="s">
        <v>9</v>
      </c>
      <c r="B10" s="7">
        <v>6.1</v>
      </c>
      <c r="C10">
        <f t="shared" si="0"/>
        <v>1.3910009222222221E-2</v>
      </c>
      <c r="D10">
        <f t="shared" si="1"/>
        <v>2.7861035999999999E-2</v>
      </c>
      <c r="E10" s="7">
        <v>3.0135550000000002</v>
      </c>
      <c r="F10">
        <v>9.2106580000000005</v>
      </c>
      <c r="G10">
        <v>0.91145319999999996</v>
      </c>
      <c r="H10">
        <v>3.2738960000000001</v>
      </c>
    </row>
    <row r="11" spans="1:8" ht="15.75" x14ac:dyDescent="0.25">
      <c r="A11" s="2" t="s">
        <v>7</v>
      </c>
      <c r="B11" s="7">
        <v>8.6999999999999993</v>
      </c>
      <c r="C11">
        <f t="shared" si="0"/>
        <v>1.9036027666666667E-2</v>
      </c>
      <c r="D11">
        <f t="shared" si="1"/>
        <v>4.7632787999999995E-2</v>
      </c>
      <c r="E11" s="7">
        <v>5.0581769999999997</v>
      </c>
      <c r="F11">
        <v>10.940937</v>
      </c>
      <c r="G11">
        <v>1.5237206999999999</v>
      </c>
      <c r="H11">
        <v>4.9629459999999996</v>
      </c>
    </row>
    <row r="12" spans="1:8" ht="15.75" x14ac:dyDescent="0.25">
      <c r="A12" s="3"/>
      <c r="B12" s="3"/>
    </row>
    <row r="13" spans="1:8" ht="15.75" x14ac:dyDescent="0.25">
      <c r="A13" s="4" t="s">
        <v>10</v>
      </c>
      <c r="B13" s="3">
        <f>MIN(B2:B11)</f>
        <v>4.8</v>
      </c>
    </row>
    <row r="14" spans="1:8" ht="15.75" x14ac:dyDescent="0.25">
      <c r="A14" s="4" t="s">
        <v>11</v>
      </c>
      <c r="B14">
        <f>MAX(B2:B11)</f>
        <v>13.8</v>
      </c>
    </row>
    <row r="15" spans="1:8" ht="15.75" x14ac:dyDescent="0.25">
      <c r="A15" s="4" t="s">
        <v>12</v>
      </c>
      <c r="B15">
        <v>1.1346999999999999E-2</v>
      </c>
    </row>
    <row r="16" spans="1:8" ht="15" customHeight="1" x14ac:dyDescent="0.25">
      <c r="A16" s="5" t="s">
        <v>13</v>
      </c>
      <c r="B16">
        <v>2.9090910000000001E-2</v>
      </c>
    </row>
    <row r="17" spans="1:2" ht="15.75" x14ac:dyDescent="0.25">
      <c r="A17" s="4" t="s">
        <v>14</v>
      </c>
      <c r="B17">
        <v>1.797516E-2</v>
      </c>
    </row>
    <row r="18" spans="1:2" ht="15.75" x14ac:dyDescent="0.25">
      <c r="A18" s="4" t="s">
        <v>15</v>
      </c>
      <c r="B18">
        <v>8.6415839999999994E-2</v>
      </c>
    </row>
    <row r="20" spans="1:2" ht="15.75" x14ac:dyDescent="0.25">
      <c r="A20" s="5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Bmax</vt:lpstr>
      <vt:lpstr>Bmin</vt:lpstr>
      <vt:lpstr>New_max</vt:lpstr>
      <vt:lpstr>New_min</vt:lpstr>
      <vt:lpstr>old_max</vt:lpstr>
      <vt:lpstr>Old_min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FERRARETTO Daniele</dc:creator>
  <cp:lastModifiedBy>FERRARETTO Daniele</cp:lastModifiedBy>
  <dcterms:created xsi:type="dcterms:W3CDTF">2017-08-28T12:56:13Z</dcterms:created>
  <dcterms:modified xsi:type="dcterms:W3CDTF">2017-08-28T13:45:18Z</dcterms:modified>
</cp:coreProperties>
</file>