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wado\Downloads\"/>
    </mc:Choice>
  </mc:AlternateContent>
  <xr:revisionPtr revIDLastSave="0" documentId="8_{AC82B10D-A49C-489E-9D89-33376CF281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" l="1"/>
  <c r="C25" i="2"/>
  <c r="J24" i="2"/>
  <c r="C24" i="2"/>
  <c r="J23" i="2"/>
  <c r="C23" i="2"/>
  <c r="J22" i="2"/>
  <c r="C22" i="2"/>
  <c r="J21" i="2"/>
  <c r="C21" i="2"/>
  <c r="J20" i="2"/>
  <c r="C20" i="2"/>
  <c r="J19" i="2"/>
  <c r="C19" i="2"/>
  <c r="J18" i="2"/>
  <c r="C18" i="2"/>
  <c r="J17" i="2"/>
  <c r="C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C16" i="2"/>
  <c r="B16" i="2"/>
  <c r="J13" i="2"/>
  <c r="C13" i="2"/>
  <c r="J12" i="2"/>
  <c r="C12" i="2"/>
  <c r="J11" i="2"/>
  <c r="C11" i="2"/>
  <c r="J10" i="2"/>
  <c r="C10" i="2"/>
  <c r="J9" i="2"/>
  <c r="C9" i="2"/>
  <c r="J8" i="2"/>
  <c r="C8" i="2"/>
  <c r="J7" i="2"/>
  <c r="C7" i="2"/>
  <c r="J6" i="2"/>
  <c r="C6" i="2"/>
  <c r="J5" i="2"/>
  <c r="J4" i="2" s="1"/>
  <c r="C5" i="2"/>
  <c r="U4" i="2"/>
  <c r="T4" i="2"/>
  <c r="S4" i="2"/>
  <c r="R4" i="2"/>
  <c r="Q4" i="2"/>
  <c r="P4" i="2"/>
  <c r="O4" i="2"/>
  <c r="N4" i="2"/>
  <c r="M4" i="2"/>
  <c r="L4" i="2"/>
  <c r="K4" i="2"/>
  <c r="I4" i="2"/>
  <c r="H4" i="2"/>
  <c r="G4" i="2"/>
  <c r="F4" i="2"/>
  <c r="E4" i="2"/>
  <c r="B4" i="2"/>
  <c r="C4" i="2" s="1"/>
</calcChain>
</file>

<file path=xl/sharedStrings.xml><?xml version="1.0" encoding="utf-8"?>
<sst xmlns="http://schemas.openxmlformats.org/spreadsheetml/2006/main" count="44" uniqueCount="37">
  <si>
    <t>Activity Status</t>
  </si>
  <si>
    <t>Number</t>
  </si>
  <si>
    <t>Percent</t>
  </si>
  <si>
    <t>Total</t>
  </si>
  <si>
    <t>Economically active</t>
  </si>
  <si>
    <t>Employed</t>
  </si>
  <si>
    <t>Worked</t>
  </si>
  <si>
    <t>Did not work but had a job</t>
  </si>
  <si>
    <t>Unemployed</t>
  </si>
  <si>
    <t>First time job seeker</t>
  </si>
  <si>
    <t>Available but not seeking work</t>
  </si>
  <si>
    <t>Population outside labour force</t>
  </si>
  <si>
    <t>Both Sexes</t>
  </si>
  <si>
    <t>Male</t>
  </si>
  <si>
    <t>Western Region</t>
  </si>
  <si>
    <t>Worked previously and  seeking work</t>
  </si>
  <si>
    <t xml:space="preserve">Did not work but had a job </t>
  </si>
  <si>
    <t xml:space="preserve"> First time job seeker</t>
  </si>
  <si>
    <t xml:space="preserve"> Available but not seeking work</t>
  </si>
  <si>
    <t>District</t>
  </si>
  <si>
    <t>Jomoro Municipal</t>
  </si>
  <si>
    <t>Ellembelle</t>
  </si>
  <si>
    <t>Nzema East Municipal</t>
  </si>
  <si>
    <t>Ahanta West Municipal</t>
  </si>
  <si>
    <t>Effia Kwesimintsim Municipal</t>
  </si>
  <si>
    <t>Sekondi Takoradi Metropolitan Area</t>
  </si>
  <si>
    <t>STMA-Takoradi</t>
  </si>
  <si>
    <t>STMA-Sekondi</t>
  </si>
  <si>
    <t>STMA-Essikado-Ketan</t>
  </si>
  <si>
    <t>Shama</t>
  </si>
  <si>
    <t>Wassa East</t>
  </si>
  <si>
    <t>Mpohor</t>
  </si>
  <si>
    <t>Tarkwa-Nsuaem Municipal</t>
  </si>
  <si>
    <t>Prestea/Huni Valley Municipal</t>
  </si>
  <si>
    <t>Wassa Amenfi East Municipal</t>
  </si>
  <si>
    <t>Wassa Amenfi Central</t>
  </si>
  <si>
    <t>Wassa Amenfi West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</si>
</sst>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Times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"/>
      <charset val="134"/>
    </font>
    <font>
      <i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3" fillId="0" borderId="1" xfId="1" applyFont="1" applyBorder="1" applyAlignment="1">
      <alignment horizontal="left" wrapText="1"/>
    </xf>
    <xf numFmtId="0" fontId="4" fillId="0" borderId="1" xfId="1" applyFont="1" applyBorder="1" applyAlignment="1">
      <alignment horizontal="center"/>
    </xf>
    <xf numFmtId="0" fontId="5" fillId="0" borderId="1" xfId="1" applyFont="1" applyBorder="1"/>
    <xf numFmtId="0" fontId="6" fillId="0" borderId="2" xfId="1" applyFont="1" applyBorder="1"/>
    <xf numFmtId="0" fontId="3" fillId="0" borderId="3" xfId="1" applyFont="1" applyBorder="1" applyAlignment="1">
      <alignment wrapText="1"/>
    </xf>
    <xf numFmtId="0" fontId="7" fillId="0" borderId="0" xfId="1" applyFont="1" applyAlignment="1">
      <alignment wrapText="1"/>
    </xf>
    <xf numFmtId="0" fontId="3" fillId="0" borderId="0" xfId="1" applyFont="1" applyAlignment="1">
      <alignment wrapText="1"/>
    </xf>
    <xf numFmtId="0" fontId="1" fillId="0" borderId="0" xfId="1" applyFont="1"/>
    <xf numFmtId="3" fontId="1" fillId="0" borderId="0" xfId="0" applyNumberFormat="1" applyFont="1"/>
    <xf numFmtId="164" fontId="1" fillId="0" borderId="0" xfId="0" applyNumberFormat="1" applyFont="1"/>
    <xf numFmtId="0" fontId="8" fillId="0" borderId="0" xfId="1" applyFont="1"/>
    <xf numFmtId="3" fontId="0" fillId="0" borderId="0" xfId="0" applyNumberFormat="1"/>
    <xf numFmtId="164" fontId="0" fillId="0" borderId="0" xfId="0" applyNumberFormat="1"/>
    <xf numFmtId="0" fontId="8" fillId="0" borderId="0" xfId="1" applyFont="1" applyAlignment="1">
      <alignment horizontal="left" indent="1"/>
    </xf>
    <xf numFmtId="0" fontId="9" fillId="0" borderId="0" xfId="1" applyFont="1" applyAlignment="1">
      <alignment horizontal="left" wrapText="1" indent="2"/>
    </xf>
    <xf numFmtId="3" fontId="10" fillId="0" borderId="0" xfId="0" applyNumberFormat="1" applyFont="1"/>
    <xf numFmtId="0" fontId="9" fillId="0" borderId="0" xfId="1" applyFont="1" applyAlignment="1">
      <alignment horizontal="left" indent="2"/>
    </xf>
    <xf numFmtId="0" fontId="11" fillId="0" borderId="0" xfId="1" applyFont="1" applyAlignment="1">
      <alignment wrapText="1"/>
    </xf>
    <xf numFmtId="0" fontId="7" fillId="0" borderId="0" xfId="1" applyFont="1" applyAlignment="1">
      <alignment horizontal="left" wrapText="1"/>
    </xf>
    <xf numFmtId="0" fontId="11" fillId="0" borderId="0" xfId="1" applyFont="1" applyAlignment="1">
      <alignment horizontal="left" wrapText="1"/>
    </xf>
    <xf numFmtId="0" fontId="8" fillId="0" borderId="1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1" fillId="0" borderId="3" xfId="1" applyFont="1" applyBorder="1" applyAlignment="1">
      <alignment wrapText="1"/>
    </xf>
    <xf numFmtId="0" fontId="12" fillId="0" borderId="3" xfId="1" applyFont="1" applyBorder="1" applyAlignment="1">
      <alignment wrapText="1"/>
    </xf>
    <xf numFmtId="0" fontId="1" fillId="0" borderId="0" xfId="1" applyFont="1" applyAlignment="1">
      <alignment wrapText="1"/>
    </xf>
    <xf numFmtId="0" fontId="12" fillId="0" borderId="0" xfId="1" applyFont="1" applyAlignment="1">
      <alignment wrapText="1"/>
    </xf>
    <xf numFmtId="3" fontId="12" fillId="0" borderId="0" xfId="0" applyNumberFormat="1" applyFont="1"/>
    <xf numFmtId="0" fontId="10" fillId="0" borderId="0" xfId="0" applyFont="1"/>
  </cellXfs>
  <cellStyles count="2">
    <cellStyle name="Normal" xfId="0" builtinId="0"/>
    <cellStyle name="Normal 2 2" xfId="1" xr:uid="{F34FC466-157C-4C2D-9730-46644B0FD9E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09C7-0B6C-4E11-84A3-9CE494E17B14}">
  <dimension ref="A1:U26"/>
  <sheetViews>
    <sheetView tabSelected="1" topLeftCell="A7" workbookViewId="0">
      <selection activeCell="K10" sqref="K10"/>
    </sheetView>
  </sheetViews>
  <sheetFormatPr defaultRowHeight="14.4"/>
  <sheetData>
    <row r="1" spans="1:21" ht="15.6">
      <c r="A1" s="1" t="s">
        <v>0</v>
      </c>
      <c r="B1" s="2" t="s">
        <v>14</v>
      </c>
      <c r="C1" s="3"/>
      <c r="D1" s="21"/>
      <c r="E1" s="22" t="s">
        <v>19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72">
      <c r="A2" s="4"/>
      <c r="B2" s="5" t="s">
        <v>1</v>
      </c>
      <c r="C2" s="5" t="s">
        <v>2</v>
      </c>
      <c r="D2" s="5"/>
      <c r="E2" s="23" t="s">
        <v>20</v>
      </c>
      <c r="F2" s="23" t="s">
        <v>21</v>
      </c>
      <c r="G2" s="23" t="s">
        <v>22</v>
      </c>
      <c r="H2" s="23" t="s">
        <v>23</v>
      </c>
      <c r="I2" s="23" t="s">
        <v>24</v>
      </c>
      <c r="J2" s="23" t="s">
        <v>25</v>
      </c>
      <c r="K2" s="24" t="s">
        <v>26</v>
      </c>
      <c r="L2" s="24" t="s">
        <v>27</v>
      </c>
      <c r="M2" s="24" t="s">
        <v>28</v>
      </c>
      <c r="N2" s="23" t="s">
        <v>29</v>
      </c>
      <c r="O2" s="23" t="s">
        <v>30</v>
      </c>
      <c r="P2" s="23" t="s">
        <v>31</v>
      </c>
      <c r="Q2" s="23" t="s">
        <v>32</v>
      </c>
      <c r="R2" s="23" t="s">
        <v>33</v>
      </c>
      <c r="S2" s="23" t="s">
        <v>34</v>
      </c>
      <c r="T2" s="23" t="s">
        <v>35</v>
      </c>
      <c r="U2" s="23" t="s">
        <v>36</v>
      </c>
    </row>
    <row r="3" spans="1:21" ht="31.2">
      <c r="A3" s="6" t="s">
        <v>12</v>
      </c>
      <c r="B3" s="7"/>
      <c r="C3" s="7"/>
      <c r="D3" s="7"/>
      <c r="E3" s="25"/>
      <c r="F3" s="25"/>
      <c r="G3" s="25"/>
      <c r="H3" s="25"/>
      <c r="I3" s="25"/>
      <c r="J3" s="25"/>
      <c r="K3" s="26"/>
      <c r="L3" s="26"/>
      <c r="M3" s="26"/>
      <c r="N3" s="25"/>
      <c r="O3" s="25"/>
      <c r="P3" s="25"/>
      <c r="Q3" s="25"/>
      <c r="R3" s="25"/>
      <c r="S3" s="25"/>
      <c r="T3" s="25"/>
      <c r="U3" s="25"/>
    </row>
    <row r="4" spans="1:21">
      <c r="A4" s="8" t="s">
        <v>3</v>
      </c>
      <c r="B4" s="9">
        <f>B5+B13</f>
        <v>1346062</v>
      </c>
      <c r="C4" s="10">
        <f>B4/B$5%</f>
        <v>166.23200522631086</v>
      </c>
      <c r="D4" s="9"/>
      <c r="E4" s="9">
        <f t="shared" ref="E4:U4" si="0">E5+E13</f>
        <v>80488</v>
      </c>
      <c r="F4" s="9">
        <f t="shared" si="0"/>
        <v>77603</v>
      </c>
      <c r="G4" s="9">
        <f t="shared" si="0"/>
        <v>60235</v>
      </c>
      <c r="H4" s="9">
        <f t="shared" si="0"/>
        <v>97368</v>
      </c>
      <c r="I4" s="9">
        <f t="shared" si="0"/>
        <v>121064</v>
      </c>
      <c r="J4" s="9">
        <f>J5+J13</f>
        <v>170475</v>
      </c>
      <c r="K4" s="27">
        <f t="shared" si="0"/>
        <v>35345</v>
      </c>
      <c r="L4" s="27">
        <f t="shared" si="0"/>
        <v>39422</v>
      </c>
      <c r="M4" s="27">
        <f t="shared" si="0"/>
        <v>95708</v>
      </c>
      <c r="N4" s="9">
        <f t="shared" si="0"/>
        <v>74056</v>
      </c>
      <c r="O4" s="9">
        <f t="shared" si="0"/>
        <v>61902</v>
      </c>
      <c r="P4" s="9">
        <f t="shared" si="0"/>
        <v>34475</v>
      </c>
      <c r="Q4" s="9">
        <f t="shared" si="0"/>
        <v>146266</v>
      </c>
      <c r="R4" s="9">
        <f t="shared" si="0"/>
        <v>146357</v>
      </c>
      <c r="S4" s="9">
        <f t="shared" si="0"/>
        <v>117747</v>
      </c>
      <c r="T4" s="9">
        <f t="shared" si="0"/>
        <v>74454</v>
      </c>
      <c r="U4" s="9">
        <f t="shared" si="0"/>
        <v>83572</v>
      </c>
    </row>
    <row r="5" spans="1:21" ht="15.6">
      <c r="A5" s="11" t="s">
        <v>4</v>
      </c>
      <c r="B5" s="12">
        <v>809749</v>
      </c>
      <c r="C5" s="13">
        <f t="shared" ref="C5:C13" si="1">B5/B$5%</f>
        <v>100</v>
      </c>
      <c r="D5" s="12"/>
      <c r="E5" s="12">
        <v>45936</v>
      </c>
      <c r="F5" s="12">
        <v>42828</v>
      </c>
      <c r="G5" s="12">
        <v>37002</v>
      </c>
      <c r="H5" s="12">
        <v>57615</v>
      </c>
      <c r="I5" s="12">
        <v>72343</v>
      </c>
      <c r="J5" s="12">
        <f>K5+L5+M5</f>
        <v>97930</v>
      </c>
      <c r="K5" s="16">
        <v>20581</v>
      </c>
      <c r="L5" s="16">
        <v>22034</v>
      </c>
      <c r="M5" s="16">
        <v>55315</v>
      </c>
      <c r="N5" s="12">
        <v>45267</v>
      </c>
      <c r="O5" s="12">
        <v>41382</v>
      </c>
      <c r="P5" s="12">
        <v>20261</v>
      </c>
      <c r="Q5" s="12">
        <v>90055</v>
      </c>
      <c r="R5" s="12">
        <v>86265</v>
      </c>
      <c r="S5" s="12">
        <v>70141</v>
      </c>
      <c r="T5" s="12">
        <v>47775</v>
      </c>
      <c r="U5" s="12">
        <v>54949</v>
      </c>
    </row>
    <row r="6" spans="1:21" ht="15.6">
      <c r="A6" s="14" t="s">
        <v>5</v>
      </c>
      <c r="B6" s="12">
        <v>691469</v>
      </c>
      <c r="C6" s="13">
        <f t="shared" si="1"/>
        <v>85.393004498924981</v>
      </c>
      <c r="D6" s="12"/>
      <c r="E6" s="12">
        <v>39912</v>
      </c>
      <c r="F6" s="12">
        <v>35570</v>
      </c>
      <c r="G6" s="12">
        <v>32893</v>
      </c>
      <c r="H6" s="12">
        <v>49812</v>
      </c>
      <c r="I6" s="12">
        <v>63585</v>
      </c>
      <c r="J6" s="12">
        <f t="shared" ref="J6:J13" si="2">K6+L6+M6</f>
        <v>85174</v>
      </c>
      <c r="K6" s="16">
        <v>18181</v>
      </c>
      <c r="L6" s="16">
        <v>18776</v>
      </c>
      <c r="M6" s="16">
        <v>48217</v>
      </c>
      <c r="N6" s="12">
        <v>38185</v>
      </c>
      <c r="O6" s="12">
        <v>37479</v>
      </c>
      <c r="P6" s="12">
        <v>17975</v>
      </c>
      <c r="Q6" s="12">
        <v>73838</v>
      </c>
      <c r="R6" s="12">
        <v>73612</v>
      </c>
      <c r="S6" s="12">
        <v>55415</v>
      </c>
      <c r="T6" s="12">
        <v>40014</v>
      </c>
      <c r="U6" s="12">
        <v>48005</v>
      </c>
    </row>
    <row r="7" spans="1:21" ht="31.2">
      <c r="A7" s="15" t="s">
        <v>6</v>
      </c>
      <c r="B7" s="16">
        <v>676012</v>
      </c>
      <c r="C7" s="13">
        <f t="shared" si="1"/>
        <v>83.484141382082598</v>
      </c>
      <c r="D7" s="16"/>
      <c r="E7" s="16">
        <v>38424</v>
      </c>
      <c r="F7" s="16">
        <v>34356</v>
      </c>
      <c r="G7" s="16">
        <v>32326</v>
      </c>
      <c r="H7" s="16">
        <v>47598</v>
      </c>
      <c r="I7" s="16">
        <v>62094</v>
      </c>
      <c r="J7" s="16">
        <f t="shared" si="2"/>
        <v>82612</v>
      </c>
      <c r="K7" s="16">
        <v>17332</v>
      </c>
      <c r="L7" s="16">
        <v>17897</v>
      </c>
      <c r="M7" s="16">
        <v>47383</v>
      </c>
      <c r="N7" s="16">
        <v>36511</v>
      </c>
      <c r="O7" s="16">
        <v>36796</v>
      </c>
      <c r="P7" s="16">
        <v>17809</v>
      </c>
      <c r="Q7" s="16">
        <v>72834</v>
      </c>
      <c r="R7" s="16">
        <v>72627</v>
      </c>
      <c r="S7" s="16">
        <v>54752</v>
      </c>
      <c r="T7" s="16">
        <v>39818</v>
      </c>
      <c r="U7" s="16">
        <v>47455</v>
      </c>
    </row>
    <row r="8" spans="1:21" ht="15.6">
      <c r="A8" s="17" t="s">
        <v>7</v>
      </c>
      <c r="B8" s="16">
        <v>15457</v>
      </c>
      <c r="C8" s="13">
        <f t="shared" si="1"/>
        <v>1.9088631168423795</v>
      </c>
      <c r="D8" s="16"/>
      <c r="E8" s="16">
        <v>1488</v>
      </c>
      <c r="F8" s="16">
        <v>1214</v>
      </c>
      <c r="G8" s="28">
        <v>567</v>
      </c>
      <c r="H8" s="16">
        <v>2214</v>
      </c>
      <c r="I8" s="16">
        <v>1491</v>
      </c>
      <c r="J8" s="16">
        <f t="shared" si="2"/>
        <v>2562</v>
      </c>
      <c r="K8" s="28">
        <v>849</v>
      </c>
      <c r="L8" s="28">
        <v>879</v>
      </c>
      <c r="M8" s="28">
        <v>834</v>
      </c>
      <c r="N8" s="16">
        <v>1674</v>
      </c>
      <c r="O8" s="28">
        <v>683</v>
      </c>
      <c r="P8" s="28">
        <v>166</v>
      </c>
      <c r="Q8" s="16">
        <v>1004</v>
      </c>
      <c r="R8" s="28">
        <v>985</v>
      </c>
      <c r="S8" s="28">
        <v>663</v>
      </c>
      <c r="T8" s="28">
        <v>196</v>
      </c>
      <c r="U8" s="28">
        <v>550</v>
      </c>
    </row>
    <row r="9" spans="1:21" ht="15.6">
      <c r="A9" s="14" t="s">
        <v>8</v>
      </c>
      <c r="B9" s="12">
        <v>118280</v>
      </c>
      <c r="C9" s="13">
        <f t="shared" si="1"/>
        <v>14.606995501075025</v>
      </c>
      <c r="D9" s="12"/>
      <c r="E9" s="12">
        <v>6024</v>
      </c>
      <c r="F9" s="12">
        <v>7258</v>
      </c>
      <c r="G9" s="12">
        <v>4109</v>
      </c>
      <c r="H9" s="12">
        <v>7803</v>
      </c>
      <c r="I9" s="12">
        <v>8758</v>
      </c>
      <c r="J9" s="12">
        <f t="shared" si="2"/>
        <v>12756</v>
      </c>
      <c r="K9" s="16">
        <v>2400</v>
      </c>
      <c r="L9" s="16">
        <v>3258</v>
      </c>
      <c r="M9" s="16">
        <v>7098</v>
      </c>
      <c r="N9" s="12">
        <v>7082</v>
      </c>
      <c r="O9" s="12">
        <v>3903</v>
      </c>
      <c r="P9" s="12">
        <v>2286</v>
      </c>
      <c r="Q9" s="12">
        <v>16217</v>
      </c>
      <c r="R9" s="12">
        <v>12653</v>
      </c>
      <c r="S9" s="12">
        <v>14726</v>
      </c>
      <c r="T9" s="12">
        <v>7761</v>
      </c>
      <c r="U9" s="12">
        <v>6944</v>
      </c>
    </row>
    <row r="10" spans="1:21" ht="124.8">
      <c r="A10" s="15" t="s">
        <v>15</v>
      </c>
      <c r="B10" s="16">
        <v>28731</v>
      </c>
      <c r="C10" s="13">
        <f t="shared" si="1"/>
        <v>3.5481365213170997</v>
      </c>
      <c r="D10" s="16"/>
      <c r="E10" s="16">
        <v>1127</v>
      </c>
      <c r="F10" s="16">
        <v>1898</v>
      </c>
      <c r="G10" s="28">
        <v>800</v>
      </c>
      <c r="H10" s="16">
        <v>2390</v>
      </c>
      <c r="I10" s="16">
        <v>2570</v>
      </c>
      <c r="J10" s="16">
        <f t="shared" si="2"/>
        <v>3735</v>
      </c>
      <c r="K10" s="28">
        <v>768</v>
      </c>
      <c r="L10" s="16">
        <v>1086</v>
      </c>
      <c r="M10" s="16">
        <v>1881</v>
      </c>
      <c r="N10" s="16">
        <v>2208</v>
      </c>
      <c r="O10" s="28">
        <v>787</v>
      </c>
      <c r="P10" s="28">
        <v>452</v>
      </c>
      <c r="Q10" s="16">
        <v>4504</v>
      </c>
      <c r="R10" s="16">
        <v>2593</v>
      </c>
      <c r="S10" s="16">
        <v>2901</v>
      </c>
      <c r="T10" s="16">
        <v>1523</v>
      </c>
      <c r="U10" s="16">
        <v>1243</v>
      </c>
    </row>
    <row r="11" spans="1:21" ht="15.6">
      <c r="A11" s="17" t="s">
        <v>9</v>
      </c>
      <c r="B11" s="16">
        <v>40484</v>
      </c>
      <c r="C11" s="13">
        <f t="shared" si="1"/>
        <v>4.9995739420487091</v>
      </c>
      <c r="D11" s="16"/>
      <c r="E11" s="16">
        <v>1494</v>
      </c>
      <c r="F11" s="16">
        <v>2726</v>
      </c>
      <c r="G11" s="16">
        <v>1608</v>
      </c>
      <c r="H11" s="16">
        <v>2423</v>
      </c>
      <c r="I11" s="16">
        <v>2852</v>
      </c>
      <c r="J11" s="16">
        <f t="shared" si="2"/>
        <v>4272</v>
      </c>
      <c r="K11" s="28">
        <v>716</v>
      </c>
      <c r="L11" s="16">
        <v>1194</v>
      </c>
      <c r="M11" s="16">
        <v>2362</v>
      </c>
      <c r="N11" s="16">
        <v>2302</v>
      </c>
      <c r="O11" s="16">
        <v>1334</v>
      </c>
      <c r="P11" s="28">
        <v>802</v>
      </c>
      <c r="Q11" s="16">
        <v>5358</v>
      </c>
      <c r="R11" s="16">
        <v>3551</v>
      </c>
      <c r="S11" s="16">
        <v>6062</v>
      </c>
      <c r="T11" s="16">
        <v>2748</v>
      </c>
      <c r="U11" s="16">
        <v>2952</v>
      </c>
    </row>
    <row r="12" spans="1:21" ht="15.6">
      <c r="A12" s="17" t="s">
        <v>10</v>
      </c>
      <c r="B12" s="16">
        <v>49065</v>
      </c>
      <c r="C12" s="13">
        <f t="shared" si="1"/>
        <v>6.0592850377092162</v>
      </c>
      <c r="D12" s="16"/>
      <c r="E12" s="16">
        <v>3403</v>
      </c>
      <c r="F12" s="16">
        <v>2634</v>
      </c>
      <c r="G12" s="16">
        <v>1701</v>
      </c>
      <c r="H12" s="16">
        <v>2990</v>
      </c>
      <c r="I12" s="16">
        <v>3336</v>
      </c>
      <c r="J12" s="16">
        <f t="shared" si="2"/>
        <v>4749</v>
      </c>
      <c r="K12" s="28">
        <v>916</v>
      </c>
      <c r="L12" s="28">
        <v>978</v>
      </c>
      <c r="M12" s="16">
        <v>2855</v>
      </c>
      <c r="N12" s="16">
        <v>2572</v>
      </c>
      <c r="O12" s="16">
        <v>1782</v>
      </c>
      <c r="P12" s="16">
        <v>1032</v>
      </c>
      <c r="Q12" s="16">
        <v>6355</v>
      </c>
      <c r="R12" s="16">
        <v>6509</v>
      </c>
      <c r="S12" s="16">
        <v>5763</v>
      </c>
      <c r="T12" s="16">
        <v>3490</v>
      </c>
      <c r="U12" s="16">
        <v>2749</v>
      </c>
    </row>
    <row r="13" spans="1:21" ht="15.6">
      <c r="A13" s="11" t="s">
        <v>11</v>
      </c>
      <c r="B13" s="12">
        <v>536313</v>
      </c>
      <c r="C13" s="13">
        <f t="shared" si="1"/>
        <v>66.232005226310875</v>
      </c>
      <c r="D13" s="12"/>
      <c r="E13" s="12">
        <v>34552</v>
      </c>
      <c r="F13" s="12">
        <v>34775</v>
      </c>
      <c r="G13" s="12">
        <v>23233</v>
      </c>
      <c r="H13" s="12">
        <v>39753</v>
      </c>
      <c r="I13" s="12">
        <v>48721</v>
      </c>
      <c r="J13" s="12">
        <f t="shared" si="2"/>
        <v>72545</v>
      </c>
      <c r="K13" s="16">
        <v>14764</v>
      </c>
      <c r="L13" s="16">
        <v>17388</v>
      </c>
      <c r="M13" s="16">
        <v>40393</v>
      </c>
      <c r="N13" s="12">
        <v>28789</v>
      </c>
      <c r="O13" s="12">
        <v>20520</v>
      </c>
      <c r="P13" s="12">
        <v>14214</v>
      </c>
      <c r="Q13" s="12">
        <v>56211</v>
      </c>
      <c r="R13" s="12">
        <v>60092</v>
      </c>
      <c r="S13" s="12">
        <v>47606</v>
      </c>
      <c r="T13" s="12">
        <v>26679</v>
      </c>
      <c r="U13" s="12">
        <v>28623</v>
      </c>
    </row>
    <row r="14" spans="1:21" ht="15.6">
      <c r="A14" s="18"/>
      <c r="B14" s="12"/>
      <c r="C14" s="12"/>
      <c r="D14" s="12"/>
      <c r="E14" s="12"/>
      <c r="F14" s="12"/>
      <c r="G14" s="12"/>
      <c r="H14" s="12"/>
      <c r="I14" s="12"/>
      <c r="J14" s="12"/>
      <c r="K14" s="16"/>
      <c r="L14" s="16"/>
      <c r="M14" s="16"/>
      <c r="N14" s="12"/>
      <c r="O14" s="12"/>
      <c r="P14" s="12"/>
      <c r="Q14" s="12"/>
      <c r="R14" s="12"/>
      <c r="S14" s="12"/>
      <c r="T14" s="12"/>
      <c r="U14" s="12"/>
    </row>
    <row r="15" spans="1:21" ht="15.6">
      <c r="A15" s="19" t="s">
        <v>13</v>
      </c>
      <c r="K15" s="28"/>
      <c r="L15" s="28"/>
      <c r="M15" s="28"/>
    </row>
    <row r="16" spans="1:21" ht="15.6">
      <c r="A16" s="19" t="s">
        <v>3</v>
      </c>
      <c r="B16" s="9">
        <f>B17+B25</f>
        <v>683605</v>
      </c>
      <c r="C16" s="10">
        <f>B16/B$17%</f>
        <v>152.13941708506925</v>
      </c>
      <c r="D16" s="9"/>
      <c r="E16" s="9">
        <f t="shared" ref="E16:U16" si="3">E17+E25</f>
        <v>39103</v>
      </c>
      <c r="F16" s="9">
        <f t="shared" si="3"/>
        <v>38610</v>
      </c>
      <c r="G16" s="9">
        <f t="shared" si="3"/>
        <v>31258</v>
      </c>
      <c r="H16" s="9">
        <f t="shared" si="3"/>
        <v>47222</v>
      </c>
      <c r="I16" s="9">
        <f t="shared" si="3"/>
        <v>59396</v>
      </c>
      <c r="J16" s="9">
        <f t="shared" si="3"/>
        <v>81682</v>
      </c>
      <c r="K16" s="27">
        <f t="shared" si="3"/>
        <v>17781</v>
      </c>
      <c r="L16" s="27">
        <f t="shared" si="3"/>
        <v>18608</v>
      </c>
      <c r="M16" s="27">
        <f t="shared" si="3"/>
        <v>45293</v>
      </c>
      <c r="N16" s="9">
        <f t="shared" si="3"/>
        <v>35353</v>
      </c>
      <c r="O16" s="9">
        <f t="shared" si="3"/>
        <v>31729</v>
      </c>
      <c r="P16" s="9">
        <f t="shared" si="3"/>
        <v>17905</v>
      </c>
      <c r="Q16" s="9">
        <f t="shared" si="3"/>
        <v>76654</v>
      </c>
      <c r="R16" s="9">
        <f t="shared" si="3"/>
        <v>75738</v>
      </c>
      <c r="S16" s="9">
        <f t="shared" si="3"/>
        <v>63839</v>
      </c>
      <c r="T16" s="9">
        <f t="shared" si="3"/>
        <v>40407</v>
      </c>
      <c r="U16" s="9">
        <f t="shared" si="3"/>
        <v>44709</v>
      </c>
    </row>
    <row r="17" spans="1:21" ht="15.6">
      <c r="A17" s="11" t="s">
        <v>4</v>
      </c>
      <c r="B17" s="12">
        <v>449328</v>
      </c>
      <c r="C17" s="13">
        <f t="shared" ref="C17:C25" si="4">B17/B$17%</f>
        <v>100</v>
      </c>
      <c r="D17" s="12"/>
      <c r="E17" s="12">
        <v>24439</v>
      </c>
      <c r="F17" s="12">
        <v>23957</v>
      </c>
      <c r="G17" s="12">
        <v>21499</v>
      </c>
      <c r="H17" s="12">
        <v>29604</v>
      </c>
      <c r="I17" s="12">
        <v>36971</v>
      </c>
      <c r="J17" s="12">
        <f>K17+L17+M17</f>
        <v>50191</v>
      </c>
      <c r="K17" s="16">
        <v>10464</v>
      </c>
      <c r="L17" s="16">
        <v>10889</v>
      </c>
      <c r="M17" s="16">
        <v>28838</v>
      </c>
      <c r="N17" s="12">
        <v>22963</v>
      </c>
      <c r="O17" s="12">
        <v>22840</v>
      </c>
      <c r="P17" s="12">
        <v>11955</v>
      </c>
      <c r="Q17" s="12">
        <v>52141</v>
      </c>
      <c r="R17" s="12">
        <v>49990</v>
      </c>
      <c r="S17" s="12">
        <v>41693</v>
      </c>
      <c r="T17" s="12">
        <v>28749</v>
      </c>
      <c r="U17" s="12">
        <v>32336</v>
      </c>
    </row>
    <row r="18" spans="1:21" ht="15.6">
      <c r="A18" s="14" t="s">
        <v>5</v>
      </c>
      <c r="B18" s="12">
        <v>387974</v>
      </c>
      <c r="C18" s="13">
        <f t="shared" si="4"/>
        <v>86.34538688886515</v>
      </c>
      <c r="D18" s="12"/>
      <c r="E18" s="12">
        <v>21668</v>
      </c>
      <c r="F18" s="12">
        <v>20220</v>
      </c>
      <c r="G18" s="12">
        <v>19347</v>
      </c>
      <c r="H18" s="12">
        <v>25844</v>
      </c>
      <c r="I18" s="12">
        <v>32583</v>
      </c>
      <c r="J18" s="12">
        <f t="shared" ref="J18:J25" si="5">K18+L18+M18</f>
        <v>43739</v>
      </c>
      <c r="K18" s="16">
        <v>9251</v>
      </c>
      <c r="L18" s="16">
        <v>9244</v>
      </c>
      <c r="M18" s="16">
        <v>25244</v>
      </c>
      <c r="N18" s="12">
        <v>19542</v>
      </c>
      <c r="O18" s="12">
        <v>21027</v>
      </c>
      <c r="P18" s="12">
        <v>10782</v>
      </c>
      <c r="Q18" s="12">
        <v>43589</v>
      </c>
      <c r="R18" s="12">
        <v>43640</v>
      </c>
      <c r="S18" s="12">
        <v>32862</v>
      </c>
      <c r="T18" s="12">
        <v>24329</v>
      </c>
      <c r="U18" s="12">
        <v>28802</v>
      </c>
    </row>
    <row r="19" spans="1:21" ht="31.2">
      <c r="A19" s="15" t="s">
        <v>6</v>
      </c>
      <c r="B19" s="16">
        <v>380068</v>
      </c>
      <c r="C19" s="13">
        <f t="shared" si="4"/>
        <v>84.585870455435682</v>
      </c>
      <c r="D19" s="16"/>
      <c r="E19" s="16">
        <v>20926</v>
      </c>
      <c r="F19" s="16">
        <v>19574</v>
      </c>
      <c r="G19" s="16">
        <v>19005</v>
      </c>
      <c r="H19" s="16">
        <v>24667</v>
      </c>
      <c r="I19" s="16">
        <v>31916</v>
      </c>
      <c r="J19" s="16">
        <f t="shared" si="5"/>
        <v>42457</v>
      </c>
      <c r="K19" s="16">
        <v>8782</v>
      </c>
      <c r="L19" s="16">
        <v>8830</v>
      </c>
      <c r="M19" s="16">
        <v>24845</v>
      </c>
      <c r="N19" s="16">
        <v>18724</v>
      </c>
      <c r="O19" s="16">
        <v>20665</v>
      </c>
      <c r="P19" s="16">
        <v>10698</v>
      </c>
      <c r="Q19" s="16">
        <v>43073</v>
      </c>
      <c r="R19" s="16">
        <v>43133</v>
      </c>
      <c r="S19" s="16">
        <v>32491</v>
      </c>
      <c r="T19" s="16">
        <v>24219</v>
      </c>
      <c r="U19" s="16">
        <v>28520</v>
      </c>
    </row>
    <row r="20" spans="1:21" ht="15.6">
      <c r="A20" s="17" t="s">
        <v>16</v>
      </c>
      <c r="B20" s="16">
        <v>7906</v>
      </c>
      <c r="C20" s="13">
        <f t="shared" si="4"/>
        <v>1.7595164334294771</v>
      </c>
      <c r="D20" s="16"/>
      <c r="E20" s="28">
        <v>742</v>
      </c>
      <c r="F20" s="28">
        <v>646</v>
      </c>
      <c r="G20" s="28">
        <v>342</v>
      </c>
      <c r="H20" s="16">
        <v>1177</v>
      </c>
      <c r="I20" s="28">
        <v>667</v>
      </c>
      <c r="J20" s="16">
        <f t="shared" si="5"/>
        <v>1282</v>
      </c>
      <c r="K20" s="28">
        <v>469</v>
      </c>
      <c r="L20" s="28">
        <v>414</v>
      </c>
      <c r="M20" s="28">
        <v>399</v>
      </c>
      <c r="N20" s="28">
        <v>818</v>
      </c>
      <c r="O20" s="28">
        <v>362</v>
      </c>
      <c r="P20" s="28">
        <v>84</v>
      </c>
      <c r="Q20" s="28">
        <v>516</v>
      </c>
      <c r="R20" s="28">
        <v>507</v>
      </c>
      <c r="S20" s="28">
        <v>371</v>
      </c>
      <c r="T20" s="28">
        <v>110</v>
      </c>
      <c r="U20" s="28">
        <v>282</v>
      </c>
    </row>
    <row r="21" spans="1:21" ht="15.6">
      <c r="A21" s="14" t="s">
        <v>8</v>
      </c>
      <c r="B21" s="12">
        <v>61354</v>
      </c>
      <c r="C21" s="13">
        <f t="shared" si="4"/>
        <v>13.654613111134852</v>
      </c>
      <c r="D21" s="12"/>
      <c r="E21" s="12">
        <v>2771</v>
      </c>
      <c r="F21" s="12">
        <v>3737</v>
      </c>
      <c r="G21" s="12">
        <v>2152</v>
      </c>
      <c r="H21" s="12">
        <v>3760</v>
      </c>
      <c r="I21" s="12">
        <v>4388</v>
      </c>
      <c r="J21" s="12">
        <f t="shared" si="5"/>
        <v>6452</v>
      </c>
      <c r="K21" s="16">
        <v>1213</v>
      </c>
      <c r="L21" s="16">
        <v>1645</v>
      </c>
      <c r="M21" s="16">
        <v>3594</v>
      </c>
      <c r="N21" s="12">
        <v>3421</v>
      </c>
      <c r="O21" s="12">
        <v>1813</v>
      </c>
      <c r="P21" s="12">
        <v>1173</v>
      </c>
      <c r="Q21" s="12">
        <v>8552</v>
      </c>
      <c r="R21" s="12">
        <v>6350</v>
      </c>
      <c r="S21" s="12">
        <v>8831</v>
      </c>
      <c r="T21" s="12">
        <v>4420</v>
      </c>
      <c r="U21" s="12">
        <v>3534</v>
      </c>
    </row>
    <row r="22" spans="1:21" ht="124.8">
      <c r="A22" s="15" t="s">
        <v>15</v>
      </c>
      <c r="B22" s="16">
        <v>16095</v>
      </c>
      <c r="C22" s="13">
        <f t="shared" si="4"/>
        <v>3.5820158102766801</v>
      </c>
      <c r="D22" s="16"/>
      <c r="E22" s="28">
        <v>585</v>
      </c>
      <c r="F22" s="16">
        <v>1074</v>
      </c>
      <c r="G22" s="28">
        <v>471</v>
      </c>
      <c r="H22" s="16">
        <v>1220</v>
      </c>
      <c r="I22" s="16">
        <v>1301</v>
      </c>
      <c r="J22" s="16">
        <f t="shared" si="5"/>
        <v>1925</v>
      </c>
      <c r="K22" s="28">
        <v>410</v>
      </c>
      <c r="L22" s="28">
        <v>560</v>
      </c>
      <c r="M22" s="28">
        <v>955</v>
      </c>
      <c r="N22" s="16">
        <v>1103</v>
      </c>
      <c r="O22" s="28">
        <v>410</v>
      </c>
      <c r="P22" s="28">
        <v>248</v>
      </c>
      <c r="Q22" s="16">
        <v>2693</v>
      </c>
      <c r="R22" s="16">
        <v>1568</v>
      </c>
      <c r="S22" s="16">
        <v>1894</v>
      </c>
      <c r="T22" s="28">
        <v>934</v>
      </c>
      <c r="U22" s="28">
        <v>669</v>
      </c>
    </row>
    <row r="23" spans="1:21" ht="15.6">
      <c r="A23" s="17" t="s">
        <v>17</v>
      </c>
      <c r="B23" s="16">
        <v>21969</v>
      </c>
      <c r="C23" s="13">
        <f t="shared" si="4"/>
        <v>4.8893013566926617</v>
      </c>
      <c r="D23" s="16"/>
      <c r="E23" s="28">
        <v>730</v>
      </c>
      <c r="F23" s="16">
        <v>1420</v>
      </c>
      <c r="G23" s="28">
        <v>862</v>
      </c>
      <c r="H23" s="16">
        <v>1202</v>
      </c>
      <c r="I23" s="16">
        <v>1556</v>
      </c>
      <c r="J23" s="16">
        <f t="shared" si="5"/>
        <v>2300</v>
      </c>
      <c r="K23" s="28">
        <v>375</v>
      </c>
      <c r="L23" s="28">
        <v>635</v>
      </c>
      <c r="M23" s="16">
        <v>1290</v>
      </c>
      <c r="N23" s="16">
        <v>1152</v>
      </c>
      <c r="O23" s="28">
        <v>663</v>
      </c>
      <c r="P23" s="28">
        <v>467</v>
      </c>
      <c r="Q23" s="16">
        <v>2899</v>
      </c>
      <c r="R23" s="16">
        <v>1800</v>
      </c>
      <c r="S23" s="16">
        <v>3689</v>
      </c>
      <c r="T23" s="16">
        <v>1649</v>
      </c>
      <c r="U23" s="16">
        <v>1580</v>
      </c>
    </row>
    <row r="24" spans="1:21" ht="15.6">
      <c r="A24" s="17" t="s">
        <v>18</v>
      </c>
      <c r="B24" s="16">
        <v>23290</v>
      </c>
      <c r="C24" s="13">
        <f t="shared" si="4"/>
        <v>5.1832959441655095</v>
      </c>
      <c r="D24" s="16"/>
      <c r="E24" s="16">
        <v>1456</v>
      </c>
      <c r="F24" s="16">
        <v>1243</v>
      </c>
      <c r="G24" s="28">
        <v>819</v>
      </c>
      <c r="H24" s="16">
        <v>1338</v>
      </c>
      <c r="I24" s="16">
        <v>1531</v>
      </c>
      <c r="J24" s="16">
        <f t="shared" si="5"/>
        <v>2227</v>
      </c>
      <c r="K24" s="28">
        <v>428</v>
      </c>
      <c r="L24" s="28">
        <v>450</v>
      </c>
      <c r="M24" s="16">
        <v>1349</v>
      </c>
      <c r="N24" s="16">
        <v>1166</v>
      </c>
      <c r="O24" s="28">
        <v>740</v>
      </c>
      <c r="P24" s="28">
        <v>458</v>
      </c>
      <c r="Q24" s="16">
        <v>2960</v>
      </c>
      <c r="R24" s="16">
        <v>2982</v>
      </c>
      <c r="S24" s="16">
        <v>3248</v>
      </c>
      <c r="T24" s="16">
        <v>1837</v>
      </c>
      <c r="U24" s="16">
        <v>1285</v>
      </c>
    </row>
    <row r="25" spans="1:21" ht="15.6">
      <c r="A25" s="11" t="s">
        <v>11</v>
      </c>
      <c r="B25" s="12">
        <v>234277</v>
      </c>
      <c r="C25" s="13">
        <f t="shared" si="4"/>
        <v>52.139417085069262</v>
      </c>
      <c r="D25" s="12"/>
      <c r="E25" s="12">
        <v>14664</v>
      </c>
      <c r="F25" s="12">
        <v>14653</v>
      </c>
      <c r="G25" s="12">
        <v>9759</v>
      </c>
      <c r="H25" s="12">
        <v>17618</v>
      </c>
      <c r="I25" s="12">
        <v>22425</v>
      </c>
      <c r="J25" s="12">
        <f t="shared" si="5"/>
        <v>31491</v>
      </c>
      <c r="K25" s="16">
        <v>7317</v>
      </c>
      <c r="L25" s="16">
        <v>7719</v>
      </c>
      <c r="M25" s="16">
        <v>16455</v>
      </c>
      <c r="N25" s="12">
        <v>12390</v>
      </c>
      <c r="O25" s="12">
        <v>8889</v>
      </c>
      <c r="P25" s="12">
        <v>5950</v>
      </c>
      <c r="Q25" s="12">
        <v>24513</v>
      </c>
      <c r="R25" s="12">
        <v>25748</v>
      </c>
      <c r="S25" s="12">
        <v>22146</v>
      </c>
      <c r="T25" s="12">
        <v>11658</v>
      </c>
      <c r="U25" s="12">
        <v>12373</v>
      </c>
    </row>
    <row r="26" spans="1:21" ht="15.6">
      <c r="A26" s="20"/>
      <c r="B26" s="12"/>
      <c r="C26" s="12"/>
      <c r="D26" s="12"/>
      <c r="E26" s="12"/>
      <c r="F26" s="12"/>
      <c r="G26" s="12"/>
      <c r="H26" s="12"/>
      <c r="I26" s="12"/>
      <c r="J26" s="12"/>
      <c r="K26" s="16"/>
      <c r="L26" s="16"/>
      <c r="M26" s="16"/>
      <c r="N26" s="12"/>
      <c r="O26" s="12"/>
      <c r="P26" s="12"/>
      <c r="Q26" s="12"/>
      <c r="R26" s="12"/>
      <c r="S26" s="12"/>
      <c r="T26" s="12"/>
      <c r="U26" s="12"/>
    </row>
  </sheetData>
  <mergeCells count="3">
    <mergeCell ref="A1:A2"/>
    <mergeCell ref="B1:C1"/>
    <mergeCell ref="E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Wadood</dc:creator>
  <cp:lastModifiedBy>Wadood, Abdul</cp:lastModifiedBy>
  <dcterms:created xsi:type="dcterms:W3CDTF">2024-10-18T14:42:16Z</dcterms:created>
  <dcterms:modified xsi:type="dcterms:W3CDTF">2024-10-18T14:47:52Z</dcterms:modified>
</cp:coreProperties>
</file>