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Dylan\Paper - Productivity\AER Revision\AER Replication\FDIUS\"/>
    </mc:Choice>
  </mc:AlternateContent>
  <xr:revisionPtr revIDLastSave="0" documentId="13_ncr:1_{BE3E33ED-506F-465D-AF97-C515B99E8F57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BEA AMNE FDIUS RD" sheetId="19" r:id="rId1"/>
    <sheet name="BEA AMNE FDIUS Emp" sheetId="18" r:id="rId2"/>
    <sheet name="Stata Output" sheetId="17" r:id="rId3"/>
    <sheet name="Table for Paper" sheetId="20" r:id="rId4"/>
  </sheets>
  <definedNames>
    <definedName name="_xlnm.Print_Area" localSheetId="2">'Stata Output'!#REF!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0" l="1"/>
  <c r="D3" i="20"/>
  <c r="D2" i="20"/>
  <c r="E4" i="20"/>
  <c r="E3" i="20"/>
  <c r="E2" i="20"/>
  <c r="C4" i="20"/>
  <c r="C3" i="20"/>
  <c r="C2" i="20"/>
  <c r="B4" i="20"/>
  <c r="A4" i="20"/>
  <c r="B3" i="20"/>
  <c r="A3" i="20"/>
  <c r="B2" i="20"/>
  <c r="A2" i="20"/>
</calcChain>
</file>

<file path=xl/sharedStrings.xml><?xml version="1.0" encoding="utf-8"?>
<sst xmlns="http://schemas.openxmlformats.org/spreadsheetml/2006/main" count="49" uniqueCount="30">
  <si>
    <t>Bureau of Economic Analysis</t>
  </si>
  <si>
    <t>Aggregate Totals  (Thousands of Employees) &lt;br/&gt;</t>
  </si>
  <si>
    <t/>
  </si>
  <si>
    <t>Employees</t>
  </si>
  <si>
    <t>2012</t>
  </si>
  <si>
    <t>All Industries Total</t>
  </si>
  <si>
    <t>Legend / Footnotes:</t>
  </si>
  <si>
    <t>&lt;strong&gt;n.s.&lt;/strong&gt;  Not shown.  Data may not be shown for several reasons:</t>
  </si>
  <si>
    <t>• The data appear on another line in this table.</t>
  </si>
  <si>
    <t>• The data are not shown in this table but may be available in detailed country- or industry-level tables in this interactive system or in other BEA published tables on direct investment.</t>
  </si>
  <si>
    <t>• The data are not available, do not apply, or are not defined.</t>
  </si>
  <si>
    <t>&lt;strong&gt;(D)&lt;/strong&gt; indicates that the data in the cell have been suppressed to avoid disclosure of data of individual companies.</t>
  </si>
  <si>
    <t>Size ranges are given in employment cells that are suppressed.  The size ranges are: A--1 to 499; F--500 to 999; G--1,000 to 2,499; H--2,500 to 4,999; I--5,000 to 9,999; J--10,000 to 24,999; K--25,000 to 49,999; L--50,000 to 99,999; M--100,000 or more.</t>
  </si>
  <si>
    <t xml:space="preserve">Source: U.S. Bureau of Economic Analysis </t>
  </si>
  <si>
    <t>If you have a question about the availability of data, E-mail your question to &lt;a href="mailto:internationalaccounts@bea.gov"&gt;internationalaccounts@bea.gov&lt;/a&gt;</t>
  </si>
  <si>
    <t>Foreign Direct Investment in the U.S.,Majority-Owned Bank and Nonbank U.S. Affiliates (data for 2007 and forward),Employment</t>
  </si>
  <si>
    <t>2008</t>
  </si>
  <si>
    <t>2015</t>
  </si>
  <si>
    <t>Foreign Direct Investment in the U.S.,Majority-Owned Bank and Nonbank U.S. Affiliates (data for 2007 and forward),Research and Development Expenditures</t>
  </si>
  <si>
    <t>Aggregate Totals  (Millions of Dollars) &lt;br/&gt;</t>
  </si>
  <si>
    <t>Research and Development Expenditures</t>
  </si>
  <si>
    <t>Data on activities of multinational enterprises</t>
  </si>
  <si>
    <t>&lt;strong&gt;(*)&lt;/strong&gt; A nonzero value that rounds to zero.</t>
  </si>
  <si>
    <t>Year</t>
  </si>
  <si>
    <t>N</t>
  </si>
  <si>
    <t>RD</t>
  </si>
  <si>
    <t>AdjFA</t>
  </si>
  <si>
    <t>Share of employment</t>
  </si>
  <si>
    <t>Share of R&amp;D spending</t>
  </si>
  <si>
    <t>Est. shifted profit 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</si>
</sst>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name val="Arial"/>
    </font>
    <font>
      <sz val="13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4" fillId="2" borderId="1" xfId="1" applyFont="1" applyFill="1" applyBorder="1" applyAlignment="1">
      <alignment horizontal="center"/>
    </xf>
    <xf numFmtId="0" fontId="2" fillId="0" borderId="0" xfId="1" applyFont="1"/>
    <xf numFmtId="0" fontId="1" fillId="0" borderId="0" xfId="1"/>
    <xf numFmtId="0" fontId="3" fillId="0" borderId="0" xfId="1" applyFont="1"/>
    <xf numFmtId="0" fontId="4" fillId="2" borderId="1" xfId="1" applyFont="1" applyFill="1" applyBorder="1" applyAlignment="1">
      <alignment horizontal="center"/>
    </xf>
    <xf numFmtId="0" fontId="6" fillId="0" borderId="0" xfId="1" applyFont="1" applyAlignment="1">
      <alignment wrapText="1"/>
    </xf>
    <xf numFmtId="0" fontId="5" fillId="0" borderId="0" xfId="1" applyFont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60ED-8E60-438C-93E2-80ADD108E389}">
  <dimension ref="A1:D17"/>
  <sheetViews>
    <sheetView workbookViewId="0">
      <pane ySplit="7" topLeftCell="A8" activePane="bottomLeft" state="frozen"/>
      <selection pane="bottomLeft" sqref="A1:D1"/>
    </sheetView>
  </sheetViews>
  <sheetFormatPr defaultRowHeight="12.75" x14ac:dyDescent="0.2"/>
  <cols>
    <col min="1" max="16384" width="9.140625" style="1"/>
  </cols>
  <sheetData>
    <row r="1" spans="1:4" ht="18" x14ac:dyDescent="0.25">
      <c r="A1" s="3" t="s">
        <v>21</v>
      </c>
      <c r="B1" s="4"/>
      <c r="C1" s="4"/>
      <c r="D1" s="4"/>
    </row>
    <row r="2" spans="1:4" ht="16.5" x14ac:dyDescent="0.25">
      <c r="A2" s="5" t="s">
        <v>18</v>
      </c>
      <c r="B2" s="4"/>
      <c r="C2" s="4"/>
      <c r="D2" s="4"/>
    </row>
    <row r="3" spans="1:4" x14ac:dyDescent="0.2">
      <c r="A3" s="4" t="s">
        <v>0</v>
      </c>
      <c r="B3" s="4"/>
      <c r="C3" s="4"/>
      <c r="D3" s="4"/>
    </row>
    <row r="4" spans="1:4" x14ac:dyDescent="0.2">
      <c r="A4" s="4" t="s">
        <v>19</v>
      </c>
      <c r="B4" s="4"/>
      <c r="C4" s="4"/>
      <c r="D4" s="4"/>
    </row>
    <row r="6" spans="1:4" x14ac:dyDescent="0.2">
      <c r="A6" s="6" t="s">
        <v>2</v>
      </c>
      <c r="B6" s="6" t="s">
        <v>20</v>
      </c>
      <c r="C6" s="6"/>
      <c r="D6" s="6"/>
    </row>
    <row r="7" spans="1:4" x14ac:dyDescent="0.2">
      <c r="A7" s="6"/>
      <c r="B7" s="2" t="s">
        <v>16</v>
      </c>
      <c r="C7" s="2" t="s">
        <v>4</v>
      </c>
      <c r="D7" s="2" t="s">
        <v>17</v>
      </c>
    </row>
    <row r="8" spans="1:4" x14ac:dyDescent="0.2">
      <c r="A8" s="1" t="s">
        <v>5</v>
      </c>
      <c r="B8" s="1">
        <v>40727</v>
      </c>
      <c r="C8" s="1">
        <v>50259</v>
      </c>
      <c r="D8" s="1">
        <v>56731</v>
      </c>
    </row>
    <row r="9" spans="1:4" ht="14.25" x14ac:dyDescent="0.3">
      <c r="A9" s="8" t="s">
        <v>6</v>
      </c>
      <c r="B9" s="4"/>
      <c r="C9" s="4"/>
      <c r="D9" s="4"/>
    </row>
    <row r="10" spans="1:4" x14ac:dyDescent="0.2">
      <c r="A10" s="7" t="s">
        <v>7</v>
      </c>
      <c r="B10" s="4"/>
      <c r="C10" s="4"/>
      <c r="D10" s="4"/>
    </row>
    <row r="11" spans="1:4" x14ac:dyDescent="0.2">
      <c r="A11" s="7" t="s">
        <v>8</v>
      </c>
      <c r="B11" s="4"/>
      <c r="C11" s="4"/>
      <c r="D11" s="4"/>
    </row>
    <row r="12" spans="1:4" x14ac:dyDescent="0.2">
      <c r="A12" s="7" t="s">
        <v>9</v>
      </c>
      <c r="B12" s="4"/>
      <c r="C12" s="4"/>
      <c r="D12" s="4"/>
    </row>
    <row r="13" spans="1:4" x14ac:dyDescent="0.2">
      <c r="A13" s="7" t="s">
        <v>10</v>
      </c>
      <c r="B13" s="4"/>
      <c r="C13" s="4"/>
      <c r="D13" s="4"/>
    </row>
    <row r="14" spans="1:4" x14ac:dyDescent="0.2">
      <c r="A14" s="7" t="s">
        <v>22</v>
      </c>
      <c r="B14" s="4"/>
      <c r="C14" s="4"/>
      <c r="D14" s="4"/>
    </row>
    <row r="15" spans="1:4" x14ac:dyDescent="0.2">
      <c r="A15" s="7" t="s">
        <v>11</v>
      </c>
      <c r="B15" s="4"/>
      <c r="C15" s="4"/>
      <c r="D15" s="4"/>
    </row>
    <row r="16" spans="1:4" x14ac:dyDescent="0.2">
      <c r="A16" s="7" t="s">
        <v>13</v>
      </c>
      <c r="B16" s="4"/>
      <c r="C16" s="4"/>
      <c r="D16" s="4"/>
    </row>
    <row r="17" spans="1:4" x14ac:dyDescent="0.2">
      <c r="A17" s="7" t="s">
        <v>14</v>
      </c>
      <c r="B17" s="4"/>
      <c r="C17" s="4"/>
      <c r="D17" s="4"/>
    </row>
  </sheetData>
  <mergeCells count="15">
    <mergeCell ref="A15:D15"/>
    <mergeCell ref="A16:D16"/>
    <mergeCell ref="A17:D17"/>
    <mergeCell ref="A9:D9"/>
    <mergeCell ref="A10:D10"/>
    <mergeCell ref="A11:D11"/>
    <mergeCell ref="A12:D12"/>
    <mergeCell ref="A13:D13"/>
    <mergeCell ref="A14:D14"/>
    <mergeCell ref="A1:D1"/>
    <mergeCell ref="A2:D2"/>
    <mergeCell ref="A3:D3"/>
    <mergeCell ref="A4:D4"/>
    <mergeCell ref="A6:A7"/>
    <mergeCell ref="B6:D6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9E2E-6F93-4BD8-9AF9-3DBD77472DAF}">
  <dimension ref="A1:D18"/>
  <sheetViews>
    <sheetView workbookViewId="0">
      <pane ySplit="7" topLeftCell="A8" activePane="bottomLeft" state="frozen"/>
      <selection pane="bottomLeft" sqref="A1:D1"/>
    </sheetView>
  </sheetViews>
  <sheetFormatPr defaultRowHeight="12.75" x14ac:dyDescent="0.2"/>
  <cols>
    <col min="1" max="3" width="9.140625" style="1"/>
    <col min="4" max="4" width="9.140625" style="1" customWidth="1"/>
    <col min="5" max="16384" width="9.140625" style="1"/>
  </cols>
  <sheetData>
    <row r="1" spans="1:4" ht="18" x14ac:dyDescent="0.25">
      <c r="A1" s="3" t="s">
        <v>21</v>
      </c>
      <c r="B1" s="4"/>
      <c r="C1" s="4"/>
      <c r="D1" s="4"/>
    </row>
    <row r="2" spans="1:4" ht="16.5" x14ac:dyDescent="0.25">
      <c r="A2" s="5" t="s">
        <v>15</v>
      </c>
      <c r="B2" s="4"/>
      <c r="C2" s="4"/>
      <c r="D2" s="4"/>
    </row>
    <row r="3" spans="1:4" x14ac:dyDescent="0.2">
      <c r="A3" s="4" t="s">
        <v>0</v>
      </c>
      <c r="B3" s="4"/>
      <c r="C3" s="4"/>
      <c r="D3" s="4"/>
    </row>
    <row r="4" spans="1:4" x14ac:dyDescent="0.2">
      <c r="A4" s="4" t="s">
        <v>1</v>
      </c>
      <c r="B4" s="4"/>
      <c r="C4" s="4"/>
      <c r="D4" s="4"/>
    </row>
    <row r="6" spans="1:4" x14ac:dyDescent="0.2">
      <c r="A6" s="6" t="s">
        <v>2</v>
      </c>
      <c r="B6" s="6" t="s">
        <v>3</v>
      </c>
      <c r="C6" s="6"/>
      <c r="D6" s="6"/>
    </row>
    <row r="7" spans="1:4" x14ac:dyDescent="0.2">
      <c r="A7" s="6"/>
      <c r="B7" s="2" t="s">
        <v>16</v>
      </c>
      <c r="C7" s="2" t="s">
        <v>4</v>
      </c>
      <c r="D7" s="2" t="s">
        <v>17</v>
      </c>
    </row>
    <row r="8" spans="1:4" x14ac:dyDescent="0.2">
      <c r="A8" s="1" t="s">
        <v>5</v>
      </c>
      <c r="B8" s="1">
        <v>5636.2</v>
      </c>
      <c r="C8" s="1">
        <v>5889</v>
      </c>
      <c r="D8" s="1">
        <v>6822.8</v>
      </c>
    </row>
    <row r="9" spans="1:4" ht="14.25" x14ac:dyDescent="0.3">
      <c r="A9" s="8" t="s">
        <v>6</v>
      </c>
      <c r="B9" s="4"/>
      <c r="C9" s="4"/>
      <c r="D9" s="4"/>
    </row>
    <row r="10" spans="1:4" x14ac:dyDescent="0.2">
      <c r="A10" s="7" t="s">
        <v>7</v>
      </c>
      <c r="B10" s="4"/>
      <c r="C10" s="4"/>
      <c r="D10" s="4"/>
    </row>
    <row r="11" spans="1:4" x14ac:dyDescent="0.2">
      <c r="A11" s="7" t="s">
        <v>8</v>
      </c>
      <c r="B11" s="4"/>
      <c r="C11" s="4"/>
      <c r="D11" s="4"/>
    </row>
    <row r="12" spans="1:4" x14ac:dyDescent="0.2">
      <c r="A12" s="7" t="s">
        <v>9</v>
      </c>
      <c r="B12" s="4"/>
      <c r="C12" s="4"/>
      <c r="D12" s="4"/>
    </row>
    <row r="13" spans="1:4" x14ac:dyDescent="0.2">
      <c r="A13" s="7" t="s">
        <v>10</v>
      </c>
      <c r="B13" s="4"/>
      <c r="C13" s="4"/>
      <c r="D13" s="4"/>
    </row>
    <row r="14" spans="1:4" x14ac:dyDescent="0.2">
      <c r="A14" s="7" t="s">
        <v>22</v>
      </c>
      <c r="B14" s="4"/>
      <c r="C14" s="4"/>
      <c r="D14" s="4"/>
    </row>
    <row r="15" spans="1:4" x14ac:dyDescent="0.2">
      <c r="A15" s="7" t="s">
        <v>11</v>
      </c>
      <c r="B15" s="4"/>
      <c r="C15" s="4"/>
      <c r="D15" s="4"/>
    </row>
    <row r="16" spans="1:4" x14ac:dyDescent="0.2">
      <c r="A16" s="7" t="s">
        <v>12</v>
      </c>
      <c r="B16" s="4"/>
      <c r="C16" s="4"/>
      <c r="D16" s="4"/>
    </row>
    <row r="17" spans="1:4" x14ac:dyDescent="0.2">
      <c r="A17" s="7" t="s">
        <v>13</v>
      </c>
      <c r="B17" s="4"/>
      <c r="C17" s="4"/>
      <c r="D17" s="4"/>
    </row>
    <row r="18" spans="1:4" x14ac:dyDescent="0.2">
      <c r="A18" s="7" t="s">
        <v>14</v>
      </c>
      <c r="B18" s="4"/>
      <c r="C18" s="4"/>
      <c r="D18" s="4"/>
    </row>
  </sheetData>
  <mergeCells count="16">
    <mergeCell ref="A15:D15"/>
    <mergeCell ref="A16:D16"/>
    <mergeCell ref="A17:D17"/>
    <mergeCell ref="A18:D18"/>
    <mergeCell ref="A9:D9"/>
    <mergeCell ref="A10:D10"/>
    <mergeCell ref="A11:D11"/>
    <mergeCell ref="A12:D12"/>
    <mergeCell ref="A13:D13"/>
    <mergeCell ref="A14:D14"/>
    <mergeCell ref="A1:D1"/>
    <mergeCell ref="A2:D2"/>
    <mergeCell ref="A3:D3"/>
    <mergeCell ref="A4:D4"/>
    <mergeCell ref="A6:A7"/>
    <mergeCell ref="B6:D6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RowHeight="15" x14ac:dyDescent="0.25"/>
  <cols>
    <col min="1" max="1" width="5" bestFit="1" customWidth="1"/>
    <col min="2" max="2" width="4" bestFit="1" customWidth="1"/>
    <col min="3" max="3" width="9" bestFit="1" customWidth="1"/>
    <col min="4" max="4" width="10.7109375" bestFit="1" customWidth="1"/>
    <col min="5" max="5" width="12" bestFit="1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3</v>
      </c>
      <c r="E1" t="s">
        <v>26</v>
      </c>
    </row>
    <row r="2" spans="1:5" x14ac:dyDescent="0.25">
      <c r="A2">
        <v>2008</v>
      </c>
      <c r="B2">
        <v>137</v>
      </c>
      <c r="C2">
        <v>18461505</v>
      </c>
      <c r="D2">
        <v>759509</v>
      </c>
      <c r="E2">
        <v>2093655.7303943629</v>
      </c>
    </row>
    <row r="3" spans="1:5" x14ac:dyDescent="0.25">
      <c r="A3">
        <v>2012</v>
      </c>
      <c r="B3">
        <v>136</v>
      </c>
      <c r="C3">
        <v>21837227</v>
      </c>
      <c r="D3">
        <v>785186</v>
      </c>
      <c r="E3">
        <v>12332134.65963364</v>
      </c>
    </row>
    <row r="4" spans="1:5" x14ac:dyDescent="0.25">
      <c r="A4">
        <v>2015</v>
      </c>
      <c r="B4">
        <v>127</v>
      </c>
      <c r="C4">
        <v>18044610</v>
      </c>
      <c r="D4">
        <v>718158</v>
      </c>
      <c r="E4">
        <v>3465730.3830680852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651-8897-4498-85FF-70DA8BD8560C}">
  <dimension ref="A1:E4"/>
  <sheetViews>
    <sheetView tabSelected="1" workbookViewId="0"/>
  </sheetViews>
  <sheetFormatPr defaultRowHeight="15" x14ac:dyDescent="0.25"/>
  <cols>
    <col min="3" max="3" width="21.5703125" bestFit="1" customWidth="1"/>
    <col min="4" max="4" width="20.42578125" bestFit="1" customWidth="1"/>
    <col min="5" max="5" width="25.140625" bestFit="1" customWidth="1"/>
  </cols>
  <sheetData>
    <row r="1" spans="1:5" x14ac:dyDescent="0.25">
      <c r="A1" t="s">
        <v>23</v>
      </c>
      <c r="B1" t="s">
        <v>24</v>
      </c>
      <c r="C1" t="s">
        <v>28</v>
      </c>
      <c r="D1" t="s">
        <v>27</v>
      </c>
      <c r="E1" t="s">
        <v>29</v>
      </c>
    </row>
    <row r="2" spans="1:5" x14ac:dyDescent="0.25">
      <c r="A2">
        <f>'Stata Output'!A2</f>
        <v>2008</v>
      </c>
      <c r="B2">
        <f>'Stata Output'!B2</f>
        <v>137</v>
      </c>
      <c r="C2">
        <f>ROUND(('Stata Output'!C2/1000)/'BEA AMNE FDIUS RD'!B8,2)</f>
        <v>0.45</v>
      </c>
      <c r="D2">
        <f>ROUND(('Stata Output'!D2/1000)/'BEA AMNE FDIUS Emp'!B8,2)</f>
        <v>0.13</v>
      </c>
      <c r="E2">
        <f>ROUND('Stata Output'!E2/1000000,1)</f>
        <v>2.1</v>
      </c>
    </row>
    <row r="3" spans="1:5" x14ac:dyDescent="0.25">
      <c r="A3">
        <f>'Stata Output'!A3</f>
        <v>2012</v>
      </c>
      <c r="B3">
        <f>'Stata Output'!B3</f>
        <v>136</v>
      </c>
      <c r="C3">
        <f>ROUND(('Stata Output'!C3/1000)/'BEA AMNE FDIUS RD'!C8,2)</f>
        <v>0.43</v>
      </c>
      <c r="D3">
        <f>ROUND(('Stata Output'!D3/1000)/'BEA AMNE FDIUS Emp'!C8,2)</f>
        <v>0.13</v>
      </c>
      <c r="E3">
        <f>ROUND('Stata Output'!E3/1000000,1)</f>
        <v>12.3</v>
      </c>
    </row>
    <row r="4" spans="1:5" x14ac:dyDescent="0.25">
      <c r="A4">
        <f>'Stata Output'!A4</f>
        <v>2015</v>
      </c>
      <c r="B4">
        <f>'Stata Output'!B4</f>
        <v>127</v>
      </c>
      <c r="C4">
        <f>ROUND(('Stata Output'!C4/1000)/'BEA AMNE FDIUS RD'!D8,2)</f>
        <v>0.32</v>
      </c>
      <c r="D4">
        <f>ROUND(('Stata Output'!D4/1000)/'BEA AMNE FDIUS Emp'!D8,2)</f>
        <v>0.11</v>
      </c>
      <c r="E4">
        <f>ROUND('Stata Output'!E4/1000000,1)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BEA AMNE FDIUS RD</vt:lpstr>
      <vt:lpstr>BEA AMNE FDIUS Emp</vt:lpstr>
      <vt:lpstr>Stata Output</vt:lpstr>
      <vt:lpstr>Table for 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2017-09-27T13:14:18Z</dcterms:created>
  <dcterms:modified xsi:type="dcterms:W3CDTF">2021-11-18T14:32:17Z</dcterms:modified>
</cp:coreProperties>
</file>