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ackup\6 - Editora Senac\Excel 2016\Planilhas\Capitulo 7\"/>
    </mc:Choice>
  </mc:AlternateContent>
  <bookViews>
    <workbookView xWindow="0" yWindow="120" windowWidth="19140" windowHeight="7620" activeTab="3"/>
  </bookViews>
  <sheets>
    <sheet name="Avaliação Trimestral 1" sheetId="1" r:id="rId1"/>
    <sheet name="Avaliação Trimestral 2" sheetId="7" r:id="rId2"/>
    <sheet name="Avaliação Trimestral 3" sheetId="8" r:id="rId3"/>
    <sheet name="Avaliação Anual" sheetId="9" r:id="rId4"/>
  </sheets>
  <calcPr calcId="162913"/>
</workbook>
</file>

<file path=xl/calcChain.xml><?xml version="1.0" encoding="utf-8"?>
<calcChain xmlns="http://schemas.openxmlformats.org/spreadsheetml/2006/main">
  <c r="E10" i="9" l="1"/>
  <c r="E5" i="9" l="1"/>
  <c r="E6" i="9"/>
  <c r="E7" i="9"/>
  <c r="E8" i="9"/>
  <c r="E9" i="9"/>
  <c r="E11" i="9"/>
  <c r="E12" i="9"/>
  <c r="E4" i="9"/>
  <c r="B15" i="8"/>
  <c r="G13" i="8"/>
  <c r="D12" i="9" s="1"/>
  <c r="G12" i="8"/>
  <c r="D11" i="9" s="1"/>
  <c r="G11" i="8"/>
  <c r="D10" i="9" s="1"/>
  <c r="G10" i="8"/>
  <c r="D9" i="9" s="1"/>
  <c r="G9" i="8"/>
  <c r="D8" i="9" s="1"/>
  <c r="G8" i="8"/>
  <c r="D7" i="9" s="1"/>
  <c r="G7" i="8"/>
  <c r="D6" i="9" s="1"/>
  <c r="G6" i="8"/>
  <c r="D5" i="9" s="1"/>
  <c r="G5" i="8"/>
  <c r="D4" i="9" s="1"/>
  <c r="G6" i="7"/>
  <c r="C5" i="9" s="1"/>
  <c r="G7" i="7"/>
  <c r="C6" i="9" s="1"/>
  <c r="G8" i="7"/>
  <c r="C7" i="9" s="1"/>
  <c r="G9" i="7"/>
  <c r="C8" i="9" s="1"/>
  <c r="G10" i="7"/>
  <c r="C9" i="9" s="1"/>
  <c r="G11" i="7"/>
  <c r="C10" i="9" s="1"/>
  <c r="G12" i="7"/>
  <c r="C11" i="9" s="1"/>
  <c r="G13" i="7"/>
  <c r="C12" i="9" s="1"/>
  <c r="G5" i="7"/>
  <c r="C4" i="9" s="1"/>
  <c r="G6" i="1"/>
  <c r="B5" i="9" s="1"/>
  <c r="G7" i="1"/>
  <c r="B6" i="9" s="1"/>
  <c r="G8" i="1"/>
  <c r="B7" i="9" s="1"/>
  <c r="G9" i="1"/>
  <c r="B8" i="9" s="1"/>
  <c r="G10" i="1"/>
  <c r="B9" i="9" s="1"/>
  <c r="G11" i="1"/>
  <c r="B10" i="9" s="1"/>
  <c r="G12" i="1"/>
  <c r="B11" i="9" s="1"/>
  <c r="G13" i="1"/>
  <c r="B12" i="9" s="1"/>
  <c r="G5" i="1"/>
  <c r="B4" i="9" s="1"/>
  <c r="B15" i="7"/>
  <c r="F4" i="9" l="1"/>
  <c r="F8" i="9"/>
  <c r="F9" i="9"/>
  <c r="F12" i="9"/>
  <c r="F11" i="9"/>
  <c r="F7" i="9"/>
  <c r="F10" i="9"/>
  <c r="F6" i="9"/>
  <c r="F5" i="9"/>
  <c r="E13" i="9"/>
  <c r="B17" i="8"/>
  <c r="B16" i="8"/>
  <c r="B17" i="7"/>
  <c r="B16" i="7"/>
  <c r="B17" i="1" l="1"/>
  <c r="B15" i="1"/>
  <c r="B16" i="1" l="1"/>
</calcChain>
</file>

<file path=xl/sharedStrings.xml><?xml version="1.0" encoding="utf-8"?>
<sst xmlns="http://schemas.openxmlformats.org/spreadsheetml/2006/main" count="88" uniqueCount="33">
  <si>
    <t>Participação</t>
  </si>
  <si>
    <t xml:space="preserve">Trabalho </t>
  </si>
  <si>
    <t>Avaliação Periódica</t>
  </si>
  <si>
    <t>Prova final</t>
  </si>
  <si>
    <t>No. de Faltas</t>
  </si>
  <si>
    <t>Média</t>
  </si>
  <si>
    <t>Matemática</t>
  </si>
  <si>
    <t>História</t>
  </si>
  <si>
    <t>Geografia</t>
  </si>
  <si>
    <t>Ciências</t>
  </si>
  <si>
    <t>Educação Artística</t>
  </si>
  <si>
    <t>Educação Física</t>
  </si>
  <si>
    <t>Ensino Religioso</t>
  </si>
  <si>
    <t>Informática</t>
  </si>
  <si>
    <t>Total de Faltas</t>
  </si>
  <si>
    <t>Maior Nota</t>
  </si>
  <si>
    <t>Menor Nota</t>
  </si>
  <si>
    <t>Disciplinas</t>
  </si>
  <si>
    <t>André Pinheiro</t>
  </si>
  <si>
    <t>Escola Fundamental</t>
  </si>
  <si>
    <t>Avaliação 1o. Trimestre</t>
  </si>
  <si>
    <t>Avaliação 2o. Trimestre</t>
  </si>
  <si>
    <t>Avaliação 3o. Trimestre</t>
  </si>
  <si>
    <t>Aluno</t>
  </si>
  <si>
    <t>1o. Trimestre</t>
  </si>
  <si>
    <t>2o. Trimestre</t>
  </si>
  <si>
    <t>3o. Trimestre</t>
  </si>
  <si>
    <t>Faltas</t>
  </si>
  <si>
    <t>Média Final</t>
  </si>
  <si>
    <t>Língua Portuguesa</t>
  </si>
  <si>
    <t>Evolução</t>
  </si>
  <si>
    <t>Perda Significativa</t>
  </si>
  <si>
    <t>Melhora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</si>
</sst>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 applyProtection="1"/>
    <xf numFmtId="0" fontId="0" fillId="0" borderId="0" xfId="0" applyProtection="1"/>
    <xf numFmtId="0" fontId="0" fillId="0" borderId="1" xfId="0" applyFont="1" applyBorder="1" applyAlignment="1" applyProtection="1">
      <alignment horizontal="left" indent="1"/>
    </xf>
    <xf numFmtId="1" fontId="1" fillId="0" borderId="1" xfId="0" applyNumberFormat="1" applyFont="1" applyBorder="1" applyProtection="1"/>
    <xf numFmtId="164" fontId="1" fillId="0" borderId="1" xfId="0" applyNumberFormat="1" applyFont="1" applyBorder="1" applyProtection="1"/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left" indent="1"/>
    </xf>
    <xf numFmtId="1" fontId="0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164" fontId="1" fillId="0" borderId="1" xfId="0" applyNumberFormat="1" applyFont="1" applyBorder="1" applyAlignment="1" applyProtection="1">
      <alignment horizontal="center"/>
    </xf>
    <xf numFmtId="2" fontId="0" fillId="0" borderId="1" xfId="0" applyNumberFormat="1" applyFont="1" applyBorder="1" applyAlignment="1" applyProtection="1">
      <alignment horizontal="center"/>
      <protection locked="0"/>
    </xf>
    <xf numFmtId="1" fontId="0" fillId="0" borderId="1" xfId="0" applyNumberFormat="1" applyFont="1" applyBorder="1" applyAlignment="1" applyProtection="1">
      <alignment horizontal="center"/>
      <protection locked="0"/>
    </xf>
    <xf numFmtId="2" fontId="0" fillId="0" borderId="8" xfId="0" applyNumberFormat="1" applyFont="1" applyBorder="1" applyAlignment="1" applyProtection="1">
      <alignment horizontal="center"/>
      <protection locked="0"/>
    </xf>
    <xf numFmtId="0" fontId="1" fillId="5" borderId="0" xfId="0" applyFont="1" applyFill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center" textRotation="90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André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'Avaliação Trimestral 1'!$B$3:$B$4</c:f>
              <c:strCache>
                <c:ptCount val="2"/>
                <c:pt idx="0">
                  <c:v>Participação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'Avaliação Trimestral 1'!$B$5:$B$7</c:f>
              <c:numCache>
                <c:formatCode>0.00</c:formatCode>
                <c:ptCount val="3"/>
                <c:pt idx="0">
                  <c:v>6.25</c:v>
                </c:pt>
                <c:pt idx="1">
                  <c:v>4</c:v>
                </c:pt>
                <c:pt idx="2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4F6-836B-4A05C9B41358}"/>
            </c:ext>
          </c:extLst>
        </c:ser>
        <c:ser>
          <c:idx val="2"/>
          <c:order val="1"/>
          <c:tx>
            <c:strRef>
              <c:f>'Avaliação Trimestral 1'!$C$3:$C$4</c:f>
              <c:strCache>
                <c:ptCount val="2"/>
                <c:pt idx="0">
                  <c:v>Trabalho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'Avaliação Trimestral 1'!$C$5:$C$7</c:f>
              <c:numCache>
                <c:formatCode>0.00</c:formatCode>
                <c:ptCount val="3"/>
                <c:pt idx="0">
                  <c:v>7.25</c:v>
                </c:pt>
                <c:pt idx="1">
                  <c:v>5.5</c:v>
                </c:pt>
                <c:pt idx="2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4F6-836B-4A05C9B41358}"/>
            </c:ext>
          </c:extLst>
        </c:ser>
        <c:ser>
          <c:idx val="3"/>
          <c:order val="2"/>
          <c:tx>
            <c:strRef>
              <c:f>'Avaliação Trimestral 1'!$D$3:$D$4</c:f>
              <c:strCache>
                <c:ptCount val="2"/>
                <c:pt idx="0">
                  <c:v>Avaliação Periódica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'Avaliação Trimestral 1'!$D$5:$D$7</c:f>
              <c:numCache>
                <c:formatCode>0.00</c:formatCode>
                <c:ptCount val="3"/>
                <c:pt idx="0">
                  <c:v>6</c:v>
                </c:pt>
                <c:pt idx="1">
                  <c:v>6</c:v>
                </c:pt>
                <c:pt idx="2">
                  <c:v>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BB-44F6-836B-4A05C9B413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96990272"/>
        <c:axId val="1487027536"/>
      </c:lineChart>
      <c:catAx>
        <c:axId val="1296990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7027536"/>
        <c:crosses val="autoZero"/>
        <c:auto val="1"/>
        <c:lblAlgn val="ctr"/>
        <c:lblOffset val="100"/>
        <c:noMultiLvlLbl val="0"/>
      </c:catAx>
      <c:valAx>
        <c:axId val="148702753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9699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Faltas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DF-4B96-BB3F-7C7E021A7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DF-4B96-BB3F-7C7E021A70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DF-4B96-BB3F-7C7E021A70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3DF-4B96-BB3F-7C7E021A70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DF-4B96-BB3F-7C7E021A70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3DF-4B96-BB3F-7C7E021A70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3DF-4B96-BB3F-7C7E021A70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3DF-4B96-BB3F-7C7E021A70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3DF-4B96-BB3F-7C7E021A70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'Avaliação Anual'!$A$4:$A$12</c:f>
              <c:strCache>
                <c:ptCount val="9"/>
                <c:pt idx="0">
                  <c:v>Matemática</c:v>
                </c:pt>
                <c:pt idx="1">
                  <c:v>História</c:v>
                </c:pt>
                <c:pt idx="2">
                  <c:v>Língua Portuguesa</c:v>
                </c:pt>
                <c:pt idx="3">
                  <c:v>Geografia</c:v>
                </c:pt>
                <c:pt idx="4">
                  <c:v>Ciências</c:v>
                </c:pt>
                <c:pt idx="5">
                  <c:v>Educação Artística</c:v>
                </c:pt>
                <c:pt idx="6">
                  <c:v>Educação Física</c:v>
                </c:pt>
                <c:pt idx="7">
                  <c:v>Ensino Religioso</c:v>
                </c:pt>
                <c:pt idx="8">
                  <c:v>Informática</c:v>
                </c:pt>
              </c:strCache>
            </c:strRef>
          </c:cat>
          <c:val>
            <c:numRef>
              <c:f>'Avaliação Anual'!$E$4:$E$12</c:f>
              <c:numCache>
                <c:formatCode>General</c:formatCode>
                <c:ptCount val="9"/>
                <c:pt idx="0">
                  <c:v>42</c:v>
                </c:pt>
                <c:pt idx="1">
                  <c:v>14</c:v>
                </c:pt>
                <c:pt idx="2">
                  <c:v>11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DF-4B96-BB3F-7C7E021A70E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140970</xdr:colOff>
      <xdr:row>2</xdr:row>
      <xdr:rowOff>153352</xdr:rowOff>
    </xdr:from>
    <xdr:to>
      <xdr:col>16</xdr:col>
      <xdr:colOff>445770</xdr:colOff>
      <xdr:row>12</xdr:row>
      <xdr:rowOff>58102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17</xdr:row>
      <xdr:rowOff>185737</xdr:rowOff>
    </xdr:from>
    <xdr:to>
      <xdr:col>4</xdr:col>
      <xdr:colOff>514350</xdr:colOff>
      <xdr:row>32</xdr:row>
      <xdr:rowOff>71437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7"/>
  <sheetViews>
    <sheetView workbookViewId="0">
      <selection activeCell="I23" sqref="I23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2" t="s">
        <v>19</v>
      </c>
      <c r="B1" s="23"/>
      <c r="C1" s="23"/>
      <c r="D1" s="23"/>
      <c r="E1" s="23"/>
      <c r="F1" s="23"/>
      <c r="G1" s="24"/>
    </row>
    <row r="2" spans="1:9" x14ac:dyDescent="0.3">
      <c r="A2" s="25" t="s">
        <v>20</v>
      </c>
      <c r="B2" s="26"/>
      <c r="C2" s="26"/>
      <c r="D2" s="26"/>
      <c r="E2" s="26"/>
      <c r="F2" s="26"/>
      <c r="G2" s="27"/>
    </row>
    <row r="3" spans="1:9" ht="49.95" customHeight="1" x14ac:dyDescent="0.3">
      <c r="A3" s="6" t="s">
        <v>18</v>
      </c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1"/>
      <c r="I3" s="2"/>
    </row>
    <row r="4" spans="1:9" ht="49.95" customHeight="1" x14ac:dyDescent="0.3">
      <c r="A4" s="6" t="s">
        <v>17</v>
      </c>
      <c r="B4" s="28"/>
      <c r="C4" s="28"/>
      <c r="D4" s="28"/>
      <c r="E4" s="28"/>
      <c r="F4" s="28"/>
      <c r="G4" s="28"/>
      <c r="H4" s="2"/>
      <c r="I4" s="2"/>
    </row>
    <row r="5" spans="1:9" x14ac:dyDescent="0.3">
      <c r="A5" s="3" t="s">
        <v>6</v>
      </c>
      <c r="B5" s="11">
        <v>6.25</v>
      </c>
      <c r="C5" s="11">
        <v>7.25</v>
      </c>
      <c r="D5" s="11">
        <v>6</v>
      </c>
      <c r="E5" s="11">
        <v>5</v>
      </c>
      <c r="F5" s="12">
        <v>20</v>
      </c>
      <c r="G5" s="10">
        <f>AVERAGE(B5:E5)</f>
        <v>6.125</v>
      </c>
      <c r="H5" s="2"/>
      <c r="I5" s="2"/>
    </row>
    <row r="6" spans="1:9" x14ac:dyDescent="0.3">
      <c r="A6" s="3" t="s">
        <v>7</v>
      </c>
      <c r="B6" s="11">
        <v>4</v>
      </c>
      <c r="C6" s="11">
        <v>5.5</v>
      </c>
      <c r="D6" s="11">
        <v>6</v>
      </c>
      <c r="E6" s="11">
        <v>6</v>
      </c>
      <c r="F6" s="12">
        <v>6</v>
      </c>
      <c r="G6" s="10">
        <f t="shared" ref="G6:G13" si="0">AVERAGE(B6:E6)</f>
        <v>5.375</v>
      </c>
      <c r="H6" s="2"/>
      <c r="I6" s="2"/>
    </row>
    <row r="7" spans="1:9" x14ac:dyDescent="0.3">
      <c r="A7" s="3" t="s">
        <v>29</v>
      </c>
      <c r="B7" s="11">
        <v>6.25</v>
      </c>
      <c r="C7" s="11">
        <v>5.25</v>
      </c>
      <c r="D7" s="11">
        <v>8.25</v>
      </c>
      <c r="E7" s="11">
        <v>7</v>
      </c>
      <c r="F7" s="12">
        <v>5</v>
      </c>
      <c r="G7" s="10">
        <f t="shared" si="0"/>
        <v>6.6875</v>
      </c>
      <c r="H7" s="2"/>
      <c r="I7" s="2"/>
    </row>
    <row r="8" spans="1:9" x14ac:dyDescent="0.3">
      <c r="A8" s="3" t="s">
        <v>8</v>
      </c>
      <c r="B8" s="11">
        <v>5.5</v>
      </c>
      <c r="C8" s="11">
        <v>8</v>
      </c>
      <c r="D8" s="11">
        <v>6.5</v>
      </c>
      <c r="E8" s="11">
        <v>7.25</v>
      </c>
      <c r="F8" s="12">
        <v>0</v>
      </c>
      <c r="G8" s="10">
        <f t="shared" si="0"/>
        <v>6.8125</v>
      </c>
      <c r="H8" s="2"/>
      <c r="I8" s="2"/>
    </row>
    <row r="9" spans="1:9" x14ac:dyDescent="0.3">
      <c r="A9" s="3" t="s">
        <v>9</v>
      </c>
      <c r="B9" s="11">
        <v>7</v>
      </c>
      <c r="C9" s="11">
        <v>9.5</v>
      </c>
      <c r="D9" s="11">
        <v>8.25</v>
      </c>
      <c r="E9" s="11">
        <v>7</v>
      </c>
      <c r="F9" s="12">
        <v>0</v>
      </c>
      <c r="G9" s="10">
        <f t="shared" si="0"/>
        <v>7.9375</v>
      </c>
      <c r="H9" s="2"/>
      <c r="I9" s="2"/>
    </row>
    <row r="10" spans="1:9" x14ac:dyDescent="0.3">
      <c r="A10" s="3" t="s">
        <v>10</v>
      </c>
      <c r="B10" s="11">
        <v>9.25</v>
      </c>
      <c r="C10" s="11">
        <v>8</v>
      </c>
      <c r="D10" s="11">
        <v>9</v>
      </c>
      <c r="E10" s="11">
        <v>10</v>
      </c>
      <c r="F10" s="12">
        <v>2</v>
      </c>
      <c r="G10" s="10">
        <f t="shared" si="0"/>
        <v>9.0625</v>
      </c>
      <c r="H10" s="2"/>
      <c r="I10" s="2"/>
    </row>
    <row r="11" spans="1:9" x14ac:dyDescent="0.3">
      <c r="A11" s="3" t="s">
        <v>11</v>
      </c>
      <c r="B11" s="11">
        <v>8</v>
      </c>
      <c r="C11" s="11">
        <v>9.5</v>
      </c>
      <c r="D11" s="11">
        <v>8</v>
      </c>
      <c r="E11" s="11">
        <v>8</v>
      </c>
      <c r="F11" s="12">
        <v>0</v>
      </c>
      <c r="G11" s="10">
        <f t="shared" si="0"/>
        <v>8.375</v>
      </c>
      <c r="H11" s="2"/>
      <c r="I11" s="2"/>
    </row>
    <row r="12" spans="1:9" x14ac:dyDescent="0.3">
      <c r="A12" s="3" t="s">
        <v>12</v>
      </c>
      <c r="B12" s="11">
        <v>7.25</v>
      </c>
      <c r="C12" s="11">
        <v>8.25</v>
      </c>
      <c r="D12" s="11">
        <v>6.5</v>
      </c>
      <c r="E12" s="11">
        <v>9.25</v>
      </c>
      <c r="F12" s="12">
        <v>2</v>
      </c>
      <c r="G12" s="10">
        <f t="shared" si="0"/>
        <v>7.8125</v>
      </c>
      <c r="H12" s="2"/>
      <c r="I12" s="2"/>
    </row>
    <row r="13" spans="1:9" x14ac:dyDescent="0.3">
      <c r="A13" s="3" t="s">
        <v>13</v>
      </c>
      <c r="B13" s="11">
        <v>10</v>
      </c>
      <c r="C13" s="11">
        <v>8.25</v>
      </c>
      <c r="D13" s="11">
        <v>7</v>
      </c>
      <c r="E13" s="11">
        <v>9.5</v>
      </c>
      <c r="F13" s="12">
        <v>0</v>
      </c>
      <c r="G13" s="10">
        <f t="shared" si="0"/>
        <v>8.6875</v>
      </c>
      <c r="H13" s="2"/>
      <c r="I13" s="2"/>
    </row>
    <row r="14" spans="1:9" x14ac:dyDescent="0.3">
      <c r="A14" s="2"/>
      <c r="B14" s="2"/>
      <c r="C14" s="2"/>
      <c r="D14" s="2"/>
      <c r="E14" s="2"/>
      <c r="F14" s="9"/>
      <c r="G14" s="2"/>
      <c r="H14" s="2"/>
      <c r="I14" s="2"/>
    </row>
    <row r="15" spans="1:9" x14ac:dyDescent="0.3">
      <c r="A15" s="7" t="s">
        <v>14</v>
      </c>
      <c r="B15" s="4">
        <f>SUM(F5:F13)</f>
        <v>35</v>
      </c>
      <c r="C15" s="2"/>
      <c r="D15" s="2"/>
      <c r="E15" s="2"/>
      <c r="F15" s="2"/>
      <c r="G15" s="2"/>
      <c r="H15" s="2"/>
      <c r="I15" s="2"/>
    </row>
    <row r="16" spans="1:9" x14ac:dyDescent="0.3">
      <c r="A16" s="7" t="s">
        <v>15</v>
      </c>
      <c r="B16" s="5">
        <f>MAX(G5:G13)</f>
        <v>9.0625</v>
      </c>
      <c r="C16" s="2"/>
      <c r="D16" s="2"/>
      <c r="E16" s="2"/>
      <c r="F16" s="2"/>
      <c r="G16" s="2"/>
      <c r="H16" s="2"/>
      <c r="I16" s="2"/>
    </row>
    <row r="17" spans="1:5" x14ac:dyDescent="0.3">
      <c r="A17" s="7" t="s">
        <v>16</v>
      </c>
      <c r="B17" s="5">
        <f>MIN(G5:G13)</f>
        <v>5.375</v>
      </c>
      <c r="C17" s="2"/>
      <c r="D17" s="2"/>
      <c r="E17" s="2"/>
    </row>
    <row r="18" spans="1:5" x14ac:dyDescent="0.3">
      <c r="D18" s="2"/>
    </row>
    <row r="27" spans="1:5" ht="13.5" customHeight="1" x14ac:dyDescent="0.3"/>
  </sheetData>
  <mergeCells count="8">
    <mergeCell ref="A1:G1"/>
    <mergeCell ref="A2:G2"/>
    <mergeCell ref="F3:F4"/>
    <mergeCell ref="G3:G4"/>
    <mergeCell ref="B3:B4"/>
    <mergeCell ref="C3:C4"/>
    <mergeCell ref="D3:D4"/>
    <mergeCell ref="E3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8"/>
  <sheetViews>
    <sheetView workbookViewId="0">
      <selection activeCell="F17" sqref="F17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2" t="s">
        <v>19</v>
      </c>
      <c r="B1" s="23"/>
      <c r="C1" s="23"/>
      <c r="D1" s="23"/>
      <c r="E1" s="23"/>
      <c r="F1" s="23"/>
      <c r="G1" s="24"/>
    </row>
    <row r="2" spans="1:9" x14ac:dyDescent="0.3">
      <c r="A2" s="25" t="s">
        <v>21</v>
      </c>
      <c r="B2" s="26"/>
      <c r="C2" s="26"/>
      <c r="D2" s="26"/>
      <c r="E2" s="26"/>
      <c r="F2" s="26"/>
      <c r="G2" s="27"/>
    </row>
    <row r="3" spans="1:9" ht="49.95" customHeight="1" x14ac:dyDescent="0.3">
      <c r="A3" s="6" t="s">
        <v>18</v>
      </c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1"/>
      <c r="I3" s="2"/>
    </row>
    <row r="4" spans="1:9" ht="49.95" customHeight="1" x14ac:dyDescent="0.3">
      <c r="A4" s="6" t="s">
        <v>17</v>
      </c>
      <c r="B4" s="28"/>
      <c r="C4" s="28"/>
      <c r="D4" s="28"/>
      <c r="E4" s="28"/>
      <c r="F4" s="28"/>
      <c r="G4" s="28"/>
      <c r="H4" s="2"/>
      <c r="I4" s="2"/>
    </row>
    <row r="5" spans="1:9" x14ac:dyDescent="0.3">
      <c r="A5" s="3" t="s">
        <v>6</v>
      </c>
      <c r="B5" s="11">
        <v>7</v>
      </c>
      <c r="C5" s="13">
        <v>5</v>
      </c>
      <c r="D5" s="13">
        <v>5.5</v>
      </c>
      <c r="E5" s="13">
        <v>5.5</v>
      </c>
      <c r="F5" s="12">
        <v>21</v>
      </c>
      <c r="G5" s="10">
        <f>AVERAGE(B5:E5)</f>
        <v>5.75</v>
      </c>
      <c r="H5" s="2"/>
      <c r="I5" s="2"/>
    </row>
    <row r="6" spans="1:9" x14ac:dyDescent="0.3">
      <c r="A6" s="3" t="s">
        <v>7</v>
      </c>
      <c r="B6" s="11">
        <v>7</v>
      </c>
      <c r="C6" s="11">
        <v>6</v>
      </c>
      <c r="D6" s="11">
        <v>7</v>
      </c>
      <c r="E6" s="11">
        <v>7</v>
      </c>
      <c r="F6" s="12">
        <v>6</v>
      </c>
      <c r="G6" s="10">
        <f t="shared" ref="G6:G13" si="0">AVERAGE(B6:E6)</f>
        <v>6.75</v>
      </c>
      <c r="H6" s="2"/>
      <c r="I6" s="2"/>
    </row>
    <row r="7" spans="1:9" x14ac:dyDescent="0.3">
      <c r="A7" s="3" t="s">
        <v>29</v>
      </c>
      <c r="B7" s="11">
        <v>8</v>
      </c>
      <c r="C7" s="11">
        <v>6</v>
      </c>
      <c r="D7" s="11">
        <v>8</v>
      </c>
      <c r="E7" s="11">
        <v>7</v>
      </c>
      <c r="F7" s="12">
        <v>5</v>
      </c>
      <c r="G7" s="10">
        <f t="shared" si="0"/>
        <v>7.25</v>
      </c>
      <c r="H7" s="2"/>
      <c r="I7" s="2"/>
    </row>
    <row r="8" spans="1:9" x14ac:dyDescent="0.3">
      <c r="A8" s="3" t="s">
        <v>8</v>
      </c>
      <c r="B8" s="11">
        <v>7</v>
      </c>
      <c r="C8" s="11">
        <v>7</v>
      </c>
      <c r="D8" s="11">
        <v>7</v>
      </c>
      <c r="E8" s="11">
        <v>7.25</v>
      </c>
      <c r="F8" s="12">
        <v>0</v>
      </c>
      <c r="G8" s="10">
        <f t="shared" si="0"/>
        <v>7.0625</v>
      </c>
      <c r="H8" s="2"/>
      <c r="I8" s="2"/>
    </row>
    <row r="9" spans="1:9" x14ac:dyDescent="0.3">
      <c r="A9" s="3" t="s">
        <v>9</v>
      </c>
      <c r="B9" s="11">
        <v>7</v>
      </c>
      <c r="C9" s="11">
        <v>6</v>
      </c>
      <c r="D9" s="11">
        <v>8.25</v>
      </c>
      <c r="E9" s="11">
        <v>7</v>
      </c>
      <c r="F9" s="12">
        <v>0</v>
      </c>
      <c r="G9" s="10">
        <f t="shared" si="0"/>
        <v>7.0625</v>
      </c>
      <c r="H9" s="2"/>
      <c r="I9" s="2"/>
    </row>
    <row r="10" spans="1:9" x14ac:dyDescent="0.3">
      <c r="A10" s="3" t="s">
        <v>10</v>
      </c>
      <c r="B10" s="11">
        <v>7</v>
      </c>
      <c r="C10" s="11">
        <v>7</v>
      </c>
      <c r="D10" s="11">
        <v>6</v>
      </c>
      <c r="E10" s="11">
        <v>10</v>
      </c>
      <c r="F10" s="12">
        <v>2</v>
      </c>
      <c r="G10" s="10">
        <f t="shared" si="0"/>
        <v>7.5</v>
      </c>
      <c r="H10" s="2"/>
      <c r="I10" s="2"/>
    </row>
    <row r="11" spans="1:9" x14ac:dyDescent="0.3">
      <c r="A11" s="3" t="s">
        <v>11</v>
      </c>
      <c r="B11" s="11">
        <v>8</v>
      </c>
      <c r="C11" s="11">
        <v>7</v>
      </c>
      <c r="D11" s="11">
        <v>7</v>
      </c>
      <c r="E11" s="11">
        <v>7</v>
      </c>
      <c r="F11" s="12">
        <v>0</v>
      </c>
      <c r="G11" s="10">
        <f t="shared" si="0"/>
        <v>7.25</v>
      </c>
      <c r="H11" s="2"/>
      <c r="I11" s="2"/>
    </row>
    <row r="12" spans="1:9" x14ac:dyDescent="0.3">
      <c r="A12" s="3" t="s">
        <v>12</v>
      </c>
      <c r="B12" s="11">
        <v>7.25</v>
      </c>
      <c r="C12" s="11">
        <v>8</v>
      </c>
      <c r="D12" s="11">
        <v>7</v>
      </c>
      <c r="E12" s="11">
        <v>9.25</v>
      </c>
      <c r="F12" s="12">
        <v>2</v>
      </c>
      <c r="G12" s="10">
        <f t="shared" si="0"/>
        <v>7.875</v>
      </c>
      <c r="H12" s="2"/>
      <c r="I12" s="2"/>
    </row>
    <row r="13" spans="1:9" x14ac:dyDescent="0.3">
      <c r="A13" s="3" t="s">
        <v>13</v>
      </c>
      <c r="B13" s="11">
        <v>7</v>
      </c>
      <c r="C13" s="11">
        <v>7</v>
      </c>
      <c r="D13" s="11">
        <v>7</v>
      </c>
      <c r="E13" s="11">
        <v>9.5</v>
      </c>
      <c r="F13" s="12">
        <v>0</v>
      </c>
      <c r="G13" s="10">
        <f t="shared" si="0"/>
        <v>7.625</v>
      </c>
      <c r="H13" s="2"/>
      <c r="I13" s="2"/>
    </row>
    <row r="14" spans="1:9" x14ac:dyDescent="0.3">
      <c r="A14" s="2"/>
      <c r="B14" s="2"/>
      <c r="C14" s="2"/>
      <c r="D14" s="2"/>
      <c r="E14" s="2"/>
      <c r="F14" s="9"/>
      <c r="G14" s="2"/>
      <c r="H14" s="2"/>
      <c r="I14" s="2"/>
    </row>
    <row r="15" spans="1:9" x14ac:dyDescent="0.3">
      <c r="A15" s="7" t="s">
        <v>14</v>
      </c>
      <c r="B15" s="4">
        <f>SUM(F5:F13)</f>
        <v>36</v>
      </c>
      <c r="C15" s="2"/>
      <c r="D15" s="2"/>
      <c r="E15" s="2"/>
      <c r="F15" s="2"/>
      <c r="G15" s="2"/>
      <c r="H15" s="2"/>
      <c r="I15" s="2"/>
    </row>
    <row r="16" spans="1:9" x14ac:dyDescent="0.3">
      <c r="A16" s="7" t="s">
        <v>15</v>
      </c>
      <c r="B16" s="5">
        <f>MAX(G5:G13)</f>
        <v>7.875</v>
      </c>
      <c r="C16" s="2"/>
      <c r="D16" s="2"/>
      <c r="E16" s="2"/>
      <c r="F16" s="2"/>
      <c r="G16" s="2"/>
      <c r="H16" s="2"/>
      <c r="I16" s="2"/>
    </row>
    <row r="17" spans="1:5" x14ac:dyDescent="0.3">
      <c r="A17" s="7" t="s">
        <v>16</v>
      </c>
      <c r="B17" s="5">
        <f>MIN(G5:G13)</f>
        <v>5.75</v>
      </c>
      <c r="C17" s="2"/>
      <c r="D17" s="2"/>
      <c r="E17" s="2"/>
    </row>
    <row r="18" spans="1:5" x14ac:dyDescent="0.3">
      <c r="D18" s="2"/>
    </row>
  </sheetData>
  <mergeCells count="8">
    <mergeCell ref="A1:G1"/>
    <mergeCell ref="A2:G2"/>
    <mergeCell ref="B3:B4"/>
    <mergeCell ref="C3:C4"/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18"/>
  <sheetViews>
    <sheetView workbookViewId="0">
      <selection activeCell="I3" sqref="I3"/>
    </sheetView>
  </sheetViews>
  <sheetFormatPr defaultRowHeight="14.4" x14ac:dyDescent="0.3"/>
  <cols>
    <col min="1" max="1" width="17.5546875" bestFit="1" customWidth="1"/>
    <col min="5" max="5" width="8.88671875" customWidth="1"/>
  </cols>
  <sheetData>
    <row r="1" spans="1:9" ht="15.6" x14ac:dyDescent="0.3">
      <c r="A1" s="22" t="s">
        <v>19</v>
      </c>
      <c r="B1" s="23"/>
      <c r="C1" s="23"/>
      <c r="D1" s="23"/>
      <c r="E1" s="23"/>
      <c r="F1" s="23"/>
      <c r="G1" s="24"/>
    </row>
    <row r="2" spans="1:9" x14ac:dyDescent="0.3">
      <c r="A2" s="25" t="s">
        <v>22</v>
      </c>
      <c r="B2" s="26"/>
      <c r="C2" s="26"/>
      <c r="D2" s="26"/>
      <c r="E2" s="26"/>
      <c r="F2" s="26"/>
      <c r="G2" s="27"/>
    </row>
    <row r="3" spans="1:9" ht="49.95" customHeight="1" x14ac:dyDescent="0.3">
      <c r="A3" s="6" t="s">
        <v>18</v>
      </c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1"/>
      <c r="I3" s="2"/>
    </row>
    <row r="4" spans="1:9" ht="49.95" customHeight="1" x14ac:dyDescent="0.3">
      <c r="A4" s="6" t="s">
        <v>17</v>
      </c>
      <c r="B4" s="28"/>
      <c r="C4" s="28"/>
      <c r="D4" s="28"/>
      <c r="E4" s="28"/>
      <c r="F4" s="28"/>
      <c r="G4" s="28"/>
      <c r="H4" s="2"/>
      <c r="I4" s="2"/>
    </row>
    <row r="5" spans="1:9" x14ac:dyDescent="0.3">
      <c r="A5" s="3" t="s">
        <v>6</v>
      </c>
      <c r="B5" s="11">
        <v>5</v>
      </c>
      <c r="C5" s="13">
        <v>5</v>
      </c>
      <c r="D5" s="13">
        <v>4</v>
      </c>
      <c r="E5" s="13">
        <v>4</v>
      </c>
      <c r="F5" s="8">
        <v>1</v>
      </c>
      <c r="G5" s="10">
        <f>AVERAGE(B5:E5)</f>
        <v>4.5</v>
      </c>
      <c r="H5" s="2"/>
      <c r="I5" s="2"/>
    </row>
    <row r="6" spans="1:9" x14ac:dyDescent="0.3">
      <c r="A6" s="3" t="s">
        <v>7</v>
      </c>
      <c r="B6" s="11">
        <v>8</v>
      </c>
      <c r="C6" s="11">
        <v>6</v>
      </c>
      <c r="D6" s="11">
        <v>6</v>
      </c>
      <c r="E6" s="11">
        <v>8</v>
      </c>
      <c r="F6" s="8">
        <v>2</v>
      </c>
      <c r="G6" s="10">
        <f t="shared" ref="G6:G13" si="0">AVERAGE(B6:E6)</f>
        <v>7</v>
      </c>
      <c r="H6" s="2"/>
      <c r="I6" s="2"/>
    </row>
    <row r="7" spans="1:9" x14ac:dyDescent="0.3">
      <c r="A7" s="3" t="s">
        <v>29</v>
      </c>
      <c r="B7" s="11">
        <v>6.25</v>
      </c>
      <c r="C7" s="11">
        <v>5.25</v>
      </c>
      <c r="D7" s="11">
        <v>8.25</v>
      </c>
      <c r="E7" s="11">
        <v>7</v>
      </c>
      <c r="F7" s="8">
        <v>1</v>
      </c>
      <c r="G7" s="10">
        <f t="shared" si="0"/>
        <v>6.6875</v>
      </c>
      <c r="H7" s="2"/>
      <c r="I7" s="2"/>
    </row>
    <row r="8" spans="1:9" x14ac:dyDescent="0.3">
      <c r="A8" s="3" t="s">
        <v>8</v>
      </c>
      <c r="B8" s="11">
        <v>5.5</v>
      </c>
      <c r="C8" s="11">
        <v>8</v>
      </c>
      <c r="D8" s="11">
        <v>6.5</v>
      </c>
      <c r="E8" s="11">
        <v>7.25</v>
      </c>
      <c r="F8" s="8">
        <v>2</v>
      </c>
      <c r="G8" s="10">
        <f t="shared" si="0"/>
        <v>6.8125</v>
      </c>
      <c r="H8" s="2"/>
      <c r="I8" s="2"/>
    </row>
    <row r="9" spans="1:9" x14ac:dyDescent="0.3">
      <c r="A9" s="3" t="s">
        <v>9</v>
      </c>
      <c r="B9" s="11">
        <v>7</v>
      </c>
      <c r="C9" s="11">
        <v>9.5</v>
      </c>
      <c r="D9" s="11">
        <v>8.25</v>
      </c>
      <c r="E9" s="11">
        <v>7</v>
      </c>
      <c r="F9" s="8">
        <v>2</v>
      </c>
      <c r="G9" s="10">
        <f t="shared" si="0"/>
        <v>7.9375</v>
      </c>
      <c r="H9" s="2"/>
      <c r="I9" s="2"/>
    </row>
    <row r="10" spans="1:9" x14ac:dyDescent="0.3">
      <c r="A10" s="3" t="s">
        <v>10</v>
      </c>
      <c r="B10" s="11">
        <v>9.25</v>
      </c>
      <c r="C10" s="11">
        <v>8</v>
      </c>
      <c r="D10" s="11">
        <v>9</v>
      </c>
      <c r="E10" s="11">
        <v>10</v>
      </c>
      <c r="F10" s="8">
        <v>1</v>
      </c>
      <c r="G10" s="10">
        <f t="shared" si="0"/>
        <v>9.0625</v>
      </c>
      <c r="H10" s="2"/>
      <c r="I10" s="2"/>
    </row>
    <row r="11" spans="1:9" x14ac:dyDescent="0.3">
      <c r="A11" s="3" t="s">
        <v>11</v>
      </c>
      <c r="B11" s="11">
        <v>8</v>
      </c>
      <c r="C11" s="11">
        <v>10</v>
      </c>
      <c r="D11" s="11">
        <v>9</v>
      </c>
      <c r="E11" s="11">
        <v>9</v>
      </c>
      <c r="F11" s="8">
        <v>0</v>
      </c>
      <c r="G11" s="10">
        <f t="shared" si="0"/>
        <v>9</v>
      </c>
      <c r="H11" s="2"/>
      <c r="I11" s="2"/>
    </row>
    <row r="12" spans="1:9" x14ac:dyDescent="0.3">
      <c r="A12" s="3" t="s">
        <v>12</v>
      </c>
      <c r="B12" s="11">
        <v>7.25</v>
      </c>
      <c r="C12" s="11">
        <v>8.25</v>
      </c>
      <c r="D12" s="11">
        <v>6.5</v>
      </c>
      <c r="E12" s="11">
        <v>9.25</v>
      </c>
      <c r="F12" s="8">
        <v>0</v>
      </c>
      <c r="G12" s="10">
        <f t="shared" si="0"/>
        <v>7.8125</v>
      </c>
      <c r="H12" s="2"/>
      <c r="I12" s="2"/>
    </row>
    <row r="13" spans="1:9" x14ac:dyDescent="0.3">
      <c r="A13" s="3" t="s">
        <v>13</v>
      </c>
      <c r="B13" s="11">
        <v>10</v>
      </c>
      <c r="C13" s="11">
        <v>8.25</v>
      </c>
      <c r="D13" s="11">
        <v>7</v>
      </c>
      <c r="E13" s="11">
        <v>9.5</v>
      </c>
      <c r="F13" s="8">
        <v>0</v>
      </c>
      <c r="G13" s="10">
        <f t="shared" si="0"/>
        <v>8.6875</v>
      </c>
      <c r="H13" s="2"/>
      <c r="I13" s="2"/>
    </row>
    <row r="14" spans="1:9" x14ac:dyDescent="0.3">
      <c r="A14" s="2"/>
      <c r="B14" s="2"/>
      <c r="C14" s="2"/>
      <c r="D14" s="2"/>
      <c r="E14" s="2"/>
      <c r="F14" s="9"/>
      <c r="G14" s="2"/>
      <c r="H14" s="2"/>
      <c r="I14" s="2"/>
    </row>
    <row r="15" spans="1:9" x14ac:dyDescent="0.3">
      <c r="A15" s="7" t="s">
        <v>14</v>
      </c>
      <c r="B15" s="4">
        <f>SUM(F5:F13)</f>
        <v>9</v>
      </c>
      <c r="C15" s="2"/>
      <c r="D15" s="2"/>
      <c r="E15" s="2"/>
      <c r="F15" s="2"/>
      <c r="G15" s="2"/>
      <c r="H15" s="2"/>
      <c r="I15" s="2"/>
    </row>
    <row r="16" spans="1:9" x14ac:dyDescent="0.3">
      <c r="A16" s="7" t="s">
        <v>15</v>
      </c>
      <c r="B16" s="5">
        <f>MAX(G5:G13)</f>
        <v>9.0625</v>
      </c>
      <c r="C16" s="2"/>
      <c r="D16" s="2"/>
      <c r="E16" s="2"/>
      <c r="F16" s="2"/>
      <c r="G16" s="2"/>
      <c r="H16" s="2"/>
      <c r="I16" s="2"/>
    </row>
    <row r="17" spans="1:5" x14ac:dyDescent="0.3">
      <c r="A17" s="7" t="s">
        <v>16</v>
      </c>
      <c r="B17" s="5">
        <f>MIN(G5:G13)</f>
        <v>4.5</v>
      </c>
      <c r="C17" s="2"/>
      <c r="D17" s="2"/>
      <c r="E17" s="2"/>
    </row>
    <row r="18" spans="1:5" x14ac:dyDescent="0.3">
      <c r="D18" s="2"/>
    </row>
  </sheetData>
  <mergeCells count="8">
    <mergeCell ref="A1:G1"/>
    <mergeCell ref="A2:G2"/>
    <mergeCell ref="B3:B4"/>
    <mergeCell ref="C3:C4"/>
    <mergeCell ref="D3:D4"/>
    <mergeCell ref="E3:E4"/>
    <mergeCell ref="F3:F4"/>
    <mergeCell ref="G3:G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7" workbookViewId="0">
      <selection activeCell="A3" sqref="A3:E7"/>
    </sheetView>
  </sheetViews>
  <sheetFormatPr defaultRowHeight="14.4" x14ac:dyDescent="0.3"/>
  <cols>
    <col min="1" max="1" width="17.5546875" bestFit="1" customWidth="1"/>
    <col min="2" max="4" width="15.6640625" customWidth="1"/>
    <col min="5" max="5" width="11.6640625" customWidth="1"/>
    <col min="6" max="6" width="12.33203125" customWidth="1"/>
    <col min="7" max="7" width="15.33203125" customWidth="1"/>
  </cols>
  <sheetData>
    <row r="1" spans="1:7" x14ac:dyDescent="0.3">
      <c r="A1" s="29" t="s">
        <v>19</v>
      </c>
      <c r="B1" s="29"/>
      <c r="C1" s="29"/>
      <c r="D1" s="29"/>
      <c r="E1" s="29"/>
      <c r="F1" s="29"/>
    </row>
    <row r="2" spans="1:7" x14ac:dyDescent="0.3">
      <c r="A2" s="14" t="s">
        <v>23</v>
      </c>
      <c r="B2" s="14" t="s">
        <v>18</v>
      </c>
      <c r="C2" s="14"/>
      <c r="D2" s="14"/>
      <c r="E2" s="14"/>
      <c r="F2" s="14"/>
    </row>
    <row r="3" spans="1:7" x14ac:dyDescent="0.3">
      <c r="A3" s="15" t="s">
        <v>17</v>
      </c>
      <c r="B3" s="15" t="s">
        <v>24</v>
      </c>
      <c r="C3" s="15" t="s">
        <v>25</v>
      </c>
      <c r="D3" s="15" t="s">
        <v>26</v>
      </c>
      <c r="E3" s="15" t="s">
        <v>27</v>
      </c>
      <c r="F3" s="15" t="s">
        <v>28</v>
      </c>
      <c r="G3" s="15" t="s">
        <v>30</v>
      </c>
    </row>
    <row r="4" spans="1:7" x14ac:dyDescent="0.3">
      <c r="A4" s="18" t="s">
        <v>6</v>
      </c>
      <c r="B4" s="19">
        <f>'Avaliação Trimestral 1'!G5</f>
        <v>6.125</v>
      </c>
      <c r="C4" s="19">
        <f>'Avaliação Trimestral 2'!G5</f>
        <v>5.75</v>
      </c>
      <c r="D4" s="19">
        <f>'Avaliação Trimestral 3'!G5</f>
        <v>4.5</v>
      </c>
      <c r="E4" s="20">
        <f>'Avaliação Trimestral 1'!F5+'Avaliação Trimestral 2'!F5+'Avaliação Trimestral 3'!F5</f>
        <v>42</v>
      </c>
      <c r="F4" s="21">
        <f>AVERAGE(B4:D4)</f>
        <v>5.458333333333333</v>
      </c>
      <c r="G4" t="s">
        <v>31</v>
      </c>
    </row>
    <row r="5" spans="1:7" x14ac:dyDescent="0.3">
      <c r="A5" s="18" t="s">
        <v>7</v>
      </c>
      <c r="B5" s="19">
        <f>'Avaliação Trimestral 1'!G6</f>
        <v>5.375</v>
      </c>
      <c r="C5" s="19">
        <f>'Avaliação Trimestral 2'!G6</f>
        <v>6.75</v>
      </c>
      <c r="D5" s="19">
        <f>'Avaliação Trimestral 3'!G6</f>
        <v>7</v>
      </c>
      <c r="E5" s="20">
        <f>'Avaliação Trimestral 1'!F6+'Avaliação Trimestral 2'!F6+'Avaliação Trimestral 3'!F6</f>
        <v>14</v>
      </c>
      <c r="F5" s="21">
        <f t="shared" ref="F5:F12" si="0">AVERAGE(B5:D5)</f>
        <v>6.375</v>
      </c>
      <c r="G5" t="s">
        <v>32</v>
      </c>
    </row>
    <row r="6" spans="1:7" x14ac:dyDescent="0.3">
      <c r="A6" s="18" t="s">
        <v>29</v>
      </c>
      <c r="B6" s="19">
        <f>'Avaliação Trimestral 1'!G7</f>
        <v>6.6875</v>
      </c>
      <c r="C6" s="19">
        <f>'Avaliação Trimestral 2'!G7</f>
        <v>7.25</v>
      </c>
      <c r="D6" s="19">
        <f>'Avaliação Trimestral 3'!G7</f>
        <v>6.6875</v>
      </c>
      <c r="E6" s="20">
        <f>'Avaliação Trimestral 1'!F7+'Avaliação Trimestral 2'!F7+'Avaliação Trimestral 3'!F7</f>
        <v>11</v>
      </c>
      <c r="F6" s="21">
        <f t="shared" si="0"/>
        <v>6.875</v>
      </c>
    </row>
    <row r="7" spans="1:7" x14ac:dyDescent="0.3">
      <c r="A7" s="18" t="s">
        <v>8</v>
      </c>
      <c r="B7" s="19">
        <f>'Avaliação Trimestral 1'!G8</f>
        <v>6.8125</v>
      </c>
      <c r="C7" s="19">
        <f>'Avaliação Trimestral 2'!G8</f>
        <v>7.0625</v>
      </c>
      <c r="D7" s="19">
        <f>'Avaliação Trimestral 3'!G8</f>
        <v>6.8125</v>
      </c>
      <c r="E7" s="20">
        <f>'Avaliação Trimestral 1'!F8+'Avaliação Trimestral 2'!F8+'Avaliação Trimestral 3'!F8</f>
        <v>2</v>
      </c>
      <c r="F7" s="21">
        <f t="shared" si="0"/>
        <v>6.895833333333333</v>
      </c>
    </row>
    <row r="8" spans="1:7" x14ac:dyDescent="0.3">
      <c r="A8" s="18" t="s">
        <v>9</v>
      </c>
      <c r="B8" s="19">
        <f>'Avaliação Trimestral 1'!G9</f>
        <v>7.9375</v>
      </c>
      <c r="C8" s="19">
        <f>'Avaliação Trimestral 2'!G9</f>
        <v>7.0625</v>
      </c>
      <c r="D8" s="19">
        <f>'Avaliação Trimestral 3'!G9</f>
        <v>7.9375</v>
      </c>
      <c r="E8" s="20">
        <f>'Avaliação Trimestral 1'!F9+'Avaliação Trimestral 2'!F9+'Avaliação Trimestral 3'!F9</f>
        <v>2</v>
      </c>
      <c r="F8" s="21">
        <f t="shared" si="0"/>
        <v>7.645833333333333</v>
      </c>
    </row>
    <row r="9" spans="1:7" x14ac:dyDescent="0.3">
      <c r="A9" s="18" t="s">
        <v>10</v>
      </c>
      <c r="B9" s="19">
        <f>'Avaliação Trimestral 1'!G10</f>
        <v>9.0625</v>
      </c>
      <c r="C9" s="19">
        <f>'Avaliação Trimestral 2'!G10</f>
        <v>7.5</v>
      </c>
      <c r="D9" s="19">
        <f>'Avaliação Trimestral 3'!G10</f>
        <v>9.0625</v>
      </c>
      <c r="E9" s="20">
        <f>'Avaliação Trimestral 1'!F10+'Avaliação Trimestral 2'!F10+'Avaliação Trimestral 3'!F10</f>
        <v>5</v>
      </c>
      <c r="F9" s="21">
        <f t="shared" si="0"/>
        <v>8.5416666666666661</v>
      </c>
    </row>
    <row r="10" spans="1:7" x14ac:dyDescent="0.3">
      <c r="A10" s="18" t="s">
        <v>11</v>
      </c>
      <c r="B10" s="19">
        <f>'Avaliação Trimestral 1'!G11</f>
        <v>8.375</v>
      </c>
      <c r="C10" s="19">
        <f>'Avaliação Trimestral 2'!G11</f>
        <v>7.25</v>
      </c>
      <c r="D10" s="19">
        <f>'Avaliação Trimestral 3'!G11</f>
        <v>9</v>
      </c>
      <c r="E10" s="20">
        <f>'Avaliação Trimestral 1'!F11+'Avaliação Trimestral 2'!F11+'Avaliação Trimestral 3'!F11</f>
        <v>0</v>
      </c>
      <c r="F10" s="21">
        <f t="shared" si="0"/>
        <v>8.2083333333333339</v>
      </c>
    </row>
    <row r="11" spans="1:7" x14ac:dyDescent="0.3">
      <c r="A11" s="18" t="s">
        <v>12</v>
      </c>
      <c r="B11" s="19">
        <f>'Avaliação Trimestral 1'!G12</f>
        <v>7.8125</v>
      </c>
      <c r="C11" s="19">
        <f>'Avaliação Trimestral 2'!G12</f>
        <v>7.875</v>
      </c>
      <c r="D11" s="19">
        <f>'Avaliação Trimestral 3'!G12</f>
        <v>7.8125</v>
      </c>
      <c r="E11" s="20">
        <f>'Avaliação Trimestral 1'!F12+'Avaliação Trimestral 2'!F12+'Avaliação Trimestral 3'!F12</f>
        <v>4</v>
      </c>
      <c r="F11" s="21">
        <f t="shared" si="0"/>
        <v>7.833333333333333</v>
      </c>
    </row>
    <row r="12" spans="1:7" x14ac:dyDescent="0.3">
      <c r="A12" s="18" t="s">
        <v>13</v>
      </c>
      <c r="B12" s="19">
        <f>'Avaliação Trimestral 1'!G13</f>
        <v>8.6875</v>
      </c>
      <c r="C12" s="19">
        <f>'Avaliação Trimestral 2'!G13</f>
        <v>7.625</v>
      </c>
      <c r="D12" s="19">
        <f>'Avaliação Trimestral 3'!G13</f>
        <v>8.6875</v>
      </c>
      <c r="E12" s="20">
        <f>'Avaliação Trimestral 1'!F13+'Avaliação Trimestral 2'!F13+'Avaliação Trimestral 3'!F13</f>
        <v>0</v>
      </c>
      <c r="F12" s="21">
        <f t="shared" si="0"/>
        <v>8.3333333333333339</v>
      </c>
    </row>
    <row r="13" spans="1:7" x14ac:dyDescent="0.3">
      <c r="A13" s="17"/>
      <c r="B13" s="17"/>
      <c r="C13" s="17"/>
      <c r="D13" s="15" t="s">
        <v>14</v>
      </c>
      <c r="E13" s="16">
        <f>SUM(E4:E12)</f>
        <v>80</v>
      </c>
      <c r="F13" s="17"/>
    </row>
  </sheetData>
  <mergeCells count="1">
    <mergeCell ref="A1:F1"/>
  </mergeCells>
  <conditionalFormatting sqref="F4:F12">
    <cfRule type="iconSet" priority="1">
      <iconSet iconSet="3Symbols2">
        <cfvo type="percent" val="0"/>
        <cfvo type="num" val="5.5"/>
        <cfvo type="num" val="7"/>
      </iconSet>
    </cfRule>
  </conditionalFormatting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headerFooter>
    <oddHeader>&amp;L&amp;"-,Negrito"&amp;14Avaliação Individual&amp;R&amp;"-,Negrito"&amp;14Página &amp;P</oddHeader>
    <oddFooter>&amp;C&amp;"-,Negrito"&amp;14&amp;F</oddFooter>
  </headerFooter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>
          <x14:colorSeries rgb="FFFF0000"/>
          <x14:colorNegative rgb="FFD00000"/>
          <x14:colorAxis rgb="FF000000"/>
          <x14:colorMarkers theme="1"/>
          <x14:colorFirst rgb="FFD00000"/>
          <x14:colorLast rgb="FFD00000"/>
          <x14:colorHigh rgb="FFD00000"/>
          <x14:colorLow rgb="FFD00000"/>
          <x14:sparklines>
            <x14:sparkline>
              <xm:f>'Avaliação Anual'!B4:D4</xm:f>
              <xm:sqref>G4</xm:sqref>
            </x14:sparkline>
            <x14:sparkline>
              <xm:f>'Avaliação Anual'!B5:D5</xm:f>
              <xm:sqref>G5</xm:sqref>
            </x14:sparkline>
            <x14:sparkline>
              <xm:f>'Avaliação Anual'!B6:D6</xm:f>
              <xm:sqref>G6</xm:sqref>
            </x14:sparkline>
            <x14:sparkline>
              <xm:f>'Avaliação Anual'!B7:D7</xm:f>
              <xm:sqref>G7</xm:sqref>
            </x14:sparkline>
            <x14:sparkline>
              <xm:f>'Avaliação Anual'!B8:D8</xm:f>
              <xm:sqref>G8</xm:sqref>
            </x14:sparkline>
            <x14:sparkline>
              <xm:f>'Avaliação Anual'!B9:D9</xm:f>
              <xm:sqref>G9</xm:sqref>
            </x14:sparkline>
            <x14:sparkline>
              <xm:f>'Avaliação Anual'!B10:D10</xm:f>
              <xm:sqref>G10</xm:sqref>
            </x14:sparkline>
            <x14:sparkline>
              <xm:f>'Avaliação Anual'!B11:D11</xm:f>
              <xm:sqref>G11</xm:sqref>
            </x14:sparkline>
            <x14:sparkline>
              <xm:f>'Avaliação Anual'!B12:D12</xm:f>
              <xm:sqref>G12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Avaliação Trimestral 1</vt:lpstr>
      <vt:lpstr>Avaliação Trimestral 2</vt:lpstr>
      <vt:lpstr>Avaliação Trimestral 3</vt:lpstr>
      <vt:lpstr>Avaliação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richard.martelli</dc:creator>
  <cp:lastModifiedBy>Richard Martelli</cp:lastModifiedBy>
  <cp:lastPrinted>2011-05-14T20:10:20Z</cp:lastPrinted>
  <dcterms:created xsi:type="dcterms:W3CDTF">2010-08-08T00:58:11Z</dcterms:created>
  <dcterms:modified xsi:type="dcterms:W3CDTF">2015-12-21T19:09:19Z</dcterms:modified>
</cp:coreProperties>
</file>