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flores/Dropbox/EXTS/Projects/autoHiring/data/"/>
    </mc:Choice>
  </mc:AlternateContent>
  <xr:revisionPtr revIDLastSave="0" documentId="13_ncr:1_{E1A52167-3950-E440-AEB3-81EA268EEAAA}" xr6:coauthVersionLast="45" xr6:coauthVersionMax="45" xr10:uidLastSave="{00000000-0000-0000-0000-000000000000}"/>
  <bookViews>
    <workbookView xWindow="1560" yWindow="460" windowWidth="28800" windowHeight="17540" xr2:uid="{7A64A84C-17F9-2548-864F-7F5C3007427B}"/>
  </bookViews>
  <sheets>
    <sheet name="Details" sheetId="1" r:id="rId1"/>
    <sheet name="CdC" sheetId="2" r:id="rId2"/>
    <sheet name="Prop d'engagement"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2" l="1"/>
  <c r="B36" i="3" l="1"/>
  <c r="B35" i="3"/>
  <c r="B34" i="3"/>
  <c r="B33" i="3"/>
  <c r="B32" i="3" l="1"/>
  <c r="B31" i="3"/>
  <c r="B30" i="3"/>
  <c r="B5" i="2" l="1"/>
  <c r="B7" i="2"/>
  <c r="B23" i="3"/>
  <c r="B21" i="3"/>
  <c r="B29" i="3"/>
  <c r="B26" i="3"/>
  <c r="B25" i="3"/>
  <c r="B24" i="3"/>
  <c r="B22" i="3"/>
  <c r="B17" i="3"/>
  <c r="B16" i="3"/>
  <c r="B15" i="3"/>
  <c r="B14" i="3"/>
  <c r="B13" i="3"/>
  <c r="B4" i="3"/>
  <c r="B5" i="3" s="1"/>
  <c r="B12" i="2"/>
  <c r="B10" i="2"/>
  <c r="B6" i="2"/>
  <c r="B28" i="3"/>
  <c r="B27" i="3"/>
  <c r="B20" i="3"/>
  <c r="B19" i="3"/>
  <c r="B18" i="3"/>
  <c r="B12" i="3"/>
  <c r="B11" i="3"/>
  <c r="B10" i="3"/>
  <c r="B4" i="2"/>
  <c r="B3" i="2"/>
</calcChain>
</file>

<file path=xl/sharedStrings.xml><?xml version="1.0" encoding="utf-8"?>
<sst xmlns="http://schemas.openxmlformats.org/spreadsheetml/2006/main" count="124" uniqueCount="114">
  <si>
    <t>First Name</t>
  </si>
  <si>
    <t>Date of Birth</t>
  </si>
  <si>
    <t>Marital status</t>
  </si>
  <si>
    <t>Count of children (if any)</t>
  </si>
  <si>
    <t>Nationality</t>
  </si>
  <si>
    <t>EPFL Extension School</t>
  </si>
  <si>
    <t>Last Name</t>
  </si>
  <si>
    <t>Cahier des charges</t>
  </si>
  <si>
    <t>Supérieur/e direct/e</t>
  </si>
  <si>
    <t>Année de naiss.</t>
  </si>
  <si>
    <t>Entrée dans l'office</t>
  </si>
  <si>
    <t>A partir du</t>
  </si>
  <si>
    <t>Rapports de Service (Contract duration)</t>
  </si>
  <si>
    <t>Proposition d'engagement</t>
  </si>
  <si>
    <t>N° AVS</t>
  </si>
  <si>
    <t>Date de naissance</t>
  </si>
  <si>
    <t>Etat civil</t>
  </si>
  <si>
    <t>Nombre d'enfants</t>
  </si>
  <si>
    <t>Nationalité</t>
  </si>
  <si>
    <t>Profession</t>
  </si>
  <si>
    <t>Date du diplôme</t>
  </si>
  <si>
    <t>Date du doctorat</t>
  </si>
  <si>
    <t xml:space="preserve">Taux d'occupation </t>
  </si>
  <si>
    <t>Lausanne</t>
  </si>
  <si>
    <t xml:space="preserve">Lieu de travail: </t>
  </si>
  <si>
    <t>Permis de travail:</t>
  </si>
  <si>
    <t>Address line 1</t>
  </si>
  <si>
    <t>City</t>
  </si>
  <si>
    <t>Canton</t>
  </si>
  <si>
    <t>Country</t>
  </si>
  <si>
    <t>Address line 2</t>
  </si>
  <si>
    <t>MOSER</t>
  </si>
  <si>
    <t>Laure</t>
  </si>
  <si>
    <t>EXAMPLE</t>
  </si>
  <si>
    <t>Nom</t>
  </si>
  <si>
    <t>Prénom</t>
  </si>
  <si>
    <t>Fonction</t>
  </si>
  <si>
    <t>Classe</t>
  </si>
  <si>
    <t>Prof. Apprise/Diploma</t>
  </si>
  <si>
    <t>Office federal</t>
  </si>
  <si>
    <t>Secteur/Unité</t>
  </si>
  <si>
    <t>Fixed-term contract (1 year)</t>
  </si>
  <si>
    <t>EPFL</t>
  </si>
  <si>
    <t>VPE-EXTS</t>
  </si>
  <si>
    <t>Role</t>
  </si>
  <si>
    <t>Course Developer and Instructor</t>
  </si>
  <si>
    <t>PhD?</t>
  </si>
  <si>
    <t>Engagement du</t>
  </si>
  <si>
    <t>Engagement au</t>
  </si>
  <si>
    <t>Support</t>
  </si>
  <si>
    <t>Support Type</t>
  </si>
  <si>
    <t>Technique</t>
  </si>
  <si>
    <t>Type of Contract</t>
  </si>
  <si>
    <t>CDD</t>
  </si>
  <si>
    <t>Fianncement %</t>
  </si>
  <si>
    <t>Financial Funds</t>
  </si>
  <si>
    <t>Doctorat?</t>
  </si>
  <si>
    <t>% worked</t>
  </si>
  <si>
    <t>Place of work</t>
  </si>
  <si>
    <t>Lausanne / Geneva</t>
  </si>
  <si>
    <t>YOUR DETAILS</t>
  </si>
  <si>
    <t>PERSONAL DETAILS for HUMAN RESOURCES / CONTRACT</t>
  </si>
  <si>
    <t>If you are not Swiss, do you have a work permit?</t>
  </si>
  <si>
    <t>Origin (if you are Swiss)</t>
  </si>
  <si>
    <t>Lieu D'Origine</t>
  </si>
  <si>
    <t>If you do not have a PhD, please specify your highest academic credential</t>
  </si>
  <si>
    <t>Date of PhD</t>
  </si>
  <si>
    <t>Date of Diploma</t>
  </si>
  <si>
    <t>Profession/Academic Focus</t>
  </si>
  <si>
    <t>If YES, what is your type of work permit (B, C, B avec activité, L)</t>
  </si>
  <si>
    <t>route de France</t>
  </si>
  <si>
    <t>VD</t>
  </si>
  <si>
    <t>Switzerland</t>
  </si>
  <si>
    <t>Married</t>
  </si>
  <si>
    <t>No</t>
  </si>
  <si>
    <t>--</t>
  </si>
  <si>
    <t>M.B.A.</t>
  </si>
  <si>
    <t>Business Administration</t>
  </si>
  <si>
    <t>Swiss</t>
  </si>
  <si>
    <t>GE</t>
  </si>
  <si>
    <t>Team</t>
  </si>
  <si>
    <t>Web/Code</t>
  </si>
  <si>
    <t>AVS Number (leave blank if you do not have one)</t>
  </si>
  <si>
    <t>756.33.3412.3234</t>
  </si>
  <si>
    <t>Start date availability (1st or 15th of the month)</t>
  </si>
  <si>
    <t>Name of attached CV file</t>
  </si>
  <si>
    <t>Name of attached permis file</t>
  </si>
  <si>
    <t>Name of attached ID file</t>
  </si>
  <si>
    <t>Name of attached diploma(s) file</t>
  </si>
  <si>
    <t>Name of attached certificats de travail file</t>
  </si>
  <si>
    <t>MOSERLaure-CV.pdf</t>
  </si>
  <si>
    <t>MOSERLaure-CHID.pdf</t>
  </si>
  <si>
    <t>MOSERLaure-diplomas.pdf</t>
  </si>
  <si>
    <t>MOSERLaure-CdT.pdf</t>
  </si>
  <si>
    <t>CV?</t>
  </si>
  <si>
    <t>Permis?</t>
  </si>
  <si>
    <t>ID?</t>
  </si>
  <si>
    <t>Diplomes?</t>
  </si>
  <si>
    <t>CdC?</t>
  </si>
  <si>
    <t>CDT?</t>
  </si>
  <si>
    <t>test</t>
  </si>
  <si>
    <t>AVS card?</t>
  </si>
  <si>
    <t>Name of attached AVS card file</t>
  </si>
  <si>
    <t>% et Manière de traiter les affaires - 1</t>
  </si>
  <si>
    <t>Activités - 1</t>
  </si>
  <si>
    <t>Activités - 2</t>
  </si>
  <si>
    <t>% et Manière de traiter les affaires - 2</t>
  </si>
  <si>
    <t>20%, in collaboration</t>
  </si>
  <si>
    <t>Nico Schuele</t>
  </si>
  <si>
    <t>SMITH</t>
  </si>
  <si>
    <t>Francesca</t>
  </si>
  <si>
    <t>Intro CdC string</t>
  </si>
  <si>
    <t>• Developing data science course material in collaboration with the other course developers for a range of courses for learners at various levels;
• Providing 1-to-1, group and automated learner support (including forum/chat/ video conference/project feedback);
• Guiding learners in acquiring hands-on data science experience using R (all tidyverse libraries, html widgets, shiny, ...);
• Producing online learning materials (course videos, scripts, written materials, illustrations, on-screen materials, exercises, quizzes, coding auto-correcting exercises, etc.);
• Applying technical expertise and leadership skills to design, develop, manage and grade learner projects using real-world datasets (coming from flat files, relational databases, APIs and/or scraping);
• Providing coaching and learner support for defining and shaping capstone project proposals, support during the capstone project and grading/assessment of final capstone submissions;
• Application of grading system for course and capstone projects within parameters of EPFL- defined rules;
• Designing and leading workshops and hackathons, and participating in conferences to promote the EPFL Extension School, data science and digital skills to a wide audience;
• Contribution to EXTS promotion, marketing and business development efforts; acting as "Brand Ambassador/Evangelist" for the EPFL Extension School at events and through online and offline communications;
• Collaborating with partners from academia and the private sector to identify opportunities for development of new courses, workshops and partnerships as well as learner course projects and capstone projects, where relevant;
• Contribution to EPFL Extension School online learning platform development;
• Manage additional course development and other activities to support the growth of the
EPFL Extension School;
• Represent the EPFL Extension School (conferences, workshops, events, etc.) as needed;
• Remain informed, through training and otherwise, about developments in the open source
tools that are relevant to the skills we teach, focused on the tools that we teach ourselves, but also maintain an awareness of other relevant tools, with the aim of keeping the educational content and support that we provide relevant.
• General contribution to the overall development and success of the EPFL Extension School</t>
  </si>
  <si>
    <t>100%, independently/in collaboration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</si>
</sst>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0" x14ac:knownFonts="1">
    <font>
      <sz val="12"/>
      <color theme="1"/>
      <name val="Calibri"/>
      <family val="2"/>
      <scheme val="minor"/>
    </font>
    <font>
      <b/>
      <sz val="12"/>
      <color theme="1"/>
      <name val="Calibri"/>
      <family val="2"/>
      <scheme val="minor"/>
    </font>
    <font>
      <sz val="12"/>
      <color theme="1" tint="0.499984740745262"/>
      <name val="Calibri"/>
      <family val="2"/>
      <scheme val="minor"/>
    </font>
    <font>
      <b/>
      <sz val="14"/>
      <color theme="1"/>
      <name val="Calibri"/>
      <family val="2"/>
      <scheme val="minor"/>
    </font>
    <font>
      <sz val="14"/>
      <color theme="1"/>
      <name val="Calibri"/>
      <family val="2"/>
      <scheme val="minor"/>
    </font>
    <font>
      <sz val="14"/>
      <color rgb="FF000000"/>
      <name val="Verdana"/>
      <family val="2"/>
    </font>
    <font>
      <b/>
      <sz val="16"/>
      <color theme="1"/>
      <name val="Calibri"/>
      <family val="2"/>
      <scheme val="minor"/>
    </font>
    <font>
      <sz val="16"/>
      <color theme="1"/>
      <name val="Calibri"/>
      <family val="2"/>
      <scheme val="minor"/>
    </font>
    <font>
      <b/>
      <sz val="12"/>
      <color rgb="FFFF0000"/>
      <name val="Calibri"/>
      <family val="2"/>
      <scheme val="minor"/>
    </font>
    <font>
      <sz val="14"/>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0" fillId="0" borderId="1" xfId="0" applyBorder="1"/>
    <xf numFmtId="0" fontId="0" fillId="0" borderId="0" xfId="0"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1" xfId="0" applyFont="1" applyBorder="1"/>
    <xf numFmtId="0" fontId="4" fillId="0" borderId="1" xfId="0" applyFont="1" applyBorder="1" applyAlignment="1">
      <alignment horizontal="center"/>
    </xf>
    <xf numFmtId="14" fontId="4" fillId="0" borderId="1" xfId="0" applyNumberFormat="1" applyFont="1" applyBorder="1" applyAlignment="1">
      <alignment horizontal="center"/>
    </xf>
    <xf numFmtId="164" fontId="4" fillId="0" borderId="1" xfId="0" applyNumberFormat="1" applyFont="1" applyBorder="1" applyAlignment="1">
      <alignment horizontal="center"/>
    </xf>
    <xf numFmtId="0" fontId="0" fillId="0" borderId="1" xfId="0" applyFill="1" applyBorder="1"/>
    <xf numFmtId="0" fontId="5" fillId="0" borderId="1" xfId="0" applyFont="1" applyBorder="1" applyAlignment="1">
      <alignment vertical="center"/>
    </xf>
    <xf numFmtId="0" fontId="2" fillId="0" borderId="1" xfId="0" quotePrefix="1" applyFont="1" applyBorder="1" applyAlignment="1">
      <alignment horizontal="center"/>
    </xf>
    <xf numFmtId="9" fontId="2" fillId="0" borderId="1" xfId="0" applyNumberFormat="1" applyFont="1" applyBorder="1" applyAlignment="1">
      <alignment horizontal="center"/>
    </xf>
    <xf numFmtId="15" fontId="2" fillId="0" borderId="1" xfId="0" applyNumberFormat="1" applyFont="1" applyBorder="1" applyAlignment="1">
      <alignment horizontal="center"/>
    </xf>
    <xf numFmtId="15" fontId="0" fillId="0" borderId="1" xfId="0" applyNumberFormat="1" applyBorder="1" applyAlignment="1">
      <alignment horizontal="center"/>
    </xf>
    <xf numFmtId="15" fontId="4" fillId="0" borderId="1" xfId="0" applyNumberFormat="1" applyFont="1" applyBorder="1" applyAlignment="1">
      <alignment horizontal="center"/>
    </xf>
    <xf numFmtId="9" fontId="4" fillId="0" borderId="1" xfId="0" applyNumberFormat="1" applyFont="1" applyBorder="1" applyAlignment="1">
      <alignment horizontal="center"/>
    </xf>
    <xf numFmtId="0" fontId="4" fillId="0" borderId="1" xfId="0" applyNumberFormat="1" applyFont="1" applyBorder="1" applyAlignment="1">
      <alignment horizontal="center"/>
    </xf>
    <xf numFmtId="0" fontId="6" fillId="0" borderId="0" xfId="0" applyFont="1"/>
    <xf numFmtId="0" fontId="7" fillId="0" borderId="0" xfId="0" applyFont="1" applyAlignment="1">
      <alignment horizontal="center"/>
    </xf>
    <xf numFmtId="0" fontId="7" fillId="0" borderId="0" xfId="0" applyFont="1"/>
    <xf numFmtId="0" fontId="8" fillId="0" borderId="0" xfId="0" applyFont="1" applyAlignment="1">
      <alignment horizontal="center"/>
    </xf>
    <xf numFmtId="0" fontId="2" fillId="0" borderId="0" xfId="0" applyFont="1" applyAlignment="1">
      <alignment horizontal="center"/>
    </xf>
    <xf numFmtId="0" fontId="9" fillId="0" borderId="1" xfId="0" applyFont="1" applyBorder="1"/>
    <xf numFmtId="0" fontId="5"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2E135-155D-3F42-BE22-6B196658E3B7}">
  <dimension ref="A1:C35"/>
  <sheetViews>
    <sheetView tabSelected="1" topLeftCell="A10" zoomScale="140" zoomScaleNormal="140" workbookViewId="0">
      <selection activeCell="D16" sqref="D16"/>
    </sheetView>
  </sheetViews>
  <sheetFormatPr baseColWidth="10" defaultRowHeight="16" x14ac:dyDescent="0.2"/>
  <cols>
    <col min="1" max="1" width="42.6640625" customWidth="1"/>
    <col min="2" max="2" width="29.6640625" style="3" customWidth="1"/>
    <col min="3" max="3" width="23" style="3" customWidth="1"/>
  </cols>
  <sheetData>
    <row r="1" spans="1:3" s="24" customFormat="1" ht="21" x14ac:dyDescent="0.25">
      <c r="A1" s="22" t="s">
        <v>5</v>
      </c>
      <c r="B1" s="23"/>
      <c r="C1" s="23"/>
    </row>
    <row r="3" spans="1:3" x14ac:dyDescent="0.2">
      <c r="A3" s="1" t="s">
        <v>61</v>
      </c>
    </row>
    <row r="4" spans="1:3" x14ac:dyDescent="0.2">
      <c r="B4" s="3" t="s">
        <v>33</v>
      </c>
      <c r="C4" s="25" t="s">
        <v>60</v>
      </c>
    </row>
    <row r="5" spans="1:3" x14ac:dyDescent="0.2">
      <c r="A5" s="2" t="s">
        <v>6</v>
      </c>
      <c r="B5" s="5" t="s">
        <v>31</v>
      </c>
      <c r="C5" s="4" t="s">
        <v>109</v>
      </c>
    </row>
    <row r="6" spans="1:3" x14ac:dyDescent="0.2">
      <c r="A6" s="2" t="s">
        <v>0</v>
      </c>
      <c r="B6" s="5" t="s">
        <v>32</v>
      </c>
      <c r="C6" s="4" t="s">
        <v>110</v>
      </c>
    </row>
    <row r="7" spans="1:3" x14ac:dyDescent="0.2">
      <c r="A7" s="2" t="s">
        <v>82</v>
      </c>
      <c r="B7" s="5" t="s">
        <v>83</v>
      </c>
      <c r="C7" s="4"/>
    </row>
    <row r="8" spans="1:3" x14ac:dyDescent="0.2">
      <c r="A8" s="2" t="s">
        <v>1</v>
      </c>
      <c r="B8" s="17">
        <v>30992</v>
      </c>
      <c r="C8" s="18"/>
    </row>
    <row r="9" spans="1:3" x14ac:dyDescent="0.2">
      <c r="A9" s="2" t="s">
        <v>26</v>
      </c>
      <c r="B9" s="5" t="s">
        <v>70</v>
      </c>
      <c r="C9" s="4"/>
    </row>
    <row r="10" spans="1:3" x14ac:dyDescent="0.2">
      <c r="A10" s="2" t="s">
        <v>30</v>
      </c>
      <c r="B10" s="5"/>
      <c r="C10" s="4"/>
    </row>
    <row r="11" spans="1:3" x14ac:dyDescent="0.2">
      <c r="A11" s="2" t="s">
        <v>27</v>
      </c>
      <c r="B11" s="5" t="s">
        <v>23</v>
      </c>
      <c r="C11" s="4"/>
    </row>
    <row r="12" spans="1:3" x14ac:dyDescent="0.2">
      <c r="A12" s="2" t="s">
        <v>28</v>
      </c>
      <c r="B12" s="5" t="s">
        <v>71</v>
      </c>
      <c r="C12" s="4"/>
    </row>
    <row r="13" spans="1:3" x14ac:dyDescent="0.2">
      <c r="A13" s="2" t="s">
        <v>29</v>
      </c>
      <c r="B13" s="5" t="s">
        <v>72</v>
      </c>
      <c r="C13" s="4"/>
    </row>
    <row r="14" spans="1:3" x14ac:dyDescent="0.2">
      <c r="A14" s="2" t="s">
        <v>2</v>
      </c>
      <c r="B14" s="5" t="s">
        <v>73</v>
      </c>
      <c r="C14" s="4"/>
    </row>
    <row r="15" spans="1:3" x14ac:dyDescent="0.2">
      <c r="A15" s="2" t="s">
        <v>3</v>
      </c>
      <c r="B15" s="5">
        <v>2</v>
      </c>
      <c r="C15" s="4"/>
    </row>
    <row r="16" spans="1:3" x14ac:dyDescent="0.2">
      <c r="A16" s="2" t="s">
        <v>46</v>
      </c>
      <c r="B16" s="5" t="s">
        <v>74</v>
      </c>
      <c r="C16" s="4"/>
    </row>
    <row r="17" spans="1:3" x14ac:dyDescent="0.2">
      <c r="A17" s="2" t="s">
        <v>66</v>
      </c>
      <c r="B17" s="15" t="s">
        <v>75</v>
      </c>
      <c r="C17" s="4"/>
    </row>
    <row r="18" spans="1:3" x14ac:dyDescent="0.2">
      <c r="A18" s="2" t="s">
        <v>65</v>
      </c>
      <c r="B18" s="5" t="s">
        <v>76</v>
      </c>
      <c r="C18" s="4"/>
    </row>
    <row r="19" spans="1:3" x14ac:dyDescent="0.2">
      <c r="A19" s="2" t="s">
        <v>67</v>
      </c>
      <c r="B19" s="17">
        <v>38852</v>
      </c>
      <c r="C19" s="18"/>
    </row>
    <row r="20" spans="1:3" x14ac:dyDescent="0.2">
      <c r="A20" s="2" t="s">
        <v>68</v>
      </c>
      <c r="B20" s="5" t="s">
        <v>77</v>
      </c>
      <c r="C20" s="4"/>
    </row>
    <row r="21" spans="1:3" x14ac:dyDescent="0.2">
      <c r="A21" s="2" t="s">
        <v>4</v>
      </c>
      <c r="B21" s="5" t="s">
        <v>78</v>
      </c>
      <c r="C21" s="4"/>
    </row>
    <row r="22" spans="1:3" x14ac:dyDescent="0.2">
      <c r="A22" s="2" t="s">
        <v>63</v>
      </c>
      <c r="B22" s="5" t="s">
        <v>79</v>
      </c>
      <c r="C22" s="4"/>
    </row>
    <row r="23" spans="1:3" x14ac:dyDescent="0.2">
      <c r="A23" s="2" t="s">
        <v>62</v>
      </c>
      <c r="B23" s="15" t="s">
        <v>75</v>
      </c>
      <c r="C23" s="4"/>
    </row>
    <row r="24" spans="1:3" x14ac:dyDescent="0.2">
      <c r="A24" s="2" t="s">
        <v>69</v>
      </c>
      <c r="B24" s="15" t="s">
        <v>75</v>
      </c>
      <c r="C24" s="4"/>
    </row>
    <row r="25" spans="1:3" x14ac:dyDescent="0.2">
      <c r="A25" s="13" t="s">
        <v>84</v>
      </c>
      <c r="B25" s="17">
        <v>44105</v>
      </c>
      <c r="C25" s="18"/>
    </row>
    <row r="26" spans="1:3" x14ac:dyDescent="0.2">
      <c r="A26" t="s">
        <v>85</v>
      </c>
      <c r="B26" s="26" t="s">
        <v>90</v>
      </c>
      <c r="C26" s="18"/>
    </row>
    <row r="27" spans="1:3" x14ac:dyDescent="0.2">
      <c r="A27" t="s">
        <v>86</v>
      </c>
      <c r="B27" s="26"/>
      <c r="C27" s="18"/>
    </row>
    <row r="28" spans="1:3" x14ac:dyDescent="0.2">
      <c r="A28" t="s">
        <v>87</v>
      </c>
      <c r="B28" s="26" t="s">
        <v>91</v>
      </c>
      <c r="C28" s="18"/>
    </row>
    <row r="29" spans="1:3" x14ac:dyDescent="0.2">
      <c r="A29" t="s">
        <v>102</v>
      </c>
      <c r="B29" s="26"/>
      <c r="C29" s="18"/>
    </row>
    <row r="30" spans="1:3" x14ac:dyDescent="0.2">
      <c r="A30" t="s">
        <v>88</v>
      </c>
      <c r="B30" s="26" t="s">
        <v>92</v>
      </c>
      <c r="C30" s="18" t="s">
        <v>100</v>
      </c>
    </row>
    <row r="31" spans="1:3" x14ac:dyDescent="0.2">
      <c r="A31" t="s">
        <v>89</v>
      </c>
      <c r="B31" s="26" t="s">
        <v>93</v>
      </c>
      <c r="C31" s="18"/>
    </row>
    <row r="32" spans="1:3" x14ac:dyDescent="0.2">
      <c r="A32" s="13" t="s">
        <v>44</v>
      </c>
      <c r="B32" s="5" t="s">
        <v>45</v>
      </c>
      <c r="C32" s="4"/>
    </row>
    <row r="33" spans="1:3" x14ac:dyDescent="0.2">
      <c r="A33" s="13" t="s">
        <v>80</v>
      </c>
      <c r="B33" s="5" t="s">
        <v>81</v>
      </c>
      <c r="C33" s="4"/>
    </row>
    <row r="34" spans="1:3" x14ac:dyDescent="0.2">
      <c r="A34" s="13" t="s">
        <v>57</v>
      </c>
      <c r="B34" s="16">
        <v>0.8</v>
      </c>
      <c r="C34" s="4"/>
    </row>
    <row r="35" spans="1:3" x14ac:dyDescent="0.2">
      <c r="A35" s="13" t="s">
        <v>58</v>
      </c>
      <c r="B35" s="5" t="s">
        <v>59</v>
      </c>
      <c r="C35"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57E2B-D421-6346-9715-70BF747CB052}">
  <dimension ref="A1:C19"/>
  <sheetViews>
    <sheetView zoomScale="85" workbookViewId="0">
      <selection activeCell="B17" sqref="B17"/>
    </sheetView>
  </sheetViews>
  <sheetFormatPr baseColWidth="10" defaultRowHeight="19" x14ac:dyDescent="0.25"/>
  <cols>
    <col min="1" max="1" width="53.1640625" style="8" customWidth="1"/>
    <col min="2" max="2" width="121.5" style="8" customWidth="1"/>
    <col min="3" max="16384" width="10.83203125" style="8"/>
  </cols>
  <sheetData>
    <row r="1" spans="1:3" s="24" customFormat="1" ht="21" x14ac:dyDescent="0.25">
      <c r="A1" s="22" t="s">
        <v>7</v>
      </c>
      <c r="B1" s="23"/>
      <c r="C1" s="23"/>
    </row>
    <row r="2" spans="1:3" x14ac:dyDescent="0.25">
      <c r="A2" s="6"/>
      <c r="B2" s="7"/>
      <c r="C2" s="7"/>
    </row>
    <row r="3" spans="1:3" x14ac:dyDescent="0.25">
      <c r="A3" s="9" t="s">
        <v>34</v>
      </c>
      <c r="B3" s="10" t="str">
        <f>Details!C5</f>
        <v>SMITH</v>
      </c>
      <c r="C3" s="7"/>
    </row>
    <row r="4" spans="1:3" x14ac:dyDescent="0.25">
      <c r="A4" s="9" t="s">
        <v>35</v>
      </c>
      <c r="B4" s="10" t="str">
        <f>Details!C6</f>
        <v>Francesca</v>
      </c>
      <c r="C4" s="7"/>
    </row>
    <row r="5" spans="1:3" x14ac:dyDescent="0.25">
      <c r="A5" s="9" t="s">
        <v>9</v>
      </c>
      <c r="B5" s="12">
        <f>Details!C8</f>
        <v>0</v>
      </c>
      <c r="C5" s="7"/>
    </row>
    <row r="6" spans="1:3" x14ac:dyDescent="0.25">
      <c r="A6" s="9" t="s">
        <v>38</v>
      </c>
      <c r="B6" s="10">
        <f>Details!C20</f>
        <v>0</v>
      </c>
      <c r="C6" s="7"/>
    </row>
    <row r="7" spans="1:3" x14ac:dyDescent="0.25">
      <c r="A7" s="9" t="s">
        <v>10</v>
      </c>
      <c r="B7" s="19">
        <f>Details!C25</f>
        <v>0</v>
      </c>
      <c r="C7" s="7"/>
    </row>
    <row r="8" spans="1:3" x14ac:dyDescent="0.25">
      <c r="A8" s="9" t="s">
        <v>39</v>
      </c>
      <c r="B8" s="10" t="s">
        <v>42</v>
      </c>
      <c r="C8" s="7"/>
    </row>
    <row r="9" spans="1:3" x14ac:dyDescent="0.25">
      <c r="A9" s="9" t="s">
        <v>40</v>
      </c>
      <c r="B9" s="10" t="s">
        <v>43</v>
      </c>
      <c r="C9" s="7"/>
    </row>
    <row r="10" spans="1:3" x14ac:dyDescent="0.25">
      <c r="A10" s="27" t="s">
        <v>36</v>
      </c>
      <c r="B10" s="10">
        <f>Details!C32</f>
        <v>0</v>
      </c>
      <c r="C10" s="7"/>
    </row>
    <row r="11" spans="1:3" x14ac:dyDescent="0.25">
      <c r="A11" s="27" t="s">
        <v>37</v>
      </c>
      <c r="B11" s="10"/>
      <c r="C11" s="7"/>
    </row>
    <row r="12" spans="1:3" x14ac:dyDescent="0.25">
      <c r="A12" s="9" t="s">
        <v>11</v>
      </c>
      <c r="B12" s="10">
        <f>Details!C25</f>
        <v>0</v>
      </c>
      <c r="C12" s="7"/>
    </row>
    <row r="13" spans="1:3" x14ac:dyDescent="0.25">
      <c r="A13" s="9" t="s">
        <v>12</v>
      </c>
      <c r="B13" s="14" t="s">
        <v>41</v>
      </c>
      <c r="C13" s="7"/>
    </row>
    <row r="14" spans="1:3" ht="50" customHeight="1" x14ac:dyDescent="0.25">
      <c r="A14" s="27" t="s">
        <v>111</v>
      </c>
      <c r="B14" s="14" t="str">
        <f>_xlfn.CONCAT(Details!C6," ",Details!C5," is hired as a ",Details!B32," for the ",Details!B33," team of the EPFL Extension School, under the supervision of  ",CdC!B19,". S/he will focus on the following key tasks:")</f>
        <v>Francesca SMITH is hired as a Course Developer and Instructor for the Web/Code team of the EPFL Extension School, under the supervision of  Nico Schuele. S/he will focus on the following key tasks:</v>
      </c>
      <c r="C14" s="7"/>
    </row>
    <row r="15" spans="1:3" ht="291" customHeight="1" x14ac:dyDescent="0.25">
      <c r="A15" s="27" t="s">
        <v>104</v>
      </c>
      <c r="B15" s="28" t="s">
        <v>112</v>
      </c>
      <c r="C15" s="7"/>
    </row>
    <row r="16" spans="1:3" ht="50" customHeight="1" x14ac:dyDescent="0.25">
      <c r="A16" s="27" t="s">
        <v>103</v>
      </c>
      <c r="B16" s="14" t="s">
        <v>113</v>
      </c>
      <c r="C16" s="7"/>
    </row>
    <row r="17" spans="1:3" ht="50" customHeight="1" x14ac:dyDescent="0.25">
      <c r="A17" s="27" t="s">
        <v>105</v>
      </c>
      <c r="B17" s="14"/>
      <c r="C17" s="7"/>
    </row>
    <row r="18" spans="1:3" ht="50" customHeight="1" x14ac:dyDescent="0.25">
      <c r="A18" s="27" t="s">
        <v>106</v>
      </c>
      <c r="B18" s="14" t="s">
        <v>107</v>
      </c>
      <c r="C18" s="7"/>
    </row>
    <row r="19" spans="1:3" x14ac:dyDescent="0.25">
      <c r="A19" s="27" t="s">
        <v>8</v>
      </c>
      <c r="B19" s="10" t="s">
        <v>108</v>
      </c>
      <c r="C1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DC8F1-3DAA-4E40-8C8C-49D0E157B43C}">
  <dimension ref="A1:B36"/>
  <sheetViews>
    <sheetView topLeftCell="A8" workbookViewId="0">
      <selection activeCell="B36" sqref="B36"/>
    </sheetView>
  </sheetViews>
  <sheetFormatPr baseColWidth="10" defaultRowHeight="19" x14ac:dyDescent="0.25"/>
  <cols>
    <col min="1" max="1" width="29.33203125" style="8" customWidth="1"/>
    <col min="2" max="2" width="27.1640625" style="8" customWidth="1"/>
    <col min="3" max="16384" width="10.83203125" style="8"/>
  </cols>
  <sheetData>
    <row r="1" spans="1:2" s="24" customFormat="1" ht="21" x14ac:dyDescent="0.25">
      <c r="A1" s="22" t="s">
        <v>13</v>
      </c>
      <c r="B1" s="23"/>
    </row>
    <row r="2" spans="1:2" x14ac:dyDescent="0.25">
      <c r="B2" s="7"/>
    </row>
    <row r="3" spans="1:2" x14ac:dyDescent="0.25">
      <c r="A3" s="9" t="s">
        <v>36</v>
      </c>
      <c r="B3" s="10" t="s">
        <v>49</v>
      </c>
    </row>
    <row r="4" spans="1:2" x14ac:dyDescent="0.25">
      <c r="A4" s="9" t="s">
        <v>47</v>
      </c>
      <c r="B4" s="19">
        <f>Details!C25</f>
        <v>0</v>
      </c>
    </row>
    <row r="5" spans="1:2" x14ac:dyDescent="0.25">
      <c r="A5" s="9" t="s">
        <v>48</v>
      </c>
      <c r="B5" s="11">
        <f>DATE(YEAR(B4) + 1, MONTH(B4), DAY(B4))</f>
        <v>366</v>
      </c>
    </row>
    <row r="6" spans="1:2" x14ac:dyDescent="0.25">
      <c r="A6" s="9" t="s">
        <v>50</v>
      </c>
      <c r="B6" s="10" t="s">
        <v>51</v>
      </c>
    </row>
    <row r="7" spans="1:2" x14ac:dyDescent="0.25">
      <c r="A7" s="9" t="s">
        <v>52</v>
      </c>
      <c r="B7" s="10" t="s">
        <v>53</v>
      </c>
    </row>
    <row r="8" spans="1:2" x14ac:dyDescent="0.25">
      <c r="A8" s="9" t="s">
        <v>54</v>
      </c>
      <c r="B8" s="20">
        <v>1</v>
      </c>
    </row>
    <row r="9" spans="1:2" x14ac:dyDescent="0.25">
      <c r="A9" s="9" t="s">
        <v>55</v>
      </c>
      <c r="B9" s="10">
        <v>11262</v>
      </c>
    </row>
    <row r="10" spans="1:2" x14ac:dyDescent="0.25">
      <c r="A10" s="9" t="s">
        <v>34</v>
      </c>
      <c r="B10" s="10" t="str">
        <f>Details!C5</f>
        <v>SMITH</v>
      </c>
    </row>
    <row r="11" spans="1:2" x14ac:dyDescent="0.25">
      <c r="A11" s="9" t="s">
        <v>35</v>
      </c>
      <c r="B11" s="10" t="str">
        <f>Details!C6</f>
        <v>Francesca</v>
      </c>
    </row>
    <row r="12" spans="1:2" x14ac:dyDescent="0.25">
      <c r="A12" s="9" t="s">
        <v>14</v>
      </c>
      <c r="B12" s="10">
        <f>Details!C7</f>
        <v>0</v>
      </c>
    </row>
    <row r="13" spans="1:2" x14ac:dyDescent="0.25">
      <c r="A13" s="2" t="s">
        <v>26</v>
      </c>
      <c r="B13" s="10">
        <f>Details!C9</f>
        <v>0</v>
      </c>
    </row>
    <row r="14" spans="1:2" x14ac:dyDescent="0.25">
      <c r="A14" s="2" t="s">
        <v>30</v>
      </c>
      <c r="B14" s="10">
        <f>Details!C10</f>
        <v>0</v>
      </c>
    </row>
    <row r="15" spans="1:2" x14ac:dyDescent="0.25">
      <c r="A15" s="2" t="s">
        <v>27</v>
      </c>
      <c r="B15" s="10">
        <f>Details!C11</f>
        <v>0</v>
      </c>
    </row>
    <row r="16" spans="1:2" x14ac:dyDescent="0.25">
      <c r="A16" s="2" t="s">
        <v>28</v>
      </c>
      <c r="B16" s="10">
        <f>Details!C12</f>
        <v>0</v>
      </c>
    </row>
    <row r="17" spans="1:2" x14ac:dyDescent="0.25">
      <c r="A17" s="2" t="s">
        <v>29</v>
      </c>
      <c r="B17" s="10">
        <f>Details!C13</f>
        <v>0</v>
      </c>
    </row>
    <row r="18" spans="1:2" ht="18" customHeight="1" x14ac:dyDescent="0.25">
      <c r="A18" s="9" t="s">
        <v>15</v>
      </c>
      <c r="B18" s="19">
        <f>Details!C8</f>
        <v>0</v>
      </c>
    </row>
    <row r="19" spans="1:2" x14ac:dyDescent="0.25">
      <c r="A19" s="9" t="s">
        <v>16</v>
      </c>
      <c r="B19" s="10">
        <f>Details!C14</f>
        <v>0</v>
      </c>
    </row>
    <row r="20" spans="1:2" x14ac:dyDescent="0.25">
      <c r="A20" s="9" t="s">
        <v>17</v>
      </c>
      <c r="B20" s="10">
        <f>Details!C15</f>
        <v>0</v>
      </c>
    </row>
    <row r="21" spans="1:2" x14ac:dyDescent="0.25">
      <c r="A21" s="9" t="s">
        <v>64</v>
      </c>
      <c r="B21" s="10">
        <f>Details!C22</f>
        <v>0</v>
      </c>
    </row>
    <row r="22" spans="1:2" x14ac:dyDescent="0.25">
      <c r="A22" s="9" t="s">
        <v>18</v>
      </c>
      <c r="B22" s="10">
        <f>Details!C21</f>
        <v>0</v>
      </c>
    </row>
    <row r="23" spans="1:2" x14ac:dyDescent="0.25">
      <c r="A23" s="9" t="s">
        <v>19</v>
      </c>
      <c r="B23" s="10">
        <f>Details!C20</f>
        <v>0</v>
      </c>
    </row>
    <row r="24" spans="1:2" x14ac:dyDescent="0.25">
      <c r="A24" s="9" t="s">
        <v>56</v>
      </c>
      <c r="B24" s="10">
        <f>Details!C16</f>
        <v>0</v>
      </c>
    </row>
    <row r="25" spans="1:2" x14ac:dyDescent="0.25">
      <c r="A25" s="9" t="s">
        <v>20</v>
      </c>
      <c r="B25" s="19">
        <f>Details!C19</f>
        <v>0</v>
      </c>
    </row>
    <row r="26" spans="1:2" x14ac:dyDescent="0.25">
      <c r="A26" s="9" t="s">
        <v>21</v>
      </c>
      <c r="B26" s="19">
        <f>Details!C17</f>
        <v>0</v>
      </c>
    </row>
    <row r="27" spans="1:2" x14ac:dyDescent="0.25">
      <c r="A27" s="9" t="s">
        <v>22</v>
      </c>
      <c r="B27" s="20">
        <f>Details!C34</f>
        <v>0</v>
      </c>
    </row>
    <row r="28" spans="1:2" x14ac:dyDescent="0.25">
      <c r="A28" s="9" t="s">
        <v>24</v>
      </c>
      <c r="B28" s="21">
        <f>Details!C35</f>
        <v>0</v>
      </c>
    </row>
    <row r="29" spans="1:2" x14ac:dyDescent="0.25">
      <c r="A29" s="9" t="s">
        <v>25</v>
      </c>
      <c r="B29" s="10">
        <f>Details!C24</f>
        <v>0</v>
      </c>
    </row>
    <row r="30" spans="1:2" x14ac:dyDescent="0.25">
      <c r="A30" s="8" t="s">
        <v>94</v>
      </c>
      <c r="B30" s="7" t="str">
        <f>IF(Details!C26&lt;&gt;"",YES,"")</f>
        <v/>
      </c>
    </row>
    <row r="31" spans="1:2" x14ac:dyDescent="0.25">
      <c r="A31" s="8" t="s">
        <v>95</v>
      </c>
      <c r="B31" s="7" t="str">
        <f>IF(Details!C27&lt;&gt;"","YES","")</f>
        <v/>
      </c>
    </row>
    <row r="32" spans="1:2" x14ac:dyDescent="0.25">
      <c r="A32" s="8" t="s">
        <v>96</v>
      </c>
      <c r="B32" s="7" t="str">
        <f>IF(Details!C28&lt;&gt;"","YES","")</f>
        <v/>
      </c>
    </row>
    <row r="33" spans="1:2" x14ac:dyDescent="0.25">
      <c r="A33" s="8" t="s">
        <v>101</v>
      </c>
      <c r="B33" s="7" t="str">
        <f>IF(Details!C29&lt;&gt;"","YES","")</f>
        <v/>
      </c>
    </row>
    <row r="34" spans="1:2" x14ac:dyDescent="0.25">
      <c r="A34" s="8" t="s">
        <v>97</v>
      </c>
      <c r="B34" s="7" t="str">
        <f>IF(Details!C30&lt;&gt;"","YES","")</f>
        <v>YES</v>
      </c>
    </row>
    <row r="35" spans="1:2" x14ac:dyDescent="0.25">
      <c r="A35" s="8" t="s">
        <v>98</v>
      </c>
      <c r="B35" s="7" t="str">
        <f>IF(Details!C31&lt;&gt;"","YES","")</f>
        <v/>
      </c>
    </row>
    <row r="36" spans="1:2" x14ac:dyDescent="0.25">
      <c r="A36" s="8" t="s">
        <v>99</v>
      </c>
      <c r="B36" s="7" t="str">
        <f>IF(Details!C32&lt;&gt;"","YES","")</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Details</vt:lpstr>
      <vt:lpstr>CdC</vt:lpstr>
      <vt:lpstr>Prop d'engagement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2020-06-30T08:44:37Z</dcterms:created>
  <dcterms:modified xsi:type="dcterms:W3CDTF">2020-09-02T14:52:35Z</dcterms:modified>
</cp:coreProperties>
</file>