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310   Resumo de materiai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<sst xmlns="http://schemas.openxmlformats.org/spreadsheetml/2006/main" count="50" uniqueCount="32">
  <si>
    <t>RESUMO MATERIAL</t>
  </si>
  <si>
    <t>PERFIL</t>
  </si>
  <si>
    <t>MATERIAL</t>
  </si>
  <si>
    <t>QTDE (m)</t>
  </si>
  <si>
    <t>Peso Unitário (kg/m)</t>
  </si>
  <si>
    <t>Peso Total. (kg)</t>
  </si>
  <si>
    <t>W200X19.3</t>
  </si>
  <si>
    <t>A572-GR.50</t>
  </si>
  <si>
    <t>DESCRIÇÃO DO PRODUTO</t>
  </si>
  <si>
    <t>U75X40X3</t>
  </si>
  <si>
    <t>A36</t>
  </si>
  <si>
    <t>U50X25X3</t>
  </si>
  <si>
    <t>U50X25X2</t>
  </si>
  <si>
    <t>L102X6.4</t>
  </si>
  <si>
    <t>L64X4.8</t>
  </si>
  <si>
    <t>L40X40X2</t>
  </si>
  <si>
    <t>D12.7</t>
  </si>
  <si>
    <t>C150X75X20X2</t>
  </si>
  <si>
    <t>C150X60X20X2.65</t>
  </si>
  <si>
    <t>C150X60X20X2.25</t>
  </si>
  <si>
    <t>TOTAL PERFIS</t>
  </si>
  <si>
    <t>CHAPARIA</t>
  </si>
  <si>
    <t>ESPESSURA (mm)</t>
  </si>
  <si>
    <t>QTDE (m²)</t>
  </si>
  <si>
    <t>Peso Unitário (kg/m²)</t>
  </si>
  <si>
    <t>CH. 25</t>
  </si>
  <si>
    <t>CH. 13</t>
  </si>
  <si>
    <t>CH. 6</t>
  </si>
  <si>
    <t>CH. 5</t>
  </si>
  <si>
    <t>CH. 2</t>
  </si>
  <si>
    <t>TOTAL CHAPAS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</si>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</sst>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9" applyNumberFormat="0" applyAlignment="0" applyProtection="0"/>
    <xf numFmtId="0" fontId="12" fillId="4" borderId="10" applyNumberFormat="0" applyAlignment="0" applyProtection="0"/>
    <xf numFmtId="0" fontId="13" fillId="4" borderId="9" applyNumberFormat="0" applyAlignment="0" applyProtection="0"/>
    <xf numFmtId="0" fontId="14" fillId="5" borderId="11" applyNumberFormat="0" applyAlignment="0" applyProtection="0"/>
    <xf numFmtId="0" fontId="15" fillId="0" borderId="12" applyNumberFormat="0" applyFill="0" applyAlignment="0" applyProtection="0"/>
    <xf numFmtId="0" fontId="1" fillId="0" borderId="13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center" wrapText="1"/>
    </xf>
    <xf numFmtId="4" fontId="0" fillId="0" borderId="4" xfId="0" applyNumberForma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showGridLines="0" tabSelected="1" zoomScale="145" zoomScaleNormal="145" workbookViewId="0">
      <selection activeCell="B2" sqref="B2"/>
    </sheetView>
  </sheetViews>
  <sheetFormatPr defaultColWidth="9" defaultRowHeight="15" outlineLevelCol="6"/>
  <cols>
    <col min="1" max="1" width="16.4285714285714" customWidth="1"/>
    <col min="2" max="2" width="11" customWidth="1"/>
    <col min="3" max="3" width="10" customWidth="1"/>
    <col min="4" max="4" width="20.4285714285714" customWidth="1"/>
    <col min="5" max="5" width="14.7142857142857" customWidth="1"/>
  </cols>
  <sheetData>
    <row r="1" customHeight="1" spans="1:5">
      <c r="A1" s="2" t="s">
        <v>0</v>
      </c>
      <c r="B1" s="3"/>
      <c r="C1" s="3"/>
      <c r="D1" s="3"/>
      <c r="E1" s="4"/>
    </row>
    <row r="2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="1" customFormat="1" spans="1:7">
      <c r="A3" s="6" t="s">
        <v>6</v>
      </c>
      <c r="B3" s="7" t="s">
        <v>7</v>
      </c>
      <c r="C3" s="8">
        <v>91.62</v>
      </c>
      <c r="D3" s="8">
        <v>19.3</v>
      </c>
      <c r="E3" s="8">
        <f>D3*C3</f>
        <v>1768.266</v>
      </c>
      <c r="G3" s="1" t="s">
        <v>8</v>
      </c>
    </row>
    <row r="4" s="1" customFormat="1" spans="1:5">
      <c r="A4" s="6" t="s">
        <v>9</v>
      </c>
      <c r="B4" s="7" t="s">
        <v>10</v>
      </c>
      <c r="C4" s="8">
        <v>13.91</v>
      </c>
      <c r="D4" s="8">
        <v>3.42</v>
      </c>
      <c r="E4" s="8">
        <f t="shared" ref="E4:E13" si="0">D4*C4</f>
        <v>47.5722</v>
      </c>
    </row>
    <row r="5" spans="1:7">
      <c r="A5" s="6" t="s">
        <v>11</v>
      </c>
      <c r="B5" s="7" t="s">
        <v>10</v>
      </c>
      <c r="C5" s="8">
        <v>38.63</v>
      </c>
      <c r="D5" s="8">
        <v>2.12</v>
      </c>
      <c r="E5" s="8">
        <f t="shared" si="0"/>
        <v>81.8956</v>
      </c>
      <c r="G5" t="s">
        <v>1</v>
      </c>
    </row>
    <row r="6" spans="1:7">
      <c r="A6" s="6" t="s">
        <v>12</v>
      </c>
      <c r="B6" s="7" t="s">
        <v>10</v>
      </c>
      <c r="C6" s="8">
        <v>134.81</v>
      </c>
      <c r="D6" s="8">
        <v>1.47</v>
      </c>
      <c r="E6" s="8">
        <f t="shared" si="0"/>
        <v>198.1707</v>
      </c>
      <c r="G6" t="s">
        <v>2</v>
      </c>
    </row>
    <row r="7" spans="1:5">
      <c r="A7" s="6" t="s">
        <v>13</v>
      </c>
      <c r="B7" s="7" t="s">
        <v>10</v>
      </c>
      <c r="C7" s="8">
        <v>0.84</v>
      </c>
      <c r="D7" s="8">
        <v>9.8</v>
      </c>
      <c r="E7" s="8">
        <f t="shared" si="0"/>
        <v>8.232</v>
      </c>
    </row>
    <row r="8" spans="1:5">
      <c r="A8" s="6" t="s">
        <v>14</v>
      </c>
      <c r="B8" s="7" t="s">
        <v>10</v>
      </c>
      <c r="C8" s="8">
        <v>1.68</v>
      </c>
      <c r="D8" s="8">
        <v>4.57</v>
      </c>
      <c r="E8" s="8">
        <f t="shared" si="0"/>
        <v>7.6776</v>
      </c>
    </row>
    <row r="9" spans="1:5">
      <c r="A9" s="6" t="s">
        <v>15</v>
      </c>
      <c r="B9" s="7" t="s">
        <v>10</v>
      </c>
      <c r="C9" s="8">
        <v>44.16</v>
      </c>
      <c r="D9" s="8">
        <v>1.22</v>
      </c>
      <c r="E9" s="8">
        <f t="shared" si="0"/>
        <v>53.8752</v>
      </c>
    </row>
    <row r="10" spans="1:5">
      <c r="A10" s="6" t="s">
        <v>16</v>
      </c>
      <c r="B10" s="7" t="s">
        <v>10</v>
      </c>
      <c r="C10" s="8">
        <v>42.72</v>
      </c>
      <c r="D10" s="8">
        <v>0.9</v>
      </c>
      <c r="E10" s="8">
        <f t="shared" si="0"/>
        <v>38.448</v>
      </c>
    </row>
    <row r="11" spans="1:5">
      <c r="A11" s="6" t="s">
        <v>17</v>
      </c>
      <c r="B11" s="7" t="s">
        <v>10</v>
      </c>
      <c r="C11" s="8">
        <v>119.95</v>
      </c>
      <c r="D11" s="8">
        <v>5.16</v>
      </c>
      <c r="E11" s="8">
        <f t="shared" si="0"/>
        <v>618.942</v>
      </c>
    </row>
    <row r="12" spans="1:5">
      <c r="A12" s="6" t="s">
        <v>18</v>
      </c>
      <c r="B12" s="7" t="s">
        <v>10</v>
      </c>
      <c r="C12" s="8">
        <v>22.58</v>
      </c>
      <c r="D12" s="8">
        <v>6.13</v>
      </c>
      <c r="E12" s="8">
        <f t="shared" si="0"/>
        <v>138.4154</v>
      </c>
    </row>
    <row r="13" spans="1:5">
      <c r="A13" s="6" t="s">
        <v>19</v>
      </c>
      <c r="B13" s="7" t="s">
        <v>10</v>
      </c>
      <c r="C13" s="8">
        <v>72.05</v>
      </c>
      <c r="D13" s="8">
        <v>5.21</v>
      </c>
      <c r="E13" s="8">
        <f t="shared" si="0"/>
        <v>375.3805</v>
      </c>
    </row>
    <row r="14" customHeight="1" spans="1:5">
      <c r="A14" s="9" t="s">
        <v>20</v>
      </c>
      <c r="B14" s="10"/>
      <c r="C14" s="10"/>
      <c r="D14" s="11"/>
      <c r="E14" s="12">
        <f>SUM(E3:E13)</f>
        <v>3336.8752</v>
      </c>
    </row>
    <row r="15" customHeight="1" spans="1:5">
      <c r="A15" s="2" t="s">
        <v>21</v>
      </c>
      <c r="B15" s="3"/>
      <c r="C15" s="3"/>
      <c r="D15" s="3"/>
      <c r="E15" s="4"/>
    </row>
    <row r="16" spans="1:5">
      <c r="A16" s="5" t="s">
        <v>22</v>
      </c>
      <c r="B16" s="5" t="s">
        <v>2</v>
      </c>
      <c r="C16" s="5" t="s">
        <v>23</v>
      </c>
      <c r="D16" s="5" t="s">
        <v>24</v>
      </c>
      <c r="E16" s="5" t="s">
        <v>5</v>
      </c>
    </row>
    <row r="17" spans="1:5">
      <c r="A17" s="6" t="s">
        <v>25</v>
      </c>
      <c r="B17" s="7" t="s">
        <v>10</v>
      </c>
      <c r="C17" s="8">
        <v>0.8</v>
      </c>
      <c r="D17" s="8">
        <v>199.4</v>
      </c>
      <c r="E17" s="8">
        <f t="shared" ref="E17:E21" si="1">D17*C17</f>
        <v>159.52</v>
      </c>
    </row>
    <row r="18" spans="1:5">
      <c r="A18" s="6" t="s">
        <v>26</v>
      </c>
      <c r="B18" s="7" t="s">
        <v>10</v>
      </c>
      <c r="C18" s="8">
        <v>0.6</v>
      </c>
      <c r="D18" s="8">
        <v>99.7</v>
      </c>
      <c r="E18" s="8">
        <f t="shared" si="1"/>
        <v>59.82</v>
      </c>
    </row>
    <row r="19" spans="1:5">
      <c r="A19" s="6" t="s">
        <v>27</v>
      </c>
      <c r="B19" s="7" t="s">
        <v>10</v>
      </c>
      <c r="C19" s="8">
        <v>0.3</v>
      </c>
      <c r="D19" s="8">
        <v>50.2</v>
      </c>
      <c r="E19" s="8">
        <f t="shared" si="1"/>
        <v>15.06</v>
      </c>
    </row>
    <row r="20" spans="1:5">
      <c r="A20" s="6" t="s">
        <v>28</v>
      </c>
      <c r="B20" s="7" t="s">
        <v>10</v>
      </c>
      <c r="C20" s="8">
        <v>2.8</v>
      </c>
      <c r="D20" s="8">
        <v>37.7</v>
      </c>
      <c r="E20" s="8">
        <f t="shared" si="1"/>
        <v>105.56</v>
      </c>
    </row>
    <row r="21" spans="1:5">
      <c r="A21" s="6" t="s">
        <v>29</v>
      </c>
      <c r="B21" s="7" t="s">
        <v>10</v>
      </c>
      <c r="C21" s="8">
        <v>4.1</v>
      </c>
      <c r="D21" s="8">
        <v>15.7</v>
      </c>
      <c r="E21" s="8">
        <f t="shared" si="1"/>
        <v>64.37</v>
      </c>
    </row>
    <row r="22" customHeight="1" spans="1:5">
      <c r="A22" s="9" t="s">
        <v>30</v>
      </c>
      <c r="B22" s="10"/>
      <c r="C22" s="10"/>
      <c r="D22" s="11"/>
      <c r="E22" s="12">
        <f>SUM(E17:E21)</f>
        <v>404.33</v>
      </c>
    </row>
    <row r="23" customHeight="1" spans="1:5">
      <c r="A23" s="9" t="s">
        <v>31</v>
      </c>
      <c r="B23" s="10"/>
      <c r="C23" s="10"/>
      <c r="D23" s="11"/>
      <c r="E23" s="12">
        <f>E22+E14</f>
        <v>3741.2052</v>
      </c>
    </row>
  </sheetData>
  <mergeCells count="5">
    <mergeCell ref="A1:E1"/>
    <mergeCell ref="A14:D14"/>
    <mergeCell ref="A15:E15"/>
    <mergeCell ref="A22:D22"/>
    <mergeCell ref="A23:D2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310   Resumo de materiais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Otávio</cp:lastModifiedBy>
  <dcterms:created xsi:type="dcterms:W3CDTF">2025-04-02T13:03:00Z</dcterms:created>
  <dcterms:modified xsi:type="dcterms:W3CDTF">2025-04-03T16:52:36Z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F3FA78341779430EA7D647230A04CEC3_11</vt:lpwstr>
  </property>
  <property fmtid="{D5CDD505-2E9C-101B-9397-08002B2CF9AE}" pid="3" name="KSOProductBuildVer">
    <vt:lpwstr>1046-12.2.0.20782</vt:lpwstr>
  </property>
</Properties>
</file>