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310   Resumo de materiais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<sst xmlns="http://schemas.openxmlformats.org/spreadsheetml/2006/main" count="71" uniqueCount="51">
  <si>
    <t xml:space="preserve">RESUMO MATERIAL</t>
  </si>
  <si>
    <t xml:space="preserve">PERFIL</t>
  </si>
  <si>
    <t xml:space="preserve">MATERIAL</t>
  </si>
  <si>
    <t xml:space="preserve">QTDE (m)</t>
  </si>
  <si>
    <t xml:space="preserve">Peso Unitário (kg/m)</t>
  </si>
  <si>
    <t xml:space="preserve">Peso Total. (kg)</t>
  </si>
  <si>
    <t xml:space="preserve">W200X19.3</t>
  </si>
  <si>
    <t xml:space="preserve">A572-GR.50</t>
  </si>
  <si>
    <t xml:space="preserve">DESCRIÇÃO DO PRODUTO</t>
  </si>
  <si>
    <t xml:space="preserve">U75X40X3</t>
  </si>
  <si>
    <t xml:space="preserve">A36</t>
  </si>
  <si>
    <t xml:space="preserve">U50X25X3</t>
  </si>
  <si>
    <t xml:space="preserve">U50X25X2</t>
  </si>
  <si>
    <t xml:space="preserve">L102X6.4</t>
  </si>
  <si>
    <t xml:space="preserve">L64X4.8</t>
  </si>
  <si>
    <t xml:space="preserve">L40X40X2</t>
  </si>
  <si>
    <t xml:space="preserve">D12.7</t>
  </si>
  <si>
    <t xml:space="preserve">C150X75X20X2</t>
  </si>
  <si>
    <t xml:space="preserve">C150X60X20X2.65</t>
  </si>
  <si>
    <t xml:space="preserve">C150X60X20X2.25</t>
  </si>
  <si>
    <t xml:space="preserve">TOTAL PERFIS</t>
  </si>
  <si>
    <t xml:space="preserve">CHAPARIA</t>
  </si>
  <si>
    <t xml:space="preserve">ESPESSURA (mm)</t>
  </si>
  <si>
    <t xml:space="preserve">QTDE (m²)</t>
  </si>
  <si>
    <t xml:space="preserve">Peso Unitário (kg/m²)</t>
  </si>
  <si>
    <t xml:space="preserve">CH. 25</t>
  </si>
  <si>
    <t xml:space="preserve">CH. 13</t>
  </si>
  <si>
    <t xml:space="preserve">CH. 6</t>
  </si>
  <si>
    <t xml:space="preserve">CH. 5</t>
  </si>
  <si>
    <t xml:space="preserve">CH. 2</t>
  </si>
  <si>
    <t xml:space="preserve">TOTAL CHAPAS</t>
  </si>
  <si>
    <t xml:space="preserve">TOTAL GERAL</t>
  </si>
  <si>
    <t xml:space="preserve">NÚ. Ùnico 8255</t>
  </si>
  <si>
    <t xml:space="preserve">NÚ. Ùnico 9850</t>
  </si>
  <si>
    <t xml:space="preserve">Fornecedor Perfil</t>
  </si>
  <si>
    <t xml:space="preserve">Código</t>
  </si>
  <si>
    <t xml:space="preserve">Descrição</t>
  </si>
  <si>
    <t xml:space="preserve">Perfil</t>
  </si>
  <si>
    <t xml:space="preserve">Material</t>
  </si>
  <si>
    <t xml:space="preserve">Qtd. (m)</t>
  </si>
  <si>
    <t xml:space="preserve">Peso Unit. (kg/m)</t>
  </si>
  <si>
    <t xml:space="preserve">Peso Total Requisição</t>
  </si>
  <si>
    <t xml:space="preserve">Peso Total Pedido</t>
  </si>
  <si>
    <t xml:space="preserve">Peso Total Compra </t>
  </si>
  <si>
    <t xml:space="preserve">Saldo</t>
  </si>
  <si>
    <t xml:space="preserve">TELHA TP 40/980 0,50MM BR/BR RAL9003</t>
  </si>
  <si>
    <t xml:space="preserve">NOVOTESTE997</t>
  </si>
  <si>
    <t xml:space="preserve">15.00</t>
  </si>
  <si>
    <t xml:space="preserve">117.88</t>
  </si>
  <si>
    <t xml:space="preserve">1768.27</t>
  </si>
  <si>
    <t xml:space="preserve">56.07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</si>
</sst>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7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sz val="7"/>
      <color rgb="FF000000"/>
      <name val="Calibri"/>
      <family val="0"/>
      <charset val="134"/>
    </font>
    <font>
      <b val="true"/>
      <sz val="7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fals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11"/>
    <col collapsed="false" customWidth="true" hidden="false" outlineLevel="0" max="3" min="3" style="0" width="10"/>
    <col collapsed="false" customWidth="true" hidden="false" outlineLevel="0" max="4" min="4" style="0" width="20.43"/>
    <col collapsed="false" customWidth="true" hidden="false" outlineLevel="0" max="5" min="5" style="0" width="14.71"/>
  </cols>
  <sheetData>
    <row r="1" customFormat="false" ht="15" hidden="false" customHeight="true" outlineLevel="0" collapsed="false">
      <c r="A1" s="1" t="s">
        <v>0</v>
      </c>
      <c r="B1" s="1"/>
      <c r="C1" s="1"/>
      <c r="D1" s="1"/>
      <c r="E1" s="1"/>
    </row>
    <row r="2" customFormat="false" ht="1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="5" customFormat="true" ht="15" hidden="false" customHeight="false" outlineLevel="0" collapsed="false">
      <c r="A3" s="2" t="s">
        <v>6</v>
      </c>
      <c r="B3" s="3" t="s">
        <v>7</v>
      </c>
      <c r="C3" s="4" t="n">
        <v>91.62</v>
      </c>
      <c r="D3" s="4" t="n">
        <v>19.3</v>
      </c>
      <c r="E3" s="4" t="n">
        <f aca="false">D3*C3</f>
        <v>1768.266</v>
      </c>
      <c r="G3" s="5" t="s">
        <v>8</v>
      </c>
    </row>
    <row r="4" s="5" customFormat="true" ht="15" hidden="false" customHeight="false" outlineLevel="0" collapsed="false">
      <c r="A4" s="2" t="s">
        <v>9</v>
      </c>
      <c r="B4" s="3" t="s">
        <v>10</v>
      </c>
      <c r="C4" s="4" t="n">
        <v>13.91</v>
      </c>
      <c r="D4" s="4" t="n">
        <v>3.42</v>
      </c>
      <c r="E4" s="4" t="n">
        <f aca="false">D4*C4</f>
        <v>47.5722</v>
      </c>
    </row>
    <row r="5" customFormat="false" ht="15" hidden="false" customHeight="false" outlineLevel="0" collapsed="false">
      <c r="A5" s="2" t="s">
        <v>11</v>
      </c>
      <c r="B5" s="3" t="s">
        <v>10</v>
      </c>
      <c r="C5" s="4" t="n">
        <v>38.63</v>
      </c>
      <c r="D5" s="4" t="n">
        <v>2.12</v>
      </c>
      <c r="E5" s="4" t="n">
        <f aca="false">D5*C5</f>
        <v>81.8956</v>
      </c>
      <c r="G5" s="0" t="s">
        <v>1</v>
      </c>
    </row>
    <row r="6" customFormat="false" ht="15" hidden="false" customHeight="false" outlineLevel="0" collapsed="false">
      <c r="A6" s="2" t="s">
        <v>12</v>
      </c>
      <c r="B6" s="3" t="s">
        <v>10</v>
      </c>
      <c r="C6" s="4" t="n">
        <v>134.81</v>
      </c>
      <c r="D6" s="4" t="n">
        <v>1.47</v>
      </c>
      <c r="E6" s="4" t="n">
        <f aca="false">D6*C6</f>
        <v>198.1707</v>
      </c>
      <c r="G6" s="0" t="s">
        <v>2</v>
      </c>
    </row>
    <row r="7" customFormat="false" ht="15" hidden="false" customHeight="false" outlineLevel="0" collapsed="false">
      <c r="A7" s="2" t="s">
        <v>13</v>
      </c>
      <c r="B7" s="3" t="s">
        <v>10</v>
      </c>
      <c r="C7" s="4" t="n">
        <v>0.84</v>
      </c>
      <c r="D7" s="4" t="n">
        <v>9.8</v>
      </c>
      <c r="E7" s="4" t="n">
        <f aca="false">D7*C7</f>
        <v>8.232</v>
      </c>
    </row>
    <row r="8" customFormat="false" ht="15" hidden="false" customHeight="false" outlineLevel="0" collapsed="false">
      <c r="A8" s="2" t="s">
        <v>14</v>
      </c>
      <c r="B8" s="3" t="s">
        <v>10</v>
      </c>
      <c r="C8" s="4" t="n">
        <v>1.68</v>
      </c>
      <c r="D8" s="4" t="n">
        <v>4.57</v>
      </c>
      <c r="E8" s="4" t="n">
        <f aca="false">D8*C8</f>
        <v>7.6776</v>
      </c>
    </row>
    <row r="9" customFormat="false" ht="15" hidden="false" customHeight="false" outlineLevel="0" collapsed="false">
      <c r="A9" s="2" t="s">
        <v>15</v>
      </c>
      <c r="B9" s="3" t="s">
        <v>10</v>
      </c>
      <c r="C9" s="4" t="n">
        <v>44.16</v>
      </c>
      <c r="D9" s="4" t="n">
        <v>1.22</v>
      </c>
      <c r="E9" s="4" t="n">
        <f aca="false">D9*C9</f>
        <v>53.8752</v>
      </c>
    </row>
    <row r="10" customFormat="false" ht="15" hidden="false" customHeight="false" outlineLevel="0" collapsed="false">
      <c r="A10" s="2" t="s">
        <v>16</v>
      </c>
      <c r="B10" s="3" t="s">
        <v>10</v>
      </c>
      <c r="C10" s="4" t="n">
        <v>42.72</v>
      </c>
      <c r="D10" s="4" t="n">
        <v>0.9</v>
      </c>
      <c r="E10" s="4" t="n">
        <f aca="false">D10*C10</f>
        <v>38.448</v>
      </c>
    </row>
    <row r="11" customFormat="false" ht="15" hidden="false" customHeight="false" outlineLevel="0" collapsed="false">
      <c r="A11" s="2" t="s">
        <v>17</v>
      </c>
      <c r="B11" s="3" t="s">
        <v>10</v>
      </c>
      <c r="C11" s="4" t="n">
        <v>119.95</v>
      </c>
      <c r="D11" s="4" t="n">
        <v>5.16</v>
      </c>
      <c r="E11" s="4" t="n">
        <f aca="false">D11*C11</f>
        <v>618.942</v>
      </c>
    </row>
    <row r="12" customFormat="false" ht="15" hidden="false" customHeight="false" outlineLevel="0" collapsed="false">
      <c r="A12" s="2" t="s">
        <v>18</v>
      </c>
      <c r="B12" s="3" t="s">
        <v>10</v>
      </c>
      <c r="C12" s="4" t="n">
        <v>22.58</v>
      </c>
      <c r="D12" s="4" t="n">
        <v>6.13</v>
      </c>
      <c r="E12" s="4" t="n">
        <f aca="false">D12*C12</f>
        <v>138.4154</v>
      </c>
    </row>
    <row r="13" customFormat="false" ht="15" hidden="false" customHeight="false" outlineLevel="0" collapsed="false">
      <c r="A13" s="2" t="s">
        <v>19</v>
      </c>
      <c r="B13" s="3" t="s">
        <v>10</v>
      </c>
      <c r="C13" s="4" t="n">
        <v>72.05</v>
      </c>
      <c r="D13" s="4" t="n">
        <v>5.21</v>
      </c>
      <c r="E13" s="4" t="n">
        <f aca="false">D13*C13</f>
        <v>375.3805</v>
      </c>
    </row>
    <row r="14" customFormat="false" ht="15" hidden="false" customHeight="true" outlineLevel="0" collapsed="false">
      <c r="A14" s="6" t="s">
        <v>20</v>
      </c>
      <c r="B14" s="6"/>
      <c r="C14" s="6"/>
      <c r="D14" s="6"/>
      <c r="E14" s="7" t="n">
        <f aca="false">SUM(E3:E13)</f>
        <v>3336.8752</v>
      </c>
    </row>
    <row r="15" customFormat="false" ht="15" hidden="false" customHeight="true" outlineLevel="0" collapsed="false">
      <c r="A15" s="1" t="s">
        <v>21</v>
      </c>
      <c r="B15" s="1"/>
      <c r="C15" s="1"/>
      <c r="D15" s="1"/>
      <c r="E15" s="1"/>
    </row>
    <row r="16" customFormat="false" ht="15" hidden="false" customHeight="false" outlineLevel="0" collapsed="false">
      <c r="A16" s="1" t="s">
        <v>22</v>
      </c>
      <c r="B16" s="1" t="s">
        <v>2</v>
      </c>
      <c r="C16" s="1" t="s">
        <v>23</v>
      </c>
      <c r="D16" s="1" t="s">
        <v>24</v>
      </c>
      <c r="E16" s="1" t="s">
        <v>5</v>
      </c>
    </row>
    <row r="17" customFormat="false" ht="15" hidden="false" customHeight="false" outlineLevel="0" collapsed="false">
      <c r="A17" s="2" t="s">
        <v>25</v>
      </c>
      <c r="B17" s="3" t="s">
        <v>10</v>
      </c>
      <c r="C17" s="4" t="n">
        <v>0.8</v>
      </c>
      <c r="D17" s="4" t="n">
        <v>199.4</v>
      </c>
      <c r="E17" s="4" t="n">
        <f aca="false">D17*C17</f>
        <v>159.52</v>
      </c>
    </row>
    <row r="18" customFormat="false" ht="15" hidden="false" customHeight="false" outlineLevel="0" collapsed="false">
      <c r="A18" s="2" t="s">
        <v>26</v>
      </c>
      <c r="B18" s="3" t="s">
        <v>10</v>
      </c>
      <c r="C18" s="4" t="n">
        <v>0.6</v>
      </c>
      <c r="D18" s="4" t="n">
        <v>99.7</v>
      </c>
      <c r="E18" s="4" t="n">
        <f aca="false">D18*C18</f>
        <v>59.82</v>
      </c>
    </row>
    <row r="19" customFormat="false" ht="15" hidden="false" customHeight="false" outlineLevel="0" collapsed="false">
      <c r="A19" s="2" t="s">
        <v>27</v>
      </c>
      <c r="B19" s="3" t="s">
        <v>10</v>
      </c>
      <c r="C19" s="4" t="n">
        <v>0.3</v>
      </c>
      <c r="D19" s="4" t="n">
        <v>50.2</v>
      </c>
      <c r="E19" s="4" t="n">
        <f aca="false">D19*C19</f>
        <v>15.06</v>
      </c>
    </row>
    <row r="20" customFormat="false" ht="15" hidden="false" customHeight="false" outlineLevel="0" collapsed="false">
      <c r="A20" s="2" t="s">
        <v>28</v>
      </c>
      <c r="B20" s="3" t="s">
        <v>10</v>
      </c>
      <c r="C20" s="4" t="n">
        <v>2.8</v>
      </c>
      <c r="D20" s="4" t="n">
        <v>37.7</v>
      </c>
      <c r="E20" s="4" t="n">
        <f aca="false">D20*C20</f>
        <v>105.56</v>
      </c>
    </row>
    <row r="21" customFormat="false" ht="15" hidden="false" customHeight="false" outlineLevel="0" collapsed="false">
      <c r="A21" s="2" t="s">
        <v>29</v>
      </c>
      <c r="B21" s="3" t="s">
        <v>10</v>
      </c>
      <c r="C21" s="4" t="n">
        <v>4.1</v>
      </c>
      <c r="D21" s="4" t="n">
        <v>15.7</v>
      </c>
      <c r="E21" s="4" t="n">
        <f aca="false">D21*C21</f>
        <v>64.37</v>
      </c>
    </row>
    <row r="22" customFormat="false" ht="15" hidden="false" customHeight="true" outlineLevel="0" collapsed="false">
      <c r="A22" s="6" t="s">
        <v>30</v>
      </c>
      <c r="B22" s="6"/>
      <c r="C22" s="6"/>
      <c r="D22" s="6"/>
      <c r="E22" s="7" t="n">
        <f aca="false">SUM(E17:E21)</f>
        <v>404.33</v>
      </c>
    </row>
    <row r="23" customFormat="false" ht="15" hidden="false" customHeight="true" outlineLevel="0" collapsed="false">
      <c r="A23" s="6" t="s">
        <v>31</v>
      </c>
      <c r="B23" s="6"/>
      <c r="C23" s="6"/>
      <c r="D23" s="6"/>
      <c r="E23" s="7" t="n">
        <f aca="false">E22+E14</f>
        <v>3741.2052</v>
      </c>
    </row>
  </sheetData>
  <mergeCells count="5">
    <mergeCell ref="A1:E1"/>
    <mergeCell ref="A14:D14"/>
    <mergeCell ref="A15:E15"/>
    <mergeCell ref="A22:D22"/>
    <mergeCell ref="A23:D23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9.14453125" defaultRowHeight="12.8" zeroHeight="false" outlineLevelRow="0" outlineLevelCol="0"/>
  <cols>
    <col collapsed="false" customWidth="true" hidden="false" outlineLevel="0" max="1" min="1" style="8" width="4.99"/>
    <col collapsed="false" customWidth="true" hidden="false" outlineLevel="0" max="2" min="2" style="8" width="22.42"/>
    <col collapsed="false" customWidth="true" hidden="false" outlineLevel="0" max="4" min="3" style="8" width="9.29"/>
    <col collapsed="false" customWidth="true" hidden="false" outlineLevel="0" max="5" min="5" style="8" width="5.76"/>
    <col collapsed="false" customWidth="true" hidden="false" outlineLevel="0" max="6" min="6" style="8" width="10.62"/>
    <col collapsed="false" customWidth="true" hidden="false" outlineLevel="0" max="7" min="7" style="8" width="13.04"/>
    <col collapsed="false" customWidth="true" hidden="false" outlineLevel="0" max="8" min="8" style="8" width="10.62"/>
    <col collapsed="false" customWidth="true" hidden="false" outlineLevel="0" max="9" min="9" style="8" width="11.72"/>
    <col collapsed="false" customWidth="false" hidden="false" outlineLevel="0" max="1024" min="10" style="8" width="9.14"/>
  </cols>
  <sheetData>
    <row r="1" customFormat="false" ht="12.8" hidden="false" customHeight="false" outlineLevel="0" collapsed="false">
      <c r="A1" s="9"/>
      <c r="B1" s="9"/>
      <c r="C1" s="9"/>
      <c r="D1" s="9"/>
      <c r="E1" s="9"/>
      <c r="F1" s="9"/>
      <c r="G1" s="9"/>
      <c r="H1" s="9" t="s">
        <v>32</v>
      </c>
      <c r="I1" s="9" t="s">
        <v>33</v>
      </c>
    </row>
    <row r="2" customFormat="false" ht="12.8" hidden="false" customHeight="false" outlineLevel="0" collapsed="false">
      <c r="A2" s="9"/>
      <c r="B2" s="9"/>
      <c r="C2" s="9"/>
      <c r="D2" s="9"/>
      <c r="E2" s="9"/>
      <c r="F2" s="9"/>
      <c r="G2" s="9"/>
      <c r="H2" s="9" t="s">
        <v>34</v>
      </c>
      <c r="I2" s="9" t="s">
        <v>34</v>
      </c>
    </row>
    <row r="3" customFormat="false" ht="12.8" hidden="false" customHeight="false" outlineLevel="0" collapsed="false">
      <c r="A3" s="9" t="s">
        <v>35</v>
      </c>
      <c r="B3" s="9" t="s">
        <v>36</v>
      </c>
      <c r="C3" s="9" t="s">
        <v>37</v>
      </c>
      <c r="D3" s="9" t="s">
        <v>38</v>
      </c>
      <c r="E3" s="9" t="s">
        <v>39</v>
      </c>
      <c r="F3" s="9" t="s">
        <v>40</v>
      </c>
      <c r="G3" s="9" t="s">
        <v>41</v>
      </c>
      <c r="H3" s="9" t="s">
        <v>42</v>
      </c>
      <c r="I3" s="9" t="s">
        <v>43</v>
      </c>
      <c r="J3" s="9" t="s">
        <v>44</v>
      </c>
    </row>
    <row r="4" customFormat="false" ht="12.8" hidden="false" customHeight="false" outlineLevel="0" collapsed="false">
      <c r="A4" s="8" t="n">
        <v>821</v>
      </c>
      <c r="B4" s="8" t="s">
        <v>45</v>
      </c>
      <c r="C4" s="8" t="s">
        <v>46</v>
      </c>
      <c r="D4" s="8" t="s">
        <v>46</v>
      </c>
      <c r="E4" s="8" t="s">
        <v>47</v>
      </c>
      <c r="F4" s="8" t="s">
        <v>48</v>
      </c>
      <c r="G4" s="8" t="s">
        <v>49</v>
      </c>
      <c r="H4" s="8" t="s">
        <v>50</v>
      </c>
      <c r="I4" s="8" t="n">
        <v>56.07</v>
      </c>
      <c r="J4" s="8" t="n">
        <v>1656.13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2025-04-02T13:03:00Z</dcterms:created>
  <dc:creator>Lucas</dc:creator>
  <dc:description/>
  <dc:language>pt-BR</dc:language>
  <cp:lastModifiedBy/>
  <dcterms:modified xsi:type="dcterms:W3CDTF">2025-04-17T00:52:52Z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F3FA78341779430EA7D647230A04CEC3_11</vt:lpwstr>
  </property>
  <property fmtid="{D5CDD505-2E9C-101B-9397-08002B2CF9AE}" pid="3" name="KSOProductBuildVer">
    <vt:lpwstr>1046-12.2.0.20782</vt:lpwstr>
  </property>
</Properties>
</file>