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340" tabRatio="594"/>
  </bookViews>
  <sheets>
    <sheet name="monster" sheetId="1" r:id="rId1"/>
    <sheet name="怪物表字段说明" sheetId="2" r:id="rId2"/>
    <sheet name="旧数据备份" sheetId="9" r:id="rId3"/>
  </sheets>
  <definedNames>
    <definedName name="_xlnm._FilterDatabase" localSheetId="0" hidden="1">monster!$C$1:$U$10</definedName>
    <definedName name="_xlnm._FilterDatabase" localSheetId="2" hidden="1">旧数据备份!$C$1:$BJ$192</definedName>
  </definedNames>
  <calcPr calcId="144525"/>
</workbook>
</file>

<file path=xl/comments1.xml><?xml version="1.0" encoding="utf-8"?>
<comments xmlns="http://schemas.openxmlformats.org/spreadsheetml/2006/main">
  <authors>
    <author>yd</author>
    <author>2021092301</author>
    <author>作者</author>
  </authors>
  <commentList>
    <comment ref="C1" authorId="0">
      <text>
        <r>
          <rPr>
            <sz val="9"/>
            <rFont val="宋体"/>
            <charset val="134"/>
          </rPr>
          <t>ABBBBCC
A= 1=普通怪 2=精英怪 3=召唤 4=boss 5=其他类
B= 模型id
C= 编号</t>
        </r>
      </text>
    </comment>
    <comment ref="M1" authorId="1">
      <text>
        <r>
          <rPr>
            <b/>
            <sz val="9"/>
            <rFont val="宋体"/>
            <charset val="134"/>
          </rPr>
          <t>2021092301:</t>
        </r>
        <r>
          <rPr>
            <sz val="9"/>
            <rFont val="宋体"/>
            <charset val="134"/>
          </rPr>
          <t xml:space="preserve">
用于标识怪物的种类
1 = 低级地面固定
2 = 高级地面固定
3 = 低级空中固定
4 = 高级空中固定
5 = 低级地面冲锋
6 = 高级地面冲锋
7 = 低级地面巡逻
8 = 高级地面巡逻
9 = 场外
10 = 召唤
11 = 精英对峙
12 = boss</t>
        </r>
      </text>
    </comment>
    <comment ref="N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AE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AH1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T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BOSS存在0~N个弱点流派，受弱点流派攻击时受到伤害大幅提高
可以配置多弱点
1=弓弩
2=枪炮
3=投掷
4=魔法
5=神秘</t>
        </r>
      </text>
    </comment>
    <comment ref="B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现在全部用编辑器中的速度
</t>
        </r>
      </text>
    </comment>
    <comment ref="BC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 = 物理伤害
1 = 魔法伤害</t>
        </r>
      </text>
    </comment>
  </commentList>
</comments>
</file>

<file path=xl/comments2.xml><?xml version="1.0" encoding="utf-8"?>
<comments xmlns="http://schemas.openxmlformats.org/spreadsheetml/2006/main">
  <authors>
    <author>yd</author>
    <author>作者</author>
  </authors>
  <commentList>
    <comment ref="E1" authorId="0">
      <text>
        <r>
          <rPr>
            <sz val="9"/>
            <rFont val="宋体"/>
            <charset val="134"/>
          </rPr>
          <t>ABCDDDDE
A= 1=普通怪 2=精英怪 3=召唤 4=boss 5=其他类
B= 1=前排 2=后排
C= 怪物是否拥有技能 0=无 1=有
D= 模型id
E= 编号</t>
        </r>
      </text>
    </comment>
    <comment ref="M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0=普通怪
1=精英怪
2=召唤物
3=BOSS</t>
        </r>
      </text>
    </comment>
    <comment ref="N1" authorId="0">
      <text>
        <r>
          <rPr>
            <b/>
            <sz val="9"/>
            <rFont val="宋体"/>
            <charset val="134"/>
          </rPr>
          <t>yd:
BOSS存在0~N个弱点流派，受弱点流派攻击时受到伤害大幅提高
可以配置多弱点</t>
        </r>
        <r>
          <rPr>
            <sz val="9"/>
            <rFont val="宋体"/>
            <charset val="134"/>
          </rPr>
          <t xml:space="preserve">
1=弓弩
2=枪炮
3=投掷
4=魔法
5=神秘</t>
        </r>
      </text>
    </comment>
    <comment ref="R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单个目标只能被碰撞1次
达到碰撞次数后怪物死亡</t>
        </r>
      </text>
    </comment>
    <comment ref="U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0-单体
1-范围
2-多目标
3-贯穿</t>
        </r>
      </text>
    </comment>
    <comment ref="AK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万分比，10000=100%暴击率</t>
        </r>
      </text>
    </comment>
    <comment ref="AL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万分比，20000=200%暴击倍率</t>
        </r>
      </text>
    </comment>
  </commentList>
</comments>
</file>

<file path=xl/sharedStrings.xml><?xml version="1.0" encoding="utf-8"?>
<sst xmlns="http://schemas.openxmlformats.org/spreadsheetml/2006/main" count="1423" uniqueCount="516">
  <si>
    <t>怪物ID</t>
  </si>
  <si>
    <t>编辑器内描述</t>
  </si>
  <si>
    <t>品质</t>
  </si>
  <si>
    <t>英雄星级</t>
  </si>
  <si>
    <t>怪物名字</t>
  </si>
  <si>
    <t>怪物描述</t>
  </si>
  <si>
    <t>怪物头像</t>
  </si>
  <si>
    <t>怪物头像框</t>
  </si>
  <si>
    <t>怪物模型ID</t>
  </si>
  <si>
    <t>怪物缩放</t>
  </si>
  <si>
    <t>怪物子分类</t>
  </si>
  <si>
    <t>怪物类型</t>
  </si>
  <si>
    <t>匹配场景组</t>
  </si>
  <si>
    <t>怪物技能</t>
  </si>
  <si>
    <t>攻击回能系数</t>
  </si>
  <si>
    <t>受击回能系数</t>
  </si>
  <si>
    <t>死亡给予击杀者能量点数</t>
  </si>
  <si>
    <t>击杀分数</t>
  </si>
  <si>
    <t>动作脚本</t>
  </si>
  <si>
    <t>boss狂暴次数</t>
  </si>
  <si>
    <t>boss狂暴buff</t>
  </si>
  <si>
    <t>boss狂暴倒计时计时器ID</t>
  </si>
  <si>
    <t>升级属性类</t>
  </si>
  <si>
    <t>升级值类型</t>
  </si>
  <si>
    <t>基础属性值</t>
  </si>
  <si>
    <t>成长属性值</t>
  </si>
  <si>
    <t>怪物元素类型</t>
  </si>
  <si>
    <t>可碰撞类型组</t>
  </si>
  <si>
    <t>碰撞目标数</t>
  </si>
  <si>
    <t>碰撞附加BUFF</t>
  </si>
  <si>
    <t>碰撞伤害ID</t>
  </si>
  <si>
    <t>适用弹道类</t>
  </si>
  <si>
    <t>命中掉落</t>
  </si>
  <si>
    <t>战斗中掉落</t>
  </si>
  <si>
    <t>气绝槽上限</t>
  </si>
  <si>
    <t>气绝值回退</t>
  </si>
  <si>
    <t>气绝值递增</t>
  </si>
  <si>
    <t>气绝时间</t>
  </si>
  <si>
    <t>绑点方式（位置|朝向|缩放）</t>
  </si>
  <si>
    <t>特效绑点</t>
  </si>
  <si>
    <t>携带特效</t>
  </si>
  <si>
    <t>携带特效缩放</t>
  </si>
  <si>
    <t>怪物死亡音效</t>
  </si>
  <si>
    <t>弱点类型</t>
  </si>
  <si>
    <t>架势基础值</t>
  </si>
  <si>
    <t>架势成长值</t>
  </si>
  <si>
    <t>拥有架势时的减伤比例</t>
  </si>
  <si>
    <t>架势虚弱时长</t>
  </si>
  <si>
    <t>削弱期间buffID</t>
  </si>
  <si>
    <t>架势恢复时长</t>
  </si>
  <si>
    <t>移动速度</t>
  </si>
  <si>
    <t>阵营</t>
  </si>
  <si>
    <t>伤害类型</t>
  </si>
  <si>
    <t>uint</t>
  </si>
  <si>
    <t>string</t>
  </si>
  <si>
    <t>float</t>
  </si>
  <si>
    <t>byte</t>
  </si>
  <si>
    <t>enum|EMonsterType</t>
  </si>
  <si>
    <t>uint[]</t>
  </si>
  <si>
    <t>int</t>
  </si>
  <si>
    <r>
      <rPr>
        <sz val="11"/>
        <color theme="1"/>
        <rFont val="等线"/>
        <charset val="134"/>
        <scheme val="minor"/>
      </rPr>
      <t>uint</t>
    </r>
    <r>
      <rPr>
        <sz val="11"/>
        <color theme="1"/>
        <rFont val="等线"/>
        <charset val="134"/>
        <scheme val="minor"/>
      </rPr>
      <t>[]</t>
    </r>
  </si>
  <si>
    <t>float[]</t>
  </si>
  <si>
    <t>bit|uint</t>
  </si>
  <si>
    <t>bit|byte</t>
  </si>
  <si>
    <t>bit|ushort</t>
  </si>
  <si>
    <t>text</t>
  </si>
  <si>
    <t>models</t>
  </si>
  <si>
    <t>#0#</t>
  </si>
  <si>
    <t>skill</t>
  </si>
  <si>
    <t>buff</t>
  </si>
  <si>
    <t>skillDamage</t>
  </si>
  <si>
    <t>DropReward</t>
  </si>
  <si>
    <t>audio</t>
  </si>
  <si>
    <t>id</t>
  </si>
  <si>
    <t>desc</t>
  </si>
  <si>
    <t>quality</t>
  </si>
  <si>
    <t>heroStar</t>
  </si>
  <si>
    <t>nameText</t>
  </si>
  <si>
    <t>descText</t>
  </si>
  <si>
    <t>icon</t>
  </si>
  <si>
    <t>frame</t>
  </si>
  <si>
    <t>modelId</t>
  </si>
  <si>
    <t>object_scale</t>
  </si>
  <si>
    <t>subType</t>
  </si>
  <si>
    <t>monsterType</t>
  </si>
  <si>
    <t>sceneThemes</t>
  </si>
  <si>
    <t>skills</t>
  </si>
  <si>
    <t>atkSpCoefficient</t>
  </si>
  <si>
    <t>defSpCoefficient</t>
  </si>
  <si>
    <t>deadSpValue</t>
  </si>
  <si>
    <t>deadPoint</t>
  </si>
  <si>
    <t>actionGraph</t>
  </si>
  <si>
    <t>postureRageNum</t>
  </si>
  <si>
    <t>postureRageBuffId</t>
  </si>
  <si>
    <t>bossFrenzyTime</t>
  </si>
  <si>
    <t>attributeTypes</t>
  </si>
  <si>
    <t>valueTypes</t>
  </si>
  <si>
    <t>baseValues</t>
  </si>
  <si>
    <t>growValues</t>
  </si>
  <si>
    <t>element</t>
  </si>
  <si>
    <t>collisionFilter</t>
  </si>
  <si>
    <t>hitCount</t>
  </si>
  <si>
    <t>buffId</t>
  </si>
  <si>
    <t>damageId</t>
  </si>
  <si>
    <t>ballisticType</t>
  </si>
  <si>
    <t>hitDropReward</t>
  </si>
  <si>
    <t>dropReward</t>
  </si>
  <si>
    <t>comaMax</t>
  </si>
  <si>
    <t>comaRestore</t>
  </si>
  <si>
    <t>comaMaxAdd</t>
  </si>
  <si>
    <t>comaTime</t>
  </si>
  <si>
    <t>ownBindBite</t>
  </si>
  <si>
    <t>ownParentSlot</t>
  </si>
  <si>
    <t>ownEffect</t>
  </si>
  <si>
    <t>scaleOwnEffect</t>
  </si>
  <si>
    <t>deadAudioId</t>
  </si>
  <si>
    <t>genreWeakness</t>
  </si>
  <si>
    <t>basePosture</t>
  </si>
  <si>
    <t>growPosture</t>
  </si>
  <si>
    <t>postureReduction</t>
  </si>
  <si>
    <t>postureTime</t>
  </si>
  <si>
    <t>postureTimeBuffId</t>
  </si>
  <si>
    <t>postureRecoverTime</t>
  </si>
  <si>
    <t>moveSpeed</t>
  </si>
  <si>
    <t>camp</t>
  </si>
  <si>
    <t>damageType</t>
  </si>
  <si>
    <t>巡逻-刺客哥布林</t>
  </si>
  <si>
    <t>avatar_hero_5</t>
  </si>
  <si>
    <t>3|4</t>
  </si>
  <si>
    <t>yuancheng_monster</t>
  </si>
  <si>
    <t>0|2|3|8</t>
  </si>
  <si>
    <t>1|1|1|1</t>
  </si>
  <si>
    <t>1745|181|23|1</t>
  </si>
  <si>
    <t>400|40|5|0</t>
  </si>
  <si>
    <t>70001|70002|70003</t>
  </si>
  <si>
    <t>巡逻-骷髅镰刀手</t>
  </si>
  <si>
    <t>7|8|13</t>
  </si>
  <si>
    <t>jinzhan_monster</t>
  </si>
  <si>
    <t>巡逻-土系钢牙蜥蜴</t>
  </si>
  <si>
    <t>冰野猪</t>
  </si>
  <si>
    <t>1300|181|23|1</t>
  </si>
  <si>
    <t>吹箭哥布林-土</t>
  </si>
  <si>
    <t>0|2|3|6|7|8</t>
  </si>
  <si>
    <t>1|1|1|2|2|1</t>
  </si>
  <si>
    <t>300|400|10|20000|0|1</t>
  </si>
  <si>
    <t>800|0|0|0|0</t>
  </si>
  <si>
    <t>Boss</t>
  </si>
  <si>
    <t>sizhipaxing_boss</t>
  </si>
  <si>
    <t>字段</t>
  </si>
  <si>
    <t>说明</t>
  </si>
  <si>
    <t>字段类型</t>
  </si>
  <si>
    <t>引用表</t>
  </si>
  <si>
    <t>备注</t>
  </si>
  <si>
    <t>ID</t>
  </si>
  <si>
    <t>level</t>
  </si>
  <si>
    <t>怪物等级</t>
  </si>
  <si>
    <t>等级影响伤害计算</t>
  </si>
  <si>
    <t>text_cn</t>
  </si>
  <si>
    <t>0=普通怪
1=精英怪
2=召唤物
3=BOSS</t>
  </si>
  <si>
    <t>ArmorType</t>
  </si>
  <si>
    <t>防御类型</t>
  </si>
  <si>
    <t>0=无类型
1=血肉
2=装甲
3=灵体</t>
  </si>
  <si>
    <t>moveType</t>
  </si>
  <si>
    <t>移动类型</t>
  </si>
  <si>
    <t>0=固定型
1=冲锋型
2=游击型
3=对峙型</t>
  </si>
  <si>
    <t>怪物和玩家相对运动的速度
仅当移动类型为冲锋型和游击型时生效</t>
  </si>
  <si>
    <t>hp</t>
  </si>
  <si>
    <t>生命值</t>
  </si>
  <si>
    <t>hpRestore</t>
  </si>
  <si>
    <t>生命回复</t>
  </si>
  <si>
    <t>每秒回复的生命值</t>
  </si>
  <si>
    <t>defense</t>
  </si>
  <si>
    <t>防御力</t>
  </si>
  <si>
    <t>attack</t>
  </si>
  <si>
    <t>攻击力</t>
  </si>
  <si>
    <t>penetrate</t>
  </si>
  <si>
    <t>防御穿透</t>
  </si>
  <si>
    <t>Crit</t>
  </si>
  <si>
    <t>暴击率</t>
  </si>
  <si>
    <t>万分比，10000=100%暴击率</t>
  </si>
  <si>
    <t>CritDamage</t>
  </si>
  <si>
    <t>暴击倍率</t>
  </si>
  <si>
    <t>万分比，20000=200%暴击倍率</t>
  </si>
  <si>
    <t>部分英雄技能命中BOSS后会增加气绝值，BOSS气绝槽满后会进入气绝晕眩状态
此时BOSS停止跑酷播放虚弱动作，受到伤害提升。</t>
  </si>
  <si>
    <t>怪物一段时间未受到伤害后气绝值会开始回退
本字段为每秒回退的值</t>
  </si>
  <si>
    <t>BOSS每次触发气绝状态之后，气绝槽上限提升的量</t>
  </si>
  <si>
    <t>BOSS触发气绝状态持续的时间</t>
  </si>
  <si>
    <t>怪物会使用的技能ID</t>
  </si>
  <si>
    <t>能量值</t>
  </si>
  <si>
    <t>能量回复</t>
  </si>
  <si>
    <t>基础生命值</t>
  </si>
  <si>
    <t>基础生命回复</t>
  </si>
  <si>
    <t>基础攻击力</t>
  </si>
  <si>
    <t>基础穿透</t>
  </si>
  <si>
    <t>基础攻速</t>
  </si>
  <si>
    <t>基础防御力</t>
  </si>
  <si>
    <t>基础物抗</t>
  </si>
  <si>
    <t>基础魔抗</t>
  </si>
  <si>
    <t>基础暴击率</t>
  </si>
  <si>
    <t>基础暴伤率</t>
  </si>
  <si>
    <t>能量回复成长</t>
  </si>
  <si>
    <t>最大生命成长</t>
  </si>
  <si>
    <t>生命回复成长</t>
  </si>
  <si>
    <t>攻击力成长</t>
  </si>
  <si>
    <t>穿透成长</t>
  </si>
  <si>
    <t>防御力成长</t>
  </si>
  <si>
    <t>成长物抗</t>
  </si>
  <si>
    <t>成长魔抗</t>
  </si>
  <si>
    <t>enum|Base.EMonsterType</t>
  </si>
  <si>
    <t>类型模板</t>
  </si>
  <si>
    <t>baseSp</t>
  </si>
  <si>
    <t>baseSpRegeneration</t>
  </si>
  <si>
    <t>baseHp</t>
  </si>
  <si>
    <t>baseHpRegeneration</t>
  </si>
  <si>
    <t>baseAttack</t>
  </si>
  <si>
    <t>baseThorn</t>
  </si>
  <si>
    <t>baseAttackSpeed</t>
  </si>
  <si>
    <t>baseDefense</t>
  </si>
  <si>
    <t>baseDEF1</t>
  </si>
  <si>
    <t>baseDEF2</t>
  </si>
  <si>
    <t>baseCrit</t>
  </si>
  <si>
    <t>baseCritDamage</t>
  </si>
  <si>
    <t>growSpRegeneration</t>
  </si>
  <si>
    <t>growHp</t>
  </si>
  <si>
    <t>growHpRegeneration</t>
  </si>
  <si>
    <t>growAttack</t>
  </si>
  <si>
    <t>growThorn</t>
  </si>
  <si>
    <t>growDefense</t>
  </si>
  <si>
    <t>growDEF1</t>
  </si>
  <si>
    <t>growDEF2</t>
  </si>
  <si>
    <t>小怪前排</t>
  </si>
  <si>
    <t>前排-小野猪</t>
  </si>
  <si>
    <t>front_npc_2001_1</t>
  </si>
  <si>
    <t>前排-食人花</t>
  </si>
  <si>
    <t>front_npc_2002_1</t>
  </si>
  <si>
    <t>前排-预警蜘蛛</t>
  </si>
  <si>
    <t>front_npc_2003_1</t>
  </si>
  <si>
    <t>前排-骷髅剑士</t>
  </si>
  <si>
    <t>前排-骷髅盾兵</t>
  </si>
  <si>
    <t>前排-骷髅镰刀手</t>
  </si>
  <si>
    <t>front_npc_2007_1</t>
  </si>
  <si>
    <t>小怪后排</t>
  </si>
  <si>
    <t>后排-骷髅射手</t>
  </si>
  <si>
    <t>back_npn_2008_1</t>
  </si>
  <si>
    <t>后排-骷髅射手(大)</t>
  </si>
  <si>
    <t>后排-连射针蜂</t>
  </si>
  <si>
    <t>back_npn_2009_1</t>
  </si>
  <si>
    <t>前排-自爆小树妖</t>
  </si>
  <si>
    <t>15030|15170</t>
  </si>
  <si>
    <t>front_npc_2011_1</t>
  </si>
  <si>
    <t>前排-铁甲猪</t>
  </si>
  <si>
    <t>15030|15080</t>
  </si>
  <si>
    <t>前排-火野猪</t>
  </si>
  <si>
    <t>前排-黑化猪</t>
  </si>
  <si>
    <t>后排-恶魔蝙蝠-水</t>
  </si>
  <si>
    <t>back_npn_2018_1</t>
  </si>
  <si>
    <t>后排-恶魔蝙蝠-火</t>
  </si>
  <si>
    <t>后排-恶魔蝙蝠-木</t>
  </si>
  <si>
    <t>后排-恶魔蝙蝠-土</t>
  </si>
  <si>
    <t>后排-恶魔蝙蝠-电</t>
  </si>
  <si>
    <t>后排-丛林树蛙</t>
  </si>
  <si>
    <t>back_npn_2023_1</t>
  </si>
  <si>
    <t>后排-丛林树蛙-带中毒dot</t>
  </si>
  <si>
    <t>15020|15210</t>
  </si>
  <si>
    <t>前排-旋转假人-水</t>
  </si>
  <si>
    <t>front_npc_2024_1</t>
  </si>
  <si>
    <t>前排-旋转假人-火</t>
  </si>
  <si>
    <t>front_npc_2025_1</t>
  </si>
  <si>
    <t>前排-旋转假人-木</t>
  </si>
  <si>
    <t>front_npc_2026_1</t>
  </si>
  <si>
    <t>前排-贪婪哥布林-低级</t>
  </si>
  <si>
    <t>front_npc_2028_1</t>
  </si>
  <si>
    <t>前排-贪婪哥布林-高级</t>
  </si>
  <si>
    <t>front_npc_2029_1</t>
  </si>
  <si>
    <t>前排-长矛哥布林-水</t>
  </si>
  <si>
    <t>front_npc_2030_1</t>
  </si>
  <si>
    <t>前排-长矛哥布林-水-带盾</t>
  </si>
  <si>
    <t>0|1|2</t>
  </si>
  <si>
    <t>F_zero</t>
  </si>
  <si>
    <t>前排-长矛哥布林-水-带aoe</t>
  </si>
  <si>
    <t>15030|15060</t>
  </si>
  <si>
    <t>前排-长矛哥布林-火</t>
  </si>
  <si>
    <t>前排-长矛哥布林-火-带盾</t>
  </si>
  <si>
    <t>前排-长矛哥布林-火-带aoe</t>
  </si>
  <si>
    <t>前排-长矛哥布林-木</t>
  </si>
  <si>
    <t>前排-长矛哥布林-木-带盾</t>
  </si>
  <si>
    <t>前排-长矛哥布林-木-带aoe</t>
  </si>
  <si>
    <t>后排-吹箭哥布林-水</t>
  </si>
  <si>
    <t>back_npn_2035_1</t>
  </si>
  <si>
    <t>后排-吹箭哥布林-水-带盾</t>
  </si>
  <si>
    <t>后排-吹箭哥布林-火</t>
  </si>
  <si>
    <t>后排-吹箭哥布林-火-带盾</t>
  </si>
  <si>
    <t>后排-吹箭哥布林-木</t>
  </si>
  <si>
    <t>后排-吹箭哥布林-木-带盾</t>
  </si>
  <si>
    <t>后排-爆破哥布林-水</t>
  </si>
  <si>
    <t>back_npn_2040_1</t>
  </si>
  <si>
    <t>后排-爆破哥布林-水-带盾</t>
  </si>
  <si>
    <t>后排-爆破哥布林-水-带爆炸aoe</t>
  </si>
  <si>
    <t>15010|15060</t>
  </si>
  <si>
    <t>后排-爆破哥布林-水-带爆炸aoe-带盾</t>
  </si>
  <si>
    <t>后排-爆破哥布林-火</t>
  </si>
  <si>
    <t>后排-爆破哥布林-火-带盾</t>
  </si>
  <si>
    <t>后排-爆破哥布林-火-带爆炸aoe</t>
  </si>
  <si>
    <t>后排-爆破哥布林-火-带爆炸aoe-带盾</t>
  </si>
  <si>
    <t>后排-爆破哥布林-木</t>
  </si>
  <si>
    <t>后排-爆破哥布林-木-带盾</t>
  </si>
  <si>
    <t>后排-爆破哥布林-木-带爆炸aoe</t>
  </si>
  <si>
    <t>后排-爆破哥布林-木-带爆炸aoe-带盾</t>
  </si>
  <si>
    <t>前排-陷阱哥布林-水</t>
  </si>
  <si>
    <t>front_npc_2045_1</t>
  </si>
  <si>
    <t>前排-陷阱哥布林-水-带盾</t>
  </si>
  <si>
    <t>前排-陷阱哥布林-水-带束缚</t>
  </si>
  <si>
    <t>15020|15040</t>
  </si>
  <si>
    <t>前排-陷阱哥布林-水-带束缚-带爆炸aoe</t>
  </si>
  <si>
    <t>15020|15040|15060</t>
  </si>
  <si>
    <t>前排-陷阱哥布林-水-带束缚-带爆炸aoe-带盾</t>
  </si>
  <si>
    <t>前排-陷阱哥布林-火</t>
  </si>
  <si>
    <t>前排-陷阱哥布林-火-带盾</t>
  </si>
  <si>
    <t>前排-陷阱哥布林-火-带束缚</t>
  </si>
  <si>
    <t>前排-陷阱哥布林-火-带束缚-带爆炸aoe</t>
  </si>
  <si>
    <t>前排-陷阱哥布林-火-带束缚-带爆炸aoe-带盾</t>
  </si>
  <si>
    <t>前排-陷阱哥布林-木</t>
  </si>
  <si>
    <t>前排-陷阱哥布林-木-带盾</t>
  </si>
  <si>
    <t>前排-陷阱哥布林-木-带束缚</t>
  </si>
  <si>
    <t>前排-陷阱哥布林-木-带束缚-带爆炸aoe</t>
  </si>
  <si>
    <t>前排-陷阱哥布林-木-带束缚-带爆炸aoe-带盾</t>
  </si>
  <si>
    <t>前排-钢牙蜥蜴-水</t>
  </si>
  <si>
    <t>monster_2055_1</t>
  </si>
  <si>
    <t>前排-钢牙蜥蜴-火</t>
  </si>
  <si>
    <t>前排-钢牙蜥蜴-木</t>
  </si>
  <si>
    <t>前排-钢牙蜥蜴-土</t>
  </si>
  <si>
    <t>前排-钢牙蜥蜴-电</t>
  </si>
  <si>
    <t>前排-长矛哥布林-水-带击飞</t>
  </si>
  <si>
    <t>15030|15050</t>
  </si>
  <si>
    <t>前排-长矛哥布林-火-带击飞</t>
  </si>
  <si>
    <t>前排-长矛哥布林-木-带击飞</t>
  </si>
  <si>
    <t>精英前排</t>
  </si>
  <si>
    <t>前排-精英-巨型食人花</t>
  </si>
  <si>
    <t>elite_front_npc_2002_1</t>
  </si>
  <si>
    <t>前排-精英-骷髅剑士</t>
  </si>
  <si>
    <t>前排-精英-骷髅剑士-带盾</t>
  </si>
  <si>
    <t>前排-精英-骷髅镰刀手</t>
  </si>
  <si>
    <t>前排-精英-骷髅镰刀手-带盾</t>
  </si>
  <si>
    <t>后排-精英-骷髅射手</t>
  </si>
  <si>
    <t>后排-精英-骷髅射手-带盾</t>
  </si>
  <si>
    <t>前排-精英-巨型铁甲猪</t>
  </si>
  <si>
    <t>15030|15160</t>
  </si>
  <si>
    <t>elite_front_npc_2013_1</t>
  </si>
  <si>
    <t>前排-精英-巨型火野猪</t>
  </si>
  <si>
    <t>前排-精英-巨型火野猪-带盾</t>
  </si>
  <si>
    <t>前排-精英-长矛哥布林-水-带盾</t>
  </si>
  <si>
    <t>elite_front_npc_2030_1</t>
  </si>
  <si>
    <t>前排-精英-长矛哥布林-水-带盾-带横扫</t>
  </si>
  <si>
    <t>前排-精英-长矛哥布林-水-带横扫</t>
  </si>
  <si>
    <t>前排-精英-长矛哥布林-水</t>
  </si>
  <si>
    <t>前排-精英-长矛哥布林-火-带盾</t>
  </si>
  <si>
    <t>前排-精英-长矛哥布林-火-带盾-带横扫</t>
  </si>
  <si>
    <t>前排-精英-长矛哥布林-火-带横扫</t>
  </si>
  <si>
    <t>前排-精英-长矛哥布林-火</t>
  </si>
  <si>
    <t>前排-精英-长矛哥布林-木-带盾</t>
  </si>
  <si>
    <t>前排-精英-长矛哥布林-木-带盾-带横扫</t>
  </si>
  <si>
    <t>前排-精英-长矛哥布林-木-带横扫</t>
  </si>
  <si>
    <t>前排-精英-长矛哥布林-木</t>
  </si>
  <si>
    <t>精英后排</t>
  </si>
  <si>
    <t>后排-精英-吹箭哥布林-水-带盾</t>
  </si>
  <si>
    <t>elite_back_npn_2035_1</t>
  </si>
  <si>
    <t>后排-精英-吹箭哥布林-水-带dot</t>
  </si>
  <si>
    <t>15020|15230</t>
  </si>
  <si>
    <t>i</t>
  </si>
  <si>
    <t>后排-精英-吹箭哥布林-水--带dot-带盾</t>
  </si>
  <si>
    <t>后排-精英-吹箭哥布林-水</t>
  </si>
  <si>
    <t>后排-精英-吹箭哥布林-火-带盾</t>
  </si>
  <si>
    <t>后排-精英-吹箭哥布林-火-带dot</t>
  </si>
  <si>
    <t>后排-精英-吹箭哥布林-火-带dot-带盾</t>
  </si>
  <si>
    <t>后排-精英-吹箭哥布林-火</t>
  </si>
  <si>
    <t>后排-精英-吹箭哥布林-木-带盾</t>
  </si>
  <si>
    <t>后排-精英-吹箭哥布林-木-带dot</t>
  </si>
  <si>
    <t>后排-精英-吹箭哥布林-木-带dot-带盾</t>
  </si>
  <si>
    <t>后排-精英-吹箭哥布林-木</t>
  </si>
  <si>
    <t>后排-精英-爆破哥布林-水-带盾</t>
  </si>
  <si>
    <t>elite_back_npn_2040_1</t>
  </si>
  <si>
    <t>后排-精英-爆破哥布林-水-带爆炸aoe-带盾</t>
  </si>
  <si>
    <t>15020|15060</t>
  </si>
  <si>
    <t>后排-精英-爆破哥布林-水</t>
  </si>
  <si>
    <t>后排-精英-爆破哥布林-火-带盾</t>
  </si>
  <si>
    <t>后排-精英-爆破哥布林-火-带爆炸aoe-带盾</t>
  </si>
  <si>
    <t>后排-精英-爆破哥布林-火</t>
  </si>
  <si>
    <t>后排-精英-爆破哥布林-木-带盾</t>
  </si>
  <si>
    <t>后排-精英-爆破哥布林-木-带爆炸aoe-带盾</t>
  </si>
  <si>
    <t>后排-精英-爆破哥布林-木</t>
  </si>
  <si>
    <t>前排-精英-陷阱哥布林-水-带盾</t>
  </si>
  <si>
    <t>elite_front_npc_2045_1</t>
  </si>
  <si>
    <t>前排-精英-陷阱哥布林-水-带控制-陷阱aoe-护盾</t>
  </si>
  <si>
    <t>前排-精英-陷阱哥布林-水</t>
  </si>
  <si>
    <t>前排-精英-陷阱哥布林-火-带盾</t>
  </si>
  <si>
    <t>前排-精英-陷阱哥布林-火-带控制-陷阱aoe-护盾</t>
  </si>
  <si>
    <t>前排-精英-陷阱哥布林-火</t>
  </si>
  <si>
    <t>前排-精英-陷阱哥布林-木-带盾</t>
  </si>
  <si>
    <t>前排-精英-陷阱哥布林-木-带控制-陷阱aoe-护盾</t>
  </si>
  <si>
    <t>前排-精英-陷阱哥布林</t>
  </si>
  <si>
    <t>后排-精英-恶魔蝙蝠-水</t>
  </si>
  <si>
    <t>elite_back_npn_2018_1</t>
  </si>
  <si>
    <t>后排-精英-恶魔蝙蝠-水-带盾</t>
  </si>
  <si>
    <t>后排--精英-恶魔蝙蝠-火</t>
  </si>
  <si>
    <t>后排--精英-恶魔蝙蝠-火-带盾</t>
  </si>
  <si>
    <t>后排--精英-恶魔蝙蝠-木</t>
  </si>
  <si>
    <t>后排--精英-恶魔蝙蝠-木-带盾</t>
  </si>
  <si>
    <t>后排--精英-恶魔蝙蝠-土</t>
  </si>
  <si>
    <t>后排--精英-恶魔蝙蝠-土-带盾</t>
  </si>
  <si>
    <t>后排--精英-恶魔蝙蝠-电</t>
  </si>
  <si>
    <t>后排--精英-恶魔蝙蝠-电-带盾</t>
  </si>
  <si>
    <t>后排-精英-丛林树蛙-带dot-带盾</t>
  </si>
  <si>
    <t>0|1</t>
  </si>
  <si>
    <t>elite_back_npn_2023_1</t>
  </si>
  <si>
    <t>后排-精英-飞艇爆破哥布林-带aoe</t>
  </si>
  <si>
    <t>elite_back_npn_2901_1</t>
  </si>
  <si>
    <t>boss前排</t>
  </si>
  <si>
    <t>boss-野猪王</t>
  </si>
  <si>
    <t>avatar_monster_3001</t>
  </si>
  <si>
    <t>20210|20280</t>
  </si>
  <si>
    <t>boss_npc_3001_1</t>
  </si>
  <si>
    <t>boss-树精</t>
  </si>
  <si>
    <t>20210|20220</t>
  </si>
  <si>
    <t>boss_npc_3002_1</t>
  </si>
  <si>
    <t>boss-哥布林机甲</t>
  </si>
  <si>
    <t>boss_npc_3003_1</t>
  </si>
  <si>
    <t>Boss后排</t>
  </si>
  <si>
    <t>boss-水风蛇</t>
  </si>
  <si>
    <t>avatar_monster_3004</t>
  </si>
  <si>
    <t>boss_npc_3004_1</t>
  </si>
  <si>
    <t>boss-土风蛇</t>
  </si>
  <si>
    <t>avatar_monster_3005</t>
  </si>
  <si>
    <t>20110|20120|20160</t>
  </si>
  <si>
    <t>boss_npc_3005_1</t>
  </si>
  <si>
    <t>boss-木风蛇</t>
  </si>
  <si>
    <t>boss_npc_3006_1</t>
  </si>
  <si>
    <t>boss-火风蛇</t>
  </si>
  <si>
    <t>boss_npc_3007_1</t>
  </si>
  <si>
    <t>boss-电风蛇</t>
  </si>
  <si>
    <t>boss_npc_3008_1</t>
  </si>
  <si>
    <t>boss-斩尾龙</t>
  </si>
  <si>
    <t>avatar_monster_3012</t>
  </si>
  <si>
    <t>20210|20280|20320</t>
  </si>
  <si>
    <t>boss_npc_3012_1</t>
  </si>
  <si>
    <t>boss-精灵龙</t>
  </si>
  <si>
    <t>avatar_monster_3013</t>
  </si>
  <si>
    <t>20320|20370</t>
  </si>
  <si>
    <t>boss_npc_3013_1</t>
  </si>
  <si>
    <t>boss-四翼飞龙</t>
  </si>
  <si>
    <t>avatar_monster_3016</t>
  </si>
  <si>
    <t>boss_npc_3016_1</t>
  </si>
  <si>
    <t>boss-燃烧之主</t>
  </si>
  <si>
    <t>avatar_monster_3018</t>
  </si>
  <si>
    <t>21010|21020|21050</t>
  </si>
  <si>
    <t>boss_npc_3018_1</t>
  </si>
  <si>
    <t>boss-女王蜂</t>
  </si>
  <si>
    <t>avatar_monster_3019</t>
  </si>
  <si>
    <t>20110|20150</t>
  </si>
  <si>
    <t>boss_npc_3019_1</t>
  </si>
  <si>
    <t>boss-石头剑士</t>
  </si>
  <si>
    <t>avatar_monster_3026</t>
  </si>
  <si>
    <t>boss_npc_3026_1</t>
  </si>
  <si>
    <t>boss-远古冰魄</t>
  </si>
  <si>
    <t>avatar_monster_3027</t>
  </si>
  <si>
    <t>20400|20160</t>
  </si>
  <si>
    <t>boss_npc_3027_1</t>
  </si>
  <si>
    <t>boss-地狱双头犬</t>
  </si>
  <si>
    <t>avatar_monster_3031</t>
  </si>
  <si>
    <t>boss_npc_3031_1</t>
  </si>
  <si>
    <t>boss-魔蛇妖姬</t>
  </si>
  <si>
    <t>avatar_monster_3032</t>
  </si>
  <si>
    <t>boss_npc_3032_1</t>
  </si>
  <si>
    <t>boss-荒漠守卫</t>
  </si>
  <si>
    <t>21010|21020|20320</t>
  </si>
  <si>
    <t>boss_npc_3033_1</t>
  </si>
  <si>
    <t>狩猎-野猪王</t>
  </si>
  <si>
    <t>狩猎-树精</t>
  </si>
  <si>
    <t>狩猎-哥布林机甲</t>
  </si>
  <si>
    <t>狩猎-水风蛇</t>
  </si>
  <si>
    <t>狩猎-土风蛇</t>
  </si>
  <si>
    <t>狩猎-木风蛇</t>
  </si>
  <si>
    <t>狩猎-火风蛇</t>
  </si>
  <si>
    <t>狩猎-电风蛇</t>
  </si>
  <si>
    <t>狩猎-斩尾龙</t>
  </si>
  <si>
    <t>狩猎-精灵龙</t>
  </si>
  <si>
    <t>狩猎-四翼飞龙</t>
  </si>
  <si>
    <t>狩猎-燃烧之主</t>
  </si>
  <si>
    <t>狩猎-女王蜂</t>
  </si>
  <si>
    <t>狩猎-石头剑士</t>
  </si>
  <si>
    <t>狩猎-远古冰魄</t>
  </si>
  <si>
    <t>狩猎-地狱双头犬</t>
  </si>
  <si>
    <t>狩猎-魔蛇妖姬</t>
  </si>
  <si>
    <t>狩猎-荒漠守卫</t>
  </si>
  <si>
    <t>精英-中血</t>
  </si>
  <si>
    <t>外-丛林树蛙</t>
  </si>
  <si>
    <t>avatar_hero_12</t>
  </si>
  <si>
    <t>割草-铁甲猪</t>
  </si>
  <si>
    <t>front_npc_2001_6</t>
  </si>
  <si>
    <t>割草-骷髅镰刀手</t>
  </si>
  <si>
    <t>front_npc_2007_6</t>
  </si>
  <si>
    <t>割草-骷髅射手</t>
  </si>
  <si>
    <t>back_npn_2008_6</t>
  </si>
  <si>
    <t>割草-长矛哥布林-水</t>
  </si>
  <si>
    <t>front_npc_2030_6</t>
  </si>
  <si>
    <t>割草-爆破哥布林-火</t>
  </si>
  <si>
    <t>back_npn_2040_6</t>
  </si>
  <si>
    <t>割草-贪婪哥布林-高级</t>
  </si>
  <si>
    <t>front_npc_2029_6</t>
  </si>
  <si>
    <t>割草boss-女王蜂</t>
  </si>
  <si>
    <t>boss_npc_3019_6</t>
  </si>
  <si>
    <t>割草boss-木桩</t>
  </si>
  <si>
    <t>boss_npc_sandbag_1</t>
  </si>
  <si>
    <t>割草boss-木桩(无限)</t>
  </si>
  <si>
    <t>boss_npc_sandbag_2</t>
  </si>
  <si>
    <t>节奏boss-水风蛇</t>
  </si>
  <si>
    <t>boss_npc_3004_6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</si>
</sst>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8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79973754081850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0" xfId="50">
      <alignment vertical="center"/>
    </xf>
    <xf numFmtId="0" fontId="2" fillId="6" borderId="1" xfId="0" applyFont="1" applyFill="1" applyBorder="1">
      <alignment vertical="center"/>
    </xf>
    <xf numFmtId="0" fontId="3" fillId="7" borderId="1" xfId="5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8" borderId="1" xfId="50" applyFont="1" applyFill="1" applyBorder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3" fillId="7" borderId="0" xfId="50" applyFont="1" applyFill="1" applyAlignment="1">
      <alignment horizontal="center" vertical="center"/>
    </xf>
    <xf numFmtId="0" fontId="2" fillId="8" borderId="0" xfId="50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BC10"/>
  <sheetViews>
    <sheetView tabSelected="1" workbookViewId="0">
      <pane xSplit="4" ySplit="4" topLeftCell="I5" activePane="bottomRight" state="frozenSplit"/>
      <selection/>
      <selection pane="topRight"/>
      <selection pane="bottomLeft"/>
      <selection pane="bottomRight" activeCell="N29" sqref="N29"/>
    </sheetView>
  </sheetViews>
  <sheetFormatPr defaultColWidth="9.25" defaultRowHeight="14.25"/>
  <cols>
    <col min="1" max="2" width="18.5" hidden="1" customWidth="1"/>
    <col min="3" max="3" width="9.5" customWidth="1"/>
    <col min="4" max="4" width="36.125" customWidth="1"/>
    <col min="5" max="6" width="11.375" customWidth="1"/>
    <col min="7" max="7" width="10.75" customWidth="1"/>
    <col min="8" max="8" width="10" customWidth="1"/>
    <col min="9" max="9" width="19.875" customWidth="1"/>
    <col min="10" max="11" width="11.25" customWidth="1"/>
    <col min="12" max="13" width="15.25" customWidth="1"/>
    <col min="14" max="15" width="26.875" style="3" customWidth="1"/>
    <col min="16" max="16" width="49.25" customWidth="1"/>
    <col min="17" max="18" width="21.875" customWidth="1"/>
    <col min="19" max="20" width="25.5" customWidth="1"/>
    <col min="21" max="21" width="22.875" customWidth="1"/>
    <col min="22" max="22" width="16.625" style="3" customWidth="1"/>
    <col min="23" max="23" width="17.375" style="3" customWidth="1"/>
    <col min="24" max="24" width="23.25" style="3" customWidth="1"/>
    <col min="25" max="25" width="15.25" style="3" customWidth="1"/>
    <col min="26" max="26" width="19.75" style="3" customWidth="1"/>
    <col min="27" max="27" width="26.375" style="3" customWidth="1"/>
    <col min="28" max="28" width="18.75" style="3" customWidth="1"/>
    <col min="29" max="29" width="13.25" customWidth="1"/>
    <col min="30" max="30" width="14.25" style="3" customWidth="1"/>
    <col min="31" max="31" width="11.25" customWidth="1"/>
    <col min="32" max="32" width="14.125" customWidth="1"/>
    <col min="33" max="33" width="12.875" customWidth="1"/>
    <col min="34" max="35" width="13.375" customWidth="1"/>
    <col min="36" max="36" width="18.625" customWidth="1"/>
    <col min="37" max="37" width="11.25" style="4" hidden="1" customWidth="1"/>
    <col min="38" max="38" width="14.25" style="4" hidden="1" customWidth="1"/>
    <col min="39" max="39" width="15" style="4" hidden="1" customWidth="1"/>
    <col min="40" max="40" width="11.375" style="4" hidden="1" customWidth="1"/>
    <col min="41" max="41" width="26.375" customWidth="1"/>
    <col min="42" max="42" width="13.75" customWidth="1"/>
    <col min="43" max="43" width="9.5" customWidth="1"/>
    <col min="44" max="44" width="14.125" customWidth="1"/>
    <col min="45" max="45" width="13" customWidth="1"/>
    <col min="46" max="46" width="14.875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3" style="3" customWidth="1"/>
    <col min="54" max="55" width="13.25" customWidth="1"/>
  </cols>
  <sheetData>
    <row r="1" ht="16.5" spans="3:55">
      <c r="C1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11" t="s">
        <v>11</v>
      </c>
      <c r="O1" s="11" t="s">
        <v>12</v>
      </c>
      <c r="P1" s="12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t="s">
        <v>18</v>
      </c>
      <c r="V1" s="3" t="s">
        <v>19</v>
      </c>
      <c r="W1" s="3" t="s">
        <v>20</v>
      </c>
      <c r="X1" s="3" t="s">
        <v>21</v>
      </c>
      <c r="Y1" s="27" t="s">
        <v>22</v>
      </c>
      <c r="Z1" s="27" t="s">
        <v>23</v>
      </c>
      <c r="AA1" s="28" t="s">
        <v>24</v>
      </c>
      <c r="AB1" s="28" t="s">
        <v>25</v>
      </c>
      <c r="AC1" s="6" t="s">
        <v>26</v>
      </c>
      <c r="AD1" s="11" t="s">
        <v>27</v>
      </c>
      <c r="AE1" s="14" t="s">
        <v>28</v>
      </c>
      <c r="AF1" s="6" t="s">
        <v>29</v>
      </c>
      <c r="AG1" s="6" t="s">
        <v>30</v>
      </c>
      <c r="AH1" s="15" t="s">
        <v>31</v>
      </c>
      <c r="AI1" s="31" t="s">
        <v>32</v>
      </c>
      <c r="AJ1" t="s">
        <v>33</v>
      </c>
      <c r="AK1" s="16" t="s">
        <v>34</v>
      </c>
      <c r="AL1" s="16" t="s">
        <v>35</v>
      </c>
      <c r="AM1" s="16" t="s">
        <v>36</v>
      </c>
      <c r="AN1" s="16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11" t="s">
        <v>50</v>
      </c>
      <c r="BB1" s="6" t="s">
        <v>51</v>
      </c>
      <c r="BC1" s="6" t="s">
        <v>52</v>
      </c>
    </row>
    <row r="2" ht="16.5" spans="3:55">
      <c r="C2" s="6" t="s">
        <v>53</v>
      </c>
      <c r="D2" s="6" t="s">
        <v>54</v>
      </c>
      <c r="E2" s="6" t="s">
        <v>53</v>
      </c>
      <c r="F2" s="6" t="s">
        <v>53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6" t="s">
        <v>56</v>
      </c>
      <c r="N2" s="11" t="s">
        <v>57</v>
      </c>
      <c r="O2" s="11" t="s">
        <v>58</v>
      </c>
      <c r="P2" s="12" t="s">
        <v>58</v>
      </c>
      <c r="Q2" t="s">
        <v>59</v>
      </c>
      <c r="R2" t="s">
        <v>59</v>
      </c>
      <c r="S2" t="s">
        <v>53</v>
      </c>
      <c r="T2" s="26" t="s">
        <v>53</v>
      </c>
      <c r="U2" t="s">
        <v>54</v>
      </c>
      <c r="V2" s="3" t="s">
        <v>53</v>
      </c>
      <c r="W2" s="3" t="s">
        <v>58</v>
      </c>
      <c r="X2" s="3" t="s">
        <v>53</v>
      </c>
      <c r="Y2" s="29" t="s">
        <v>60</v>
      </c>
      <c r="Z2" s="29" t="s">
        <v>60</v>
      </c>
      <c r="AA2" s="29" t="s">
        <v>61</v>
      </c>
      <c r="AB2" s="29" t="s">
        <v>61</v>
      </c>
      <c r="AC2" s="12" t="s">
        <v>62</v>
      </c>
      <c r="AD2" s="11" t="s">
        <v>63</v>
      </c>
      <c r="AE2" s="6" t="s">
        <v>56</v>
      </c>
      <c r="AF2" s="6" t="s">
        <v>53</v>
      </c>
      <c r="AG2" s="6" t="s">
        <v>53</v>
      </c>
      <c r="AH2" s="17" t="s">
        <v>53</v>
      </c>
      <c r="AI2" s="32" t="s">
        <v>58</v>
      </c>
      <c r="AJ2" t="s">
        <v>58</v>
      </c>
      <c r="AK2" s="16"/>
      <c r="AL2" s="16"/>
      <c r="AM2" s="16"/>
      <c r="AN2" s="16"/>
      <c r="AO2" s="3" t="s">
        <v>63</v>
      </c>
      <c r="AP2" s="3" t="s">
        <v>54</v>
      </c>
      <c r="AQ2" s="3" t="s">
        <v>54</v>
      </c>
      <c r="AR2" s="3" t="s">
        <v>55</v>
      </c>
      <c r="AS2" s="3" t="s">
        <v>53</v>
      </c>
      <c r="AT2" s="3" t="s">
        <v>64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11" t="s">
        <v>55</v>
      </c>
      <c r="BB2" s="12" t="s">
        <v>56</v>
      </c>
      <c r="BC2" s="12" t="s">
        <v>56</v>
      </c>
    </row>
    <row r="3" ht="16.5" spans="3:55">
      <c r="C3" s="6"/>
      <c r="D3" s="6"/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6"/>
      <c r="N3" s="11"/>
      <c r="O3" s="11"/>
      <c r="P3" s="12" t="s">
        <v>68</v>
      </c>
      <c r="Y3" s="29"/>
      <c r="Z3" s="29"/>
      <c r="AA3" s="29"/>
      <c r="AB3" s="28"/>
      <c r="AC3" s="6"/>
      <c r="AD3" s="11"/>
      <c r="AE3" s="6"/>
      <c r="AF3" s="6" t="s">
        <v>69</v>
      </c>
      <c r="AG3" s="6" t="s">
        <v>70</v>
      </c>
      <c r="AH3" s="17"/>
      <c r="AI3" t="s">
        <v>71</v>
      </c>
      <c r="AJ3" t="s">
        <v>71</v>
      </c>
      <c r="AK3" s="16"/>
      <c r="AL3" s="16"/>
      <c r="AM3" s="16"/>
      <c r="AN3" s="16"/>
      <c r="AS3" t="s">
        <v>72</v>
      </c>
      <c r="BA3" s="11"/>
      <c r="BB3" s="6"/>
      <c r="BC3" s="6"/>
    </row>
    <row r="4" ht="16.5" spans="3:55">
      <c r="C4" s="6" t="s">
        <v>73</v>
      </c>
      <c r="D4" s="6" t="s">
        <v>74</v>
      </c>
      <c r="E4" s="6" t="s">
        <v>75</v>
      </c>
      <c r="F4" s="6" t="s">
        <v>76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6" t="s">
        <v>83</v>
      </c>
      <c r="N4" s="11" t="s">
        <v>84</v>
      </c>
      <c r="O4" s="11" t="s">
        <v>85</v>
      </c>
      <c r="P4" s="12" t="s">
        <v>86</v>
      </c>
      <c r="Q4" s="9" t="s">
        <v>87</v>
      </c>
      <c r="R4" s="9" t="s">
        <v>88</v>
      </c>
      <c r="S4" s="9" t="s">
        <v>89</v>
      </c>
      <c r="T4" s="9" t="s">
        <v>90</v>
      </c>
      <c r="U4" t="s">
        <v>91</v>
      </c>
      <c r="V4" s="3" t="s">
        <v>92</v>
      </c>
      <c r="W4" s="3" t="s">
        <v>93</v>
      </c>
      <c r="X4" s="3" t="s">
        <v>94</v>
      </c>
      <c r="Y4" s="29" t="s">
        <v>95</v>
      </c>
      <c r="Z4" s="29" t="s">
        <v>96</v>
      </c>
      <c r="AA4" s="29" t="s">
        <v>97</v>
      </c>
      <c r="AB4" s="29" t="s">
        <v>98</v>
      </c>
      <c r="AC4" s="6" t="s">
        <v>99</v>
      </c>
      <c r="AD4" s="11" t="s">
        <v>100</v>
      </c>
      <c r="AE4" s="6" t="s">
        <v>101</v>
      </c>
      <c r="AF4" s="6" t="s">
        <v>102</v>
      </c>
      <c r="AG4" s="6" t="s">
        <v>103</v>
      </c>
      <c r="AH4" s="17" t="s">
        <v>104</v>
      </c>
      <c r="AI4" s="26" t="s">
        <v>105</v>
      </c>
      <c r="AJ4" t="s">
        <v>106</v>
      </c>
      <c r="AK4" s="16" t="s">
        <v>107</v>
      </c>
      <c r="AL4" s="16" t="s">
        <v>108</v>
      </c>
      <c r="AM4" s="16" t="s">
        <v>109</v>
      </c>
      <c r="AN4" s="16" t="s">
        <v>110</v>
      </c>
      <c r="AO4" s="3" t="s">
        <v>111</v>
      </c>
      <c r="AP4" s="3" t="s">
        <v>112</v>
      </c>
      <c r="AQ4" s="3" t="s">
        <v>113</v>
      </c>
      <c r="AR4" s="3" t="s">
        <v>114</v>
      </c>
      <c r="AS4" s="3" t="s">
        <v>115</v>
      </c>
      <c r="AT4" s="3" t="s">
        <v>116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11" t="s">
        <v>123</v>
      </c>
      <c r="BB4" s="6" t="s">
        <v>124</v>
      </c>
      <c r="BC4" s="6" t="s">
        <v>125</v>
      </c>
    </row>
    <row r="5" ht="16.5" spans="3:55">
      <c r="C5">
        <v>1203202</v>
      </c>
      <c r="D5" s="8" t="s">
        <v>126</v>
      </c>
      <c r="E5" s="9">
        <v>2</v>
      </c>
      <c r="F5">
        <v>0</v>
      </c>
      <c r="G5">
        <v>42002001</v>
      </c>
      <c r="H5">
        <v>42002001</v>
      </c>
      <c r="I5" t="s">
        <v>127</v>
      </c>
      <c r="J5">
        <v>4001</v>
      </c>
      <c r="K5">
        <v>2117</v>
      </c>
      <c r="M5">
        <v>7</v>
      </c>
      <c r="N5" s="3">
        <v>0</v>
      </c>
      <c r="O5" s="25" t="s">
        <v>128</v>
      </c>
      <c r="P5" s="19">
        <v>15050</v>
      </c>
      <c r="Q5">
        <v>10000</v>
      </c>
      <c r="R5">
        <v>10000</v>
      </c>
      <c r="S5">
        <v>40</v>
      </c>
      <c r="T5">
        <v>80</v>
      </c>
      <c r="U5" t="s">
        <v>129</v>
      </c>
      <c r="Y5" s="30" t="s">
        <v>130</v>
      </c>
      <c r="Z5" s="30" t="s">
        <v>131</v>
      </c>
      <c r="AA5" s="25" t="s">
        <v>132</v>
      </c>
      <c r="AB5" s="25" t="s">
        <v>133</v>
      </c>
      <c r="AC5">
        <v>0</v>
      </c>
      <c r="AE5">
        <v>999</v>
      </c>
      <c r="AG5">
        <v>3002001</v>
      </c>
      <c r="AJ5" t="s">
        <v>134</v>
      </c>
      <c r="AO5" s="3"/>
      <c r="AP5" s="3"/>
      <c r="AQ5" s="3"/>
      <c r="AR5" s="3"/>
      <c r="AS5" s="3"/>
      <c r="AT5" s="3"/>
      <c r="BA5" s="3">
        <v>2</v>
      </c>
      <c r="BB5">
        <v>1</v>
      </c>
      <c r="BC5">
        <v>0</v>
      </c>
    </row>
    <row r="6" ht="16.5" spans="3:55">
      <c r="C6">
        <v>1200701</v>
      </c>
      <c r="D6" s="8" t="s">
        <v>135</v>
      </c>
      <c r="E6" s="9">
        <v>2</v>
      </c>
      <c r="F6">
        <v>0</v>
      </c>
      <c r="G6">
        <v>42002001</v>
      </c>
      <c r="H6">
        <v>42002001</v>
      </c>
      <c r="I6" t="s">
        <v>127</v>
      </c>
      <c r="J6">
        <v>4001</v>
      </c>
      <c r="K6">
        <v>2118</v>
      </c>
      <c r="M6">
        <v>7</v>
      </c>
      <c r="N6" s="3">
        <v>0</v>
      </c>
      <c r="O6" s="25" t="s">
        <v>136</v>
      </c>
      <c r="P6" s="19">
        <v>15010</v>
      </c>
      <c r="Q6">
        <v>10000</v>
      </c>
      <c r="R6">
        <v>10000</v>
      </c>
      <c r="S6">
        <v>40</v>
      </c>
      <c r="T6">
        <v>80</v>
      </c>
      <c r="U6" t="s">
        <v>137</v>
      </c>
      <c r="Y6" s="30" t="s">
        <v>130</v>
      </c>
      <c r="Z6" s="30" t="s">
        <v>131</v>
      </c>
      <c r="AA6" s="25" t="s">
        <v>132</v>
      </c>
      <c r="AB6" s="25" t="s">
        <v>133</v>
      </c>
      <c r="AC6">
        <v>0</v>
      </c>
      <c r="AE6">
        <v>999</v>
      </c>
      <c r="AG6">
        <v>3002001</v>
      </c>
      <c r="AJ6" t="s">
        <v>134</v>
      </c>
      <c r="AO6" s="3"/>
      <c r="AP6" s="3"/>
      <c r="AQ6" s="3"/>
      <c r="AR6" s="3"/>
      <c r="AS6" s="3"/>
      <c r="AT6" s="3"/>
      <c r="BA6" s="3">
        <v>2</v>
      </c>
      <c r="BB6">
        <v>1</v>
      </c>
      <c r="BC6">
        <v>0</v>
      </c>
    </row>
    <row r="7" ht="16.5" spans="3:55">
      <c r="C7">
        <v>1205801</v>
      </c>
      <c r="D7" s="8" t="s">
        <v>138</v>
      </c>
      <c r="E7" s="9">
        <v>2</v>
      </c>
      <c r="F7">
        <v>0</v>
      </c>
      <c r="G7">
        <v>42002001</v>
      </c>
      <c r="H7">
        <v>42002001</v>
      </c>
      <c r="I7" t="s">
        <v>127</v>
      </c>
      <c r="J7">
        <v>4001</v>
      </c>
      <c r="K7">
        <v>2119</v>
      </c>
      <c r="M7">
        <v>7</v>
      </c>
      <c r="N7" s="3">
        <v>0</v>
      </c>
      <c r="O7" s="25">
        <v>16</v>
      </c>
      <c r="P7" s="19">
        <v>15010</v>
      </c>
      <c r="Q7">
        <v>10000</v>
      </c>
      <c r="R7">
        <v>10000</v>
      </c>
      <c r="S7">
        <v>40</v>
      </c>
      <c r="T7">
        <v>80</v>
      </c>
      <c r="U7" t="s">
        <v>129</v>
      </c>
      <c r="Y7" s="30" t="s">
        <v>130</v>
      </c>
      <c r="Z7" s="30" t="s">
        <v>131</v>
      </c>
      <c r="AA7" s="25" t="s">
        <v>132</v>
      </c>
      <c r="AB7" s="25" t="s">
        <v>133</v>
      </c>
      <c r="AC7">
        <v>0</v>
      </c>
      <c r="AE7">
        <v>999</v>
      </c>
      <c r="AG7">
        <v>3002001</v>
      </c>
      <c r="AJ7" t="s">
        <v>134</v>
      </c>
      <c r="AO7" s="3"/>
      <c r="AP7" s="3"/>
      <c r="AQ7" s="3"/>
      <c r="AR7" s="3"/>
      <c r="AS7" s="3"/>
      <c r="AT7" s="3"/>
      <c r="BA7" s="3">
        <v>2</v>
      </c>
      <c r="BB7">
        <v>1</v>
      </c>
      <c r="BC7">
        <v>0</v>
      </c>
    </row>
    <row r="8" ht="16.5" spans="3:55">
      <c r="C8">
        <v>1201501</v>
      </c>
      <c r="D8" s="8" t="s">
        <v>139</v>
      </c>
      <c r="E8" s="9">
        <v>2</v>
      </c>
      <c r="F8">
        <v>0</v>
      </c>
      <c r="G8">
        <v>42002001</v>
      </c>
      <c r="H8">
        <v>42002001</v>
      </c>
      <c r="I8" t="s">
        <v>127</v>
      </c>
      <c r="J8">
        <v>4001</v>
      </c>
      <c r="K8">
        <v>2120</v>
      </c>
      <c r="M8">
        <v>7</v>
      </c>
      <c r="N8" s="3">
        <v>0</v>
      </c>
      <c r="O8" s="3">
        <v>10</v>
      </c>
      <c r="P8" s="19">
        <v>15010</v>
      </c>
      <c r="Q8">
        <v>10000</v>
      </c>
      <c r="R8">
        <v>10000</v>
      </c>
      <c r="S8">
        <v>40</v>
      </c>
      <c r="T8">
        <v>80</v>
      </c>
      <c r="U8" t="s">
        <v>137</v>
      </c>
      <c r="Y8" s="30" t="s">
        <v>130</v>
      </c>
      <c r="Z8" s="30" t="s">
        <v>131</v>
      </c>
      <c r="AA8" s="25" t="s">
        <v>140</v>
      </c>
      <c r="AB8" s="25" t="s">
        <v>133</v>
      </c>
      <c r="AC8">
        <v>0</v>
      </c>
      <c r="AE8">
        <v>999</v>
      </c>
      <c r="AG8">
        <v>3002001</v>
      </c>
      <c r="AJ8" t="s">
        <v>134</v>
      </c>
      <c r="AO8" s="3"/>
      <c r="AP8" s="3"/>
      <c r="AQ8" s="3"/>
      <c r="AR8" s="3"/>
      <c r="AS8" s="3"/>
      <c r="AT8" s="3"/>
      <c r="BA8" s="3">
        <v>2</v>
      </c>
      <c r="BB8">
        <v>1</v>
      </c>
      <c r="BC8">
        <v>0</v>
      </c>
    </row>
    <row r="9" ht="16.5" spans="3:55">
      <c r="C9">
        <v>1203801</v>
      </c>
      <c r="D9" s="8" t="s">
        <v>141</v>
      </c>
      <c r="E9" s="9">
        <v>2</v>
      </c>
      <c r="F9">
        <v>0</v>
      </c>
      <c r="G9">
        <v>42002001</v>
      </c>
      <c r="H9">
        <v>42002001</v>
      </c>
      <c r="I9" t="s">
        <v>127</v>
      </c>
      <c r="J9">
        <v>4001</v>
      </c>
      <c r="K9">
        <v>2121</v>
      </c>
      <c r="M9">
        <v>1</v>
      </c>
      <c r="N9" s="3">
        <v>0</v>
      </c>
      <c r="O9" s="3">
        <v>5</v>
      </c>
      <c r="P9" s="19">
        <v>15050</v>
      </c>
      <c r="Q9">
        <v>10000</v>
      </c>
      <c r="R9">
        <v>10000</v>
      </c>
      <c r="S9">
        <v>40</v>
      </c>
      <c r="T9">
        <v>80</v>
      </c>
      <c r="U9" t="s">
        <v>129</v>
      </c>
      <c r="Y9" s="30" t="s">
        <v>142</v>
      </c>
      <c r="Z9" s="30" t="s">
        <v>143</v>
      </c>
      <c r="AA9" s="25" t="s">
        <v>144</v>
      </c>
      <c r="AB9" s="25" t="s">
        <v>145</v>
      </c>
      <c r="AC9">
        <v>0</v>
      </c>
      <c r="AE9">
        <v>999</v>
      </c>
      <c r="AG9">
        <v>3002001</v>
      </c>
      <c r="AJ9" t="s">
        <v>134</v>
      </c>
      <c r="AO9" s="3"/>
      <c r="AP9" s="3"/>
      <c r="AQ9" s="3"/>
      <c r="AR9" s="3"/>
      <c r="AS9" s="3"/>
      <c r="AT9" s="3"/>
      <c r="BA9" s="3">
        <v>2</v>
      </c>
      <c r="BB9">
        <v>1</v>
      </c>
      <c r="BC9">
        <v>0</v>
      </c>
    </row>
    <row r="10" ht="16.5" spans="3:55">
      <c r="C10">
        <v>3200101</v>
      </c>
      <c r="D10" s="8" t="s">
        <v>146</v>
      </c>
      <c r="E10" s="9">
        <v>2</v>
      </c>
      <c r="F10">
        <v>0</v>
      </c>
      <c r="G10">
        <v>42002001</v>
      </c>
      <c r="H10">
        <v>42002001</v>
      </c>
      <c r="I10" t="s">
        <v>127</v>
      </c>
      <c r="J10">
        <v>4001</v>
      </c>
      <c r="K10">
        <v>5000</v>
      </c>
      <c r="M10">
        <v>5</v>
      </c>
      <c r="N10" s="3">
        <v>3</v>
      </c>
      <c r="O10" s="25" t="s">
        <v>128</v>
      </c>
      <c r="P10" s="19">
        <v>15050</v>
      </c>
      <c r="Q10">
        <v>10000</v>
      </c>
      <c r="R10">
        <v>10000</v>
      </c>
      <c r="S10">
        <v>40</v>
      </c>
      <c r="T10">
        <v>80</v>
      </c>
      <c r="U10" t="s">
        <v>147</v>
      </c>
      <c r="Y10" s="30" t="s">
        <v>130</v>
      </c>
      <c r="Z10" s="30" t="s">
        <v>131</v>
      </c>
      <c r="AA10" s="25" t="s">
        <v>140</v>
      </c>
      <c r="AB10" s="25" t="s">
        <v>133</v>
      </c>
      <c r="AC10">
        <v>0</v>
      </c>
      <c r="AE10">
        <v>999</v>
      </c>
      <c r="AG10">
        <v>3002001</v>
      </c>
      <c r="AJ10" t="s">
        <v>134</v>
      </c>
      <c r="AO10" s="3"/>
      <c r="AP10" s="3"/>
      <c r="AQ10" s="3"/>
      <c r="AR10" s="3"/>
      <c r="AS10" s="3"/>
      <c r="AT10" s="3"/>
      <c r="BA10" s="3">
        <v>20</v>
      </c>
      <c r="BB10">
        <v>1</v>
      </c>
      <c r="BC10">
        <v>0</v>
      </c>
    </row>
  </sheetData>
  <autoFilter ref="C1:U10">
    <extLst/>
  </autoFilter>
  <conditionalFormatting sqref="C10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C5:C9">
    <cfRule type="duplicateValues" dxfId="0" priority="845"/>
    <cfRule type="duplicateValues" dxfId="0" priority="846"/>
    <cfRule type="duplicateValues" dxfId="0" priority="847"/>
    <cfRule type="duplicateValues" dxfId="0" priority="848"/>
    <cfRule type="duplicateValues" dxfId="0" priority="849"/>
  </conditionalFormatting>
  <conditionalFormatting sqref="C11:C1048576">
    <cfRule type="duplicateValues" dxfId="0" priority="318"/>
  </conditionalFormatting>
  <conditionalFormatting sqref="C1:C4 C11:C1048576">
    <cfRule type="duplicateValues" dxfId="0" priority="251"/>
    <cfRule type="duplicateValues" dxfId="0" priority="843"/>
    <cfRule type="duplicateValues" dxfId="0" priority="844"/>
  </conditionalFormatting>
  <conditionalFormatting sqref="AH2:AJ4">
    <cfRule type="notContainsBlanks" dxfId="1" priority="250">
      <formula>LEN(TRIM(AH2))&gt;0</formula>
    </cfRule>
  </conditionalFormatting>
  <conditionalFormatting sqref="AH5:AJ7">
    <cfRule type="notContainsBlanks" dxfId="1" priority="12">
      <formula>LEN(TRIM(AH5))&gt;0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24"/>
  <sheetViews>
    <sheetView workbookViewId="0">
      <selection activeCell="G9" sqref="G9"/>
    </sheetView>
  </sheetViews>
  <sheetFormatPr defaultColWidth="9" defaultRowHeight="16.5" outlineLevelCol="4"/>
  <cols>
    <col min="1" max="1" width="13.5" style="9" customWidth="1"/>
    <col min="2" max="2" width="13.25" style="9" customWidth="1"/>
    <col min="3" max="3" width="9" style="9"/>
    <col min="4" max="4" width="9" style="9" customWidth="1"/>
    <col min="5" max="5" width="59.875" style="9" customWidth="1"/>
    <col min="6" max="16384" width="9" style="9"/>
  </cols>
  <sheetData>
    <row r="1" ht="18" spans="1:5">
      <c r="A1" s="21" t="s">
        <v>148</v>
      </c>
      <c r="B1" s="21" t="s">
        <v>149</v>
      </c>
      <c r="C1" s="21" t="s">
        <v>150</v>
      </c>
      <c r="D1" s="21" t="s">
        <v>151</v>
      </c>
      <c r="E1" s="21" t="s">
        <v>152</v>
      </c>
    </row>
    <row r="2" spans="1:5">
      <c r="A2" s="12" t="s">
        <v>73</v>
      </c>
      <c r="B2" s="12" t="s">
        <v>153</v>
      </c>
      <c r="C2" s="12" t="s">
        <v>53</v>
      </c>
      <c r="D2" s="12"/>
      <c r="E2" s="12"/>
    </row>
    <row r="3" spans="1:5">
      <c r="A3" s="22" t="s">
        <v>74</v>
      </c>
      <c r="B3" s="22" t="s">
        <v>1</v>
      </c>
      <c r="C3" s="22" t="s">
        <v>54</v>
      </c>
      <c r="D3" s="22"/>
      <c r="E3" s="22"/>
    </row>
    <row r="4" spans="1:5">
      <c r="A4" s="12" t="s">
        <v>154</v>
      </c>
      <c r="B4" s="12" t="s">
        <v>155</v>
      </c>
      <c r="C4" s="12" t="s">
        <v>53</v>
      </c>
      <c r="D4" s="12"/>
      <c r="E4" s="12" t="s">
        <v>156</v>
      </c>
    </row>
    <row r="5" spans="1:5">
      <c r="A5" s="22" t="s">
        <v>77</v>
      </c>
      <c r="B5" s="22" t="s">
        <v>4</v>
      </c>
      <c r="C5" s="22" t="s">
        <v>53</v>
      </c>
      <c r="D5" s="22" t="s">
        <v>157</v>
      </c>
      <c r="E5" s="22"/>
    </row>
    <row r="6" spans="1:5">
      <c r="A6" s="12" t="s">
        <v>78</v>
      </c>
      <c r="B6" s="12" t="s">
        <v>5</v>
      </c>
      <c r="C6" s="12" t="s">
        <v>53</v>
      </c>
      <c r="D6" s="12" t="s">
        <v>157</v>
      </c>
      <c r="E6" s="12"/>
    </row>
    <row r="7" spans="1:5">
      <c r="A7" s="22" t="s">
        <v>79</v>
      </c>
      <c r="B7" s="22" t="s">
        <v>6</v>
      </c>
      <c r="C7" s="22" t="s">
        <v>54</v>
      </c>
      <c r="D7" s="22"/>
      <c r="E7" s="22"/>
    </row>
    <row r="8" spans="1:5">
      <c r="A8" s="12" t="s">
        <v>81</v>
      </c>
      <c r="B8" s="12" t="s">
        <v>8</v>
      </c>
      <c r="C8" s="12" t="s">
        <v>53</v>
      </c>
      <c r="D8" s="12" t="s">
        <v>66</v>
      </c>
      <c r="E8" s="12" t="s">
        <v>8</v>
      </c>
    </row>
    <row r="9" ht="66" spans="1:5">
      <c r="A9" s="22" t="s">
        <v>84</v>
      </c>
      <c r="B9" s="22" t="s">
        <v>11</v>
      </c>
      <c r="C9" s="22"/>
      <c r="D9" s="22"/>
      <c r="E9" s="23" t="s">
        <v>158</v>
      </c>
    </row>
    <row r="10" ht="66" spans="1:5">
      <c r="A10" s="12" t="s">
        <v>159</v>
      </c>
      <c r="B10" s="12" t="s">
        <v>160</v>
      </c>
      <c r="C10" s="12"/>
      <c r="D10" s="12"/>
      <c r="E10" s="24" t="s">
        <v>161</v>
      </c>
    </row>
    <row r="11" ht="66" spans="1:5">
      <c r="A11" s="22" t="s">
        <v>162</v>
      </c>
      <c r="B11" s="22" t="s">
        <v>163</v>
      </c>
      <c r="C11" s="22"/>
      <c r="D11" s="22"/>
      <c r="E11" s="23" t="s">
        <v>164</v>
      </c>
    </row>
    <row r="12" ht="33" spans="1:5">
      <c r="A12" s="12" t="s">
        <v>123</v>
      </c>
      <c r="B12" s="12" t="s">
        <v>50</v>
      </c>
      <c r="C12" s="12" t="s">
        <v>55</v>
      </c>
      <c r="D12" s="12"/>
      <c r="E12" s="24" t="s">
        <v>165</v>
      </c>
    </row>
    <row r="13" spans="1:5">
      <c r="A13" s="22" t="s">
        <v>166</v>
      </c>
      <c r="B13" s="22" t="s">
        <v>167</v>
      </c>
      <c r="C13" s="22" t="s">
        <v>53</v>
      </c>
      <c r="D13" s="22"/>
      <c r="E13" s="22"/>
    </row>
    <row r="14" spans="1:5">
      <c r="A14" s="12" t="s">
        <v>168</v>
      </c>
      <c r="B14" s="12" t="s">
        <v>169</v>
      </c>
      <c r="C14" s="12" t="s">
        <v>53</v>
      </c>
      <c r="D14" s="12"/>
      <c r="E14" s="12" t="s">
        <v>170</v>
      </c>
    </row>
    <row r="15" spans="1:5">
      <c r="A15" s="22" t="s">
        <v>171</v>
      </c>
      <c r="B15" s="22" t="s">
        <v>172</v>
      </c>
      <c r="C15" s="22" t="s">
        <v>53</v>
      </c>
      <c r="D15" s="22"/>
      <c r="E15" s="22"/>
    </row>
    <row r="16" spans="1:5">
      <c r="A16" s="12" t="s">
        <v>173</v>
      </c>
      <c r="B16" s="12" t="s">
        <v>174</v>
      </c>
      <c r="C16" s="12" t="s">
        <v>53</v>
      </c>
      <c r="D16" s="12"/>
      <c r="E16" s="12"/>
    </row>
    <row r="17" spans="1:5">
      <c r="A17" s="22" t="s">
        <v>175</v>
      </c>
      <c r="B17" s="22" t="s">
        <v>176</v>
      </c>
      <c r="C17" s="22" t="s">
        <v>53</v>
      </c>
      <c r="D17" s="22"/>
      <c r="E17" s="22"/>
    </row>
    <row r="18" spans="1:5">
      <c r="A18" s="22" t="s">
        <v>177</v>
      </c>
      <c r="B18" s="22" t="s">
        <v>178</v>
      </c>
      <c r="C18" s="22" t="s">
        <v>59</v>
      </c>
      <c r="D18" s="22"/>
      <c r="E18" s="22" t="s">
        <v>179</v>
      </c>
    </row>
    <row r="19" spans="1:5">
      <c r="A19" s="12" t="s">
        <v>180</v>
      </c>
      <c r="B19" s="12" t="s">
        <v>181</v>
      </c>
      <c r="C19" s="12" t="s">
        <v>59</v>
      </c>
      <c r="D19" s="12"/>
      <c r="E19" s="12" t="s">
        <v>182</v>
      </c>
    </row>
    <row r="20" ht="49.5" spans="1:5">
      <c r="A20" s="12" t="s">
        <v>107</v>
      </c>
      <c r="B20" s="12" t="s">
        <v>34</v>
      </c>
      <c r="C20" s="12" t="s">
        <v>53</v>
      </c>
      <c r="D20" s="12"/>
      <c r="E20" s="24" t="s">
        <v>183</v>
      </c>
    </row>
    <row r="21" ht="33" spans="1:5">
      <c r="A21" s="22" t="s">
        <v>108</v>
      </c>
      <c r="B21" s="22" t="s">
        <v>35</v>
      </c>
      <c r="C21" s="22" t="s">
        <v>53</v>
      </c>
      <c r="D21" s="22"/>
      <c r="E21" s="23" t="s">
        <v>184</v>
      </c>
    </row>
    <row r="22" spans="1:5">
      <c r="A22" s="12" t="s">
        <v>109</v>
      </c>
      <c r="B22" s="12" t="s">
        <v>36</v>
      </c>
      <c r="C22" s="12" t="s">
        <v>59</v>
      </c>
      <c r="D22" s="12"/>
      <c r="E22" s="12" t="s">
        <v>185</v>
      </c>
    </row>
    <row r="23" spans="1:5">
      <c r="A23" s="22" t="s">
        <v>110</v>
      </c>
      <c r="B23" s="22" t="s">
        <v>37</v>
      </c>
      <c r="C23" s="22" t="s">
        <v>53</v>
      </c>
      <c r="D23" s="22"/>
      <c r="E23" s="22" t="s">
        <v>186</v>
      </c>
    </row>
    <row r="24" spans="1:5">
      <c r="A24" s="12" t="s">
        <v>68</v>
      </c>
      <c r="B24" s="12" t="s">
        <v>13</v>
      </c>
      <c r="C24" s="12" t="s">
        <v>58</v>
      </c>
      <c r="D24" s="12" t="s">
        <v>68</v>
      </c>
      <c r="E24" s="12" t="s">
        <v>187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J191"/>
  <sheetViews>
    <sheetView workbookViewId="0">
      <pane xSplit="6" ySplit="4" topLeftCell="BD127" activePane="bottomRight" state="frozenSplit"/>
      <selection/>
      <selection pane="topRight"/>
      <selection pane="bottomLeft"/>
      <selection pane="bottomRight" activeCell="BJ143" sqref="BJ143"/>
    </sheetView>
  </sheetViews>
  <sheetFormatPr defaultColWidth="9.25" defaultRowHeight="14.25"/>
  <cols>
    <col min="1" max="2" width="18.5" hidden="1" customWidth="1"/>
    <col min="3" max="3" width="7" style="1" customWidth="1"/>
    <col min="4" max="4" width="14.625" style="2" customWidth="1"/>
    <col min="5" max="5" width="9.5" customWidth="1"/>
    <col min="6" max="6" width="36.125" customWidth="1"/>
    <col min="7" max="7" width="10.75" customWidth="1"/>
    <col min="8" max="8" width="10" customWidth="1"/>
    <col min="9" max="9" width="19.875" customWidth="1"/>
    <col min="10" max="11" width="11.25" customWidth="1"/>
    <col min="12" max="12" width="15.25" customWidth="1"/>
    <col min="13" max="13" width="26.875" style="3" customWidth="1"/>
    <col min="14" max="14" width="16.75" customWidth="1"/>
    <col min="15" max="15" width="13.25" customWidth="1"/>
    <col min="16" max="17" width="13" style="3" customWidth="1"/>
    <col min="18" max="18" width="11.25" customWidth="1"/>
    <col min="19" max="19" width="14.125" customWidth="1"/>
    <col min="20" max="20" width="11.25" customWidth="1"/>
    <col min="21" max="21" width="11.25" hidden="1" customWidth="1"/>
    <col min="22" max="22" width="11.25" style="4" hidden="1" customWidth="1"/>
    <col min="23" max="23" width="14.25" style="4" hidden="1" customWidth="1"/>
    <col min="24" max="24" width="15" style="4" hidden="1" customWidth="1"/>
    <col min="25" max="25" width="11.375" style="4" hidden="1" customWidth="1"/>
    <col min="26" max="26" width="59.75" customWidth="1"/>
    <col min="27" max="27" width="8.375" style="5" hidden="1" customWidth="1"/>
    <col min="28" max="28" width="21.875" style="5" hidden="1" customWidth="1"/>
    <col min="29" max="29" width="11" style="3" customWidth="1"/>
    <col min="30" max="30" width="19.75" style="3" customWidth="1"/>
    <col min="31" max="31" width="11" style="3" customWidth="1"/>
    <col min="32" max="32" width="10.125" style="3" customWidth="1"/>
    <col min="33" max="33" width="16.5" style="3" customWidth="1"/>
    <col min="34" max="34" width="12.125" style="3" customWidth="1"/>
    <col min="35" max="36" width="9.5" style="4" customWidth="1"/>
    <col min="37" max="37" width="11" style="3" customWidth="1"/>
    <col min="38" max="38" width="15.625" style="3" customWidth="1"/>
    <col min="39" max="39" width="19.875" style="3" customWidth="1"/>
    <col min="40" max="40" width="13" style="3" customWidth="1"/>
    <col min="41" max="41" width="20.125" style="3" customWidth="1"/>
    <col min="42" max="42" width="11.125" style="3" customWidth="1"/>
    <col min="43" max="43" width="10.5" style="3" customWidth="1"/>
    <col min="44" max="44" width="12.5" style="3" customWidth="1"/>
    <col min="45" max="46" width="9.875" style="4" customWidth="1"/>
    <col min="47" max="47" width="11.625" style="3" customWidth="1"/>
    <col min="48" max="48" width="12.125" style="3" customWidth="1"/>
    <col min="49" max="49" width="21.375" style="3" customWidth="1"/>
    <col min="50" max="50" width="13" style="3" customWidth="1"/>
    <col min="51" max="51" width="17.125" style="3" customWidth="1"/>
    <col min="52" max="52" width="19.25" style="3" customWidth="1"/>
    <col min="53" max="53" width="16.625" style="3" customWidth="1"/>
    <col min="54" max="55" width="17.375" style="3" customWidth="1"/>
    <col min="56" max="56" width="12.125" customWidth="1"/>
    <col min="57" max="58" width="28.375" customWidth="1"/>
    <col min="59" max="59" width="11" customWidth="1"/>
    <col min="60" max="61" width="15" customWidth="1"/>
    <col min="62" max="62" width="22.875" customWidth="1"/>
  </cols>
  <sheetData>
    <row r="1" ht="16.5" spans="5:62">
      <c r="E1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11" t="s">
        <v>11</v>
      </c>
      <c r="N1" s="6" t="s">
        <v>43</v>
      </c>
      <c r="O1" s="6" t="s">
        <v>26</v>
      </c>
      <c r="P1" s="11" t="s">
        <v>50</v>
      </c>
      <c r="Q1" s="11" t="s">
        <v>27</v>
      </c>
      <c r="R1" s="14" t="s">
        <v>28</v>
      </c>
      <c r="S1" s="6" t="s">
        <v>29</v>
      </c>
      <c r="T1" s="6" t="s">
        <v>30</v>
      </c>
      <c r="U1" s="15" t="s">
        <v>31</v>
      </c>
      <c r="V1" s="16" t="s">
        <v>34</v>
      </c>
      <c r="W1" s="16" t="s">
        <v>35</v>
      </c>
      <c r="X1" s="16" t="s">
        <v>36</v>
      </c>
      <c r="Y1" s="16" t="s">
        <v>37</v>
      </c>
      <c r="Z1" s="12" t="s">
        <v>13</v>
      </c>
      <c r="AA1" s="18" t="s">
        <v>188</v>
      </c>
      <c r="AB1" s="18" t="s">
        <v>189</v>
      </c>
      <c r="AC1" s="3" t="s">
        <v>190</v>
      </c>
      <c r="AD1" s="3" t="s">
        <v>191</v>
      </c>
      <c r="AE1" s="3" t="s">
        <v>192</v>
      </c>
      <c r="AF1" s="3" t="s">
        <v>193</v>
      </c>
      <c r="AG1" s="3" t="s">
        <v>194</v>
      </c>
      <c r="AH1" s="3" t="s">
        <v>195</v>
      </c>
      <c r="AI1" s="4" t="s">
        <v>196</v>
      </c>
      <c r="AJ1" s="4" t="s">
        <v>197</v>
      </c>
      <c r="AK1" s="3" t="s">
        <v>198</v>
      </c>
      <c r="AL1" s="3" t="s">
        <v>199</v>
      </c>
      <c r="AM1" s="3" t="s">
        <v>200</v>
      </c>
      <c r="AN1" s="3" t="s">
        <v>201</v>
      </c>
      <c r="AO1" s="3" t="s">
        <v>202</v>
      </c>
      <c r="AP1" s="3" t="s">
        <v>203</v>
      </c>
      <c r="AQ1" s="3" t="s">
        <v>204</v>
      </c>
      <c r="AR1" s="3" t="s">
        <v>205</v>
      </c>
      <c r="AS1" s="4" t="s">
        <v>206</v>
      </c>
      <c r="AT1" s="4" t="s">
        <v>207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19</v>
      </c>
      <c r="BB1" s="3" t="s">
        <v>20</v>
      </c>
      <c r="BC1" s="3" t="s">
        <v>21</v>
      </c>
      <c r="BD1" t="s">
        <v>33</v>
      </c>
      <c r="BE1" s="3" t="s">
        <v>38</v>
      </c>
      <c r="BF1" s="3" t="s">
        <v>39</v>
      </c>
      <c r="BG1" s="3" t="s">
        <v>40</v>
      </c>
      <c r="BH1" s="3" t="s">
        <v>41</v>
      </c>
      <c r="BI1" s="3" t="s">
        <v>42</v>
      </c>
      <c r="BJ1" t="s">
        <v>18</v>
      </c>
    </row>
    <row r="2" ht="16.5" spans="5:62">
      <c r="E2" s="6" t="s">
        <v>53</v>
      </c>
      <c r="F2" s="6" t="s">
        <v>54</v>
      </c>
      <c r="G2" s="6" t="s">
        <v>53</v>
      </c>
      <c r="H2" s="6" t="s">
        <v>53</v>
      </c>
      <c r="I2" s="6" t="s">
        <v>54</v>
      </c>
      <c r="J2" s="6" t="s">
        <v>53</v>
      </c>
      <c r="K2" s="6" t="s">
        <v>53</v>
      </c>
      <c r="L2" s="6" t="s">
        <v>55</v>
      </c>
      <c r="M2" s="11" t="s">
        <v>208</v>
      </c>
      <c r="N2" s="6" t="s">
        <v>64</v>
      </c>
      <c r="O2" s="12" t="s">
        <v>62</v>
      </c>
      <c r="P2" s="11" t="s">
        <v>55</v>
      </c>
      <c r="Q2" s="11" t="s">
        <v>63</v>
      </c>
      <c r="R2" s="6" t="s">
        <v>56</v>
      </c>
      <c r="S2" s="6" t="s">
        <v>53</v>
      </c>
      <c r="T2" s="6" t="s">
        <v>53</v>
      </c>
      <c r="U2" s="17" t="s">
        <v>53</v>
      </c>
      <c r="V2" s="16"/>
      <c r="W2" s="16"/>
      <c r="X2" s="16"/>
      <c r="Y2" s="16"/>
      <c r="Z2" s="12" t="s">
        <v>58</v>
      </c>
      <c r="AA2" s="5" t="s">
        <v>53</v>
      </c>
      <c r="AB2" s="5" t="s">
        <v>55</v>
      </c>
      <c r="AC2" s="3" t="s">
        <v>55</v>
      </c>
      <c r="AD2" s="3" t="s">
        <v>55</v>
      </c>
      <c r="AE2" s="3" t="s">
        <v>55</v>
      </c>
      <c r="AF2" s="3" t="s">
        <v>55</v>
      </c>
      <c r="AG2" s="3" t="s">
        <v>55</v>
      </c>
      <c r="AH2" s="3" t="s">
        <v>55</v>
      </c>
      <c r="AI2" s="4" t="s">
        <v>55</v>
      </c>
      <c r="AJ2" s="4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55</v>
      </c>
      <c r="AP2" s="3" t="s">
        <v>55</v>
      </c>
      <c r="AQ2" s="3" t="s">
        <v>55</v>
      </c>
      <c r="AR2" s="3" t="s">
        <v>55</v>
      </c>
      <c r="AS2" s="4" t="s">
        <v>55</v>
      </c>
      <c r="AT2" s="4" t="s">
        <v>55</v>
      </c>
      <c r="AU2" s="3" t="s">
        <v>55</v>
      </c>
      <c r="AV2" s="3" t="s">
        <v>55</v>
      </c>
      <c r="AW2" s="3" t="s">
        <v>55</v>
      </c>
      <c r="AX2" s="3" t="s">
        <v>55</v>
      </c>
      <c r="AY2" s="3" t="s">
        <v>58</v>
      </c>
      <c r="AZ2" s="3" t="s">
        <v>53</v>
      </c>
      <c r="BA2" s="3" t="s">
        <v>53</v>
      </c>
      <c r="BB2" s="3" t="s">
        <v>58</v>
      </c>
      <c r="BC2" s="3" t="s">
        <v>53</v>
      </c>
      <c r="BD2" t="s">
        <v>58</v>
      </c>
      <c r="BE2" s="3" t="s">
        <v>63</v>
      </c>
      <c r="BF2" s="3" t="s">
        <v>54</v>
      </c>
      <c r="BG2" s="3" t="s">
        <v>54</v>
      </c>
      <c r="BH2" s="3" t="s">
        <v>55</v>
      </c>
      <c r="BI2" s="3" t="s">
        <v>53</v>
      </c>
      <c r="BJ2" t="s">
        <v>54</v>
      </c>
    </row>
    <row r="3" ht="16.5" spans="5:61">
      <c r="E3" s="6"/>
      <c r="F3" s="6"/>
      <c r="G3" s="6" t="s">
        <v>65</v>
      </c>
      <c r="H3" s="6" t="s">
        <v>65</v>
      </c>
      <c r="I3" s="6"/>
      <c r="J3" s="6"/>
      <c r="K3" s="6" t="s">
        <v>66</v>
      </c>
      <c r="L3" s="6" t="s">
        <v>67</v>
      </c>
      <c r="M3" s="11"/>
      <c r="N3" s="6"/>
      <c r="O3" s="6"/>
      <c r="P3" s="11"/>
      <c r="Q3" s="11"/>
      <c r="R3" s="6"/>
      <c r="S3" s="6" t="s">
        <v>69</v>
      </c>
      <c r="T3" s="6" t="s">
        <v>68</v>
      </c>
      <c r="U3" s="17"/>
      <c r="V3" s="16"/>
      <c r="W3" s="16"/>
      <c r="X3" s="16"/>
      <c r="Y3" s="16"/>
      <c r="Z3" s="12" t="s">
        <v>68</v>
      </c>
      <c r="BD3" t="s">
        <v>71</v>
      </c>
      <c r="BI3" t="s">
        <v>72</v>
      </c>
    </row>
    <row r="4" ht="16.5" spans="3:62">
      <c r="C4" s="7" t="s">
        <v>152</v>
      </c>
      <c r="D4" s="2" t="s">
        <v>209</v>
      </c>
      <c r="E4" s="6" t="s">
        <v>73</v>
      </c>
      <c r="F4" s="6" t="s">
        <v>74</v>
      </c>
      <c r="G4" s="6" t="s">
        <v>77</v>
      </c>
      <c r="H4" s="6" t="s">
        <v>78</v>
      </c>
      <c r="I4" s="6" t="s">
        <v>79</v>
      </c>
      <c r="J4" s="6" t="s">
        <v>80</v>
      </c>
      <c r="K4" s="6" t="s">
        <v>81</v>
      </c>
      <c r="L4" s="6" t="s">
        <v>82</v>
      </c>
      <c r="M4" s="11" t="s">
        <v>84</v>
      </c>
      <c r="N4" s="6" t="s">
        <v>116</v>
      </c>
      <c r="O4" s="6" t="s">
        <v>99</v>
      </c>
      <c r="P4" s="11" t="s">
        <v>123</v>
      </c>
      <c r="Q4" s="11" t="s">
        <v>100</v>
      </c>
      <c r="R4" s="6" t="s">
        <v>101</v>
      </c>
      <c r="S4" s="6" t="s">
        <v>102</v>
      </c>
      <c r="T4" s="6" t="s">
        <v>103</v>
      </c>
      <c r="U4" s="17" t="s">
        <v>104</v>
      </c>
      <c r="V4" s="16" t="s">
        <v>107</v>
      </c>
      <c r="W4" s="16" t="s">
        <v>108</v>
      </c>
      <c r="X4" s="16" t="s">
        <v>109</v>
      </c>
      <c r="Y4" s="16" t="s">
        <v>110</v>
      </c>
      <c r="Z4" s="12" t="s">
        <v>86</v>
      </c>
      <c r="AA4" s="18" t="s">
        <v>210</v>
      </c>
      <c r="AB4" s="18" t="s">
        <v>211</v>
      </c>
      <c r="AC4" s="3" t="s">
        <v>212</v>
      </c>
      <c r="AD4" s="3" t="s">
        <v>213</v>
      </c>
      <c r="AE4" s="3" t="s">
        <v>214</v>
      </c>
      <c r="AF4" s="3" t="s">
        <v>215</v>
      </c>
      <c r="AG4" s="3" t="s">
        <v>216</v>
      </c>
      <c r="AH4" s="3" t="s">
        <v>217</v>
      </c>
      <c r="AI4" s="4" t="s">
        <v>218</v>
      </c>
      <c r="AJ4" s="4" t="s">
        <v>219</v>
      </c>
      <c r="AK4" s="3" t="s">
        <v>220</v>
      </c>
      <c r="AL4" s="3" t="s">
        <v>221</v>
      </c>
      <c r="AM4" s="3" t="s">
        <v>222</v>
      </c>
      <c r="AN4" s="3" t="s">
        <v>223</v>
      </c>
      <c r="AO4" s="3" t="s">
        <v>224</v>
      </c>
      <c r="AP4" s="3" t="s">
        <v>225</v>
      </c>
      <c r="AQ4" s="3" t="s">
        <v>226</v>
      </c>
      <c r="AR4" s="3" t="s">
        <v>227</v>
      </c>
      <c r="AS4" s="4" t="s">
        <v>228</v>
      </c>
      <c r="AT4" s="4" t="s">
        <v>229</v>
      </c>
      <c r="AU4" s="3" t="s">
        <v>117</v>
      </c>
      <c r="AV4" s="3" t="s">
        <v>118</v>
      </c>
      <c r="AW4" s="3" t="s">
        <v>119</v>
      </c>
      <c r="AX4" s="3" t="s">
        <v>120</v>
      </c>
      <c r="AY4" s="3" t="s">
        <v>121</v>
      </c>
      <c r="AZ4" s="3" t="s">
        <v>122</v>
      </c>
      <c r="BA4" s="3" t="s">
        <v>92</v>
      </c>
      <c r="BB4" s="3" t="s">
        <v>93</v>
      </c>
      <c r="BC4" s="3" t="s">
        <v>94</v>
      </c>
      <c r="BD4" t="s">
        <v>106</v>
      </c>
      <c r="BE4" s="3" t="s">
        <v>111</v>
      </c>
      <c r="BF4" s="3" t="s">
        <v>112</v>
      </c>
      <c r="BG4" s="3" t="s">
        <v>113</v>
      </c>
      <c r="BH4" s="3" t="s">
        <v>114</v>
      </c>
      <c r="BI4" s="3" t="s">
        <v>115</v>
      </c>
      <c r="BJ4" t="s">
        <v>91</v>
      </c>
    </row>
    <row r="5" ht="16.5" spans="4:62">
      <c r="D5" s="2" t="s">
        <v>230</v>
      </c>
      <c r="E5">
        <v>11020011</v>
      </c>
      <c r="F5" s="8" t="s">
        <v>231</v>
      </c>
      <c r="G5">
        <v>42002001</v>
      </c>
      <c r="H5">
        <v>42002001</v>
      </c>
      <c r="I5" t="s">
        <v>127</v>
      </c>
      <c r="J5">
        <v>4001</v>
      </c>
      <c r="K5">
        <v>2001</v>
      </c>
      <c r="M5" s="3" t="e">
        <f>IF($D5="","",VLOOKUP(VLOOKUP($D5,#REF!,MATCH(旧数据备份!M$4,#REF!,0),FALSE),#REF!,2,FALSE))</f>
        <v>#REF!</v>
      </c>
      <c r="O5">
        <v>0</v>
      </c>
      <c r="P5" s="3">
        <v>15</v>
      </c>
      <c r="R5">
        <v>999</v>
      </c>
      <c r="T5">
        <v>0</v>
      </c>
      <c r="Z5" s="19">
        <v>15030</v>
      </c>
      <c r="AA5" s="5">
        <v>200</v>
      </c>
      <c r="AB5" s="5">
        <v>10</v>
      </c>
      <c r="AC5" s="3" t="e">
        <f>IF($D5="","",VLOOKUP($D5,#REF!,MATCH(旧数据备份!AC$4,#REF!,0),FALSE))</f>
        <v>#REF!</v>
      </c>
      <c r="AD5" s="3" t="e">
        <f>IF($D5="","",VLOOKUP($D5,#REF!,MATCH(旧数据备份!AD$4,#REF!,0),FALSE))</f>
        <v>#REF!</v>
      </c>
      <c r="AE5" s="3" t="e">
        <f>IF($D5="","",VLOOKUP($D5,#REF!,MATCH(旧数据备份!AE$4,#REF!,0),FALSE))</f>
        <v>#REF!</v>
      </c>
      <c r="AF5" s="3" t="e">
        <f>IF($D5="","",VLOOKUP($D5,#REF!,MATCH(旧数据备份!AF$4,#REF!,0),FALSE))</f>
        <v>#REF!</v>
      </c>
      <c r="AG5" s="3" t="e">
        <f>IF($D5="","",VLOOKUP($D5,#REF!,MATCH(旧数据备份!AG$4,#REF!,0),FALSE))</f>
        <v>#REF!</v>
      </c>
      <c r="AH5" s="3" t="e">
        <f>IF($D5="","",VLOOKUP($D5,#REF!,MATCH(旧数据备份!AH$4,#REF!,0),FALSE))</f>
        <v>#REF!</v>
      </c>
      <c r="AI5" s="4">
        <v>0</v>
      </c>
      <c r="AJ5" s="4">
        <v>0</v>
      </c>
      <c r="AK5" s="3" t="e">
        <f>IF($D5="","",VLOOKUP($D5,#REF!,MATCH(旧数据备份!AK$4,#REF!,0),FALSE))</f>
        <v>#REF!</v>
      </c>
      <c r="AL5" s="3" t="e">
        <f>IF($D5="","",VLOOKUP($D5,#REF!,MATCH(旧数据备份!AL$4,#REF!,0),FALSE))</f>
        <v>#REF!</v>
      </c>
      <c r="AM5" s="3" t="e">
        <f>IF($D5="","",VLOOKUP($D5,#REF!,MATCH(旧数据备份!AM$4,#REF!,0),FALSE))</f>
        <v>#REF!</v>
      </c>
      <c r="AN5" s="3" t="e">
        <f>IF($D5="","",VLOOKUP($D5,#REF!,MATCH(旧数据备份!AN$4,#REF!,0),FALSE))</f>
        <v>#REF!</v>
      </c>
      <c r="AO5" s="3" t="e">
        <f>IF($D5="","",VLOOKUP($D5,#REF!,MATCH(旧数据备份!AO$4,#REF!,0),FALSE))</f>
        <v>#REF!</v>
      </c>
      <c r="AP5" s="3" t="e">
        <f>IF($D5="","",VLOOKUP($D5,#REF!,MATCH(旧数据备份!AP$4,#REF!,0),FALSE))</f>
        <v>#REF!</v>
      </c>
      <c r="AQ5" s="3" t="e">
        <f>IF($D5="","",VLOOKUP($D5,#REF!,MATCH(旧数据备份!AQ$4,#REF!,0),FALSE))</f>
        <v>#REF!</v>
      </c>
      <c r="AR5" s="3" t="e">
        <f>IF($D5="","",VLOOKUP($D5,#REF!,MATCH(旧数据备份!AR$4,#REF!,0),FALSE))</f>
        <v>#REF!</v>
      </c>
      <c r="AS5" s="4">
        <v>0</v>
      </c>
      <c r="AT5" s="4">
        <v>0</v>
      </c>
      <c r="AU5" s="3" t="e">
        <f>IF($D5="","",VLOOKUP($D5,#REF!,MATCH(旧数据备份!AU$4,#REF!,0),FALSE))</f>
        <v>#REF!</v>
      </c>
      <c r="AV5" s="3" t="e">
        <f>IF($D5="","",VLOOKUP($D5,#REF!,MATCH(旧数据备份!AV$4,#REF!,0),FALSE))</f>
        <v>#REF!</v>
      </c>
      <c r="BD5">
        <v>0</v>
      </c>
      <c r="BE5" s="3"/>
      <c r="BF5" s="3"/>
      <c r="BG5" s="3"/>
      <c r="BH5" s="3"/>
      <c r="BI5" s="3"/>
      <c r="BJ5" t="s">
        <v>232</v>
      </c>
    </row>
    <row r="6" ht="16.5" spans="4:62">
      <c r="D6" s="2" t="s">
        <v>230</v>
      </c>
      <c r="E6">
        <v>11020021</v>
      </c>
      <c r="F6" s="9" t="s">
        <v>233</v>
      </c>
      <c r="G6">
        <v>42002001</v>
      </c>
      <c r="H6">
        <v>42002001</v>
      </c>
      <c r="I6" t="s">
        <v>127</v>
      </c>
      <c r="J6">
        <v>4001</v>
      </c>
      <c r="K6">
        <v>2002</v>
      </c>
      <c r="M6" s="3" t="e">
        <f>IF($D6="","",VLOOKUP(VLOOKUP($D6,#REF!,MATCH(旧数据备份!M$4,#REF!,0),FALSE),#REF!,2,FALSE))</f>
        <v>#REF!</v>
      </c>
      <c r="O6">
        <v>0</v>
      </c>
      <c r="P6" s="3">
        <v>15</v>
      </c>
      <c r="R6">
        <v>999</v>
      </c>
      <c r="T6">
        <v>0</v>
      </c>
      <c r="Z6" s="19">
        <v>15020</v>
      </c>
      <c r="AA6" s="5">
        <v>200</v>
      </c>
      <c r="AB6" s="5">
        <v>10</v>
      </c>
      <c r="AC6" s="3" t="e">
        <f>IF($D6="","",VLOOKUP($D6,#REF!,MATCH(旧数据备份!AC$4,#REF!,0),FALSE))</f>
        <v>#REF!</v>
      </c>
      <c r="AD6" s="3" t="e">
        <f>IF($D6="","",VLOOKUP($D6,#REF!,MATCH(旧数据备份!AD$4,#REF!,0),FALSE))</f>
        <v>#REF!</v>
      </c>
      <c r="AE6" s="3" t="e">
        <f>IF($D6="","",VLOOKUP($D6,#REF!,MATCH(旧数据备份!AE$4,#REF!,0),FALSE))</f>
        <v>#REF!</v>
      </c>
      <c r="AF6" s="3" t="e">
        <f>IF($D6="","",VLOOKUP($D6,#REF!,MATCH(旧数据备份!AF$4,#REF!,0),FALSE))</f>
        <v>#REF!</v>
      </c>
      <c r="AG6" s="3" t="e">
        <f>IF($D6="","",VLOOKUP($D6,#REF!,MATCH(旧数据备份!AG$4,#REF!,0),FALSE))</f>
        <v>#REF!</v>
      </c>
      <c r="AH6" s="3" t="e">
        <f>IF($D6="","",VLOOKUP($D6,#REF!,MATCH(旧数据备份!AH$4,#REF!,0),FALSE))</f>
        <v>#REF!</v>
      </c>
      <c r="AI6" s="4">
        <v>0</v>
      </c>
      <c r="AJ6" s="4">
        <v>0</v>
      </c>
      <c r="AK6" s="3" t="e">
        <f>IF($D6="","",VLOOKUP($D6,#REF!,MATCH(旧数据备份!AK$4,#REF!,0),FALSE))</f>
        <v>#REF!</v>
      </c>
      <c r="AL6" s="3" t="e">
        <f>IF($D6="","",VLOOKUP($D6,#REF!,MATCH(旧数据备份!AL$4,#REF!,0),FALSE))</f>
        <v>#REF!</v>
      </c>
      <c r="AM6" s="3" t="e">
        <f>IF($D6="","",VLOOKUP($D6,#REF!,MATCH(旧数据备份!AM$4,#REF!,0),FALSE))</f>
        <v>#REF!</v>
      </c>
      <c r="AN6" s="3" t="e">
        <f>IF($D6="","",VLOOKUP($D6,#REF!,MATCH(旧数据备份!AN$4,#REF!,0),FALSE))</f>
        <v>#REF!</v>
      </c>
      <c r="AO6" s="3" t="e">
        <f>IF($D6="","",VLOOKUP($D6,#REF!,MATCH(旧数据备份!AO$4,#REF!,0),FALSE))</f>
        <v>#REF!</v>
      </c>
      <c r="AP6" s="3" t="e">
        <f>IF($D6="","",VLOOKUP($D6,#REF!,MATCH(旧数据备份!AP$4,#REF!,0),FALSE))</f>
        <v>#REF!</v>
      </c>
      <c r="AQ6" s="3" t="e">
        <f>IF($D6="","",VLOOKUP($D6,#REF!,MATCH(旧数据备份!AQ$4,#REF!,0),FALSE))</f>
        <v>#REF!</v>
      </c>
      <c r="AR6" s="3" t="e">
        <f>IF($D6="","",VLOOKUP($D6,#REF!,MATCH(旧数据备份!AR$4,#REF!,0),FALSE))</f>
        <v>#REF!</v>
      </c>
      <c r="AS6" s="4">
        <v>0</v>
      </c>
      <c r="AT6" s="4">
        <v>0</v>
      </c>
      <c r="AU6" s="3" t="e">
        <f>IF($D6="","",VLOOKUP($D6,#REF!,MATCH(旧数据备份!AU$4,#REF!,0),FALSE))</f>
        <v>#REF!</v>
      </c>
      <c r="AV6" s="3" t="e">
        <f>IF($D6="","",VLOOKUP($D6,#REF!,MATCH(旧数据备份!AV$4,#REF!,0),FALSE))</f>
        <v>#REF!</v>
      </c>
      <c r="BD6">
        <v>0</v>
      </c>
      <c r="BJ6" t="s">
        <v>234</v>
      </c>
    </row>
    <row r="7" ht="16.5" spans="4:62">
      <c r="D7" s="2" t="s">
        <v>230</v>
      </c>
      <c r="E7">
        <v>11020031</v>
      </c>
      <c r="F7" s="9" t="s">
        <v>235</v>
      </c>
      <c r="G7">
        <v>42002001</v>
      </c>
      <c r="H7">
        <v>42002001</v>
      </c>
      <c r="I7" t="s">
        <v>127</v>
      </c>
      <c r="J7">
        <v>4001</v>
      </c>
      <c r="K7">
        <v>2003</v>
      </c>
      <c r="M7" s="3" t="e">
        <f>IF($D7="","",VLOOKUP(VLOOKUP($D7,#REF!,MATCH(旧数据备份!M$4,#REF!,0),FALSE),#REF!,2,FALSE))</f>
        <v>#REF!</v>
      </c>
      <c r="O7">
        <v>0</v>
      </c>
      <c r="P7" s="3">
        <v>15</v>
      </c>
      <c r="R7">
        <v>999</v>
      </c>
      <c r="T7">
        <v>0</v>
      </c>
      <c r="Z7" s="19">
        <v>15030</v>
      </c>
      <c r="AA7" s="5">
        <v>200</v>
      </c>
      <c r="AB7" s="5">
        <v>10</v>
      </c>
      <c r="AC7" s="3" t="e">
        <f>IF($D7="","",VLOOKUP($D7,#REF!,MATCH(旧数据备份!AC$4,#REF!,0),FALSE))</f>
        <v>#REF!</v>
      </c>
      <c r="AD7" s="3" t="e">
        <f>IF($D7="","",VLOOKUP($D7,#REF!,MATCH(旧数据备份!AD$4,#REF!,0),FALSE))</f>
        <v>#REF!</v>
      </c>
      <c r="AE7" s="3" t="e">
        <f>IF($D7="","",VLOOKUP($D7,#REF!,MATCH(旧数据备份!AE$4,#REF!,0),FALSE))</f>
        <v>#REF!</v>
      </c>
      <c r="AF7" s="3" t="e">
        <f>IF($D7="","",VLOOKUP($D7,#REF!,MATCH(旧数据备份!AF$4,#REF!,0),FALSE))</f>
        <v>#REF!</v>
      </c>
      <c r="AG7" s="3" t="e">
        <f>IF($D7="","",VLOOKUP($D7,#REF!,MATCH(旧数据备份!AG$4,#REF!,0),FALSE))</f>
        <v>#REF!</v>
      </c>
      <c r="AH7" s="3" t="e">
        <f>IF($D7="","",VLOOKUP($D7,#REF!,MATCH(旧数据备份!AH$4,#REF!,0),FALSE))</f>
        <v>#REF!</v>
      </c>
      <c r="AI7" s="4">
        <v>0</v>
      </c>
      <c r="AJ7" s="4">
        <v>0</v>
      </c>
      <c r="AK7" s="3" t="e">
        <f>IF($D7="","",VLOOKUP($D7,#REF!,MATCH(旧数据备份!AK$4,#REF!,0),FALSE))</f>
        <v>#REF!</v>
      </c>
      <c r="AL7" s="3" t="e">
        <f>IF($D7="","",VLOOKUP($D7,#REF!,MATCH(旧数据备份!AL$4,#REF!,0),FALSE))</f>
        <v>#REF!</v>
      </c>
      <c r="AM7" s="3" t="e">
        <f>IF($D7="","",VLOOKUP($D7,#REF!,MATCH(旧数据备份!AM$4,#REF!,0),FALSE))</f>
        <v>#REF!</v>
      </c>
      <c r="AN7" s="3" t="e">
        <f>IF($D7="","",VLOOKUP($D7,#REF!,MATCH(旧数据备份!AN$4,#REF!,0),FALSE))</f>
        <v>#REF!</v>
      </c>
      <c r="AO7" s="3" t="e">
        <f>IF($D7="","",VLOOKUP($D7,#REF!,MATCH(旧数据备份!AO$4,#REF!,0),FALSE))</f>
        <v>#REF!</v>
      </c>
      <c r="AP7" s="3" t="e">
        <f>IF($D7="","",VLOOKUP($D7,#REF!,MATCH(旧数据备份!AP$4,#REF!,0),FALSE))</f>
        <v>#REF!</v>
      </c>
      <c r="AQ7" s="3" t="e">
        <f>IF($D7="","",VLOOKUP($D7,#REF!,MATCH(旧数据备份!AQ$4,#REF!,0),FALSE))</f>
        <v>#REF!</v>
      </c>
      <c r="AR7" s="3" t="e">
        <f>IF($D7="","",VLOOKUP($D7,#REF!,MATCH(旧数据备份!AR$4,#REF!,0),FALSE))</f>
        <v>#REF!</v>
      </c>
      <c r="AS7" s="4">
        <v>0</v>
      </c>
      <c r="AT7" s="4">
        <v>0</v>
      </c>
      <c r="AU7" s="3" t="e">
        <f>IF($D7="","",VLOOKUP($D7,#REF!,MATCH(旧数据备份!AU$4,#REF!,0),FALSE))</f>
        <v>#REF!</v>
      </c>
      <c r="AV7" s="3" t="e">
        <f>IF($D7="","",VLOOKUP($D7,#REF!,MATCH(旧数据备份!AV$4,#REF!,0),FALSE))</f>
        <v>#REF!</v>
      </c>
      <c r="BD7">
        <v>0</v>
      </c>
      <c r="BJ7" t="s">
        <v>236</v>
      </c>
    </row>
    <row r="8" ht="16.5" spans="4:62">
      <c r="D8" s="2" t="s">
        <v>230</v>
      </c>
      <c r="E8">
        <v>11020051</v>
      </c>
      <c r="F8" s="9" t="s">
        <v>237</v>
      </c>
      <c r="G8">
        <v>42002001</v>
      </c>
      <c r="H8">
        <v>42002001</v>
      </c>
      <c r="I8" t="s">
        <v>127</v>
      </c>
      <c r="J8">
        <v>4001</v>
      </c>
      <c r="K8">
        <v>2005</v>
      </c>
      <c r="L8">
        <v>1.5</v>
      </c>
      <c r="M8" s="3" t="e">
        <f>IF($D8="","",VLOOKUP(VLOOKUP($D8,#REF!,MATCH(旧数据备份!M$4,#REF!,0),FALSE),#REF!,2,FALSE))</f>
        <v>#REF!</v>
      </c>
      <c r="O8">
        <v>0</v>
      </c>
      <c r="P8" s="3">
        <v>15</v>
      </c>
      <c r="R8">
        <v>999</v>
      </c>
      <c r="T8">
        <v>0</v>
      </c>
      <c r="Z8" s="19">
        <v>15030</v>
      </c>
      <c r="AA8" s="5">
        <v>200</v>
      </c>
      <c r="AB8" s="5">
        <v>10</v>
      </c>
      <c r="AC8" s="3" t="e">
        <f>IF($D8="","",VLOOKUP($D8,#REF!,MATCH(旧数据备份!AC$4,#REF!,0),FALSE))</f>
        <v>#REF!</v>
      </c>
      <c r="AD8" s="3" t="e">
        <f>IF($D8="","",VLOOKUP($D8,#REF!,MATCH(旧数据备份!AD$4,#REF!,0),FALSE))</f>
        <v>#REF!</v>
      </c>
      <c r="AE8" s="3" t="e">
        <f>IF($D8="","",VLOOKUP($D8,#REF!,MATCH(旧数据备份!AE$4,#REF!,0),FALSE))</f>
        <v>#REF!</v>
      </c>
      <c r="AF8" s="3" t="e">
        <f>IF($D8="","",VLOOKUP($D8,#REF!,MATCH(旧数据备份!AF$4,#REF!,0),FALSE))</f>
        <v>#REF!</v>
      </c>
      <c r="AG8" s="3" t="e">
        <f>IF($D8="","",VLOOKUP($D8,#REF!,MATCH(旧数据备份!AG$4,#REF!,0),FALSE))</f>
        <v>#REF!</v>
      </c>
      <c r="AH8" s="3" t="e">
        <f>IF($D8="","",VLOOKUP($D8,#REF!,MATCH(旧数据备份!AH$4,#REF!,0),FALSE))</f>
        <v>#REF!</v>
      </c>
      <c r="AI8" s="4">
        <v>0</v>
      </c>
      <c r="AJ8" s="4">
        <v>0</v>
      </c>
      <c r="AK8" s="3" t="e">
        <f>IF($D8="","",VLOOKUP($D8,#REF!,MATCH(旧数据备份!AK$4,#REF!,0),FALSE))</f>
        <v>#REF!</v>
      </c>
      <c r="AL8" s="3" t="e">
        <f>IF($D8="","",VLOOKUP($D8,#REF!,MATCH(旧数据备份!AL$4,#REF!,0),FALSE))</f>
        <v>#REF!</v>
      </c>
      <c r="AM8" s="3" t="e">
        <f>IF($D8="","",VLOOKUP($D8,#REF!,MATCH(旧数据备份!AM$4,#REF!,0),FALSE))</f>
        <v>#REF!</v>
      </c>
      <c r="AN8" s="3" t="e">
        <f>IF($D8="","",VLOOKUP($D8,#REF!,MATCH(旧数据备份!AN$4,#REF!,0),FALSE))</f>
        <v>#REF!</v>
      </c>
      <c r="AO8" s="3" t="e">
        <f>IF($D8="","",VLOOKUP($D8,#REF!,MATCH(旧数据备份!AO$4,#REF!,0),FALSE))</f>
        <v>#REF!</v>
      </c>
      <c r="AP8" s="3" t="e">
        <f>IF($D8="","",VLOOKUP($D8,#REF!,MATCH(旧数据备份!AP$4,#REF!,0),FALSE))</f>
        <v>#REF!</v>
      </c>
      <c r="AQ8" s="3" t="e">
        <f>IF($D8="","",VLOOKUP($D8,#REF!,MATCH(旧数据备份!AQ$4,#REF!,0),FALSE))</f>
        <v>#REF!</v>
      </c>
      <c r="AR8" s="3" t="e">
        <f>IF($D8="","",VLOOKUP($D8,#REF!,MATCH(旧数据备份!AR$4,#REF!,0),FALSE))</f>
        <v>#REF!</v>
      </c>
      <c r="AS8" s="4">
        <v>0</v>
      </c>
      <c r="AT8" s="4">
        <v>0</v>
      </c>
      <c r="AU8" s="3" t="e">
        <f>IF($D8="","",VLOOKUP($D8,#REF!,MATCH(旧数据备份!AU$4,#REF!,0),FALSE))</f>
        <v>#REF!</v>
      </c>
      <c r="AV8" s="3" t="e">
        <f>IF($D8="","",VLOOKUP($D8,#REF!,MATCH(旧数据备份!AV$4,#REF!,0),FALSE))</f>
        <v>#REF!</v>
      </c>
      <c r="BD8">
        <v>0</v>
      </c>
      <c r="BJ8" t="s">
        <v>236</v>
      </c>
    </row>
    <row r="9" ht="16.5" spans="4:62">
      <c r="D9" s="2" t="s">
        <v>230</v>
      </c>
      <c r="E9">
        <v>11020061</v>
      </c>
      <c r="F9" s="9" t="s">
        <v>238</v>
      </c>
      <c r="G9">
        <v>42002001</v>
      </c>
      <c r="H9">
        <v>42002001</v>
      </c>
      <c r="I9" t="s">
        <v>127</v>
      </c>
      <c r="J9">
        <v>4001</v>
      </c>
      <c r="K9">
        <v>2006</v>
      </c>
      <c r="L9">
        <v>1.5</v>
      </c>
      <c r="M9" s="3" t="e">
        <f>IF($D9="","",VLOOKUP(VLOOKUP($D9,#REF!,MATCH(旧数据备份!M$4,#REF!,0),FALSE),#REF!,2,FALSE))</f>
        <v>#REF!</v>
      </c>
      <c r="O9">
        <v>0</v>
      </c>
      <c r="P9" s="3">
        <v>15</v>
      </c>
      <c r="R9">
        <v>999</v>
      </c>
      <c r="T9">
        <v>0</v>
      </c>
      <c r="Z9" s="19">
        <v>15030</v>
      </c>
      <c r="AA9" s="5">
        <v>200</v>
      </c>
      <c r="AB9" s="5">
        <v>10</v>
      </c>
      <c r="AC9" s="3" t="e">
        <f>IF($D9="","",VLOOKUP($D9,#REF!,MATCH(旧数据备份!AC$4,#REF!,0),FALSE))</f>
        <v>#REF!</v>
      </c>
      <c r="AD9" s="3" t="e">
        <f>IF($D9="","",VLOOKUP($D9,#REF!,MATCH(旧数据备份!AD$4,#REF!,0),FALSE))</f>
        <v>#REF!</v>
      </c>
      <c r="AE9" s="3" t="e">
        <f>IF($D9="","",VLOOKUP($D9,#REF!,MATCH(旧数据备份!AE$4,#REF!,0),FALSE))</f>
        <v>#REF!</v>
      </c>
      <c r="AF9" s="3" t="e">
        <f>IF($D9="","",VLOOKUP($D9,#REF!,MATCH(旧数据备份!AF$4,#REF!,0),FALSE))</f>
        <v>#REF!</v>
      </c>
      <c r="AG9" s="3" t="e">
        <f>IF($D9="","",VLOOKUP($D9,#REF!,MATCH(旧数据备份!AG$4,#REF!,0),FALSE))</f>
        <v>#REF!</v>
      </c>
      <c r="AH9" s="3" t="e">
        <f>IF($D9="","",VLOOKUP($D9,#REF!,MATCH(旧数据备份!AH$4,#REF!,0),FALSE))</f>
        <v>#REF!</v>
      </c>
      <c r="AI9" s="4">
        <v>0</v>
      </c>
      <c r="AJ9" s="4">
        <v>0</v>
      </c>
      <c r="AK9" s="3" t="e">
        <f>IF($D9="","",VLOOKUP($D9,#REF!,MATCH(旧数据备份!AK$4,#REF!,0),FALSE))</f>
        <v>#REF!</v>
      </c>
      <c r="AL9" s="3" t="e">
        <f>IF($D9="","",VLOOKUP($D9,#REF!,MATCH(旧数据备份!AL$4,#REF!,0),FALSE))</f>
        <v>#REF!</v>
      </c>
      <c r="AM9" s="3" t="e">
        <f>IF($D9="","",VLOOKUP($D9,#REF!,MATCH(旧数据备份!AM$4,#REF!,0),FALSE))</f>
        <v>#REF!</v>
      </c>
      <c r="AN9" s="3" t="e">
        <f>IF($D9="","",VLOOKUP($D9,#REF!,MATCH(旧数据备份!AN$4,#REF!,0),FALSE))</f>
        <v>#REF!</v>
      </c>
      <c r="AO9" s="3" t="e">
        <f>IF($D9="","",VLOOKUP($D9,#REF!,MATCH(旧数据备份!AO$4,#REF!,0),FALSE))</f>
        <v>#REF!</v>
      </c>
      <c r="AP9" s="3" t="e">
        <f>IF($D9="","",VLOOKUP($D9,#REF!,MATCH(旧数据备份!AP$4,#REF!,0),FALSE))</f>
        <v>#REF!</v>
      </c>
      <c r="AQ9" s="3" t="e">
        <f>IF($D9="","",VLOOKUP($D9,#REF!,MATCH(旧数据备份!AQ$4,#REF!,0),FALSE))</f>
        <v>#REF!</v>
      </c>
      <c r="AR9" s="3" t="e">
        <f>IF($D9="","",VLOOKUP($D9,#REF!,MATCH(旧数据备份!AR$4,#REF!,0),FALSE))</f>
        <v>#REF!</v>
      </c>
      <c r="AS9" s="4">
        <v>0</v>
      </c>
      <c r="AT9" s="4">
        <v>0</v>
      </c>
      <c r="AU9" s="3" t="e">
        <f>IF($D9="","",VLOOKUP($D9,#REF!,MATCH(旧数据备份!AU$4,#REF!,0),FALSE))</f>
        <v>#REF!</v>
      </c>
      <c r="AV9" s="3" t="e">
        <f>IF($D9="","",VLOOKUP($D9,#REF!,MATCH(旧数据备份!AV$4,#REF!,0),FALSE))</f>
        <v>#REF!</v>
      </c>
      <c r="BD9">
        <v>0</v>
      </c>
      <c r="BJ9" t="s">
        <v>236</v>
      </c>
    </row>
    <row r="10" ht="16.5" spans="4:62">
      <c r="D10" s="2" t="s">
        <v>230</v>
      </c>
      <c r="E10" s="10">
        <v>11020071</v>
      </c>
      <c r="F10" s="9" t="s">
        <v>239</v>
      </c>
      <c r="G10">
        <v>42002001</v>
      </c>
      <c r="H10">
        <v>42002001</v>
      </c>
      <c r="I10" t="s">
        <v>127</v>
      </c>
      <c r="J10">
        <v>4001</v>
      </c>
      <c r="K10" s="13">
        <v>2007</v>
      </c>
      <c r="L10">
        <v>1.5</v>
      </c>
      <c r="M10" s="3" t="e">
        <f>IF($D10="","",VLOOKUP(VLOOKUP($D10,#REF!,MATCH(旧数据备份!M$4,#REF!,0),FALSE),#REF!,2,FALSE))</f>
        <v>#REF!</v>
      </c>
      <c r="O10">
        <v>0</v>
      </c>
      <c r="P10" s="3">
        <v>15</v>
      </c>
      <c r="R10">
        <v>999</v>
      </c>
      <c r="T10">
        <v>0</v>
      </c>
      <c r="Z10" s="19">
        <v>15030</v>
      </c>
      <c r="AA10" s="5">
        <v>200</v>
      </c>
      <c r="AB10" s="5">
        <v>10</v>
      </c>
      <c r="AC10" s="3" t="e">
        <f>IF($D10="","",VLOOKUP($D10,#REF!,MATCH(旧数据备份!AC$4,#REF!,0),FALSE))</f>
        <v>#REF!</v>
      </c>
      <c r="AD10" s="3" t="e">
        <f>IF($D10="","",VLOOKUP($D10,#REF!,MATCH(旧数据备份!AD$4,#REF!,0),FALSE))</f>
        <v>#REF!</v>
      </c>
      <c r="AE10" s="3" t="e">
        <f>IF($D10="","",VLOOKUP($D10,#REF!,MATCH(旧数据备份!AE$4,#REF!,0),FALSE))</f>
        <v>#REF!</v>
      </c>
      <c r="AF10" s="3" t="e">
        <f>IF($D10="","",VLOOKUP($D10,#REF!,MATCH(旧数据备份!AF$4,#REF!,0),FALSE))</f>
        <v>#REF!</v>
      </c>
      <c r="AG10" s="3" t="e">
        <f>IF($D10="","",VLOOKUP($D10,#REF!,MATCH(旧数据备份!AG$4,#REF!,0),FALSE))</f>
        <v>#REF!</v>
      </c>
      <c r="AH10" s="3" t="e">
        <f>IF($D10="","",VLOOKUP($D10,#REF!,MATCH(旧数据备份!AH$4,#REF!,0),FALSE))</f>
        <v>#REF!</v>
      </c>
      <c r="AI10" s="4">
        <v>0</v>
      </c>
      <c r="AJ10" s="4">
        <v>0</v>
      </c>
      <c r="AK10" s="3" t="e">
        <f>IF($D10="","",VLOOKUP($D10,#REF!,MATCH(旧数据备份!AK$4,#REF!,0),FALSE))</f>
        <v>#REF!</v>
      </c>
      <c r="AL10" s="3" t="e">
        <f>IF($D10="","",VLOOKUP($D10,#REF!,MATCH(旧数据备份!AL$4,#REF!,0),FALSE))</f>
        <v>#REF!</v>
      </c>
      <c r="AM10" s="3" t="e">
        <f>IF($D10="","",VLOOKUP($D10,#REF!,MATCH(旧数据备份!AM$4,#REF!,0),FALSE))</f>
        <v>#REF!</v>
      </c>
      <c r="AN10" s="3" t="e">
        <f>IF($D10="","",VLOOKUP($D10,#REF!,MATCH(旧数据备份!AN$4,#REF!,0),FALSE))</f>
        <v>#REF!</v>
      </c>
      <c r="AO10" s="3" t="e">
        <f>IF($D10="","",VLOOKUP($D10,#REF!,MATCH(旧数据备份!AO$4,#REF!,0),FALSE))</f>
        <v>#REF!</v>
      </c>
      <c r="AP10" s="3" t="e">
        <f>IF($D10="","",VLOOKUP($D10,#REF!,MATCH(旧数据备份!AP$4,#REF!,0),FALSE))</f>
        <v>#REF!</v>
      </c>
      <c r="AQ10" s="3" t="e">
        <f>IF($D10="","",VLOOKUP($D10,#REF!,MATCH(旧数据备份!AQ$4,#REF!,0),FALSE))</f>
        <v>#REF!</v>
      </c>
      <c r="AR10" s="3" t="e">
        <f>IF($D10="","",VLOOKUP($D10,#REF!,MATCH(旧数据备份!AR$4,#REF!,0),FALSE))</f>
        <v>#REF!</v>
      </c>
      <c r="AS10" s="4">
        <v>0</v>
      </c>
      <c r="AT10" s="4">
        <v>0</v>
      </c>
      <c r="AU10" s="3" t="e">
        <f>IF($D10="","",VLOOKUP($D10,#REF!,MATCH(旧数据备份!AU$4,#REF!,0),FALSE))</f>
        <v>#REF!</v>
      </c>
      <c r="AV10" s="3" t="e">
        <f>IF($D10="","",VLOOKUP($D10,#REF!,MATCH(旧数据备份!AV$4,#REF!,0),FALSE))</f>
        <v>#REF!</v>
      </c>
      <c r="BD10">
        <v>0</v>
      </c>
      <c r="BJ10" t="s">
        <v>240</v>
      </c>
    </row>
    <row r="11" ht="16.5" spans="4:62">
      <c r="D11" s="2" t="s">
        <v>241</v>
      </c>
      <c r="E11" s="10">
        <v>12020081</v>
      </c>
      <c r="F11" s="9" t="s">
        <v>242</v>
      </c>
      <c r="G11">
        <v>42002001</v>
      </c>
      <c r="H11">
        <v>42002001</v>
      </c>
      <c r="I11" t="s">
        <v>127</v>
      </c>
      <c r="J11">
        <v>4001</v>
      </c>
      <c r="K11" s="13">
        <v>2008</v>
      </c>
      <c r="L11">
        <v>1.5</v>
      </c>
      <c r="M11" s="3" t="e">
        <f>IF($D11="","",VLOOKUP(VLOOKUP($D11,#REF!,MATCH(旧数据备份!M$4,#REF!,0),FALSE),#REF!,2,FALSE))</f>
        <v>#REF!</v>
      </c>
      <c r="O11">
        <v>0</v>
      </c>
      <c r="P11" s="3">
        <v>10</v>
      </c>
      <c r="R11">
        <v>999</v>
      </c>
      <c r="T11">
        <v>0</v>
      </c>
      <c r="Z11" s="19">
        <v>15020</v>
      </c>
      <c r="AA11" s="5">
        <v>200</v>
      </c>
      <c r="AB11" s="5">
        <v>10</v>
      </c>
      <c r="AC11" s="3" t="e">
        <f>IF($D11="","",VLOOKUP($D11,#REF!,MATCH(旧数据备份!AC$4,#REF!,0),FALSE))</f>
        <v>#REF!</v>
      </c>
      <c r="AD11" s="3" t="e">
        <f>IF($D11="","",VLOOKUP($D11,#REF!,MATCH(旧数据备份!AD$4,#REF!,0),FALSE))</f>
        <v>#REF!</v>
      </c>
      <c r="AE11" s="3" t="e">
        <f>IF($D11="","",VLOOKUP($D11,#REF!,MATCH(旧数据备份!AE$4,#REF!,0),FALSE))</f>
        <v>#REF!</v>
      </c>
      <c r="AF11" s="3" t="e">
        <f>IF($D11="","",VLOOKUP($D11,#REF!,MATCH(旧数据备份!AF$4,#REF!,0),FALSE))</f>
        <v>#REF!</v>
      </c>
      <c r="AG11" s="3" t="e">
        <f>IF($D11="","",VLOOKUP($D11,#REF!,MATCH(旧数据备份!AG$4,#REF!,0),FALSE))</f>
        <v>#REF!</v>
      </c>
      <c r="AH11" s="3" t="e">
        <f>IF($D11="","",VLOOKUP($D11,#REF!,MATCH(旧数据备份!AH$4,#REF!,0),FALSE))</f>
        <v>#REF!</v>
      </c>
      <c r="AI11" s="4">
        <v>0</v>
      </c>
      <c r="AJ11" s="4">
        <v>0</v>
      </c>
      <c r="AK11" s="3" t="e">
        <f>IF($D11="","",VLOOKUP($D11,#REF!,MATCH(旧数据备份!AK$4,#REF!,0),FALSE))</f>
        <v>#REF!</v>
      </c>
      <c r="AL11" s="3" t="e">
        <f>IF($D11="","",VLOOKUP($D11,#REF!,MATCH(旧数据备份!AL$4,#REF!,0),FALSE))</f>
        <v>#REF!</v>
      </c>
      <c r="AM11" s="3" t="e">
        <f>IF($D11="","",VLOOKUP($D11,#REF!,MATCH(旧数据备份!AM$4,#REF!,0),FALSE))</f>
        <v>#REF!</v>
      </c>
      <c r="AN11" s="3" t="e">
        <f>IF($D11="","",VLOOKUP($D11,#REF!,MATCH(旧数据备份!AN$4,#REF!,0),FALSE))</f>
        <v>#REF!</v>
      </c>
      <c r="AO11" s="3" t="e">
        <f>IF($D11="","",VLOOKUP($D11,#REF!,MATCH(旧数据备份!AO$4,#REF!,0),FALSE))</f>
        <v>#REF!</v>
      </c>
      <c r="AP11" s="3" t="e">
        <f>IF($D11="","",VLOOKUP($D11,#REF!,MATCH(旧数据备份!AP$4,#REF!,0),FALSE))</f>
        <v>#REF!</v>
      </c>
      <c r="AQ11" s="3" t="e">
        <f>IF($D11="","",VLOOKUP($D11,#REF!,MATCH(旧数据备份!AQ$4,#REF!,0),FALSE))</f>
        <v>#REF!</v>
      </c>
      <c r="AR11" s="3" t="e">
        <f>IF($D11="","",VLOOKUP($D11,#REF!,MATCH(旧数据备份!AR$4,#REF!,0),FALSE))</f>
        <v>#REF!</v>
      </c>
      <c r="AS11" s="4">
        <v>0</v>
      </c>
      <c r="AT11" s="4">
        <v>0</v>
      </c>
      <c r="AU11" s="3" t="e">
        <f>IF($D11="","",VLOOKUP($D11,#REF!,MATCH(旧数据备份!AU$4,#REF!,0),FALSE))</f>
        <v>#REF!</v>
      </c>
      <c r="AV11" s="3" t="e">
        <f>IF($D11="","",VLOOKUP($D11,#REF!,MATCH(旧数据备份!AV$4,#REF!,0),FALSE))</f>
        <v>#REF!</v>
      </c>
      <c r="BD11">
        <v>0</v>
      </c>
      <c r="BJ11" t="s">
        <v>243</v>
      </c>
    </row>
    <row r="12" ht="16.5" spans="4:62">
      <c r="D12" s="2" t="s">
        <v>241</v>
      </c>
      <c r="E12" s="10">
        <v>12020082</v>
      </c>
      <c r="F12" s="9" t="s">
        <v>244</v>
      </c>
      <c r="G12">
        <v>42002001</v>
      </c>
      <c r="H12">
        <v>42002001</v>
      </c>
      <c r="I12" t="s">
        <v>127</v>
      </c>
      <c r="J12">
        <v>4001</v>
      </c>
      <c r="K12" s="13">
        <v>2008</v>
      </c>
      <c r="L12" s="13">
        <v>2</v>
      </c>
      <c r="M12" s="3" t="e">
        <f>IF($D12="","",VLOOKUP(VLOOKUP($D12,#REF!,MATCH(旧数据备份!M$4,#REF!,0),FALSE),#REF!,2,FALSE))</f>
        <v>#REF!</v>
      </c>
      <c r="O12">
        <v>0</v>
      </c>
      <c r="P12" s="3">
        <v>10</v>
      </c>
      <c r="R12">
        <v>999</v>
      </c>
      <c r="T12">
        <v>0</v>
      </c>
      <c r="Z12" s="19">
        <v>15020</v>
      </c>
      <c r="AA12" s="5">
        <v>200</v>
      </c>
      <c r="AB12" s="5">
        <v>10</v>
      </c>
      <c r="AC12" s="3" t="e">
        <f>IF($D12="","",VLOOKUP($D12,#REF!,MATCH(旧数据备份!AC$4,#REF!,0),FALSE))</f>
        <v>#REF!</v>
      </c>
      <c r="AD12" s="3" t="e">
        <f>IF($D12="","",VLOOKUP($D12,#REF!,MATCH(旧数据备份!AD$4,#REF!,0),FALSE))</f>
        <v>#REF!</v>
      </c>
      <c r="AE12" s="3" t="e">
        <f>IF($D12="","",VLOOKUP($D12,#REF!,MATCH(旧数据备份!AE$4,#REF!,0),FALSE))</f>
        <v>#REF!</v>
      </c>
      <c r="AF12" s="3" t="e">
        <f>IF($D12="","",VLOOKUP($D12,#REF!,MATCH(旧数据备份!AF$4,#REF!,0),FALSE))</f>
        <v>#REF!</v>
      </c>
      <c r="AG12" s="3" t="e">
        <f>IF($D12="","",VLOOKUP($D12,#REF!,MATCH(旧数据备份!AG$4,#REF!,0),FALSE))</f>
        <v>#REF!</v>
      </c>
      <c r="AH12" s="3" t="e">
        <f>IF($D12="","",VLOOKUP($D12,#REF!,MATCH(旧数据备份!AH$4,#REF!,0),FALSE))</f>
        <v>#REF!</v>
      </c>
      <c r="AI12" s="4">
        <v>0</v>
      </c>
      <c r="AJ12" s="4">
        <v>0</v>
      </c>
      <c r="AK12" s="3" t="e">
        <f>IF($D12="","",VLOOKUP($D12,#REF!,MATCH(旧数据备份!AK$4,#REF!,0),FALSE))</f>
        <v>#REF!</v>
      </c>
      <c r="AL12" s="3" t="e">
        <f>IF($D12="","",VLOOKUP($D12,#REF!,MATCH(旧数据备份!AL$4,#REF!,0),FALSE))</f>
        <v>#REF!</v>
      </c>
      <c r="AM12" s="3" t="e">
        <f>IF($D12="","",VLOOKUP($D12,#REF!,MATCH(旧数据备份!AM$4,#REF!,0),FALSE))</f>
        <v>#REF!</v>
      </c>
      <c r="AN12" s="3" t="e">
        <f>IF($D12="","",VLOOKUP($D12,#REF!,MATCH(旧数据备份!AN$4,#REF!,0),FALSE))</f>
        <v>#REF!</v>
      </c>
      <c r="AO12" s="3" t="e">
        <f>IF($D12="","",VLOOKUP($D12,#REF!,MATCH(旧数据备份!AO$4,#REF!,0),FALSE))</f>
        <v>#REF!</v>
      </c>
      <c r="AP12" s="3" t="e">
        <f>IF($D12="","",VLOOKUP($D12,#REF!,MATCH(旧数据备份!AP$4,#REF!,0),FALSE))</f>
        <v>#REF!</v>
      </c>
      <c r="AQ12" s="3" t="e">
        <f>IF($D12="","",VLOOKUP($D12,#REF!,MATCH(旧数据备份!AQ$4,#REF!,0),FALSE))</f>
        <v>#REF!</v>
      </c>
      <c r="AR12" s="3" t="e">
        <f>IF($D12="","",VLOOKUP($D12,#REF!,MATCH(旧数据备份!AR$4,#REF!,0),FALSE))</f>
        <v>#REF!</v>
      </c>
      <c r="AS12" s="4">
        <v>0</v>
      </c>
      <c r="AT12" s="4">
        <v>0</v>
      </c>
      <c r="AU12" s="3" t="e">
        <f>IF($D12="","",VLOOKUP($D12,#REF!,MATCH(旧数据备份!AU$4,#REF!,0),FALSE))</f>
        <v>#REF!</v>
      </c>
      <c r="AV12" s="3" t="e">
        <f>IF($D12="","",VLOOKUP($D12,#REF!,MATCH(旧数据备份!AV$4,#REF!,0),FALSE))</f>
        <v>#REF!</v>
      </c>
      <c r="BD12">
        <v>0</v>
      </c>
      <c r="BJ12" t="s">
        <v>243</v>
      </c>
    </row>
    <row r="13" ht="16.5" spans="4:62">
      <c r="D13" s="2" t="s">
        <v>241</v>
      </c>
      <c r="E13" s="10">
        <v>12020091</v>
      </c>
      <c r="F13" s="9" t="s">
        <v>245</v>
      </c>
      <c r="G13">
        <v>42002001</v>
      </c>
      <c r="H13">
        <v>42002001</v>
      </c>
      <c r="I13" t="s">
        <v>127</v>
      </c>
      <c r="J13">
        <v>4001</v>
      </c>
      <c r="K13" s="13">
        <v>2009</v>
      </c>
      <c r="L13" s="13"/>
      <c r="M13" s="3" t="e">
        <f>IF($D13="","",VLOOKUP(VLOOKUP($D13,#REF!,MATCH(旧数据备份!M$4,#REF!,0),FALSE),#REF!,2,FALSE))</f>
        <v>#REF!</v>
      </c>
      <c r="O13">
        <v>0</v>
      </c>
      <c r="P13" s="3">
        <v>10</v>
      </c>
      <c r="R13">
        <v>999</v>
      </c>
      <c r="T13">
        <v>0</v>
      </c>
      <c r="Z13" s="19">
        <v>15030</v>
      </c>
      <c r="AA13" s="5">
        <v>200</v>
      </c>
      <c r="AB13" s="5">
        <v>10</v>
      </c>
      <c r="AC13" s="3" t="e">
        <f>IF($D13="","",VLOOKUP($D13,#REF!,MATCH(旧数据备份!AC$4,#REF!,0),FALSE))</f>
        <v>#REF!</v>
      </c>
      <c r="AD13" s="3" t="e">
        <f>IF($D13="","",VLOOKUP($D13,#REF!,MATCH(旧数据备份!AD$4,#REF!,0),FALSE))</f>
        <v>#REF!</v>
      </c>
      <c r="AE13" s="3" t="e">
        <f>IF($D13="","",VLOOKUP($D13,#REF!,MATCH(旧数据备份!AE$4,#REF!,0),FALSE))</f>
        <v>#REF!</v>
      </c>
      <c r="AF13" s="3" t="e">
        <f>IF($D13="","",VLOOKUP($D13,#REF!,MATCH(旧数据备份!AF$4,#REF!,0),FALSE))</f>
        <v>#REF!</v>
      </c>
      <c r="AG13" s="3" t="e">
        <f>IF($D13="","",VLOOKUP($D13,#REF!,MATCH(旧数据备份!AG$4,#REF!,0),FALSE))</f>
        <v>#REF!</v>
      </c>
      <c r="AH13" s="3" t="e">
        <f>IF($D13="","",VLOOKUP($D13,#REF!,MATCH(旧数据备份!AH$4,#REF!,0),FALSE))</f>
        <v>#REF!</v>
      </c>
      <c r="AI13" s="4">
        <v>0</v>
      </c>
      <c r="AJ13" s="4">
        <v>0</v>
      </c>
      <c r="AK13" s="3" t="e">
        <f>IF($D13="","",VLOOKUP($D13,#REF!,MATCH(旧数据备份!AK$4,#REF!,0),FALSE))</f>
        <v>#REF!</v>
      </c>
      <c r="AL13" s="3" t="e">
        <f>IF($D13="","",VLOOKUP($D13,#REF!,MATCH(旧数据备份!AL$4,#REF!,0),FALSE))</f>
        <v>#REF!</v>
      </c>
      <c r="AM13" s="3" t="e">
        <f>IF($D13="","",VLOOKUP($D13,#REF!,MATCH(旧数据备份!AM$4,#REF!,0),FALSE))</f>
        <v>#REF!</v>
      </c>
      <c r="AN13" s="3" t="e">
        <f>IF($D13="","",VLOOKUP($D13,#REF!,MATCH(旧数据备份!AN$4,#REF!,0),FALSE))</f>
        <v>#REF!</v>
      </c>
      <c r="AO13" s="3" t="e">
        <f>IF($D13="","",VLOOKUP($D13,#REF!,MATCH(旧数据备份!AO$4,#REF!,0),FALSE))</f>
        <v>#REF!</v>
      </c>
      <c r="AP13" s="3" t="e">
        <f>IF($D13="","",VLOOKUP($D13,#REF!,MATCH(旧数据备份!AP$4,#REF!,0),FALSE))</f>
        <v>#REF!</v>
      </c>
      <c r="AQ13" s="3" t="e">
        <f>IF($D13="","",VLOOKUP($D13,#REF!,MATCH(旧数据备份!AQ$4,#REF!,0),FALSE))</f>
        <v>#REF!</v>
      </c>
      <c r="AR13" s="3" t="e">
        <f>IF($D13="","",VLOOKUP($D13,#REF!,MATCH(旧数据备份!AR$4,#REF!,0),FALSE))</f>
        <v>#REF!</v>
      </c>
      <c r="AS13" s="4">
        <v>0</v>
      </c>
      <c r="AT13" s="4">
        <v>0</v>
      </c>
      <c r="AU13" s="3" t="e">
        <f>IF($D13="","",VLOOKUP($D13,#REF!,MATCH(旧数据备份!AU$4,#REF!,0),FALSE))</f>
        <v>#REF!</v>
      </c>
      <c r="AV13" s="3" t="e">
        <f>IF($D13="","",VLOOKUP($D13,#REF!,MATCH(旧数据备份!AV$4,#REF!,0),FALSE))</f>
        <v>#REF!</v>
      </c>
      <c r="BD13">
        <v>0</v>
      </c>
      <c r="BJ13" t="s">
        <v>246</v>
      </c>
    </row>
    <row r="14" ht="16.5" spans="4:62">
      <c r="D14" s="2" t="s">
        <v>230</v>
      </c>
      <c r="E14" s="10">
        <v>11020111</v>
      </c>
      <c r="F14" s="9" t="s">
        <v>247</v>
      </c>
      <c r="G14">
        <v>42002001</v>
      </c>
      <c r="H14">
        <v>42002001</v>
      </c>
      <c r="I14" t="s">
        <v>127</v>
      </c>
      <c r="J14">
        <v>4001</v>
      </c>
      <c r="K14" s="13">
        <v>2011</v>
      </c>
      <c r="L14" s="13"/>
      <c r="M14" s="3" t="e">
        <f>IF($D14="","",VLOOKUP(VLOOKUP($D14,#REF!,MATCH(旧数据备份!M$4,#REF!,0),FALSE),#REF!,2,FALSE))</f>
        <v>#REF!</v>
      </c>
      <c r="O14">
        <v>0</v>
      </c>
      <c r="P14" s="3">
        <v>15</v>
      </c>
      <c r="R14">
        <v>999</v>
      </c>
      <c r="T14">
        <v>0</v>
      </c>
      <c r="Z14" s="19" t="s">
        <v>248</v>
      </c>
      <c r="AA14" s="5">
        <v>200</v>
      </c>
      <c r="AB14" s="5">
        <v>10</v>
      </c>
      <c r="AC14" s="3" t="e">
        <f>IF($D14="","",VLOOKUP($D14,#REF!,MATCH(旧数据备份!AC$4,#REF!,0),FALSE))</f>
        <v>#REF!</v>
      </c>
      <c r="AD14" s="3" t="e">
        <f>IF($D14="","",VLOOKUP($D14,#REF!,MATCH(旧数据备份!AD$4,#REF!,0),FALSE))</f>
        <v>#REF!</v>
      </c>
      <c r="AE14" s="3" t="e">
        <f>IF($D14="","",VLOOKUP($D14,#REF!,MATCH(旧数据备份!AE$4,#REF!,0),FALSE))</f>
        <v>#REF!</v>
      </c>
      <c r="AF14" s="3" t="e">
        <f>IF($D14="","",VLOOKUP($D14,#REF!,MATCH(旧数据备份!AF$4,#REF!,0),FALSE))</f>
        <v>#REF!</v>
      </c>
      <c r="AG14" s="3" t="e">
        <f>IF($D14="","",VLOOKUP($D14,#REF!,MATCH(旧数据备份!AG$4,#REF!,0),FALSE))</f>
        <v>#REF!</v>
      </c>
      <c r="AH14" s="3" t="e">
        <f>IF($D14="","",VLOOKUP($D14,#REF!,MATCH(旧数据备份!AH$4,#REF!,0),FALSE))</f>
        <v>#REF!</v>
      </c>
      <c r="AI14" s="4">
        <v>0</v>
      </c>
      <c r="AJ14" s="4">
        <v>0</v>
      </c>
      <c r="AK14" s="3" t="e">
        <f>IF($D14="","",VLOOKUP($D14,#REF!,MATCH(旧数据备份!AK$4,#REF!,0),FALSE))</f>
        <v>#REF!</v>
      </c>
      <c r="AL14" s="3" t="e">
        <f>IF($D14="","",VLOOKUP($D14,#REF!,MATCH(旧数据备份!AL$4,#REF!,0),FALSE))</f>
        <v>#REF!</v>
      </c>
      <c r="AM14" s="3" t="e">
        <f>IF($D14="","",VLOOKUP($D14,#REF!,MATCH(旧数据备份!AM$4,#REF!,0),FALSE))</f>
        <v>#REF!</v>
      </c>
      <c r="AN14" s="3" t="e">
        <f>IF($D14="","",VLOOKUP($D14,#REF!,MATCH(旧数据备份!AN$4,#REF!,0),FALSE))</f>
        <v>#REF!</v>
      </c>
      <c r="AO14" s="3" t="e">
        <f>IF($D14="","",VLOOKUP($D14,#REF!,MATCH(旧数据备份!AO$4,#REF!,0),FALSE))</f>
        <v>#REF!</v>
      </c>
      <c r="AP14" s="3" t="e">
        <f>IF($D14="","",VLOOKUP($D14,#REF!,MATCH(旧数据备份!AP$4,#REF!,0),FALSE))</f>
        <v>#REF!</v>
      </c>
      <c r="AQ14" s="3" t="e">
        <f>IF($D14="","",VLOOKUP($D14,#REF!,MATCH(旧数据备份!AQ$4,#REF!,0),FALSE))</f>
        <v>#REF!</v>
      </c>
      <c r="AR14" s="3" t="e">
        <f>IF($D14="","",VLOOKUP($D14,#REF!,MATCH(旧数据备份!AR$4,#REF!,0),FALSE))</f>
        <v>#REF!</v>
      </c>
      <c r="AS14" s="4">
        <v>0</v>
      </c>
      <c r="AT14" s="4">
        <v>0</v>
      </c>
      <c r="AU14" s="3" t="e">
        <f>IF($D14="","",VLOOKUP($D14,#REF!,MATCH(旧数据备份!AU$4,#REF!,0),FALSE))</f>
        <v>#REF!</v>
      </c>
      <c r="AV14" s="3" t="e">
        <f>IF($D14="","",VLOOKUP($D14,#REF!,MATCH(旧数据备份!AV$4,#REF!,0),FALSE))</f>
        <v>#REF!</v>
      </c>
      <c r="BD14">
        <v>0</v>
      </c>
      <c r="BJ14" t="s">
        <v>249</v>
      </c>
    </row>
    <row r="15" ht="16.5" spans="4:62">
      <c r="D15" s="2" t="s">
        <v>230</v>
      </c>
      <c r="E15" s="10">
        <v>11020121</v>
      </c>
      <c r="F15" s="9" t="s">
        <v>250</v>
      </c>
      <c r="G15">
        <v>42002001</v>
      </c>
      <c r="H15">
        <v>42002001</v>
      </c>
      <c r="I15" t="s">
        <v>127</v>
      </c>
      <c r="J15">
        <v>4001</v>
      </c>
      <c r="K15" s="13">
        <v>2012</v>
      </c>
      <c r="L15" s="13"/>
      <c r="M15" s="3" t="e">
        <f>IF($D15="","",VLOOKUP(VLOOKUP($D15,#REF!,MATCH(旧数据备份!M$4,#REF!,0),FALSE),#REF!,2,FALSE))</f>
        <v>#REF!</v>
      </c>
      <c r="O15">
        <v>0</v>
      </c>
      <c r="P15" s="3">
        <v>15</v>
      </c>
      <c r="R15">
        <v>999</v>
      </c>
      <c r="T15">
        <v>0</v>
      </c>
      <c r="Z15" s="19" t="s">
        <v>251</v>
      </c>
      <c r="AA15" s="5">
        <v>200</v>
      </c>
      <c r="AB15" s="5">
        <v>10</v>
      </c>
      <c r="AC15" s="3" t="e">
        <f>IF($D15="","",VLOOKUP($D15,#REF!,MATCH(旧数据备份!AC$4,#REF!,0),FALSE))</f>
        <v>#REF!</v>
      </c>
      <c r="AD15" s="3" t="e">
        <f>IF($D15="","",VLOOKUP($D15,#REF!,MATCH(旧数据备份!AD$4,#REF!,0),FALSE))</f>
        <v>#REF!</v>
      </c>
      <c r="AE15" s="3" t="e">
        <f>IF($D15="","",VLOOKUP($D15,#REF!,MATCH(旧数据备份!AE$4,#REF!,0),FALSE))</f>
        <v>#REF!</v>
      </c>
      <c r="AF15" s="3" t="e">
        <f>IF($D15="","",VLOOKUP($D15,#REF!,MATCH(旧数据备份!AF$4,#REF!,0),FALSE))</f>
        <v>#REF!</v>
      </c>
      <c r="AG15" s="3" t="e">
        <f>IF($D15="","",VLOOKUP($D15,#REF!,MATCH(旧数据备份!AG$4,#REF!,0),FALSE))</f>
        <v>#REF!</v>
      </c>
      <c r="AH15" s="3" t="e">
        <f>IF($D15="","",VLOOKUP($D15,#REF!,MATCH(旧数据备份!AH$4,#REF!,0),FALSE))</f>
        <v>#REF!</v>
      </c>
      <c r="AI15" s="4">
        <v>0</v>
      </c>
      <c r="AJ15" s="4">
        <v>0</v>
      </c>
      <c r="AK15" s="3" t="e">
        <f>IF($D15="","",VLOOKUP($D15,#REF!,MATCH(旧数据备份!AK$4,#REF!,0),FALSE))</f>
        <v>#REF!</v>
      </c>
      <c r="AL15" s="3" t="e">
        <f>IF($D15="","",VLOOKUP($D15,#REF!,MATCH(旧数据备份!AL$4,#REF!,0),FALSE))</f>
        <v>#REF!</v>
      </c>
      <c r="AM15" s="3" t="e">
        <f>IF($D15="","",VLOOKUP($D15,#REF!,MATCH(旧数据备份!AM$4,#REF!,0),FALSE))</f>
        <v>#REF!</v>
      </c>
      <c r="AN15" s="3" t="e">
        <f>IF($D15="","",VLOOKUP($D15,#REF!,MATCH(旧数据备份!AN$4,#REF!,0),FALSE))</f>
        <v>#REF!</v>
      </c>
      <c r="AO15" s="3" t="e">
        <f>IF($D15="","",VLOOKUP($D15,#REF!,MATCH(旧数据备份!AO$4,#REF!,0),FALSE))</f>
        <v>#REF!</v>
      </c>
      <c r="AP15" s="3" t="e">
        <f>IF($D15="","",VLOOKUP($D15,#REF!,MATCH(旧数据备份!AP$4,#REF!,0),FALSE))</f>
        <v>#REF!</v>
      </c>
      <c r="AQ15" s="3" t="e">
        <f>IF($D15="","",VLOOKUP($D15,#REF!,MATCH(旧数据备份!AQ$4,#REF!,0),FALSE))</f>
        <v>#REF!</v>
      </c>
      <c r="AR15" s="3" t="e">
        <f>IF($D15="","",VLOOKUP($D15,#REF!,MATCH(旧数据备份!AR$4,#REF!,0),FALSE))</f>
        <v>#REF!</v>
      </c>
      <c r="AS15" s="4">
        <v>0</v>
      </c>
      <c r="AT15" s="4">
        <v>0</v>
      </c>
      <c r="AU15" s="3" t="e">
        <f>IF($D15="","",VLOOKUP($D15,#REF!,MATCH(旧数据备份!AU$4,#REF!,0),FALSE))</f>
        <v>#REF!</v>
      </c>
      <c r="AV15" s="3" t="e">
        <f>IF($D15="","",VLOOKUP($D15,#REF!,MATCH(旧数据备份!AV$4,#REF!,0),FALSE))</f>
        <v>#REF!</v>
      </c>
      <c r="BD15">
        <v>0</v>
      </c>
      <c r="BJ15" t="s">
        <v>232</v>
      </c>
    </row>
    <row r="16" ht="16.5" spans="4:62">
      <c r="D16" s="2" t="s">
        <v>230</v>
      </c>
      <c r="E16" s="10">
        <v>11020131</v>
      </c>
      <c r="F16" s="9" t="s">
        <v>252</v>
      </c>
      <c r="G16">
        <v>42002001</v>
      </c>
      <c r="H16">
        <v>42002001</v>
      </c>
      <c r="I16" t="s">
        <v>127</v>
      </c>
      <c r="J16">
        <v>4001</v>
      </c>
      <c r="K16" s="13">
        <v>2013</v>
      </c>
      <c r="L16" s="13"/>
      <c r="M16" s="3" t="e">
        <f>IF($D16="","",VLOOKUP(VLOOKUP($D16,#REF!,MATCH(旧数据备份!M$4,#REF!,0),FALSE),#REF!,2,FALSE))</f>
        <v>#REF!</v>
      </c>
      <c r="O16">
        <v>0</v>
      </c>
      <c r="P16" s="3">
        <v>15</v>
      </c>
      <c r="R16">
        <v>999</v>
      </c>
      <c r="T16">
        <v>0</v>
      </c>
      <c r="Z16" s="19" t="s">
        <v>251</v>
      </c>
      <c r="AA16" s="5">
        <v>200</v>
      </c>
      <c r="AB16" s="5">
        <v>10</v>
      </c>
      <c r="AC16" s="3" t="e">
        <f>IF($D16="","",VLOOKUP($D16,#REF!,MATCH(旧数据备份!AC$4,#REF!,0),FALSE))</f>
        <v>#REF!</v>
      </c>
      <c r="AD16" s="3" t="e">
        <f>IF($D16="","",VLOOKUP($D16,#REF!,MATCH(旧数据备份!AD$4,#REF!,0),FALSE))</f>
        <v>#REF!</v>
      </c>
      <c r="AE16" s="3" t="e">
        <f>IF($D16="","",VLOOKUP($D16,#REF!,MATCH(旧数据备份!AE$4,#REF!,0),FALSE))</f>
        <v>#REF!</v>
      </c>
      <c r="AF16" s="3" t="e">
        <f>IF($D16="","",VLOOKUP($D16,#REF!,MATCH(旧数据备份!AF$4,#REF!,0),FALSE))</f>
        <v>#REF!</v>
      </c>
      <c r="AG16" s="3" t="e">
        <f>IF($D16="","",VLOOKUP($D16,#REF!,MATCH(旧数据备份!AG$4,#REF!,0),FALSE))</f>
        <v>#REF!</v>
      </c>
      <c r="AH16" s="3" t="e">
        <f>IF($D16="","",VLOOKUP($D16,#REF!,MATCH(旧数据备份!AH$4,#REF!,0),FALSE))</f>
        <v>#REF!</v>
      </c>
      <c r="AI16" s="4">
        <v>0</v>
      </c>
      <c r="AJ16" s="4">
        <v>0</v>
      </c>
      <c r="AK16" s="3" t="e">
        <f>IF($D16="","",VLOOKUP($D16,#REF!,MATCH(旧数据备份!AK$4,#REF!,0),FALSE))</f>
        <v>#REF!</v>
      </c>
      <c r="AL16" s="3" t="e">
        <f>IF($D16="","",VLOOKUP($D16,#REF!,MATCH(旧数据备份!AL$4,#REF!,0),FALSE))</f>
        <v>#REF!</v>
      </c>
      <c r="AM16" s="3" t="e">
        <f>IF($D16="","",VLOOKUP($D16,#REF!,MATCH(旧数据备份!AM$4,#REF!,0),FALSE))</f>
        <v>#REF!</v>
      </c>
      <c r="AN16" s="3" t="e">
        <f>IF($D16="","",VLOOKUP($D16,#REF!,MATCH(旧数据备份!AN$4,#REF!,0),FALSE))</f>
        <v>#REF!</v>
      </c>
      <c r="AO16" s="3" t="e">
        <f>IF($D16="","",VLOOKUP($D16,#REF!,MATCH(旧数据备份!AO$4,#REF!,0),FALSE))</f>
        <v>#REF!</v>
      </c>
      <c r="AP16" s="3" t="e">
        <f>IF($D16="","",VLOOKUP($D16,#REF!,MATCH(旧数据备份!AP$4,#REF!,0),FALSE))</f>
        <v>#REF!</v>
      </c>
      <c r="AQ16" s="3" t="e">
        <f>IF($D16="","",VLOOKUP($D16,#REF!,MATCH(旧数据备份!AQ$4,#REF!,0),FALSE))</f>
        <v>#REF!</v>
      </c>
      <c r="AR16" s="3" t="e">
        <f>IF($D16="","",VLOOKUP($D16,#REF!,MATCH(旧数据备份!AR$4,#REF!,0),FALSE))</f>
        <v>#REF!</v>
      </c>
      <c r="AS16" s="4">
        <v>0</v>
      </c>
      <c r="AT16" s="4">
        <v>0</v>
      </c>
      <c r="AU16" s="3" t="e">
        <f>IF($D16="","",VLOOKUP($D16,#REF!,MATCH(旧数据备份!AU$4,#REF!,0),FALSE))</f>
        <v>#REF!</v>
      </c>
      <c r="AV16" s="3" t="e">
        <f>IF($D16="","",VLOOKUP($D16,#REF!,MATCH(旧数据备份!AV$4,#REF!,0),FALSE))</f>
        <v>#REF!</v>
      </c>
      <c r="BD16">
        <v>0</v>
      </c>
      <c r="BJ16" t="s">
        <v>232</v>
      </c>
    </row>
    <row r="17" ht="16.5" spans="4:62">
      <c r="D17" s="2" t="s">
        <v>230</v>
      </c>
      <c r="E17" s="10">
        <v>11020141</v>
      </c>
      <c r="F17" s="9" t="s">
        <v>253</v>
      </c>
      <c r="G17">
        <v>42002001</v>
      </c>
      <c r="H17">
        <v>42002001</v>
      </c>
      <c r="I17" t="s">
        <v>127</v>
      </c>
      <c r="J17">
        <v>4001</v>
      </c>
      <c r="K17" s="13">
        <v>2014</v>
      </c>
      <c r="L17" s="13"/>
      <c r="M17" s="3" t="e">
        <f>IF($D17="","",VLOOKUP(VLOOKUP($D17,#REF!,MATCH(旧数据备份!M$4,#REF!,0),FALSE),#REF!,2,FALSE))</f>
        <v>#REF!</v>
      </c>
      <c r="O17">
        <v>0</v>
      </c>
      <c r="P17" s="3">
        <v>15</v>
      </c>
      <c r="R17">
        <v>999</v>
      </c>
      <c r="T17">
        <v>0</v>
      </c>
      <c r="Z17" s="19">
        <v>15030</v>
      </c>
      <c r="AA17" s="5">
        <v>200</v>
      </c>
      <c r="AB17" s="5">
        <v>10</v>
      </c>
      <c r="AC17" s="3" t="e">
        <f>IF($D17="","",VLOOKUP($D17,#REF!,MATCH(旧数据备份!AC$4,#REF!,0),FALSE))</f>
        <v>#REF!</v>
      </c>
      <c r="AD17" s="3" t="e">
        <f>IF($D17="","",VLOOKUP($D17,#REF!,MATCH(旧数据备份!AD$4,#REF!,0),FALSE))</f>
        <v>#REF!</v>
      </c>
      <c r="AE17" s="3" t="e">
        <f>IF($D17="","",VLOOKUP($D17,#REF!,MATCH(旧数据备份!AE$4,#REF!,0),FALSE))</f>
        <v>#REF!</v>
      </c>
      <c r="AF17" s="3" t="e">
        <f>IF($D17="","",VLOOKUP($D17,#REF!,MATCH(旧数据备份!AF$4,#REF!,0),FALSE))</f>
        <v>#REF!</v>
      </c>
      <c r="AG17" s="3" t="e">
        <f>IF($D17="","",VLOOKUP($D17,#REF!,MATCH(旧数据备份!AG$4,#REF!,0),FALSE))</f>
        <v>#REF!</v>
      </c>
      <c r="AH17" s="3" t="e">
        <f>IF($D17="","",VLOOKUP($D17,#REF!,MATCH(旧数据备份!AH$4,#REF!,0),FALSE))</f>
        <v>#REF!</v>
      </c>
      <c r="AI17" s="4">
        <v>0</v>
      </c>
      <c r="AJ17" s="4">
        <v>0</v>
      </c>
      <c r="AK17" s="3" t="e">
        <f>IF($D17="","",VLOOKUP($D17,#REF!,MATCH(旧数据备份!AK$4,#REF!,0),FALSE))</f>
        <v>#REF!</v>
      </c>
      <c r="AL17" s="3" t="e">
        <f>IF($D17="","",VLOOKUP($D17,#REF!,MATCH(旧数据备份!AL$4,#REF!,0),FALSE))</f>
        <v>#REF!</v>
      </c>
      <c r="AM17" s="3" t="e">
        <f>IF($D17="","",VLOOKUP($D17,#REF!,MATCH(旧数据备份!AM$4,#REF!,0),FALSE))</f>
        <v>#REF!</v>
      </c>
      <c r="AN17" s="3" t="e">
        <f>IF($D17="","",VLOOKUP($D17,#REF!,MATCH(旧数据备份!AN$4,#REF!,0),FALSE))</f>
        <v>#REF!</v>
      </c>
      <c r="AO17" s="3" t="e">
        <f>IF($D17="","",VLOOKUP($D17,#REF!,MATCH(旧数据备份!AO$4,#REF!,0),FALSE))</f>
        <v>#REF!</v>
      </c>
      <c r="AP17" s="3" t="e">
        <f>IF($D17="","",VLOOKUP($D17,#REF!,MATCH(旧数据备份!AP$4,#REF!,0),FALSE))</f>
        <v>#REF!</v>
      </c>
      <c r="AQ17" s="3" t="e">
        <f>IF($D17="","",VLOOKUP($D17,#REF!,MATCH(旧数据备份!AQ$4,#REF!,0),FALSE))</f>
        <v>#REF!</v>
      </c>
      <c r="AR17" s="3" t="e">
        <f>IF($D17="","",VLOOKUP($D17,#REF!,MATCH(旧数据备份!AR$4,#REF!,0),FALSE))</f>
        <v>#REF!</v>
      </c>
      <c r="AS17" s="4">
        <v>0</v>
      </c>
      <c r="AT17" s="4">
        <v>0</v>
      </c>
      <c r="AU17" s="3" t="e">
        <f>IF($D17="","",VLOOKUP($D17,#REF!,MATCH(旧数据备份!AU$4,#REF!,0),FALSE))</f>
        <v>#REF!</v>
      </c>
      <c r="AV17" s="3" t="e">
        <f>IF($D17="","",VLOOKUP($D17,#REF!,MATCH(旧数据备份!AV$4,#REF!,0),FALSE))</f>
        <v>#REF!</v>
      </c>
      <c r="BD17">
        <v>0</v>
      </c>
      <c r="BJ17" t="s">
        <v>232</v>
      </c>
    </row>
    <row r="18" ht="16.5" spans="4:62">
      <c r="D18" s="2" t="s">
        <v>241</v>
      </c>
      <c r="E18" s="10">
        <v>12020181</v>
      </c>
      <c r="F18" s="9" t="s">
        <v>254</v>
      </c>
      <c r="G18">
        <v>42002001</v>
      </c>
      <c r="H18">
        <v>42002001</v>
      </c>
      <c r="I18" t="s">
        <v>127</v>
      </c>
      <c r="J18">
        <v>4001</v>
      </c>
      <c r="K18" s="13">
        <v>2018</v>
      </c>
      <c r="L18" s="13"/>
      <c r="M18" s="3" t="e">
        <f>IF($D18="","",VLOOKUP(VLOOKUP($D18,#REF!,MATCH(旧数据备份!M$4,#REF!,0),FALSE),#REF!,2,FALSE))</f>
        <v>#REF!</v>
      </c>
      <c r="O18">
        <v>0</v>
      </c>
      <c r="P18" s="3">
        <v>10</v>
      </c>
      <c r="R18">
        <v>999</v>
      </c>
      <c r="T18">
        <v>0</v>
      </c>
      <c r="Z18" s="19">
        <v>15020</v>
      </c>
      <c r="AA18" s="5">
        <v>200</v>
      </c>
      <c r="AB18" s="5">
        <v>10</v>
      </c>
      <c r="AC18" s="3" t="e">
        <f>IF($D18="","",VLOOKUP($D18,#REF!,MATCH(旧数据备份!AC$4,#REF!,0),FALSE))</f>
        <v>#REF!</v>
      </c>
      <c r="AD18" s="3" t="e">
        <f>IF($D18="","",VLOOKUP($D18,#REF!,MATCH(旧数据备份!AD$4,#REF!,0),FALSE))</f>
        <v>#REF!</v>
      </c>
      <c r="AE18" s="3" t="e">
        <f>IF($D18="","",VLOOKUP($D18,#REF!,MATCH(旧数据备份!AE$4,#REF!,0),FALSE))</f>
        <v>#REF!</v>
      </c>
      <c r="AF18" s="3" t="e">
        <f>IF($D18="","",VLOOKUP($D18,#REF!,MATCH(旧数据备份!AF$4,#REF!,0),FALSE))</f>
        <v>#REF!</v>
      </c>
      <c r="AG18" s="3" t="e">
        <f>IF($D18="","",VLOOKUP($D18,#REF!,MATCH(旧数据备份!AG$4,#REF!,0),FALSE))</f>
        <v>#REF!</v>
      </c>
      <c r="AH18" s="3" t="e">
        <f>IF($D18="","",VLOOKUP($D18,#REF!,MATCH(旧数据备份!AH$4,#REF!,0),FALSE))</f>
        <v>#REF!</v>
      </c>
      <c r="AI18" s="4">
        <v>0</v>
      </c>
      <c r="AJ18" s="4">
        <v>0</v>
      </c>
      <c r="AK18" s="3" t="e">
        <f>IF($D18="","",VLOOKUP($D18,#REF!,MATCH(旧数据备份!AK$4,#REF!,0),FALSE))</f>
        <v>#REF!</v>
      </c>
      <c r="AL18" s="3" t="e">
        <f>IF($D18="","",VLOOKUP($D18,#REF!,MATCH(旧数据备份!AL$4,#REF!,0),FALSE))</f>
        <v>#REF!</v>
      </c>
      <c r="AM18" s="3" t="e">
        <f>IF($D18="","",VLOOKUP($D18,#REF!,MATCH(旧数据备份!AM$4,#REF!,0),FALSE))</f>
        <v>#REF!</v>
      </c>
      <c r="AN18" s="3" t="e">
        <f>IF($D18="","",VLOOKUP($D18,#REF!,MATCH(旧数据备份!AN$4,#REF!,0),FALSE))</f>
        <v>#REF!</v>
      </c>
      <c r="AO18" s="3" t="e">
        <f>IF($D18="","",VLOOKUP($D18,#REF!,MATCH(旧数据备份!AO$4,#REF!,0),FALSE))</f>
        <v>#REF!</v>
      </c>
      <c r="AP18" s="3" t="e">
        <f>IF($D18="","",VLOOKUP($D18,#REF!,MATCH(旧数据备份!AP$4,#REF!,0),FALSE))</f>
        <v>#REF!</v>
      </c>
      <c r="AQ18" s="3" t="e">
        <f>IF($D18="","",VLOOKUP($D18,#REF!,MATCH(旧数据备份!AQ$4,#REF!,0),FALSE))</f>
        <v>#REF!</v>
      </c>
      <c r="AR18" s="3" t="e">
        <f>IF($D18="","",VLOOKUP($D18,#REF!,MATCH(旧数据备份!AR$4,#REF!,0),FALSE))</f>
        <v>#REF!</v>
      </c>
      <c r="AS18" s="4">
        <v>0</v>
      </c>
      <c r="AT18" s="4">
        <v>0</v>
      </c>
      <c r="AU18" s="3" t="e">
        <f>IF($D18="","",VLOOKUP($D18,#REF!,MATCH(旧数据备份!AU$4,#REF!,0),FALSE))</f>
        <v>#REF!</v>
      </c>
      <c r="AV18" s="3" t="e">
        <f>IF($D18="","",VLOOKUP($D18,#REF!,MATCH(旧数据备份!AV$4,#REF!,0),FALSE))</f>
        <v>#REF!</v>
      </c>
      <c r="BD18">
        <v>0</v>
      </c>
      <c r="BJ18" t="s">
        <v>255</v>
      </c>
    </row>
    <row r="19" ht="16.5" spans="4:62">
      <c r="D19" s="2" t="s">
        <v>241</v>
      </c>
      <c r="E19" s="10">
        <v>12020191</v>
      </c>
      <c r="F19" s="9" t="s">
        <v>256</v>
      </c>
      <c r="G19">
        <v>42002001</v>
      </c>
      <c r="H19">
        <v>42002001</v>
      </c>
      <c r="I19" t="s">
        <v>127</v>
      </c>
      <c r="J19">
        <v>4001</v>
      </c>
      <c r="K19" s="13">
        <v>2019</v>
      </c>
      <c r="L19" s="13"/>
      <c r="M19" s="3" t="e">
        <f>IF($D19="","",VLOOKUP(VLOOKUP($D19,#REF!,MATCH(旧数据备份!M$4,#REF!,0),FALSE),#REF!,2,FALSE))</f>
        <v>#REF!</v>
      </c>
      <c r="O19">
        <v>0</v>
      </c>
      <c r="P19" s="3">
        <v>10</v>
      </c>
      <c r="R19">
        <v>999</v>
      </c>
      <c r="T19">
        <v>0</v>
      </c>
      <c r="Z19" s="19">
        <v>15020</v>
      </c>
      <c r="AA19" s="5">
        <v>200</v>
      </c>
      <c r="AB19" s="5">
        <v>10</v>
      </c>
      <c r="AC19" s="3" t="e">
        <f>IF($D19="","",VLOOKUP($D19,#REF!,MATCH(旧数据备份!AC$4,#REF!,0),FALSE))</f>
        <v>#REF!</v>
      </c>
      <c r="AD19" s="3" t="e">
        <f>IF($D19="","",VLOOKUP($D19,#REF!,MATCH(旧数据备份!AD$4,#REF!,0),FALSE))</f>
        <v>#REF!</v>
      </c>
      <c r="AE19" s="3" t="e">
        <f>IF($D19="","",VLOOKUP($D19,#REF!,MATCH(旧数据备份!AE$4,#REF!,0),FALSE))</f>
        <v>#REF!</v>
      </c>
      <c r="AF19" s="3" t="e">
        <f>IF($D19="","",VLOOKUP($D19,#REF!,MATCH(旧数据备份!AF$4,#REF!,0),FALSE))</f>
        <v>#REF!</v>
      </c>
      <c r="AG19" s="3" t="e">
        <f>IF($D19="","",VLOOKUP($D19,#REF!,MATCH(旧数据备份!AG$4,#REF!,0),FALSE))</f>
        <v>#REF!</v>
      </c>
      <c r="AH19" s="3" t="e">
        <f>IF($D19="","",VLOOKUP($D19,#REF!,MATCH(旧数据备份!AH$4,#REF!,0),FALSE))</f>
        <v>#REF!</v>
      </c>
      <c r="AI19" s="4">
        <v>0</v>
      </c>
      <c r="AJ19" s="4">
        <v>0</v>
      </c>
      <c r="AK19" s="3" t="e">
        <f>IF($D19="","",VLOOKUP($D19,#REF!,MATCH(旧数据备份!AK$4,#REF!,0),FALSE))</f>
        <v>#REF!</v>
      </c>
      <c r="AL19" s="3" t="e">
        <f>IF($D19="","",VLOOKUP($D19,#REF!,MATCH(旧数据备份!AL$4,#REF!,0),FALSE))</f>
        <v>#REF!</v>
      </c>
      <c r="AM19" s="3" t="e">
        <f>IF($D19="","",VLOOKUP($D19,#REF!,MATCH(旧数据备份!AM$4,#REF!,0),FALSE))</f>
        <v>#REF!</v>
      </c>
      <c r="AN19" s="3" t="e">
        <f>IF($D19="","",VLOOKUP($D19,#REF!,MATCH(旧数据备份!AN$4,#REF!,0),FALSE))</f>
        <v>#REF!</v>
      </c>
      <c r="AO19" s="3" t="e">
        <f>IF($D19="","",VLOOKUP($D19,#REF!,MATCH(旧数据备份!AO$4,#REF!,0),FALSE))</f>
        <v>#REF!</v>
      </c>
      <c r="AP19" s="3" t="e">
        <f>IF($D19="","",VLOOKUP($D19,#REF!,MATCH(旧数据备份!AP$4,#REF!,0),FALSE))</f>
        <v>#REF!</v>
      </c>
      <c r="AQ19" s="3" t="e">
        <f>IF($D19="","",VLOOKUP($D19,#REF!,MATCH(旧数据备份!AQ$4,#REF!,0),FALSE))</f>
        <v>#REF!</v>
      </c>
      <c r="AR19" s="3" t="e">
        <f>IF($D19="","",VLOOKUP($D19,#REF!,MATCH(旧数据备份!AR$4,#REF!,0),FALSE))</f>
        <v>#REF!</v>
      </c>
      <c r="AS19" s="4">
        <v>0</v>
      </c>
      <c r="AT19" s="4">
        <v>0</v>
      </c>
      <c r="AU19" s="3" t="e">
        <f>IF($D19="","",VLOOKUP($D19,#REF!,MATCH(旧数据备份!AU$4,#REF!,0),FALSE))</f>
        <v>#REF!</v>
      </c>
      <c r="AV19" s="3" t="e">
        <f>IF($D19="","",VLOOKUP($D19,#REF!,MATCH(旧数据备份!AV$4,#REF!,0),FALSE))</f>
        <v>#REF!</v>
      </c>
      <c r="BD19">
        <v>0</v>
      </c>
      <c r="BJ19" t="s">
        <v>255</v>
      </c>
    </row>
    <row r="20" ht="16.5" spans="4:62">
      <c r="D20" s="2" t="s">
        <v>241</v>
      </c>
      <c r="E20" s="10">
        <v>12020201</v>
      </c>
      <c r="F20" s="9" t="s">
        <v>257</v>
      </c>
      <c r="G20">
        <v>42002001</v>
      </c>
      <c r="H20">
        <v>42002001</v>
      </c>
      <c r="I20" t="s">
        <v>127</v>
      </c>
      <c r="J20">
        <v>4001</v>
      </c>
      <c r="K20" s="13">
        <v>2020</v>
      </c>
      <c r="L20" s="13"/>
      <c r="M20" s="3" t="e">
        <f>IF($D20="","",VLOOKUP(VLOOKUP($D20,#REF!,MATCH(旧数据备份!M$4,#REF!,0),FALSE),#REF!,2,FALSE))</f>
        <v>#REF!</v>
      </c>
      <c r="O20">
        <v>0</v>
      </c>
      <c r="P20" s="3">
        <v>10</v>
      </c>
      <c r="R20">
        <v>999</v>
      </c>
      <c r="T20">
        <v>0</v>
      </c>
      <c r="Z20" s="19">
        <v>15020</v>
      </c>
      <c r="AA20" s="5">
        <v>200</v>
      </c>
      <c r="AB20" s="5">
        <v>10</v>
      </c>
      <c r="AC20" s="3" t="e">
        <f>IF($D20="","",VLOOKUP($D20,#REF!,MATCH(旧数据备份!AC$4,#REF!,0),FALSE))</f>
        <v>#REF!</v>
      </c>
      <c r="AD20" s="3" t="e">
        <f>IF($D20="","",VLOOKUP($D20,#REF!,MATCH(旧数据备份!AD$4,#REF!,0),FALSE))</f>
        <v>#REF!</v>
      </c>
      <c r="AE20" s="3" t="e">
        <f>IF($D20="","",VLOOKUP($D20,#REF!,MATCH(旧数据备份!AE$4,#REF!,0),FALSE))</f>
        <v>#REF!</v>
      </c>
      <c r="AF20" s="3" t="e">
        <f>IF($D20="","",VLOOKUP($D20,#REF!,MATCH(旧数据备份!AF$4,#REF!,0),FALSE))</f>
        <v>#REF!</v>
      </c>
      <c r="AG20" s="3" t="e">
        <f>IF($D20="","",VLOOKUP($D20,#REF!,MATCH(旧数据备份!AG$4,#REF!,0),FALSE))</f>
        <v>#REF!</v>
      </c>
      <c r="AH20" s="3" t="e">
        <f>IF($D20="","",VLOOKUP($D20,#REF!,MATCH(旧数据备份!AH$4,#REF!,0),FALSE))</f>
        <v>#REF!</v>
      </c>
      <c r="AI20" s="4">
        <v>0</v>
      </c>
      <c r="AJ20" s="4">
        <v>0</v>
      </c>
      <c r="AK20" s="3" t="e">
        <f>IF($D20="","",VLOOKUP($D20,#REF!,MATCH(旧数据备份!AK$4,#REF!,0),FALSE))</f>
        <v>#REF!</v>
      </c>
      <c r="AL20" s="3" t="e">
        <f>IF($D20="","",VLOOKUP($D20,#REF!,MATCH(旧数据备份!AL$4,#REF!,0),FALSE))</f>
        <v>#REF!</v>
      </c>
      <c r="AM20" s="3" t="e">
        <f>IF($D20="","",VLOOKUP($D20,#REF!,MATCH(旧数据备份!AM$4,#REF!,0),FALSE))</f>
        <v>#REF!</v>
      </c>
      <c r="AN20" s="3" t="e">
        <f>IF($D20="","",VLOOKUP($D20,#REF!,MATCH(旧数据备份!AN$4,#REF!,0),FALSE))</f>
        <v>#REF!</v>
      </c>
      <c r="AO20" s="3" t="e">
        <f>IF($D20="","",VLOOKUP($D20,#REF!,MATCH(旧数据备份!AO$4,#REF!,0),FALSE))</f>
        <v>#REF!</v>
      </c>
      <c r="AP20" s="3" t="e">
        <f>IF($D20="","",VLOOKUP($D20,#REF!,MATCH(旧数据备份!AP$4,#REF!,0),FALSE))</f>
        <v>#REF!</v>
      </c>
      <c r="AQ20" s="3" t="e">
        <f>IF($D20="","",VLOOKUP($D20,#REF!,MATCH(旧数据备份!AQ$4,#REF!,0),FALSE))</f>
        <v>#REF!</v>
      </c>
      <c r="AR20" s="3" t="e">
        <f>IF($D20="","",VLOOKUP($D20,#REF!,MATCH(旧数据备份!AR$4,#REF!,0),FALSE))</f>
        <v>#REF!</v>
      </c>
      <c r="AS20" s="4">
        <v>0</v>
      </c>
      <c r="AT20" s="4">
        <v>0</v>
      </c>
      <c r="AU20" s="3" t="e">
        <f>IF($D20="","",VLOOKUP($D20,#REF!,MATCH(旧数据备份!AU$4,#REF!,0),FALSE))</f>
        <v>#REF!</v>
      </c>
      <c r="AV20" s="3" t="e">
        <f>IF($D20="","",VLOOKUP($D20,#REF!,MATCH(旧数据备份!AV$4,#REF!,0),FALSE))</f>
        <v>#REF!</v>
      </c>
      <c r="BD20">
        <v>0</v>
      </c>
      <c r="BJ20" t="s">
        <v>255</v>
      </c>
    </row>
    <row r="21" ht="16.5" spans="4:62">
      <c r="D21" s="2" t="s">
        <v>241</v>
      </c>
      <c r="E21" s="10">
        <v>12020211</v>
      </c>
      <c r="F21" s="9" t="s">
        <v>258</v>
      </c>
      <c r="G21">
        <v>42002001</v>
      </c>
      <c r="H21">
        <v>42002001</v>
      </c>
      <c r="I21" t="s">
        <v>127</v>
      </c>
      <c r="J21">
        <v>4001</v>
      </c>
      <c r="K21" s="13">
        <v>2021</v>
      </c>
      <c r="L21" s="13"/>
      <c r="M21" s="3" t="e">
        <f>IF($D21="","",VLOOKUP(VLOOKUP($D21,#REF!,MATCH(旧数据备份!M$4,#REF!,0),FALSE),#REF!,2,FALSE))</f>
        <v>#REF!</v>
      </c>
      <c r="O21">
        <v>0</v>
      </c>
      <c r="P21" s="3">
        <v>10</v>
      </c>
      <c r="R21">
        <v>999</v>
      </c>
      <c r="T21">
        <v>0</v>
      </c>
      <c r="Z21" s="19">
        <v>15020</v>
      </c>
      <c r="AA21" s="5">
        <v>200</v>
      </c>
      <c r="AB21" s="5">
        <v>10</v>
      </c>
      <c r="AC21" s="3" t="e">
        <f>IF($D21="","",VLOOKUP($D21,#REF!,MATCH(旧数据备份!AC$4,#REF!,0),FALSE))</f>
        <v>#REF!</v>
      </c>
      <c r="AD21" s="3" t="e">
        <f>IF($D21="","",VLOOKUP($D21,#REF!,MATCH(旧数据备份!AD$4,#REF!,0),FALSE))</f>
        <v>#REF!</v>
      </c>
      <c r="AE21" s="3" t="e">
        <f>IF($D21="","",VLOOKUP($D21,#REF!,MATCH(旧数据备份!AE$4,#REF!,0),FALSE))</f>
        <v>#REF!</v>
      </c>
      <c r="AF21" s="3" t="e">
        <f>IF($D21="","",VLOOKUP($D21,#REF!,MATCH(旧数据备份!AF$4,#REF!,0),FALSE))</f>
        <v>#REF!</v>
      </c>
      <c r="AG21" s="3" t="e">
        <f>IF($D21="","",VLOOKUP($D21,#REF!,MATCH(旧数据备份!AG$4,#REF!,0),FALSE))</f>
        <v>#REF!</v>
      </c>
      <c r="AH21" s="3" t="e">
        <f>IF($D21="","",VLOOKUP($D21,#REF!,MATCH(旧数据备份!AH$4,#REF!,0),FALSE))</f>
        <v>#REF!</v>
      </c>
      <c r="AI21" s="4">
        <v>0</v>
      </c>
      <c r="AJ21" s="4">
        <v>0</v>
      </c>
      <c r="AK21" s="3" t="e">
        <f>IF($D21="","",VLOOKUP($D21,#REF!,MATCH(旧数据备份!AK$4,#REF!,0),FALSE))</f>
        <v>#REF!</v>
      </c>
      <c r="AL21" s="3" t="e">
        <f>IF($D21="","",VLOOKUP($D21,#REF!,MATCH(旧数据备份!AL$4,#REF!,0),FALSE))</f>
        <v>#REF!</v>
      </c>
      <c r="AM21" s="3" t="e">
        <f>IF($D21="","",VLOOKUP($D21,#REF!,MATCH(旧数据备份!AM$4,#REF!,0),FALSE))</f>
        <v>#REF!</v>
      </c>
      <c r="AN21" s="3" t="e">
        <f>IF($D21="","",VLOOKUP($D21,#REF!,MATCH(旧数据备份!AN$4,#REF!,0),FALSE))</f>
        <v>#REF!</v>
      </c>
      <c r="AO21" s="3" t="e">
        <f>IF($D21="","",VLOOKUP($D21,#REF!,MATCH(旧数据备份!AO$4,#REF!,0),FALSE))</f>
        <v>#REF!</v>
      </c>
      <c r="AP21" s="3" t="e">
        <f>IF($D21="","",VLOOKUP($D21,#REF!,MATCH(旧数据备份!AP$4,#REF!,0),FALSE))</f>
        <v>#REF!</v>
      </c>
      <c r="AQ21" s="3" t="e">
        <f>IF($D21="","",VLOOKUP($D21,#REF!,MATCH(旧数据备份!AQ$4,#REF!,0),FALSE))</f>
        <v>#REF!</v>
      </c>
      <c r="AR21" s="3" t="e">
        <f>IF($D21="","",VLOOKUP($D21,#REF!,MATCH(旧数据备份!AR$4,#REF!,0),FALSE))</f>
        <v>#REF!</v>
      </c>
      <c r="AS21" s="4">
        <v>0</v>
      </c>
      <c r="AT21" s="4">
        <v>0</v>
      </c>
      <c r="AU21" s="3" t="e">
        <f>IF($D21="","",VLOOKUP($D21,#REF!,MATCH(旧数据备份!AU$4,#REF!,0),FALSE))</f>
        <v>#REF!</v>
      </c>
      <c r="AV21" s="3" t="e">
        <f>IF($D21="","",VLOOKUP($D21,#REF!,MATCH(旧数据备份!AV$4,#REF!,0),FALSE))</f>
        <v>#REF!</v>
      </c>
      <c r="BD21">
        <v>0</v>
      </c>
      <c r="BJ21" t="s">
        <v>255</v>
      </c>
    </row>
    <row r="22" ht="16.5" spans="4:62">
      <c r="D22" s="2" t="s">
        <v>241</v>
      </c>
      <c r="E22" s="10">
        <v>12020221</v>
      </c>
      <c r="F22" s="9" t="s">
        <v>259</v>
      </c>
      <c r="G22">
        <v>42002001</v>
      </c>
      <c r="H22">
        <v>42002001</v>
      </c>
      <c r="I22" t="s">
        <v>127</v>
      </c>
      <c r="J22">
        <v>4001</v>
      </c>
      <c r="K22" s="13">
        <v>2022</v>
      </c>
      <c r="L22" s="13"/>
      <c r="M22" s="3" t="e">
        <f>IF($D22="","",VLOOKUP(VLOOKUP($D22,#REF!,MATCH(旧数据备份!M$4,#REF!,0),FALSE),#REF!,2,FALSE))</f>
        <v>#REF!</v>
      </c>
      <c r="O22">
        <v>0</v>
      </c>
      <c r="P22" s="3">
        <v>10</v>
      </c>
      <c r="R22">
        <v>999</v>
      </c>
      <c r="T22">
        <v>0</v>
      </c>
      <c r="Z22" s="19">
        <v>15020</v>
      </c>
      <c r="AA22" s="5">
        <v>200</v>
      </c>
      <c r="AB22" s="5">
        <v>10</v>
      </c>
      <c r="AC22" s="3" t="e">
        <f>IF($D22="","",VLOOKUP($D22,#REF!,MATCH(旧数据备份!AC$4,#REF!,0),FALSE))</f>
        <v>#REF!</v>
      </c>
      <c r="AD22" s="3" t="e">
        <f>IF($D22="","",VLOOKUP($D22,#REF!,MATCH(旧数据备份!AD$4,#REF!,0),FALSE))</f>
        <v>#REF!</v>
      </c>
      <c r="AE22" s="3" t="e">
        <f>IF($D22="","",VLOOKUP($D22,#REF!,MATCH(旧数据备份!AE$4,#REF!,0),FALSE))</f>
        <v>#REF!</v>
      </c>
      <c r="AF22" s="3" t="e">
        <f>IF($D22="","",VLOOKUP($D22,#REF!,MATCH(旧数据备份!AF$4,#REF!,0),FALSE))</f>
        <v>#REF!</v>
      </c>
      <c r="AG22" s="3" t="e">
        <f>IF($D22="","",VLOOKUP($D22,#REF!,MATCH(旧数据备份!AG$4,#REF!,0),FALSE))</f>
        <v>#REF!</v>
      </c>
      <c r="AH22" s="3" t="e">
        <f>IF($D22="","",VLOOKUP($D22,#REF!,MATCH(旧数据备份!AH$4,#REF!,0),FALSE))</f>
        <v>#REF!</v>
      </c>
      <c r="AI22" s="4">
        <v>0</v>
      </c>
      <c r="AJ22" s="4">
        <v>0</v>
      </c>
      <c r="AK22" s="3" t="e">
        <f>IF($D22="","",VLOOKUP($D22,#REF!,MATCH(旧数据备份!AK$4,#REF!,0),FALSE))</f>
        <v>#REF!</v>
      </c>
      <c r="AL22" s="3" t="e">
        <f>IF($D22="","",VLOOKUP($D22,#REF!,MATCH(旧数据备份!AL$4,#REF!,0),FALSE))</f>
        <v>#REF!</v>
      </c>
      <c r="AM22" s="3" t="e">
        <f>IF($D22="","",VLOOKUP($D22,#REF!,MATCH(旧数据备份!AM$4,#REF!,0),FALSE))</f>
        <v>#REF!</v>
      </c>
      <c r="AN22" s="3" t="e">
        <f>IF($D22="","",VLOOKUP($D22,#REF!,MATCH(旧数据备份!AN$4,#REF!,0),FALSE))</f>
        <v>#REF!</v>
      </c>
      <c r="AO22" s="3" t="e">
        <f>IF($D22="","",VLOOKUP($D22,#REF!,MATCH(旧数据备份!AO$4,#REF!,0),FALSE))</f>
        <v>#REF!</v>
      </c>
      <c r="AP22" s="3" t="e">
        <f>IF($D22="","",VLOOKUP($D22,#REF!,MATCH(旧数据备份!AP$4,#REF!,0),FALSE))</f>
        <v>#REF!</v>
      </c>
      <c r="AQ22" s="3" t="e">
        <f>IF($D22="","",VLOOKUP($D22,#REF!,MATCH(旧数据备份!AQ$4,#REF!,0),FALSE))</f>
        <v>#REF!</v>
      </c>
      <c r="AR22" s="3" t="e">
        <f>IF($D22="","",VLOOKUP($D22,#REF!,MATCH(旧数据备份!AR$4,#REF!,0),FALSE))</f>
        <v>#REF!</v>
      </c>
      <c r="AS22" s="4">
        <v>0</v>
      </c>
      <c r="AT22" s="4">
        <v>0</v>
      </c>
      <c r="AU22" s="3" t="e">
        <f>IF($D22="","",VLOOKUP($D22,#REF!,MATCH(旧数据备份!AU$4,#REF!,0),FALSE))</f>
        <v>#REF!</v>
      </c>
      <c r="AV22" s="3" t="e">
        <f>IF($D22="","",VLOOKUP($D22,#REF!,MATCH(旧数据备份!AV$4,#REF!,0),FALSE))</f>
        <v>#REF!</v>
      </c>
      <c r="BD22">
        <v>0</v>
      </c>
      <c r="BJ22" t="s">
        <v>255</v>
      </c>
    </row>
    <row r="23" ht="16.5" spans="4:62">
      <c r="D23" s="2" t="s">
        <v>241</v>
      </c>
      <c r="E23" s="10">
        <v>12020231</v>
      </c>
      <c r="F23" s="9" t="s">
        <v>260</v>
      </c>
      <c r="G23">
        <v>42002001</v>
      </c>
      <c r="H23">
        <v>42002001</v>
      </c>
      <c r="I23" t="s">
        <v>127</v>
      </c>
      <c r="J23">
        <v>4001</v>
      </c>
      <c r="K23" s="13">
        <v>2023</v>
      </c>
      <c r="L23" s="13"/>
      <c r="M23" s="3" t="e">
        <f>IF($D23="","",VLOOKUP(VLOOKUP($D23,#REF!,MATCH(旧数据备份!M$4,#REF!,0),FALSE),#REF!,2,FALSE))</f>
        <v>#REF!</v>
      </c>
      <c r="O23">
        <v>0</v>
      </c>
      <c r="P23" s="3">
        <v>10</v>
      </c>
      <c r="R23">
        <v>999</v>
      </c>
      <c r="T23">
        <v>0</v>
      </c>
      <c r="Z23" s="19">
        <v>15020</v>
      </c>
      <c r="AA23" s="5">
        <v>200</v>
      </c>
      <c r="AB23" s="5">
        <v>10</v>
      </c>
      <c r="AC23" s="3" t="e">
        <f>IF($D23="","",VLOOKUP($D23,#REF!,MATCH(旧数据备份!AC$4,#REF!,0),FALSE))</f>
        <v>#REF!</v>
      </c>
      <c r="AD23" s="3" t="e">
        <f>IF($D23="","",VLOOKUP($D23,#REF!,MATCH(旧数据备份!AD$4,#REF!,0),FALSE))</f>
        <v>#REF!</v>
      </c>
      <c r="AE23" s="3" t="e">
        <f>IF($D23="","",VLOOKUP($D23,#REF!,MATCH(旧数据备份!AE$4,#REF!,0),FALSE))</f>
        <v>#REF!</v>
      </c>
      <c r="AF23" s="3" t="e">
        <f>IF($D23="","",VLOOKUP($D23,#REF!,MATCH(旧数据备份!AF$4,#REF!,0),FALSE))</f>
        <v>#REF!</v>
      </c>
      <c r="AG23" s="3" t="e">
        <f>IF($D23="","",VLOOKUP($D23,#REF!,MATCH(旧数据备份!AG$4,#REF!,0),FALSE))</f>
        <v>#REF!</v>
      </c>
      <c r="AH23" s="3" t="e">
        <f>IF($D23="","",VLOOKUP($D23,#REF!,MATCH(旧数据备份!AH$4,#REF!,0),FALSE))</f>
        <v>#REF!</v>
      </c>
      <c r="AI23" s="4">
        <v>0</v>
      </c>
      <c r="AJ23" s="4">
        <v>0</v>
      </c>
      <c r="AK23" s="3" t="e">
        <f>IF($D23="","",VLOOKUP($D23,#REF!,MATCH(旧数据备份!AK$4,#REF!,0),FALSE))</f>
        <v>#REF!</v>
      </c>
      <c r="AL23" s="3" t="e">
        <f>IF($D23="","",VLOOKUP($D23,#REF!,MATCH(旧数据备份!AL$4,#REF!,0),FALSE))</f>
        <v>#REF!</v>
      </c>
      <c r="AM23" s="3" t="e">
        <f>IF($D23="","",VLOOKUP($D23,#REF!,MATCH(旧数据备份!AM$4,#REF!,0),FALSE))</f>
        <v>#REF!</v>
      </c>
      <c r="AN23" s="3" t="e">
        <f>IF($D23="","",VLOOKUP($D23,#REF!,MATCH(旧数据备份!AN$4,#REF!,0),FALSE))</f>
        <v>#REF!</v>
      </c>
      <c r="AO23" s="3" t="e">
        <f>IF($D23="","",VLOOKUP($D23,#REF!,MATCH(旧数据备份!AO$4,#REF!,0),FALSE))</f>
        <v>#REF!</v>
      </c>
      <c r="AP23" s="3" t="e">
        <f>IF($D23="","",VLOOKUP($D23,#REF!,MATCH(旧数据备份!AP$4,#REF!,0),FALSE))</f>
        <v>#REF!</v>
      </c>
      <c r="AQ23" s="3" t="e">
        <f>IF($D23="","",VLOOKUP($D23,#REF!,MATCH(旧数据备份!AQ$4,#REF!,0),FALSE))</f>
        <v>#REF!</v>
      </c>
      <c r="AR23" s="3" t="e">
        <f>IF($D23="","",VLOOKUP($D23,#REF!,MATCH(旧数据备份!AR$4,#REF!,0),FALSE))</f>
        <v>#REF!</v>
      </c>
      <c r="AS23" s="4">
        <v>0</v>
      </c>
      <c r="AT23" s="4">
        <v>0</v>
      </c>
      <c r="AU23" s="3" t="e">
        <f>IF($D23="","",VLOOKUP($D23,#REF!,MATCH(旧数据备份!AU$4,#REF!,0),FALSE))</f>
        <v>#REF!</v>
      </c>
      <c r="AV23" s="3" t="e">
        <f>IF($D23="","",VLOOKUP($D23,#REF!,MATCH(旧数据备份!AV$4,#REF!,0),FALSE))</f>
        <v>#REF!</v>
      </c>
      <c r="BD23">
        <v>0</v>
      </c>
      <c r="BJ23" t="s">
        <v>261</v>
      </c>
    </row>
    <row r="24" ht="16.5" spans="4:62">
      <c r="D24" s="2" t="s">
        <v>241</v>
      </c>
      <c r="E24" s="10">
        <v>12020232</v>
      </c>
      <c r="F24" s="9" t="s">
        <v>262</v>
      </c>
      <c r="G24">
        <v>42002001</v>
      </c>
      <c r="H24">
        <v>42002001</v>
      </c>
      <c r="I24" t="s">
        <v>127</v>
      </c>
      <c r="J24">
        <v>4001</v>
      </c>
      <c r="K24" s="13">
        <v>2023</v>
      </c>
      <c r="L24" s="13"/>
      <c r="M24" s="3" t="e">
        <f>IF($D24="","",VLOOKUP(VLOOKUP($D24,#REF!,MATCH(旧数据备份!M$4,#REF!,0),FALSE),#REF!,2,FALSE))</f>
        <v>#REF!</v>
      </c>
      <c r="O24">
        <v>0</v>
      </c>
      <c r="P24" s="3">
        <v>10</v>
      </c>
      <c r="R24">
        <v>999</v>
      </c>
      <c r="T24">
        <v>0</v>
      </c>
      <c r="Z24" s="19" t="s">
        <v>263</v>
      </c>
      <c r="AA24" s="5">
        <v>200</v>
      </c>
      <c r="AB24" s="5">
        <v>10</v>
      </c>
      <c r="AC24" s="3" t="e">
        <f>IF($D24="","",VLOOKUP($D24,#REF!,MATCH(旧数据备份!AC$4,#REF!,0),FALSE))</f>
        <v>#REF!</v>
      </c>
      <c r="AD24" s="3" t="e">
        <f>IF($D24="","",VLOOKUP($D24,#REF!,MATCH(旧数据备份!AD$4,#REF!,0),FALSE))</f>
        <v>#REF!</v>
      </c>
      <c r="AE24" s="3" t="e">
        <f>IF($D24="","",VLOOKUP($D24,#REF!,MATCH(旧数据备份!AE$4,#REF!,0),FALSE))</f>
        <v>#REF!</v>
      </c>
      <c r="AF24" s="3" t="e">
        <f>IF($D24="","",VLOOKUP($D24,#REF!,MATCH(旧数据备份!AF$4,#REF!,0),FALSE))</f>
        <v>#REF!</v>
      </c>
      <c r="AG24" s="3" t="e">
        <f>IF($D24="","",VLOOKUP($D24,#REF!,MATCH(旧数据备份!AG$4,#REF!,0),FALSE))</f>
        <v>#REF!</v>
      </c>
      <c r="AH24" s="3" t="e">
        <f>IF($D24="","",VLOOKUP($D24,#REF!,MATCH(旧数据备份!AH$4,#REF!,0),FALSE))</f>
        <v>#REF!</v>
      </c>
      <c r="AI24" s="4">
        <v>0</v>
      </c>
      <c r="AJ24" s="4">
        <v>0</v>
      </c>
      <c r="AK24" s="3" t="e">
        <f>IF($D24="","",VLOOKUP($D24,#REF!,MATCH(旧数据备份!AK$4,#REF!,0),FALSE))</f>
        <v>#REF!</v>
      </c>
      <c r="AL24" s="3" t="e">
        <f>IF($D24="","",VLOOKUP($D24,#REF!,MATCH(旧数据备份!AL$4,#REF!,0),FALSE))</f>
        <v>#REF!</v>
      </c>
      <c r="AM24" s="3" t="e">
        <f>IF($D24="","",VLOOKUP($D24,#REF!,MATCH(旧数据备份!AM$4,#REF!,0),FALSE))</f>
        <v>#REF!</v>
      </c>
      <c r="AN24" s="3" t="e">
        <f>IF($D24="","",VLOOKUP($D24,#REF!,MATCH(旧数据备份!AN$4,#REF!,0),FALSE))</f>
        <v>#REF!</v>
      </c>
      <c r="AO24" s="3" t="e">
        <f>IF($D24="","",VLOOKUP($D24,#REF!,MATCH(旧数据备份!AO$4,#REF!,0),FALSE))</f>
        <v>#REF!</v>
      </c>
      <c r="AP24" s="3" t="e">
        <f>IF($D24="","",VLOOKUP($D24,#REF!,MATCH(旧数据备份!AP$4,#REF!,0),FALSE))</f>
        <v>#REF!</v>
      </c>
      <c r="AQ24" s="3" t="e">
        <f>IF($D24="","",VLOOKUP($D24,#REF!,MATCH(旧数据备份!AQ$4,#REF!,0),FALSE))</f>
        <v>#REF!</v>
      </c>
      <c r="AR24" s="3" t="e">
        <f>IF($D24="","",VLOOKUP($D24,#REF!,MATCH(旧数据备份!AR$4,#REF!,0),FALSE))</f>
        <v>#REF!</v>
      </c>
      <c r="AS24" s="4">
        <v>0</v>
      </c>
      <c r="AT24" s="4">
        <v>0</v>
      </c>
      <c r="AU24" s="3" t="e">
        <f>IF($D24="","",VLOOKUP($D24,#REF!,MATCH(旧数据备份!AU$4,#REF!,0),FALSE))</f>
        <v>#REF!</v>
      </c>
      <c r="AV24" s="3" t="e">
        <f>IF($D24="","",VLOOKUP($D24,#REF!,MATCH(旧数据备份!AV$4,#REF!,0),FALSE))</f>
        <v>#REF!</v>
      </c>
      <c r="BD24">
        <v>0</v>
      </c>
      <c r="BJ24" t="s">
        <v>261</v>
      </c>
    </row>
    <row r="25" ht="16.5" spans="4:62">
      <c r="D25" s="2" t="s">
        <v>230</v>
      </c>
      <c r="E25" s="10">
        <v>11020241</v>
      </c>
      <c r="F25" s="9" t="s">
        <v>264</v>
      </c>
      <c r="G25">
        <v>42002001</v>
      </c>
      <c r="H25">
        <v>42002001</v>
      </c>
      <c r="I25" t="s">
        <v>127</v>
      </c>
      <c r="J25">
        <v>4001</v>
      </c>
      <c r="K25" s="13">
        <v>2024</v>
      </c>
      <c r="L25" s="13"/>
      <c r="M25" s="3" t="e">
        <f>IF($D25="","",VLOOKUP(VLOOKUP($D25,#REF!,MATCH(旧数据备份!M$4,#REF!,0),FALSE),#REF!,2,FALSE))</f>
        <v>#REF!</v>
      </c>
      <c r="O25">
        <v>0</v>
      </c>
      <c r="P25" s="3">
        <v>15</v>
      </c>
      <c r="R25">
        <v>999</v>
      </c>
      <c r="T25">
        <v>0</v>
      </c>
      <c r="Z25" s="19">
        <v>15030</v>
      </c>
      <c r="AA25" s="5">
        <v>200</v>
      </c>
      <c r="AB25" s="5">
        <v>10</v>
      </c>
      <c r="AC25" s="3" t="e">
        <f>IF($D25="","",VLOOKUP($D25,#REF!,MATCH(旧数据备份!AC$4,#REF!,0),FALSE))</f>
        <v>#REF!</v>
      </c>
      <c r="AD25" s="3" t="e">
        <f>IF($D25="","",VLOOKUP($D25,#REF!,MATCH(旧数据备份!AD$4,#REF!,0),FALSE))</f>
        <v>#REF!</v>
      </c>
      <c r="AE25" s="3" t="e">
        <f>IF($D25="","",VLOOKUP($D25,#REF!,MATCH(旧数据备份!AE$4,#REF!,0),FALSE))</f>
        <v>#REF!</v>
      </c>
      <c r="AF25" s="3" t="e">
        <f>IF($D25="","",VLOOKUP($D25,#REF!,MATCH(旧数据备份!AF$4,#REF!,0),FALSE))</f>
        <v>#REF!</v>
      </c>
      <c r="AG25" s="3" t="e">
        <f>IF($D25="","",VLOOKUP($D25,#REF!,MATCH(旧数据备份!AG$4,#REF!,0),FALSE))</f>
        <v>#REF!</v>
      </c>
      <c r="AH25" s="3" t="e">
        <f>IF($D25="","",VLOOKUP($D25,#REF!,MATCH(旧数据备份!AH$4,#REF!,0),FALSE))</f>
        <v>#REF!</v>
      </c>
      <c r="AI25" s="4">
        <v>0</v>
      </c>
      <c r="AJ25" s="4">
        <v>0</v>
      </c>
      <c r="AK25" s="3" t="e">
        <f>IF($D25="","",VLOOKUP($D25,#REF!,MATCH(旧数据备份!AK$4,#REF!,0),FALSE))</f>
        <v>#REF!</v>
      </c>
      <c r="AL25" s="3" t="e">
        <f>IF($D25="","",VLOOKUP($D25,#REF!,MATCH(旧数据备份!AL$4,#REF!,0),FALSE))</f>
        <v>#REF!</v>
      </c>
      <c r="AM25" s="3" t="e">
        <f>IF($D25="","",VLOOKUP($D25,#REF!,MATCH(旧数据备份!AM$4,#REF!,0),FALSE))</f>
        <v>#REF!</v>
      </c>
      <c r="AN25" s="3" t="e">
        <f>IF($D25="","",VLOOKUP($D25,#REF!,MATCH(旧数据备份!AN$4,#REF!,0),FALSE))</f>
        <v>#REF!</v>
      </c>
      <c r="AO25" s="3" t="e">
        <f>IF($D25="","",VLOOKUP($D25,#REF!,MATCH(旧数据备份!AO$4,#REF!,0),FALSE))</f>
        <v>#REF!</v>
      </c>
      <c r="AP25" s="3" t="e">
        <f>IF($D25="","",VLOOKUP($D25,#REF!,MATCH(旧数据备份!AP$4,#REF!,0),FALSE))</f>
        <v>#REF!</v>
      </c>
      <c r="AQ25" s="3" t="e">
        <f>IF($D25="","",VLOOKUP($D25,#REF!,MATCH(旧数据备份!AQ$4,#REF!,0),FALSE))</f>
        <v>#REF!</v>
      </c>
      <c r="AR25" s="3" t="e">
        <f>IF($D25="","",VLOOKUP($D25,#REF!,MATCH(旧数据备份!AR$4,#REF!,0),FALSE))</f>
        <v>#REF!</v>
      </c>
      <c r="AS25" s="4">
        <v>0</v>
      </c>
      <c r="AT25" s="4">
        <v>0</v>
      </c>
      <c r="AU25" s="3" t="e">
        <f>IF($D25="","",VLOOKUP($D25,#REF!,MATCH(旧数据备份!AU$4,#REF!,0),FALSE))</f>
        <v>#REF!</v>
      </c>
      <c r="AV25" s="3" t="e">
        <f>IF($D25="","",VLOOKUP($D25,#REF!,MATCH(旧数据备份!AV$4,#REF!,0),FALSE))</f>
        <v>#REF!</v>
      </c>
      <c r="BD25">
        <v>0</v>
      </c>
      <c r="BJ25" t="s">
        <v>265</v>
      </c>
    </row>
    <row r="26" ht="16.5" spans="4:62">
      <c r="D26" s="2" t="s">
        <v>230</v>
      </c>
      <c r="E26" s="10">
        <v>11020251</v>
      </c>
      <c r="F26" s="9" t="s">
        <v>266</v>
      </c>
      <c r="G26">
        <v>42002001</v>
      </c>
      <c r="H26">
        <v>42002001</v>
      </c>
      <c r="I26" t="s">
        <v>127</v>
      </c>
      <c r="J26">
        <v>4001</v>
      </c>
      <c r="K26" s="13">
        <v>2025</v>
      </c>
      <c r="L26" s="13"/>
      <c r="M26" s="3" t="e">
        <f>IF($D26="","",VLOOKUP(VLOOKUP($D26,#REF!,MATCH(旧数据备份!M$4,#REF!,0),FALSE),#REF!,2,FALSE))</f>
        <v>#REF!</v>
      </c>
      <c r="O26">
        <v>0</v>
      </c>
      <c r="P26" s="3">
        <v>15</v>
      </c>
      <c r="R26">
        <v>999</v>
      </c>
      <c r="T26">
        <v>0</v>
      </c>
      <c r="Z26" s="19">
        <v>15030</v>
      </c>
      <c r="AA26" s="5">
        <v>200</v>
      </c>
      <c r="AB26" s="5">
        <v>10</v>
      </c>
      <c r="AC26" s="3" t="e">
        <f>IF($D26="","",VLOOKUP($D26,#REF!,MATCH(旧数据备份!AC$4,#REF!,0),FALSE))</f>
        <v>#REF!</v>
      </c>
      <c r="AD26" s="3" t="e">
        <f>IF($D26="","",VLOOKUP($D26,#REF!,MATCH(旧数据备份!AD$4,#REF!,0),FALSE))</f>
        <v>#REF!</v>
      </c>
      <c r="AE26" s="3" t="e">
        <f>IF($D26="","",VLOOKUP($D26,#REF!,MATCH(旧数据备份!AE$4,#REF!,0),FALSE))</f>
        <v>#REF!</v>
      </c>
      <c r="AF26" s="3" t="e">
        <f>IF($D26="","",VLOOKUP($D26,#REF!,MATCH(旧数据备份!AF$4,#REF!,0),FALSE))</f>
        <v>#REF!</v>
      </c>
      <c r="AG26" s="3" t="e">
        <f>IF($D26="","",VLOOKUP($D26,#REF!,MATCH(旧数据备份!AG$4,#REF!,0),FALSE))</f>
        <v>#REF!</v>
      </c>
      <c r="AH26" s="3" t="e">
        <f>IF($D26="","",VLOOKUP($D26,#REF!,MATCH(旧数据备份!AH$4,#REF!,0),FALSE))</f>
        <v>#REF!</v>
      </c>
      <c r="AI26" s="4">
        <v>0</v>
      </c>
      <c r="AJ26" s="4">
        <v>0</v>
      </c>
      <c r="AK26" s="3" t="e">
        <f>IF($D26="","",VLOOKUP($D26,#REF!,MATCH(旧数据备份!AK$4,#REF!,0),FALSE))</f>
        <v>#REF!</v>
      </c>
      <c r="AL26" s="3" t="e">
        <f>IF($D26="","",VLOOKUP($D26,#REF!,MATCH(旧数据备份!AL$4,#REF!,0),FALSE))</f>
        <v>#REF!</v>
      </c>
      <c r="AM26" s="3" t="e">
        <f>IF($D26="","",VLOOKUP($D26,#REF!,MATCH(旧数据备份!AM$4,#REF!,0),FALSE))</f>
        <v>#REF!</v>
      </c>
      <c r="AN26" s="3" t="e">
        <f>IF($D26="","",VLOOKUP($D26,#REF!,MATCH(旧数据备份!AN$4,#REF!,0),FALSE))</f>
        <v>#REF!</v>
      </c>
      <c r="AO26" s="3" t="e">
        <f>IF($D26="","",VLOOKUP($D26,#REF!,MATCH(旧数据备份!AO$4,#REF!,0),FALSE))</f>
        <v>#REF!</v>
      </c>
      <c r="AP26" s="3" t="e">
        <f>IF($D26="","",VLOOKUP($D26,#REF!,MATCH(旧数据备份!AP$4,#REF!,0),FALSE))</f>
        <v>#REF!</v>
      </c>
      <c r="AQ26" s="3" t="e">
        <f>IF($D26="","",VLOOKUP($D26,#REF!,MATCH(旧数据备份!AQ$4,#REF!,0),FALSE))</f>
        <v>#REF!</v>
      </c>
      <c r="AR26" s="3" t="e">
        <f>IF($D26="","",VLOOKUP($D26,#REF!,MATCH(旧数据备份!AR$4,#REF!,0),FALSE))</f>
        <v>#REF!</v>
      </c>
      <c r="AS26" s="4">
        <v>0</v>
      </c>
      <c r="AT26" s="4">
        <v>0</v>
      </c>
      <c r="AU26" s="3" t="e">
        <f>IF($D26="","",VLOOKUP($D26,#REF!,MATCH(旧数据备份!AU$4,#REF!,0),FALSE))</f>
        <v>#REF!</v>
      </c>
      <c r="AV26" s="3" t="e">
        <f>IF($D26="","",VLOOKUP($D26,#REF!,MATCH(旧数据备份!AV$4,#REF!,0),FALSE))</f>
        <v>#REF!</v>
      </c>
      <c r="BD26">
        <v>0</v>
      </c>
      <c r="BJ26" t="s">
        <v>267</v>
      </c>
    </row>
    <row r="27" ht="16.5" spans="4:62">
      <c r="D27" s="2" t="s">
        <v>230</v>
      </c>
      <c r="E27" s="10">
        <v>11020261</v>
      </c>
      <c r="F27" s="9" t="s">
        <v>268</v>
      </c>
      <c r="G27">
        <v>42002001</v>
      </c>
      <c r="H27">
        <v>42002001</v>
      </c>
      <c r="I27" t="s">
        <v>127</v>
      </c>
      <c r="J27">
        <v>4001</v>
      </c>
      <c r="K27" s="13">
        <v>2026</v>
      </c>
      <c r="L27" s="13"/>
      <c r="M27" s="3" t="e">
        <f>IF($D27="","",VLOOKUP(VLOOKUP($D27,#REF!,MATCH(旧数据备份!M$4,#REF!,0),FALSE),#REF!,2,FALSE))</f>
        <v>#REF!</v>
      </c>
      <c r="O27">
        <v>0</v>
      </c>
      <c r="P27" s="3">
        <v>15</v>
      </c>
      <c r="R27">
        <v>999</v>
      </c>
      <c r="T27">
        <v>0</v>
      </c>
      <c r="Z27" s="19">
        <v>15030</v>
      </c>
      <c r="AA27" s="5">
        <v>200</v>
      </c>
      <c r="AB27" s="5">
        <v>10</v>
      </c>
      <c r="AC27" s="3" t="e">
        <f>IF($D27="","",VLOOKUP($D27,#REF!,MATCH(旧数据备份!AC$4,#REF!,0),FALSE))</f>
        <v>#REF!</v>
      </c>
      <c r="AD27" s="3" t="e">
        <f>IF($D27="","",VLOOKUP($D27,#REF!,MATCH(旧数据备份!AD$4,#REF!,0),FALSE))</f>
        <v>#REF!</v>
      </c>
      <c r="AE27" s="3" t="e">
        <f>IF($D27="","",VLOOKUP($D27,#REF!,MATCH(旧数据备份!AE$4,#REF!,0),FALSE))</f>
        <v>#REF!</v>
      </c>
      <c r="AF27" s="3" t="e">
        <f>IF($D27="","",VLOOKUP($D27,#REF!,MATCH(旧数据备份!AF$4,#REF!,0),FALSE))</f>
        <v>#REF!</v>
      </c>
      <c r="AG27" s="3" t="e">
        <f>IF($D27="","",VLOOKUP($D27,#REF!,MATCH(旧数据备份!AG$4,#REF!,0),FALSE))</f>
        <v>#REF!</v>
      </c>
      <c r="AH27" s="3" t="e">
        <f>IF($D27="","",VLOOKUP($D27,#REF!,MATCH(旧数据备份!AH$4,#REF!,0),FALSE))</f>
        <v>#REF!</v>
      </c>
      <c r="AI27" s="4">
        <v>0</v>
      </c>
      <c r="AJ27" s="4">
        <v>0</v>
      </c>
      <c r="AK27" s="3" t="e">
        <f>IF($D27="","",VLOOKUP($D27,#REF!,MATCH(旧数据备份!AK$4,#REF!,0),FALSE))</f>
        <v>#REF!</v>
      </c>
      <c r="AL27" s="3" t="e">
        <f>IF($D27="","",VLOOKUP($D27,#REF!,MATCH(旧数据备份!AL$4,#REF!,0),FALSE))</f>
        <v>#REF!</v>
      </c>
      <c r="AM27" s="3" t="e">
        <f>IF($D27="","",VLOOKUP($D27,#REF!,MATCH(旧数据备份!AM$4,#REF!,0),FALSE))</f>
        <v>#REF!</v>
      </c>
      <c r="AN27" s="3" t="e">
        <f>IF($D27="","",VLOOKUP($D27,#REF!,MATCH(旧数据备份!AN$4,#REF!,0),FALSE))</f>
        <v>#REF!</v>
      </c>
      <c r="AO27" s="3" t="e">
        <f>IF($D27="","",VLOOKUP($D27,#REF!,MATCH(旧数据备份!AO$4,#REF!,0),FALSE))</f>
        <v>#REF!</v>
      </c>
      <c r="AP27" s="3" t="e">
        <f>IF($D27="","",VLOOKUP($D27,#REF!,MATCH(旧数据备份!AP$4,#REF!,0),FALSE))</f>
        <v>#REF!</v>
      </c>
      <c r="AQ27" s="3" t="e">
        <f>IF($D27="","",VLOOKUP($D27,#REF!,MATCH(旧数据备份!AQ$4,#REF!,0),FALSE))</f>
        <v>#REF!</v>
      </c>
      <c r="AR27" s="3" t="e">
        <f>IF($D27="","",VLOOKUP($D27,#REF!,MATCH(旧数据备份!AR$4,#REF!,0),FALSE))</f>
        <v>#REF!</v>
      </c>
      <c r="AS27" s="4">
        <v>0</v>
      </c>
      <c r="AT27" s="4">
        <v>0</v>
      </c>
      <c r="AU27" s="3" t="e">
        <f>IF($D27="","",VLOOKUP($D27,#REF!,MATCH(旧数据备份!AU$4,#REF!,0),FALSE))</f>
        <v>#REF!</v>
      </c>
      <c r="AV27" s="3" t="e">
        <f>IF($D27="","",VLOOKUP($D27,#REF!,MATCH(旧数据备份!AV$4,#REF!,0),FALSE))</f>
        <v>#REF!</v>
      </c>
      <c r="BD27">
        <v>0</v>
      </c>
      <c r="BJ27" t="s">
        <v>269</v>
      </c>
    </row>
    <row r="28" ht="16.5" spans="4:62">
      <c r="D28" s="2" t="s">
        <v>230</v>
      </c>
      <c r="E28" s="10">
        <v>11020281</v>
      </c>
      <c r="F28" s="9" t="s">
        <v>270</v>
      </c>
      <c r="G28">
        <v>42002001</v>
      </c>
      <c r="H28">
        <v>42002001</v>
      </c>
      <c r="I28" t="s">
        <v>127</v>
      </c>
      <c r="J28">
        <v>4001</v>
      </c>
      <c r="K28" s="13">
        <v>2028</v>
      </c>
      <c r="L28" s="13"/>
      <c r="M28" s="3" t="e">
        <f>IF($D28="","",VLOOKUP(VLOOKUP($D28,#REF!,MATCH(旧数据备份!M$4,#REF!,0),FALSE),#REF!,2,FALSE))</f>
        <v>#REF!</v>
      </c>
      <c r="O28">
        <v>0</v>
      </c>
      <c r="P28" s="3">
        <v>15</v>
      </c>
      <c r="R28">
        <v>999</v>
      </c>
      <c r="T28">
        <v>0</v>
      </c>
      <c r="Z28" s="19">
        <v>15030</v>
      </c>
      <c r="AA28" s="5">
        <v>200</v>
      </c>
      <c r="AB28" s="5">
        <v>10</v>
      </c>
      <c r="AC28" s="3" t="e">
        <f>IF($D28="","",VLOOKUP($D28,#REF!,MATCH(旧数据备份!AC$4,#REF!,0),FALSE))</f>
        <v>#REF!</v>
      </c>
      <c r="AD28" s="3" t="e">
        <f>IF($D28="","",VLOOKUP($D28,#REF!,MATCH(旧数据备份!AD$4,#REF!,0),FALSE))</f>
        <v>#REF!</v>
      </c>
      <c r="AE28" s="3" t="e">
        <f>IF($D28="","",VLOOKUP($D28,#REF!,MATCH(旧数据备份!AE$4,#REF!,0),FALSE))</f>
        <v>#REF!</v>
      </c>
      <c r="AF28" s="3" t="e">
        <f>IF($D28="","",VLOOKUP($D28,#REF!,MATCH(旧数据备份!AF$4,#REF!,0),FALSE))</f>
        <v>#REF!</v>
      </c>
      <c r="AG28" s="3" t="e">
        <f>IF($D28="","",VLOOKUP($D28,#REF!,MATCH(旧数据备份!AG$4,#REF!,0),FALSE))</f>
        <v>#REF!</v>
      </c>
      <c r="AH28" s="3" t="e">
        <f>IF($D28="","",VLOOKUP($D28,#REF!,MATCH(旧数据备份!AH$4,#REF!,0),FALSE))</f>
        <v>#REF!</v>
      </c>
      <c r="AI28" s="4">
        <v>0</v>
      </c>
      <c r="AJ28" s="4">
        <v>0</v>
      </c>
      <c r="AK28" s="3" t="e">
        <f>IF($D28="","",VLOOKUP($D28,#REF!,MATCH(旧数据备份!AK$4,#REF!,0),FALSE))</f>
        <v>#REF!</v>
      </c>
      <c r="AL28" s="3" t="e">
        <f>IF($D28="","",VLOOKUP($D28,#REF!,MATCH(旧数据备份!AL$4,#REF!,0),FALSE))</f>
        <v>#REF!</v>
      </c>
      <c r="AM28" s="3" t="e">
        <f>IF($D28="","",VLOOKUP($D28,#REF!,MATCH(旧数据备份!AM$4,#REF!,0),FALSE))</f>
        <v>#REF!</v>
      </c>
      <c r="AN28" s="3" t="e">
        <f>IF($D28="","",VLOOKUP($D28,#REF!,MATCH(旧数据备份!AN$4,#REF!,0),FALSE))</f>
        <v>#REF!</v>
      </c>
      <c r="AO28" s="3" t="e">
        <f>IF($D28="","",VLOOKUP($D28,#REF!,MATCH(旧数据备份!AO$4,#REF!,0),FALSE))</f>
        <v>#REF!</v>
      </c>
      <c r="AP28" s="3" t="e">
        <f>IF($D28="","",VLOOKUP($D28,#REF!,MATCH(旧数据备份!AP$4,#REF!,0),FALSE))</f>
        <v>#REF!</v>
      </c>
      <c r="AQ28" s="3" t="e">
        <f>IF($D28="","",VLOOKUP($D28,#REF!,MATCH(旧数据备份!AQ$4,#REF!,0),FALSE))</f>
        <v>#REF!</v>
      </c>
      <c r="AR28" s="3" t="e">
        <f>IF($D28="","",VLOOKUP($D28,#REF!,MATCH(旧数据备份!AR$4,#REF!,0),FALSE))</f>
        <v>#REF!</v>
      </c>
      <c r="AS28" s="4">
        <v>0</v>
      </c>
      <c r="AT28" s="4">
        <v>0</v>
      </c>
      <c r="AU28" s="3" t="e">
        <f>IF($D28="","",VLOOKUP($D28,#REF!,MATCH(旧数据备份!AU$4,#REF!,0),FALSE))</f>
        <v>#REF!</v>
      </c>
      <c r="AV28" s="3" t="e">
        <f>IF($D28="","",VLOOKUP($D28,#REF!,MATCH(旧数据备份!AV$4,#REF!,0),FALSE))</f>
        <v>#REF!</v>
      </c>
      <c r="BD28">
        <v>0</v>
      </c>
      <c r="BJ28" t="s">
        <v>271</v>
      </c>
    </row>
    <row r="29" ht="16.5" spans="4:62">
      <c r="D29" s="2" t="s">
        <v>230</v>
      </c>
      <c r="E29" s="10">
        <v>11020291</v>
      </c>
      <c r="F29" s="9" t="s">
        <v>272</v>
      </c>
      <c r="G29">
        <v>42002001</v>
      </c>
      <c r="H29">
        <v>42002001</v>
      </c>
      <c r="I29" t="s">
        <v>127</v>
      </c>
      <c r="J29">
        <v>4001</v>
      </c>
      <c r="K29" s="13">
        <v>2029</v>
      </c>
      <c r="L29" s="13"/>
      <c r="M29" s="3" t="e">
        <f>IF($D29="","",VLOOKUP(VLOOKUP($D29,#REF!,MATCH(旧数据备份!M$4,#REF!,0),FALSE),#REF!,2,FALSE))</f>
        <v>#REF!</v>
      </c>
      <c r="O29">
        <v>0</v>
      </c>
      <c r="P29" s="3">
        <v>15</v>
      </c>
      <c r="R29">
        <v>999</v>
      </c>
      <c r="T29">
        <v>0</v>
      </c>
      <c r="Z29" s="19">
        <v>15030</v>
      </c>
      <c r="AA29" s="5">
        <v>200</v>
      </c>
      <c r="AB29" s="5">
        <v>10</v>
      </c>
      <c r="AC29" s="3" t="e">
        <f>IF($D29="","",VLOOKUP($D29,#REF!,MATCH(旧数据备份!AC$4,#REF!,0),FALSE))</f>
        <v>#REF!</v>
      </c>
      <c r="AD29" s="3" t="e">
        <f>IF($D29="","",VLOOKUP($D29,#REF!,MATCH(旧数据备份!AD$4,#REF!,0),FALSE))</f>
        <v>#REF!</v>
      </c>
      <c r="AE29" s="3" t="e">
        <f>IF($D29="","",VLOOKUP($D29,#REF!,MATCH(旧数据备份!AE$4,#REF!,0),FALSE))</f>
        <v>#REF!</v>
      </c>
      <c r="AF29" s="3" t="e">
        <f>IF($D29="","",VLOOKUP($D29,#REF!,MATCH(旧数据备份!AF$4,#REF!,0),FALSE))</f>
        <v>#REF!</v>
      </c>
      <c r="AG29" s="3" t="e">
        <f>IF($D29="","",VLOOKUP($D29,#REF!,MATCH(旧数据备份!AG$4,#REF!,0),FALSE))</f>
        <v>#REF!</v>
      </c>
      <c r="AH29" s="3" t="e">
        <f>IF($D29="","",VLOOKUP($D29,#REF!,MATCH(旧数据备份!AH$4,#REF!,0),FALSE))</f>
        <v>#REF!</v>
      </c>
      <c r="AI29" s="4">
        <v>0</v>
      </c>
      <c r="AJ29" s="4">
        <v>0</v>
      </c>
      <c r="AK29" s="3" t="e">
        <f>IF($D29="","",VLOOKUP($D29,#REF!,MATCH(旧数据备份!AK$4,#REF!,0),FALSE))</f>
        <v>#REF!</v>
      </c>
      <c r="AL29" s="3" t="e">
        <f>IF($D29="","",VLOOKUP($D29,#REF!,MATCH(旧数据备份!AL$4,#REF!,0),FALSE))</f>
        <v>#REF!</v>
      </c>
      <c r="AM29" s="3" t="e">
        <f>IF($D29="","",VLOOKUP($D29,#REF!,MATCH(旧数据备份!AM$4,#REF!,0),FALSE))</f>
        <v>#REF!</v>
      </c>
      <c r="AN29" s="3" t="e">
        <f>IF($D29="","",VLOOKUP($D29,#REF!,MATCH(旧数据备份!AN$4,#REF!,0),FALSE))</f>
        <v>#REF!</v>
      </c>
      <c r="AO29" s="3" t="e">
        <f>IF($D29="","",VLOOKUP($D29,#REF!,MATCH(旧数据备份!AO$4,#REF!,0),FALSE))</f>
        <v>#REF!</v>
      </c>
      <c r="AP29" s="3" t="e">
        <f>IF($D29="","",VLOOKUP($D29,#REF!,MATCH(旧数据备份!AP$4,#REF!,0),FALSE))</f>
        <v>#REF!</v>
      </c>
      <c r="AQ29" s="3" t="e">
        <f>IF($D29="","",VLOOKUP($D29,#REF!,MATCH(旧数据备份!AQ$4,#REF!,0),FALSE))</f>
        <v>#REF!</v>
      </c>
      <c r="AR29" s="3" t="e">
        <f>IF($D29="","",VLOOKUP($D29,#REF!,MATCH(旧数据备份!AR$4,#REF!,0),FALSE))</f>
        <v>#REF!</v>
      </c>
      <c r="AS29" s="4">
        <v>0</v>
      </c>
      <c r="AT29" s="4">
        <v>0</v>
      </c>
      <c r="AU29" s="3" t="e">
        <f>IF($D29="","",VLOOKUP($D29,#REF!,MATCH(旧数据备份!AU$4,#REF!,0),FALSE))</f>
        <v>#REF!</v>
      </c>
      <c r="AV29" s="3" t="e">
        <f>IF($D29="","",VLOOKUP($D29,#REF!,MATCH(旧数据备份!AV$4,#REF!,0),FALSE))</f>
        <v>#REF!</v>
      </c>
      <c r="BD29">
        <v>0</v>
      </c>
      <c r="BJ29" t="s">
        <v>273</v>
      </c>
    </row>
    <row r="30" ht="16.5" spans="4:62">
      <c r="D30" s="2" t="s">
        <v>230</v>
      </c>
      <c r="E30" s="10">
        <v>11020301</v>
      </c>
      <c r="F30" s="9" t="s">
        <v>274</v>
      </c>
      <c r="G30">
        <v>42002001</v>
      </c>
      <c r="H30">
        <v>42002001</v>
      </c>
      <c r="I30" t="s">
        <v>127</v>
      </c>
      <c r="J30">
        <v>4001</v>
      </c>
      <c r="K30" s="13">
        <v>2030</v>
      </c>
      <c r="L30" s="13"/>
      <c r="M30" s="3" t="e">
        <f>IF($D30="","",VLOOKUP(VLOOKUP($D30,#REF!,MATCH(旧数据备份!M$4,#REF!,0),FALSE),#REF!,2,FALSE))</f>
        <v>#REF!</v>
      </c>
      <c r="O30">
        <v>0</v>
      </c>
      <c r="P30" s="3">
        <v>15</v>
      </c>
      <c r="R30">
        <v>999</v>
      </c>
      <c r="T30">
        <v>0</v>
      </c>
      <c r="Z30" s="19">
        <v>15030</v>
      </c>
      <c r="AA30" s="5">
        <v>200</v>
      </c>
      <c r="AB30" s="5">
        <v>10</v>
      </c>
      <c r="AC30" s="3" t="e">
        <f>IF($D30="","",VLOOKUP($D30,#REF!,MATCH(旧数据备份!AC$4,#REF!,0),FALSE))</f>
        <v>#REF!</v>
      </c>
      <c r="AD30" s="3" t="e">
        <f>IF($D30="","",VLOOKUP($D30,#REF!,MATCH(旧数据备份!AD$4,#REF!,0),FALSE))</f>
        <v>#REF!</v>
      </c>
      <c r="AE30" s="3" t="e">
        <f>IF($D30="","",VLOOKUP($D30,#REF!,MATCH(旧数据备份!AE$4,#REF!,0),FALSE))</f>
        <v>#REF!</v>
      </c>
      <c r="AF30" s="3" t="e">
        <f>IF($D30="","",VLOOKUP($D30,#REF!,MATCH(旧数据备份!AF$4,#REF!,0),FALSE))</f>
        <v>#REF!</v>
      </c>
      <c r="AG30" s="3" t="e">
        <f>IF($D30="","",VLOOKUP($D30,#REF!,MATCH(旧数据备份!AG$4,#REF!,0),FALSE))</f>
        <v>#REF!</v>
      </c>
      <c r="AH30" s="3" t="e">
        <f>IF($D30="","",VLOOKUP($D30,#REF!,MATCH(旧数据备份!AH$4,#REF!,0),FALSE))</f>
        <v>#REF!</v>
      </c>
      <c r="AI30" s="4">
        <v>0</v>
      </c>
      <c r="AJ30" s="4">
        <v>0</v>
      </c>
      <c r="AK30" s="3" t="e">
        <f>IF($D30="","",VLOOKUP($D30,#REF!,MATCH(旧数据备份!AK$4,#REF!,0),FALSE))</f>
        <v>#REF!</v>
      </c>
      <c r="AL30" s="3" t="e">
        <f>IF($D30="","",VLOOKUP($D30,#REF!,MATCH(旧数据备份!AL$4,#REF!,0),FALSE))</f>
        <v>#REF!</v>
      </c>
      <c r="AM30" s="3" t="e">
        <f>IF($D30="","",VLOOKUP($D30,#REF!,MATCH(旧数据备份!AM$4,#REF!,0),FALSE))</f>
        <v>#REF!</v>
      </c>
      <c r="AN30" s="3" t="e">
        <f>IF($D30="","",VLOOKUP($D30,#REF!,MATCH(旧数据备份!AN$4,#REF!,0),FALSE))</f>
        <v>#REF!</v>
      </c>
      <c r="AO30" s="3" t="e">
        <f>IF($D30="","",VLOOKUP($D30,#REF!,MATCH(旧数据备份!AO$4,#REF!,0),FALSE))</f>
        <v>#REF!</v>
      </c>
      <c r="AP30" s="3" t="e">
        <f>IF($D30="","",VLOOKUP($D30,#REF!,MATCH(旧数据备份!AP$4,#REF!,0),FALSE))</f>
        <v>#REF!</v>
      </c>
      <c r="AQ30" s="3" t="e">
        <f>IF($D30="","",VLOOKUP($D30,#REF!,MATCH(旧数据备份!AQ$4,#REF!,0),FALSE))</f>
        <v>#REF!</v>
      </c>
      <c r="AR30" s="3" t="e">
        <f>IF($D30="","",VLOOKUP($D30,#REF!,MATCH(旧数据备份!AR$4,#REF!,0),FALSE))</f>
        <v>#REF!</v>
      </c>
      <c r="AS30" s="4">
        <v>0</v>
      </c>
      <c r="AT30" s="4">
        <v>0</v>
      </c>
      <c r="AU30" s="3" t="e">
        <f>IF($D30="","",VLOOKUP($D30,#REF!,MATCH(旧数据备份!AU$4,#REF!,0),FALSE))</f>
        <v>#REF!</v>
      </c>
      <c r="AV30" s="3" t="e">
        <f>IF($D30="","",VLOOKUP($D30,#REF!,MATCH(旧数据备份!AV$4,#REF!,0),FALSE))</f>
        <v>#REF!</v>
      </c>
      <c r="BD30">
        <v>0</v>
      </c>
      <c r="BJ30" t="s">
        <v>275</v>
      </c>
    </row>
    <row r="31" ht="16.5" spans="4:62">
      <c r="D31" s="2" t="s">
        <v>230</v>
      </c>
      <c r="E31" s="10">
        <v>11020302</v>
      </c>
      <c r="F31" s="9" t="s">
        <v>276</v>
      </c>
      <c r="G31">
        <v>42002001</v>
      </c>
      <c r="H31">
        <v>42002001</v>
      </c>
      <c r="I31" t="s">
        <v>127</v>
      </c>
      <c r="J31">
        <v>4001</v>
      </c>
      <c r="K31" s="13">
        <v>2030</v>
      </c>
      <c r="L31" s="13">
        <v>2</v>
      </c>
      <c r="M31" s="3" t="e">
        <f>IF($D31="","",VLOOKUP(VLOOKUP($D31,#REF!,MATCH(旧数据备份!M$4,#REF!,0),FALSE),#REF!,2,FALSE))</f>
        <v>#REF!</v>
      </c>
      <c r="O31">
        <v>1</v>
      </c>
      <c r="P31" s="3">
        <v>15</v>
      </c>
      <c r="R31">
        <v>999</v>
      </c>
      <c r="T31">
        <v>0</v>
      </c>
      <c r="Z31" s="19">
        <v>15030</v>
      </c>
      <c r="AA31" s="5">
        <v>200</v>
      </c>
      <c r="AB31" s="5">
        <v>10</v>
      </c>
      <c r="AC31" s="3" t="e">
        <f>IF($D31="","",VLOOKUP($D31,#REF!,MATCH(旧数据备份!AC$4,#REF!,0),FALSE))</f>
        <v>#REF!</v>
      </c>
      <c r="AD31" s="3" t="e">
        <f>IF($D31="","",VLOOKUP($D31,#REF!,MATCH(旧数据备份!AD$4,#REF!,0),FALSE))</f>
        <v>#REF!</v>
      </c>
      <c r="AE31" s="3" t="e">
        <f>IF($D31="","",VLOOKUP($D31,#REF!,MATCH(旧数据备份!AE$4,#REF!,0),FALSE))</f>
        <v>#REF!</v>
      </c>
      <c r="AF31" s="3" t="e">
        <f>IF($D31="","",VLOOKUP($D31,#REF!,MATCH(旧数据备份!AF$4,#REF!,0),FALSE))</f>
        <v>#REF!</v>
      </c>
      <c r="AG31" s="3" t="e">
        <f>IF($D31="","",VLOOKUP($D31,#REF!,MATCH(旧数据备份!AG$4,#REF!,0),FALSE))</f>
        <v>#REF!</v>
      </c>
      <c r="AH31" s="3" t="e">
        <f>IF($D31="","",VLOOKUP($D31,#REF!,MATCH(旧数据备份!AH$4,#REF!,0),FALSE))</f>
        <v>#REF!</v>
      </c>
      <c r="AI31" s="4">
        <v>0</v>
      </c>
      <c r="AJ31" s="4">
        <v>0</v>
      </c>
      <c r="AK31" s="3" t="e">
        <f>IF($D31="","",VLOOKUP($D31,#REF!,MATCH(旧数据备份!AK$4,#REF!,0),FALSE))</f>
        <v>#REF!</v>
      </c>
      <c r="AL31" s="3" t="e">
        <f>IF($D31="","",VLOOKUP($D31,#REF!,MATCH(旧数据备份!AL$4,#REF!,0),FALSE))</f>
        <v>#REF!</v>
      </c>
      <c r="AM31" s="3" t="e">
        <f>IF($D31="","",VLOOKUP($D31,#REF!,MATCH(旧数据备份!AM$4,#REF!,0),FALSE))</f>
        <v>#REF!</v>
      </c>
      <c r="AN31" s="3" t="e">
        <f>IF($D31="","",VLOOKUP($D31,#REF!,MATCH(旧数据备份!AN$4,#REF!,0),FALSE))</f>
        <v>#REF!</v>
      </c>
      <c r="AO31" s="3" t="e">
        <f>IF($D31="","",VLOOKUP($D31,#REF!,MATCH(旧数据备份!AO$4,#REF!,0),FALSE))</f>
        <v>#REF!</v>
      </c>
      <c r="AP31" s="3" t="e">
        <f>IF($D31="","",VLOOKUP($D31,#REF!,MATCH(旧数据备份!AP$4,#REF!,0),FALSE))</f>
        <v>#REF!</v>
      </c>
      <c r="AQ31" s="3" t="e">
        <f>IF($D31="","",VLOOKUP($D31,#REF!,MATCH(旧数据备份!AQ$4,#REF!,0),FALSE))</f>
        <v>#REF!</v>
      </c>
      <c r="AR31" s="3" t="e">
        <f>IF($D31="","",VLOOKUP($D31,#REF!,MATCH(旧数据备份!AR$4,#REF!,0),FALSE))</f>
        <v>#REF!</v>
      </c>
      <c r="AS31" s="4">
        <v>0</v>
      </c>
      <c r="AT31" s="4">
        <v>0</v>
      </c>
      <c r="AU31" s="3" t="e">
        <f>IF($D31="","",VLOOKUP($D31,#REF!,MATCH(旧数据备份!AU$4,#REF!,0),FALSE))</f>
        <v>#REF!</v>
      </c>
      <c r="AV31" s="3" t="e">
        <f>IF($D31="","",VLOOKUP($D31,#REF!,MATCH(旧数据备份!AV$4,#REF!,0),FALSE))</f>
        <v>#REF!</v>
      </c>
      <c r="BD31">
        <v>0</v>
      </c>
      <c r="BE31" t="s">
        <v>277</v>
      </c>
      <c r="BF31" t="s">
        <v>278</v>
      </c>
      <c r="BG31" t="e">
        <f>IF(O31=0,"",VLOOKUP(O31,#REF!,2,FALSE))</f>
        <v>#REF!</v>
      </c>
      <c r="BH31">
        <v>1</v>
      </c>
      <c r="BJ31" t="s">
        <v>275</v>
      </c>
    </row>
    <row r="32" ht="16.5" spans="4:62">
      <c r="D32" s="2" t="s">
        <v>230</v>
      </c>
      <c r="E32" s="10">
        <v>11020303</v>
      </c>
      <c r="F32" s="9" t="s">
        <v>279</v>
      </c>
      <c r="G32">
        <v>42002001</v>
      </c>
      <c r="H32">
        <v>42002001</v>
      </c>
      <c r="I32" t="s">
        <v>127</v>
      </c>
      <c r="J32">
        <v>4001</v>
      </c>
      <c r="K32" s="13">
        <v>2030</v>
      </c>
      <c r="L32" s="13"/>
      <c r="M32" s="3" t="e">
        <f>IF($D32="","",VLOOKUP(VLOOKUP($D32,#REF!,MATCH(旧数据备份!M$4,#REF!,0),FALSE),#REF!,2,FALSE))</f>
        <v>#REF!</v>
      </c>
      <c r="O32">
        <v>1</v>
      </c>
      <c r="P32" s="3">
        <v>15</v>
      </c>
      <c r="R32">
        <v>999</v>
      </c>
      <c r="T32">
        <v>0</v>
      </c>
      <c r="Z32" s="19" t="s">
        <v>280</v>
      </c>
      <c r="AA32" s="5">
        <v>200</v>
      </c>
      <c r="AB32" s="5">
        <v>10</v>
      </c>
      <c r="AC32" s="3" t="e">
        <f>IF($D32="","",VLOOKUP($D32,#REF!,MATCH(旧数据备份!AC$4,#REF!,0),FALSE))</f>
        <v>#REF!</v>
      </c>
      <c r="AD32" s="3" t="e">
        <f>IF($D32="","",VLOOKUP($D32,#REF!,MATCH(旧数据备份!AD$4,#REF!,0),FALSE))</f>
        <v>#REF!</v>
      </c>
      <c r="AE32" s="3" t="e">
        <f>IF($D32="","",VLOOKUP($D32,#REF!,MATCH(旧数据备份!AE$4,#REF!,0),FALSE))</f>
        <v>#REF!</v>
      </c>
      <c r="AF32" s="3" t="e">
        <f>IF($D32="","",VLOOKUP($D32,#REF!,MATCH(旧数据备份!AF$4,#REF!,0),FALSE))</f>
        <v>#REF!</v>
      </c>
      <c r="AG32" s="3" t="e">
        <f>IF($D32="","",VLOOKUP($D32,#REF!,MATCH(旧数据备份!AG$4,#REF!,0),FALSE))</f>
        <v>#REF!</v>
      </c>
      <c r="AH32" s="3" t="e">
        <f>IF($D32="","",VLOOKUP($D32,#REF!,MATCH(旧数据备份!AH$4,#REF!,0),FALSE))</f>
        <v>#REF!</v>
      </c>
      <c r="AI32" s="4">
        <v>0</v>
      </c>
      <c r="AJ32" s="4">
        <v>0</v>
      </c>
      <c r="AK32" s="3" t="e">
        <f>IF($D32="","",VLOOKUP($D32,#REF!,MATCH(旧数据备份!AK$4,#REF!,0),FALSE))</f>
        <v>#REF!</v>
      </c>
      <c r="AL32" s="3" t="e">
        <f>IF($D32="","",VLOOKUP($D32,#REF!,MATCH(旧数据备份!AL$4,#REF!,0),FALSE))</f>
        <v>#REF!</v>
      </c>
      <c r="AM32" s="3" t="e">
        <f>IF($D32="","",VLOOKUP($D32,#REF!,MATCH(旧数据备份!AM$4,#REF!,0),FALSE))</f>
        <v>#REF!</v>
      </c>
      <c r="AN32" s="3" t="e">
        <f>IF($D32="","",VLOOKUP($D32,#REF!,MATCH(旧数据备份!AN$4,#REF!,0),FALSE))</f>
        <v>#REF!</v>
      </c>
      <c r="AO32" s="3" t="e">
        <f>IF($D32="","",VLOOKUP($D32,#REF!,MATCH(旧数据备份!AO$4,#REF!,0),FALSE))</f>
        <v>#REF!</v>
      </c>
      <c r="AP32" s="3" t="e">
        <f>IF($D32="","",VLOOKUP($D32,#REF!,MATCH(旧数据备份!AP$4,#REF!,0),FALSE))</f>
        <v>#REF!</v>
      </c>
      <c r="AQ32" s="3" t="e">
        <f>IF($D32="","",VLOOKUP($D32,#REF!,MATCH(旧数据备份!AQ$4,#REF!,0),FALSE))</f>
        <v>#REF!</v>
      </c>
      <c r="AR32" s="3" t="e">
        <f>IF($D32="","",VLOOKUP($D32,#REF!,MATCH(旧数据备份!AR$4,#REF!,0),FALSE))</f>
        <v>#REF!</v>
      </c>
      <c r="AS32" s="4">
        <v>0</v>
      </c>
      <c r="AT32" s="4">
        <v>0</v>
      </c>
      <c r="AU32" s="3" t="e">
        <f>IF($D32="","",VLOOKUP($D32,#REF!,MATCH(旧数据备份!AU$4,#REF!,0),FALSE))</f>
        <v>#REF!</v>
      </c>
      <c r="AV32" s="3" t="e">
        <f>IF($D32="","",VLOOKUP($D32,#REF!,MATCH(旧数据备份!AV$4,#REF!,0),FALSE))</f>
        <v>#REF!</v>
      </c>
      <c r="BD32">
        <v>0</v>
      </c>
      <c r="BJ32" t="s">
        <v>275</v>
      </c>
    </row>
    <row r="33" ht="16.5" spans="4:62">
      <c r="D33" s="2" t="s">
        <v>230</v>
      </c>
      <c r="E33" s="10">
        <v>11020311</v>
      </c>
      <c r="F33" s="9" t="s">
        <v>281</v>
      </c>
      <c r="G33">
        <v>42002001</v>
      </c>
      <c r="H33">
        <v>42002001</v>
      </c>
      <c r="I33" t="s">
        <v>127</v>
      </c>
      <c r="J33">
        <v>4001</v>
      </c>
      <c r="K33" s="13">
        <v>2031</v>
      </c>
      <c r="L33" s="13"/>
      <c r="M33" s="3" t="e">
        <f>IF($D33="","",VLOOKUP(VLOOKUP($D33,#REF!,MATCH(旧数据备份!M$4,#REF!,0),FALSE),#REF!,2,FALSE))</f>
        <v>#REF!</v>
      </c>
      <c r="O33">
        <v>0</v>
      </c>
      <c r="P33" s="3">
        <v>15</v>
      </c>
      <c r="R33">
        <v>999</v>
      </c>
      <c r="T33">
        <v>0</v>
      </c>
      <c r="Z33" s="19">
        <v>15030</v>
      </c>
      <c r="AA33" s="5">
        <v>200</v>
      </c>
      <c r="AB33" s="5">
        <v>10</v>
      </c>
      <c r="AC33" s="3" t="e">
        <f>IF($D33="","",VLOOKUP($D33,#REF!,MATCH(旧数据备份!AC$4,#REF!,0),FALSE))</f>
        <v>#REF!</v>
      </c>
      <c r="AD33" s="3" t="e">
        <f>IF($D33="","",VLOOKUP($D33,#REF!,MATCH(旧数据备份!AD$4,#REF!,0),FALSE))</f>
        <v>#REF!</v>
      </c>
      <c r="AE33" s="3" t="e">
        <f>IF($D33="","",VLOOKUP($D33,#REF!,MATCH(旧数据备份!AE$4,#REF!,0),FALSE))</f>
        <v>#REF!</v>
      </c>
      <c r="AF33" s="3" t="e">
        <f>IF($D33="","",VLOOKUP($D33,#REF!,MATCH(旧数据备份!AF$4,#REF!,0),FALSE))</f>
        <v>#REF!</v>
      </c>
      <c r="AG33" s="3" t="e">
        <f>IF($D33="","",VLOOKUP($D33,#REF!,MATCH(旧数据备份!AG$4,#REF!,0),FALSE))</f>
        <v>#REF!</v>
      </c>
      <c r="AH33" s="3" t="e">
        <f>IF($D33="","",VLOOKUP($D33,#REF!,MATCH(旧数据备份!AH$4,#REF!,0),FALSE))</f>
        <v>#REF!</v>
      </c>
      <c r="AI33" s="4">
        <v>0</v>
      </c>
      <c r="AJ33" s="4">
        <v>0</v>
      </c>
      <c r="AK33" s="3" t="e">
        <f>IF($D33="","",VLOOKUP($D33,#REF!,MATCH(旧数据备份!AK$4,#REF!,0),FALSE))</f>
        <v>#REF!</v>
      </c>
      <c r="AL33" s="3" t="e">
        <f>IF($D33="","",VLOOKUP($D33,#REF!,MATCH(旧数据备份!AL$4,#REF!,0),FALSE))</f>
        <v>#REF!</v>
      </c>
      <c r="AM33" s="3" t="e">
        <f>IF($D33="","",VLOOKUP($D33,#REF!,MATCH(旧数据备份!AM$4,#REF!,0),FALSE))</f>
        <v>#REF!</v>
      </c>
      <c r="AN33" s="3" t="e">
        <f>IF($D33="","",VLOOKUP($D33,#REF!,MATCH(旧数据备份!AN$4,#REF!,0),FALSE))</f>
        <v>#REF!</v>
      </c>
      <c r="AO33" s="3" t="e">
        <f>IF($D33="","",VLOOKUP($D33,#REF!,MATCH(旧数据备份!AO$4,#REF!,0),FALSE))</f>
        <v>#REF!</v>
      </c>
      <c r="AP33" s="3" t="e">
        <f>IF($D33="","",VLOOKUP($D33,#REF!,MATCH(旧数据备份!AP$4,#REF!,0),FALSE))</f>
        <v>#REF!</v>
      </c>
      <c r="AQ33" s="3" t="e">
        <f>IF($D33="","",VLOOKUP($D33,#REF!,MATCH(旧数据备份!AQ$4,#REF!,0),FALSE))</f>
        <v>#REF!</v>
      </c>
      <c r="AR33" s="3" t="e">
        <f>IF($D33="","",VLOOKUP($D33,#REF!,MATCH(旧数据备份!AR$4,#REF!,0),FALSE))</f>
        <v>#REF!</v>
      </c>
      <c r="AS33" s="4">
        <v>0</v>
      </c>
      <c r="AT33" s="4">
        <v>0</v>
      </c>
      <c r="AU33" s="3" t="e">
        <f>IF($D33="","",VLOOKUP($D33,#REF!,MATCH(旧数据备份!AU$4,#REF!,0),FALSE))</f>
        <v>#REF!</v>
      </c>
      <c r="AV33" s="3" t="e">
        <f>IF($D33="","",VLOOKUP($D33,#REF!,MATCH(旧数据备份!AV$4,#REF!,0),FALSE))</f>
        <v>#REF!</v>
      </c>
      <c r="BD33">
        <v>0</v>
      </c>
      <c r="BJ33" t="s">
        <v>275</v>
      </c>
    </row>
    <row r="34" ht="16.5" spans="4:62">
      <c r="D34" s="2" t="s">
        <v>230</v>
      </c>
      <c r="E34" s="10">
        <v>11020312</v>
      </c>
      <c r="F34" s="9" t="s">
        <v>282</v>
      </c>
      <c r="G34">
        <v>42002001</v>
      </c>
      <c r="H34">
        <v>42002001</v>
      </c>
      <c r="I34" t="s">
        <v>127</v>
      </c>
      <c r="J34">
        <v>4001</v>
      </c>
      <c r="K34" s="13">
        <v>2031</v>
      </c>
      <c r="L34" s="13">
        <v>2</v>
      </c>
      <c r="M34" s="3" t="e">
        <f>IF($D34="","",VLOOKUP(VLOOKUP($D34,#REF!,MATCH(旧数据备份!M$4,#REF!,0),FALSE),#REF!,2,FALSE))</f>
        <v>#REF!</v>
      </c>
      <c r="O34">
        <v>2</v>
      </c>
      <c r="P34" s="3">
        <v>15</v>
      </c>
      <c r="R34">
        <v>999</v>
      </c>
      <c r="T34">
        <v>0</v>
      </c>
      <c r="Z34" s="19">
        <v>15030</v>
      </c>
      <c r="AA34" s="5">
        <v>200</v>
      </c>
      <c r="AB34" s="5">
        <v>10</v>
      </c>
      <c r="AC34" s="3" t="e">
        <f>IF($D34="","",VLOOKUP($D34,#REF!,MATCH(旧数据备份!AC$4,#REF!,0),FALSE))</f>
        <v>#REF!</v>
      </c>
      <c r="AD34" s="3" t="e">
        <f>IF($D34="","",VLOOKUP($D34,#REF!,MATCH(旧数据备份!AD$4,#REF!,0),FALSE))</f>
        <v>#REF!</v>
      </c>
      <c r="AE34" s="3" t="e">
        <f>IF($D34="","",VLOOKUP($D34,#REF!,MATCH(旧数据备份!AE$4,#REF!,0),FALSE))</f>
        <v>#REF!</v>
      </c>
      <c r="AF34" s="3" t="e">
        <f>IF($D34="","",VLOOKUP($D34,#REF!,MATCH(旧数据备份!AF$4,#REF!,0),FALSE))</f>
        <v>#REF!</v>
      </c>
      <c r="AG34" s="3" t="e">
        <f>IF($D34="","",VLOOKUP($D34,#REF!,MATCH(旧数据备份!AG$4,#REF!,0),FALSE))</f>
        <v>#REF!</v>
      </c>
      <c r="AH34" s="3" t="e">
        <f>IF($D34="","",VLOOKUP($D34,#REF!,MATCH(旧数据备份!AH$4,#REF!,0),FALSE))</f>
        <v>#REF!</v>
      </c>
      <c r="AI34" s="4">
        <v>0</v>
      </c>
      <c r="AJ34" s="4">
        <v>0</v>
      </c>
      <c r="AK34" s="3" t="e">
        <f>IF($D34="","",VLOOKUP($D34,#REF!,MATCH(旧数据备份!AK$4,#REF!,0),FALSE))</f>
        <v>#REF!</v>
      </c>
      <c r="AL34" s="3" t="e">
        <f>IF($D34="","",VLOOKUP($D34,#REF!,MATCH(旧数据备份!AL$4,#REF!,0),FALSE))</f>
        <v>#REF!</v>
      </c>
      <c r="AM34" s="3" t="e">
        <f>IF($D34="","",VLOOKUP($D34,#REF!,MATCH(旧数据备份!AM$4,#REF!,0),FALSE))</f>
        <v>#REF!</v>
      </c>
      <c r="AN34" s="3" t="e">
        <f>IF($D34="","",VLOOKUP($D34,#REF!,MATCH(旧数据备份!AN$4,#REF!,0),FALSE))</f>
        <v>#REF!</v>
      </c>
      <c r="AO34" s="3" t="e">
        <f>IF($D34="","",VLOOKUP($D34,#REF!,MATCH(旧数据备份!AO$4,#REF!,0),FALSE))</f>
        <v>#REF!</v>
      </c>
      <c r="AP34" s="3" t="e">
        <f>IF($D34="","",VLOOKUP($D34,#REF!,MATCH(旧数据备份!AP$4,#REF!,0),FALSE))</f>
        <v>#REF!</v>
      </c>
      <c r="AQ34" s="3" t="e">
        <f>IF($D34="","",VLOOKUP($D34,#REF!,MATCH(旧数据备份!AQ$4,#REF!,0),FALSE))</f>
        <v>#REF!</v>
      </c>
      <c r="AR34" s="3" t="e">
        <f>IF($D34="","",VLOOKUP($D34,#REF!,MATCH(旧数据备份!AR$4,#REF!,0),FALSE))</f>
        <v>#REF!</v>
      </c>
      <c r="AS34" s="4">
        <v>0</v>
      </c>
      <c r="AT34" s="4">
        <v>0</v>
      </c>
      <c r="AU34" s="3" t="e">
        <f>IF($D34="","",VLOOKUP($D34,#REF!,MATCH(旧数据备份!AU$4,#REF!,0),FALSE))</f>
        <v>#REF!</v>
      </c>
      <c r="AV34" s="3" t="e">
        <f>IF($D34="","",VLOOKUP($D34,#REF!,MATCH(旧数据备份!AV$4,#REF!,0),FALSE))</f>
        <v>#REF!</v>
      </c>
      <c r="BD34">
        <v>0</v>
      </c>
      <c r="BE34" t="s">
        <v>277</v>
      </c>
      <c r="BF34" t="s">
        <v>278</v>
      </c>
      <c r="BG34" t="e">
        <f>IF(O34=0,"",VLOOKUP(O34,#REF!,2,FALSE))</f>
        <v>#REF!</v>
      </c>
      <c r="BH34">
        <v>1</v>
      </c>
      <c r="BJ34" t="s">
        <v>275</v>
      </c>
    </row>
    <row r="35" ht="16.5" spans="4:62">
      <c r="D35" s="2" t="s">
        <v>230</v>
      </c>
      <c r="E35" s="10">
        <v>11020313</v>
      </c>
      <c r="F35" s="9" t="s">
        <v>283</v>
      </c>
      <c r="G35">
        <v>42002001</v>
      </c>
      <c r="H35">
        <v>42002001</v>
      </c>
      <c r="I35" t="s">
        <v>127</v>
      </c>
      <c r="J35">
        <v>4001</v>
      </c>
      <c r="K35" s="13">
        <v>2031</v>
      </c>
      <c r="L35" s="13"/>
      <c r="M35" s="3" t="e">
        <f>IF($D35="","",VLOOKUP(VLOOKUP($D35,#REF!,MATCH(旧数据备份!M$4,#REF!,0),FALSE),#REF!,2,FALSE))</f>
        <v>#REF!</v>
      </c>
      <c r="O35">
        <v>2</v>
      </c>
      <c r="P35" s="3">
        <v>15</v>
      </c>
      <c r="R35">
        <v>999</v>
      </c>
      <c r="T35">
        <v>0</v>
      </c>
      <c r="Z35" s="19" t="s">
        <v>280</v>
      </c>
      <c r="AA35" s="5">
        <v>200</v>
      </c>
      <c r="AB35" s="5">
        <v>10</v>
      </c>
      <c r="AC35" s="3" t="e">
        <f>IF($D35="","",VLOOKUP($D35,#REF!,MATCH(旧数据备份!AC$4,#REF!,0),FALSE))</f>
        <v>#REF!</v>
      </c>
      <c r="AD35" s="3" t="e">
        <f>IF($D35="","",VLOOKUP($D35,#REF!,MATCH(旧数据备份!AD$4,#REF!,0),FALSE))</f>
        <v>#REF!</v>
      </c>
      <c r="AE35" s="3" t="e">
        <f>IF($D35="","",VLOOKUP($D35,#REF!,MATCH(旧数据备份!AE$4,#REF!,0),FALSE))</f>
        <v>#REF!</v>
      </c>
      <c r="AF35" s="3" t="e">
        <f>IF($D35="","",VLOOKUP($D35,#REF!,MATCH(旧数据备份!AF$4,#REF!,0),FALSE))</f>
        <v>#REF!</v>
      </c>
      <c r="AG35" s="3" t="e">
        <f>IF($D35="","",VLOOKUP($D35,#REF!,MATCH(旧数据备份!AG$4,#REF!,0),FALSE))</f>
        <v>#REF!</v>
      </c>
      <c r="AH35" s="3" t="e">
        <f>IF($D35="","",VLOOKUP($D35,#REF!,MATCH(旧数据备份!AH$4,#REF!,0),FALSE))</f>
        <v>#REF!</v>
      </c>
      <c r="AI35" s="4">
        <v>0</v>
      </c>
      <c r="AJ35" s="4">
        <v>0</v>
      </c>
      <c r="AK35" s="3" t="e">
        <f>IF($D35="","",VLOOKUP($D35,#REF!,MATCH(旧数据备份!AK$4,#REF!,0),FALSE))</f>
        <v>#REF!</v>
      </c>
      <c r="AL35" s="3" t="e">
        <f>IF($D35="","",VLOOKUP($D35,#REF!,MATCH(旧数据备份!AL$4,#REF!,0),FALSE))</f>
        <v>#REF!</v>
      </c>
      <c r="AM35" s="3" t="e">
        <f>IF($D35="","",VLOOKUP($D35,#REF!,MATCH(旧数据备份!AM$4,#REF!,0),FALSE))</f>
        <v>#REF!</v>
      </c>
      <c r="AN35" s="3" t="e">
        <f>IF($D35="","",VLOOKUP($D35,#REF!,MATCH(旧数据备份!AN$4,#REF!,0),FALSE))</f>
        <v>#REF!</v>
      </c>
      <c r="AO35" s="3" t="e">
        <f>IF($D35="","",VLOOKUP($D35,#REF!,MATCH(旧数据备份!AO$4,#REF!,0),FALSE))</f>
        <v>#REF!</v>
      </c>
      <c r="AP35" s="3" t="e">
        <f>IF($D35="","",VLOOKUP($D35,#REF!,MATCH(旧数据备份!AP$4,#REF!,0),FALSE))</f>
        <v>#REF!</v>
      </c>
      <c r="AQ35" s="3" t="e">
        <f>IF($D35="","",VLOOKUP($D35,#REF!,MATCH(旧数据备份!AQ$4,#REF!,0),FALSE))</f>
        <v>#REF!</v>
      </c>
      <c r="AR35" s="3" t="e">
        <f>IF($D35="","",VLOOKUP($D35,#REF!,MATCH(旧数据备份!AR$4,#REF!,0),FALSE))</f>
        <v>#REF!</v>
      </c>
      <c r="AS35" s="4">
        <v>0</v>
      </c>
      <c r="AT35" s="4">
        <v>0</v>
      </c>
      <c r="AU35" s="3" t="e">
        <f>IF($D35="","",VLOOKUP($D35,#REF!,MATCH(旧数据备份!AU$4,#REF!,0),FALSE))</f>
        <v>#REF!</v>
      </c>
      <c r="AV35" s="3" t="e">
        <f>IF($D35="","",VLOOKUP($D35,#REF!,MATCH(旧数据备份!AV$4,#REF!,0),FALSE))</f>
        <v>#REF!</v>
      </c>
      <c r="BD35">
        <v>0</v>
      </c>
      <c r="BJ35" t="s">
        <v>275</v>
      </c>
    </row>
    <row r="36" ht="16.5" spans="4:62">
      <c r="D36" s="2" t="s">
        <v>230</v>
      </c>
      <c r="E36" s="10">
        <v>11020321</v>
      </c>
      <c r="F36" s="9" t="s">
        <v>284</v>
      </c>
      <c r="G36">
        <v>42002001</v>
      </c>
      <c r="H36">
        <v>42002001</v>
      </c>
      <c r="I36" t="s">
        <v>127</v>
      </c>
      <c r="J36">
        <v>4001</v>
      </c>
      <c r="K36" s="13">
        <v>2032</v>
      </c>
      <c r="L36" s="13"/>
      <c r="M36" s="3" t="e">
        <f>IF($D36="","",VLOOKUP(VLOOKUP($D36,#REF!,MATCH(旧数据备份!M$4,#REF!,0),FALSE),#REF!,2,FALSE))</f>
        <v>#REF!</v>
      </c>
      <c r="O36">
        <v>0</v>
      </c>
      <c r="P36" s="3">
        <v>15</v>
      </c>
      <c r="R36">
        <v>999</v>
      </c>
      <c r="T36">
        <v>0</v>
      </c>
      <c r="Z36" s="19">
        <v>15030</v>
      </c>
      <c r="AA36" s="5">
        <v>200</v>
      </c>
      <c r="AB36" s="5">
        <v>10</v>
      </c>
      <c r="AC36" s="3" t="e">
        <f>IF($D36="","",VLOOKUP($D36,#REF!,MATCH(旧数据备份!AC$4,#REF!,0),FALSE))</f>
        <v>#REF!</v>
      </c>
      <c r="AD36" s="3" t="e">
        <f>IF($D36="","",VLOOKUP($D36,#REF!,MATCH(旧数据备份!AD$4,#REF!,0),FALSE))</f>
        <v>#REF!</v>
      </c>
      <c r="AE36" s="3" t="e">
        <f>IF($D36="","",VLOOKUP($D36,#REF!,MATCH(旧数据备份!AE$4,#REF!,0),FALSE))</f>
        <v>#REF!</v>
      </c>
      <c r="AF36" s="3" t="e">
        <f>IF($D36="","",VLOOKUP($D36,#REF!,MATCH(旧数据备份!AF$4,#REF!,0),FALSE))</f>
        <v>#REF!</v>
      </c>
      <c r="AG36" s="3" t="e">
        <f>IF($D36="","",VLOOKUP($D36,#REF!,MATCH(旧数据备份!AG$4,#REF!,0),FALSE))</f>
        <v>#REF!</v>
      </c>
      <c r="AH36" s="3" t="e">
        <f>IF($D36="","",VLOOKUP($D36,#REF!,MATCH(旧数据备份!AH$4,#REF!,0),FALSE))</f>
        <v>#REF!</v>
      </c>
      <c r="AI36" s="4">
        <v>0</v>
      </c>
      <c r="AJ36" s="4">
        <v>0</v>
      </c>
      <c r="AK36" s="3" t="e">
        <f>IF($D36="","",VLOOKUP($D36,#REF!,MATCH(旧数据备份!AK$4,#REF!,0),FALSE))</f>
        <v>#REF!</v>
      </c>
      <c r="AL36" s="3" t="e">
        <f>IF($D36="","",VLOOKUP($D36,#REF!,MATCH(旧数据备份!AL$4,#REF!,0),FALSE))</f>
        <v>#REF!</v>
      </c>
      <c r="AM36" s="3" t="e">
        <f>IF($D36="","",VLOOKUP($D36,#REF!,MATCH(旧数据备份!AM$4,#REF!,0),FALSE))</f>
        <v>#REF!</v>
      </c>
      <c r="AN36" s="3" t="e">
        <f>IF($D36="","",VLOOKUP($D36,#REF!,MATCH(旧数据备份!AN$4,#REF!,0),FALSE))</f>
        <v>#REF!</v>
      </c>
      <c r="AO36" s="3" t="e">
        <f>IF($D36="","",VLOOKUP($D36,#REF!,MATCH(旧数据备份!AO$4,#REF!,0),FALSE))</f>
        <v>#REF!</v>
      </c>
      <c r="AP36" s="3" t="e">
        <f>IF($D36="","",VLOOKUP($D36,#REF!,MATCH(旧数据备份!AP$4,#REF!,0),FALSE))</f>
        <v>#REF!</v>
      </c>
      <c r="AQ36" s="3" t="e">
        <f>IF($D36="","",VLOOKUP($D36,#REF!,MATCH(旧数据备份!AQ$4,#REF!,0),FALSE))</f>
        <v>#REF!</v>
      </c>
      <c r="AR36" s="3" t="e">
        <f>IF($D36="","",VLOOKUP($D36,#REF!,MATCH(旧数据备份!AR$4,#REF!,0),FALSE))</f>
        <v>#REF!</v>
      </c>
      <c r="AS36" s="4">
        <v>0</v>
      </c>
      <c r="AT36" s="4">
        <v>0</v>
      </c>
      <c r="AU36" s="3" t="e">
        <f>IF($D36="","",VLOOKUP($D36,#REF!,MATCH(旧数据备份!AU$4,#REF!,0),FALSE))</f>
        <v>#REF!</v>
      </c>
      <c r="AV36" s="3" t="e">
        <f>IF($D36="","",VLOOKUP($D36,#REF!,MATCH(旧数据备份!AV$4,#REF!,0),FALSE))</f>
        <v>#REF!</v>
      </c>
      <c r="BD36">
        <v>0</v>
      </c>
      <c r="BJ36" t="s">
        <v>275</v>
      </c>
    </row>
    <row r="37" ht="16.5" spans="4:62">
      <c r="D37" s="2" t="s">
        <v>230</v>
      </c>
      <c r="E37" s="10">
        <v>11020322</v>
      </c>
      <c r="F37" s="9" t="s">
        <v>285</v>
      </c>
      <c r="G37">
        <v>42002001</v>
      </c>
      <c r="H37">
        <v>42002001</v>
      </c>
      <c r="I37" t="s">
        <v>127</v>
      </c>
      <c r="J37">
        <v>4001</v>
      </c>
      <c r="K37" s="13">
        <v>2032</v>
      </c>
      <c r="L37" s="13">
        <v>2</v>
      </c>
      <c r="M37" s="3" t="e">
        <f>IF($D37="","",VLOOKUP(VLOOKUP($D37,#REF!,MATCH(旧数据备份!M$4,#REF!,0),FALSE),#REF!,2,FALSE))</f>
        <v>#REF!</v>
      </c>
      <c r="O37">
        <v>3</v>
      </c>
      <c r="P37" s="3">
        <v>15</v>
      </c>
      <c r="R37">
        <v>999</v>
      </c>
      <c r="T37">
        <v>0</v>
      </c>
      <c r="Z37" s="19">
        <v>15030</v>
      </c>
      <c r="AA37" s="5">
        <v>200</v>
      </c>
      <c r="AB37" s="5">
        <v>10</v>
      </c>
      <c r="AC37" s="3" t="e">
        <f>IF($D37="","",VLOOKUP($D37,#REF!,MATCH(旧数据备份!AC$4,#REF!,0),FALSE))</f>
        <v>#REF!</v>
      </c>
      <c r="AD37" s="3" t="e">
        <f>IF($D37="","",VLOOKUP($D37,#REF!,MATCH(旧数据备份!AD$4,#REF!,0),FALSE))</f>
        <v>#REF!</v>
      </c>
      <c r="AE37" s="3" t="e">
        <f>IF($D37="","",VLOOKUP($D37,#REF!,MATCH(旧数据备份!AE$4,#REF!,0),FALSE))</f>
        <v>#REF!</v>
      </c>
      <c r="AF37" s="3" t="e">
        <f>IF($D37="","",VLOOKUP($D37,#REF!,MATCH(旧数据备份!AF$4,#REF!,0),FALSE))</f>
        <v>#REF!</v>
      </c>
      <c r="AG37" s="3" t="e">
        <f>IF($D37="","",VLOOKUP($D37,#REF!,MATCH(旧数据备份!AG$4,#REF!,0),FALSE))</f>
        <v>#REF!</v>
      </c>
      <c r="AH37" s="3" t="e">
        <f>IF($D37="","",VLOOKUP($D37,#REF!,MATCH(旧数据备份!AH$4,#REF!,0),FALSE))</f>
        <v>#REF!</v>
      </c>
      <c r="AI37" s="4">
        <v>0</v>
      </c>
      <c r="AJ37" s="4">
        <v>0</v>
      </c>
      <c r="AK37" s="3" t="e">
        <f>IF($D37="","",VLOOKUP($D37,#REF!,MATCH(旧数据备份!AK$4,#REF!,0),FALSE))</f>
        <v>#REF!</v>
      </c>
      <c r="AL37" s="3" t="e">
        <f>IF($D37="","",VLOOKUP($D37,#REF!,MATCH(旧数据备份!AL$4,#REF!,0),FALSE))</f>
        <v>#REF!</v>
      </c>
      <c r="AM37" s="3" t="e">
        <f>IF($D37="","",VLOOKUP($D37,#REF!,MATCH(旧数据备份!AM$4,#REF!,0),FALSE))</f>
        <v>#REF!</v>
      </c>
      <c r="AN37" s="3" t="e">
        <f>IF($D37="","",VLOOKUP($D37,#REF!,MATCH(旧数据备份!AN$4,#REF!,0),FALSE))</f>
        <v>#REF!</v>
      </c>
      <c r="AO37" s="3" t="e">
        <f>IF($D37="","",VLOOKUP($D37,#REF!,MATCH(旧数据备份!AO$4,#REF!,0),FALSE))</f>
        <v>#REF!</v>
      </c>
      <c r="AP37" s="3" t="e">
        <f>IF($D37="","",VLOOKUP($D37,#REF!,MATCH(旧数据备份!AP$4,#REF!,0),FALSE))</f>
        <v>#REF!</v>
      </c>
      <c r="AQ37" s="3" t="e">
        <f>IF($D37="","",VLOOKUP($D37,#REF!,MATCH(旧数据备份!AQ$4,#REF!,0),FALSE))</f>
        <v>#REF!</v>
      </c>
      <c r="AR37" s="3" t="e">
        <f>IF($D37="","",VLOOKUP($D37,#REF!,MATCH(旧数据备份!AR$4,#REF!,0),FALSE))</f>
        <v>#REF!</v>
      </c>
      <c r="AS37" s="4">
        <v>0</v>
      </c>
      <c r="AT37" s="4">
        <v>0</v>
      </c>
      <c r="AU37" s="3" t="e">
        <f>IF($D37="","",VLOOKUP($D37,#REF!,MATCH(旧数据备份!AU$4,#REF!,0),FALSE))</f>
        <v>#REF!</v>
      </c>
      <c r="AV37" s="3" t="e">
        <f>IF($D37="","",VLOOKUP($D37,#REF!,MATCH(旧数据备份!AV$4,#REF!,0),FALSE))</f>
        <v>#REF!</v>
      </c>
      <c r="BD37">
        <v>0</v>
      </c>
      <c r="BE37" t="s">
        <v>277</v>
      </c>
      <c r="BF37" t="s">
        <v>278</v>
      </c>
      <c r="BG37" t="e">
        <f>IF(O37=0,"",VLOOKUP(O37,#REF!,2,FALSE))</f>
        <v>#REF!</v>
      </c>
      <c r="BH37">
        <v>1</v>
      </c>
      <c r="BJ37" t="s">
        <v>275</v>
      </c>
    </row>
    <row r="38" ht="16.5" spans="4:62">
      <c r="D38" s="2" t="s">
        <v>230</v>
      </c>
      <c r="E38" s="10">
        <v>11020323</v>
      </c>
      <c r="F38" s="9" t="s">
        <v>286</v>
      </c>
      <c r="G38">
        <v>42002001</v>
      </c>
      <c r="H38">
        <v>42002001</v>
      </c>
      <c r="I38" t="s">
        <v>127</v>
      </c>
      <c r="J38">
        <v>4001</v>
      </c>
      <c r="K38" s="13">
        <v>2032</v>
      </c>
      <c r="L38" s="13"/>
      <c r="M38" s="3" t="e">
        <f>IF($D38="","",VLOOKUP(VLOOKUP($D38,#REF!,MATCH(旧数据备份!M$4,#REF!,0),FALSE),#REF!,2,FALSE))</f>
        <v>#REF!</v>
      </c>
      <c r="O38">
        <v>3</v>
      </c>
      <c r="P38" s="3">
        <v>15</v>
      </c>
      <c r="R38">
        <v>999</v>
      </c>
      <c r="T38">
        <v>0</v>
      </c>
      <c r="Z38" s="19" t="s">
        <v>280</v>
      </c>
      <c r="AA38" s="5">
        <v>200</v>
      </c>
      <c r="AB38" s="5">
        <v>10</v>
      </c>
      <c r="AC38" s="3" t="e">
        <f>IF($D38="","",VLOOKUP($D38,#REF!,MATCH(旧数据备份!AC$4,#REF!,0),FALSE))</f>
        <v>#REF!</v>
      </c>
      <c r="AD38" s="3" t="e">
        <f>IF($D38="","",VLOOKUP($D38,#REF!,MATCH(旧数据备份!AD$4,#REF!,0),FALSE))</f>
        <v>#REF!</v>
      </c>
      <c r="AE38" s="3" t="e">
        <f>IF($D38="","",VLOOKUP($D38,#REF!,MATCH(旧数据备份!AE$4,#REF!,0),FALSE))</f>
        <v>#REF!</v>
      </c>
      <c r="AF38" s="3" t="e">
        <f>IF($D38="","",VLOOKUP($D38,#REF!,MATCH(旧数据备份!AF$4,#REF!,0),FALSE))</f>
        <v>#REF!</v>
      </c>
      <c r="AG38" s="3" t="e">
        <f>IF($D38="","",VLOOKUP($D38,#REF!,MATCH(旧数据备份!AG$4,#REF!,0),FALSE))</f>
        <v>#REF!</v>
      </c>
      <c r="AH38" s="3" t="e">
        <f>IF($D38="","",VLOOKUP($D38,#REF!,MATCH(旧数据备份!AH$4,#REF!,0),FALSE))</f>
        <v>#REF!</v>
      </c>
      <c r="AI38" s="4">
        <v>0</v>
      </c>
      <c r="AJ38" s="4">
        <v>0</v>
      </c>
      <c r="AK38" s="3" t="e">
        <f>IF($D38="","",VLOOKUP($D38,#REF!,MATCH(旧数据备份!AK$4,#REF!,0),FALSE))</f>
        <v>#REF!</v>
      </c>
      <c r="AL38" s="3" t="e">
        <f>IF($D38="","",VLOOKUP($D38,#REF!,MATCH(旧数据备份!AL$4,#REF!,0),FALSE))</f>
        <v>#REF!</v>
      </c>
      <c r="AM38" s="3" t="e">
        <f>IF($D38="","",VLOOKUP($D38,#REF!,MATCH(旧数据备份!AM$4,#REF!,0),FALSE))</f>
        <v>#REF!</v>
      </c>
      <c r="AN38" s="3" t="e">
        <f>IF($D38="","",VLOOKUP($D38,#REF!,MATCH(旧数据备份!AN$4,#REF!,0),FALSE))</f>
        <v>#REF!</v>
      </c>
      <c r="AO38" s="3" t="e">
        <f>IF($D38="","",VLOOKUP($D38,#REF!,MATCH(旧数据备份!AO$4,#REF!,0),FALSE))</f>
        <v>#REF!</v>
      </c>
      <c r="AP38" s="3" t="e">
        <f>IF($D38="","",VLOOKUP($D38,#REF!,MATCH(旧数据备份!AP$4,#REF!,0),FALSE))</f>
        <v>#REF!</v>
      </c>
      <c r="AQ38" s="3" t="e">
        <f>IF($D38="","",VLOOKUP($D38,#REF!,MATCH(旧数据备份!AQ$4,#REF!,0),FALSE))</f>
        <v>#REF!</v>
      </c>
      <c r="AR38" s="3" t="e">
        <f>IF($D38="","",VLOOKUP($D38,#REF!,MATCH(旧数据备份!AR$4,#REF!,0),FALSE))</f>
        <v>#REF!</v>
      </c>
      <c r="AS38" s="4">
        <v>0</v>
      </c>
      <c r="AT38" s="4">
        <v>0</v>
      </c>
      <c r="AU38" s="3" t="e">
        <f>IF($D38="","",VLOOKUP($D38,#REF!,MATCH(旧数据备份!AU$4,#REF!,0),FALSE))</f>
        <v>#REF!</v>
      </c>
      <c r="AV38" s="3" t="e">
        <f>IF($D38="","",VLOOKUP($D38,#REF!,MATCH(旧数据备份!AV$4,#REF!,0),FALSE))</f>
        <v>#REF!</v>
      </c>
      <c r="BD38">
        <v>0</v>
      </c>
      <c r="BJ38" t="s">
        <v>275</v>
      </c>
    </row>
    <row r="39" ht="16.5" spans="4:62">
      <c r="D39" s="2" t="s">
        <v>241</v>
      </c>
      <c r="E39" s="10">
        <v>12020351</v>
      </c>
      <c r="F39" s="9" t="s">
        <v>287</v>
      </c>
      <c r="G39">
        <v>42002001</v>
      </c>
      <c r="H39">
        <v>42002001</v>
      </c>
      <c r="I39" t="s">
        <v>127</v>
      </c>
      <c r="J39">
        <v>4001</v>
      </c>
      <c r="K39" s="13">
        <v>2035</v>
      </c>
      <c r="L39" s="13"/>
      <c r="M39" s="3" t="e">
        <f>IF($D39="","",VLOOKUP(VLOOKUP($D39,#REF!,MATCH(旧数据备份!M$4,#REF!,0),FALSE),#REF!,2,FALSE))</f>
        <v>#REF!</v>
      </c>
      <c r="O39">
        <v>0</v>
      </c>
      <c r="P39" s="3">
        <v>10</v>
      </c>
      <c r="R39">
        <v>999</v>
      </c>
      <c r="T39">
        <v>0</v>
      </c>
      <c r="Z39" s="19">
        <v>15020</v>
      </c>
      <c r="AA39" s="5">
        <v>200</v>
      </c>
      <c r="AB39" s="5">
        <v>10</v>
      </c>
      <c r="AC39" s="3" t="e">
        <f>IF($D39="","",VLOOKUP($D39,#REF!,MATCH(旧数据备份!AC$4,#REF!,0),FALSE))</f>
        <v>#REF!</v>
      </c>
      <c r="AD39" s="3" t="e">
        <f>IF($D39="","",VLOOKUP($D39,#REF!,MATCH(旧数据备份!AD$4,#REF!,0),FALSE))</f>
        <v>#REF!</v>
      </c>
      <c r="AE39" s="3" t="e">
        <f>IF($D39="","",VLOOKUP($D39,#REF!,MATCH(旧数据备份!AE$4,#REF!,0),FALSE))</f>
        <v>#REF!</v>
      </c>
      <c r="AF39" s="3" t="e">
        <f>IF($D39="","",VLOOKUP($D39,#REF!,MATCH(旧数据备份!AF$4,#REF!,0),FALSE))</f>
        <v>#REF!</v>
      </c>
      <c r="AG39" s="3" t="e">
        <f>IF($D39="","",VLOOKUP($D39,#REF!,MATCH(旧数据备份!AG$4,#REF!,0),FALSE))</f>
        <v>#REF!</v>
      </c>
      <c r="AH39" s="3" t="e">
        <f>IF($D39="","",VLOOKUP($D39,#REF!,MATCH(旧数据备份!AH$4,#REF!,0),FALSE))</f>
        <v>#REF!</v>
      </c>
      <c r="AI39" s="4">
        <v>0</v>
      </c>
      <c r="AJ39" s="4">
        <v>0</v>
      </c>
      <c r="AK39" s="3" t="e">
        <f>IF($D39="","",VLOOKUP($D39,#REF!,MATCH(旧数据备份!AK$4,#REF!,0),FALSE))</f>
        <v>#REF!</v>
      </c>
      <c r="AL39" s="3" t="e">
        <f>IF($D39="","",VLOOKUP($D39,#REF!,MATCH(旧数据备份!AL$4,#REF!,0),FALSE))</f>
        <v>#REF!</v>
      </c>
      <c r="AM39" s="3" t="e">
        <f>IF($D39="","",VLOOKUP($D39,#REF!,MATCH(旧数据备份!AM$4,#REF!,0),FALSE))</f>
        <v>#REF!</v>
      </c>
      <c r="AN39" s="3" t="e">
        <f>IF($D39="","",VLOOKUP($D39,#REF!,MATCH(旧数据备份!AN$4,#REF!,0),FALSE))</f>
        <v>#REF!</v>
      </c>
      <c r="AO39" s="3" t="e">
        <f>IF($D39="","",VLOOKUP($D39,#REF!,MATCH(旧数据备份!AO$4,#REF!,0),FALSE))</f>
        <v>#REF!</v>
      </c>
      <c r="AP39" s="3" t="e">
        <f>IF($D39="","",VLOOKUP($D39,#REF!,MATCH(旧数据备份!AP$4,#REF!,0),FALSE))</f>
        <v>#REF!</v>
      </c>
      <c r="AQ39" s="3" t="e">
        <f>IF($D39="","",VLOOKUP($D39,#REF!,MATCH(旧数据备份!AQ$4,#REF!,0),FALSE))</f>
        <v>#REF!</v>
      </c>
      <c r="AR39" s="3" t="e">
        <f>IF($D39="","",VLOOKUP($D39,#REF!,MATCH(旧数据备份!AR$4,#REF!,0),FALSE))</f>
        <v>#REF!</v>
      </c>
      <c r="AS39" s="4">
        <v>0</v>
      </c>
      <c r="AT39" s="4">
        <v>0</v>
      </c>
      <c r="AU39" s="3" t="e">
        <f>IF($D39="","",VLOOKUP($D39,#REF!,MATCH(旧数据备份!AU$4,#REF!,0),FALSE))</f>
        <v>#REF!</v>
      </c>
      <c r="AV39" s="3" t="e">
        <f>IF($D39="","",VLOOKUP($D39,#REF!,MATCH(旧数据备份!AV$4,#REF!,0),FALSE))</f>
        <v>#REF!</v>
      </c>
      <c r="BD39">
        <v>0</v>
      </c>
      <c r="BJ39" t="s">
        <v>288</v>
      </c>
    </row>
    <row r="40" ht="16.5" spans="4:62">
      <c r="D40" s="2" t="s">
        <v>241</v>
      </c>
      <c r="E40" s="10">
        <v>12020352</v>
      </c>
      <c r="F40" s="9" t="s">
        <v>289</v>
      </c>
      <c r="G40">
        <v>42002001</v>
      </c>
      <c r="H40">
        <v>42002001</v>
      </c>
      <c r="I40" t="s">
        <v>127</v>
      </c>
      <c r="J40">
        <v>4001</v>
      </c>
      <c r="K40" s="13">
        <v>2035</v>
      </c>
      <c r="L40" s="13">
        <v>2</v>
      </c>
      <c r="M40" s="3" t="e">
        <f>IF($D40="","",VLOOKUP(VLOOKUP($D40,#REF!,MATCH(旧数据备份!M$4,#REF!,0),FALSE),#REF!,2,FALSE))</f>
        <v>#REF!</v>
      </c>
      <c r="O40">
        <v>1</v>
      </c>
      <c r="P40" s="3">
        <v>10</v>
      </c>
      <c r="R40">
        <v>999</v>
      </c>
      <c r="T40">
        <v>0</v>
      </c>
      <c r="Z40" s="19">
        <v>15020</v>
      </c>
      <c r="AA40" s="5">
        <v>200</v>
      </c>
      <c r="AB40" s="5">
        <v>10</v>
      </c>
      <c r="AC40" s="3" t="e">
        <f>IF($D40="","",VLOOKUP($D40,#REF!,MATCH(旧数据备份!AC$4,#REF!,0),FALSE))</f>
        <v>#REF!</v>
      </c>
      <c r="AD40" s="3" t="e">
        <f>IF($D40="","",VLOOKUP($D40,#REF!,MATCH(旧数据备份!AD$4,#REF!,0),FALSE))</f>
        <v>#REF!</v>
      </c>
      <c r="AE40" s="3" t="e">
        <f>IF($D40="","",VLOOKUP($D40,#REF!,MATCH(旧数据备份!AE$4,#REF!,0),FALSE))</f>
        <v>#REF!</v>
      </c>
      <c r="AF40" s="3" t="e">
        <f>IF($D40="","",VLOOKUP($D40,#REF!,MATCH(旧数据备份!AF$4,#REF!,0),FALSE))</f>
        <v>#REF!</v>
      </c>
      <c r="AG40" s="3" t="e">
        <f>IF($D40="","",VLOOKUP($D40,#REF!,MATCH(旧数据备份!AG$4,#REF!,0),FALSE))</f>
        <v>#REF!</v>
      </c>
      <c r="AH40" s="3" t="e">
        <f>IF($D40="","",VLOOKUP($D40,#REF!,MATCH(旧数据备份!AH$4,#REF!,0),FALSE))</f>
        <v>#REF!</v>
      </c>
      <c r="AI40" s="4">
        <v>0</v>
      </c>
      <c r="AJ40" s="4">
        <v>0</v>
      </c>
      <c r="AK40" s="3" t="e">
        <f>IF($D40="","",VLOOKUP($D40,#REF!,MATCH(旧数据备份!AK$4,#REF!,0),FALSE))</f>
        <v>#REF!</v>
      </c>
      <c r="AL40" s="3" t="e">
        <f>IF($D40="","",VLOOKUP($D40,#REF!,MATCH(旧数据备份!AL$4,#REF!,0),FALSE))</f>
        <v>#REF!</v>
      </c>
      <c r="AM40" s="3" t="e">
        <f>IF($D40="","",VLOOKUP($D40,#REF!,MATCH(旧数据备份!AM$4,#REF!,0),FALSE))</f>
        <v>#REF!</v>
      </c>
      <c r="AN40" s="3" t="e">
        <f>IF($D40="","",VLOOKUP($D40,#REF!,MATCH(旧数据备份!AN$4,#REF!,0),FALSE))</f>
        <v>#REF!</v>
      </c>
      <c r="AO40" s="3" t="e">
        <f>IF($D40="","",VLOOKUP($D40,#REF!,MATCH(旧数据备份!AO$4,#REF!,0),FALSE))</f>
        <v>#REF!</v>
      </c>
      <c r="AP40" s="3" t="e">
        <f>IF($D40="","",VLOOKUP($D40,#REF!,MATCH(旧数据备份!AP$4,#REF!,0),FALSE))</f>
        <v>#REF!</v>
      </c>
      <c r="AQ40" s="3" t="e">
        <f>IF($D40="","",VLOOKUP($D40,#REF!,MATCH(旧数据备份!AQ$4,#REF!,0),FALSE))</f>
        <v>#REF!</v>
      </c>
      <c r="AR40" s="3" t="e">
        <f>IF($D40="","",VLOOKUP($D40,#REF!,MATCH(旧数据备份!AR$4,#REF!,0),FALSE))</f>
        <v>#REF!</v>
      </c>
      <c r="AS40" s="4">
        <v>0</v>
      </c>
      <c r="AT40" s="4">
        <v>0</v>
      </c>
      <c r="AU40" s="3" t="e">
        <f>IF($D40="","",VLOOKUP($D40,#REF!,MATCH(旧数据备份!AU$4,#REF!,0),FALSE))</f>
        <v>#REF!</v>
      </c>
      <c r="AV40" s="3" t="e">
        <f>IF($D40="","",VLOOKUP($D40,#REF!,MATCH(旧数据备份!AV$4,#REF!,0),FALSE))</f>
        <v>#REF!</v>
      </c>
      <c r="BD40">
        <v>0</v>
      </c>
      <c r="BE40" t="s">
        <v>277</v>
      </c>
      <c r="BF40" t="s">
        <v>278</v>
      </c>
      <c r="BG40" t="e">
        <f>IF(O40=0,"",VLOOKUP(O40,#REF!,2,FALSE))</f>
        <v>#REF!</v>
      </c>
      <c r="BH40">
        <v>1</v>
      </c>
      <c r="BJ40" t="s">
        <v>288</v>
      </c>
    </row>
    <row r="41" ht="16.5" spans="4:62">
      <c r="D41" s="2" t="s">
        <v>241</v>
      </c>
      <c r="E41" s="10">
        <v>12020361</v>
      </c>
      <c r="F41" s="9" t="s">
        <v>290</v>
      </c>
      <c r="G41">
        <v>42002001</v>
      </c>
      <c r="H41">
        <v>42002001</v>
      </c>
      <c r="I41" t="s">
        <v>127</v>
      </c>
      <c r="J41">
        <v>4001</v>
      </c>
      <c r="K41" s="13">
        <v>2036</v>
      </c>
      <c r="L41" s="13"/>
      <c r="M41" s="3" t="e">
        <f>IF($D41="","",VLOOKUP(VLOOKUP($D41,#REF!,MATCH(旧数据备份!M$4,#REF!,0),FALSE),#REF!,2,FALSE))</f>
        <v>#REF!</v>
      </c>
      <c r="O41">
        <v>0</v>
      </c>
      <c r="P41" s="3">
        <v>10</v>
      </c>
      <c r="R41">
        <v>999</v>
      </c>
      <c r="T41">
        <v>0</v>
      </c>
      <c r="Z41" s="19">
        <v>15020</v>
      </c>
      <c r="AA41" s="5">
        <v>200</v>
      </c>
      <c r="AB41" s="5">
        <v>10</v>
      </c>
      <c r="AC41" s="3" t="e">
        <f>IF($D41="","",VLOOKUP($D41,#REF!,MATCH(旧数据备份!AC$4,#REF!,0),FALSE))</f>
        <v>#REF!</v>
      </c>
      <c r="AD41" s="3" t="e">
        <f>IF($D41="","",VLOOKUP($D41,#REF!,MATCH(旧数据备份!AD$4,#REF!,0),FALSE))</f>
        <v>#REF!</v>
      </c>
      <c r="AE41" s="3" t="e">
        <f>IF($D41="","",VLOOKUP($D41,#REF!,MATCH(旧数据备份!AE$4,#REF!,0),FALSE))</f>
        <v>#REF!</v>
      </c>
      <c r="AF41" s="3" t="e">
        <f>IF($D41="","",VLOOKUP($D41,#REF!,MATCH(旧数据备份!AF$4,#REF!,0),FALSE))</f>
        <v>#REF!</v>
      </c>
      <c r="AG41" s="3" t="e">
        <f>IF($D41="","",VLOOKUP($D41,#REF!,MATCH(旧数据备份!AG$4,#REF!,0),FALSE))</f>
        <v>#REF!</v>
      </c>
      <c r="AH41" s="3" t="e">
        <f>IF($D41="","",VLOOKUP($D41,#REF!,MATCH(旧数据备份!AH$4,#REF!,0),FALSE))</f>
        <v>#REF!</v>
      </c>
      <c r="AI41" s="4">
        <v>0</v>
      </c>
      <c r="AJ41" s="4">
        <v>0</v>
      </c>
      <c r="AK41" s="3" t="e">
        <f>IF($D41="","",VLOOKUP($D41,#REF!,MATCH(旧数据备份!AK$4,#REF!,0),FALSE))</f>
        <v>#REF!</v>
      </c>
      <c r="AL41" s="3" t="e">
        <f>IF($D41="","",VLOOKUP($D41,#REF!,MATCH(旧数据备份!AL$4,#REF!,0),FALSE))</f>
        <v>#REF!</v>
      </c>
      <c r="AM41" s="3" t="e">
        <f>IF($D41="","",VLOOKUP($D41,#REF!,MATCH(旧数据备份!AM$4,#REF!,0),FALSE))</f>
        <v>#REF!</v>
      </c>
      <c r="AN41" s="3" t="e">
        <f>IF($D41="","",VLOOKUP($D41,#REF!,MATCH(旧数据备份!AN$4,#REF!,0),FALSE))</f>
        <v>#REF!</v>
      </c>
      <c r="AO41" s="3" t="e">
        <f>IF($D41="","",VLOOKUP($D41,#REF!,MATCH(旧数据备份!AO$4,#REF!,0),FALSE))</f>
        <v>#REF!</v>
      </c>
      <c r="AP41" s="3" t="e">
        <f>IF($D41="","",VLOOKUP($D41,#REF!,MATCH(旧数据备份!AP$4,#REF!,0),FALSE))</f>
        <v>#REF!</v>
      </c>
      <c r="AQ41" s="3" t="e">
        <f>IF($D41="","",VLOOKUP($D41,#REF!,MATCH(旧数据备份!AQ$4,#REF!,0),FALSE))</f>
        <v>#REF!</v>
      </c>
      <c r="AR41" s="3" t="e">
        <f>IF($D41="","",VLOOKUP($D41,#REF!,MATCH(旧数据备份!AR$4,#REF!,0),FALSE))</f>
        <v>#REF!</v>
      </c>
      <c r="AS41" s="4">
        <v>0</v>
      </c>
      <c r="AT41" s="4">
        <v>0</v>
      </c>
      <c r="AU41" s="3" t="e">
        <f>IF($D41="","",VLOOKUP($D41,#REF!,MATCH(旧数据备份!AU$4,#REF!,0),FALSE))</f>
        <v>#REF!</v>
      </c>
      <c r="AV41" s="3" t="e">
        <f>IF($D41="","",VLOOKUP($D41,#REF!,MATCH(旧数据备份!AV$4,#REF!,0),FALSE))</f>
        <v>#REF!</v>
      </c>
      <c r="BD41">
        <v>0</v>
      </c>
      <c r="BJ41" t="s">
        <v>288</v>
      </c>
    </row>
    <row r="42" ht="16.5" spans="4:62">
      <c r="D42" s="2" t="s">
        <v>241</v>
      </c>
      <c r="E42" s="10">
        <v>12020362</v>
      </c>
      <c r="F42" s="9" t="s">
        <v>291</v>
      </c>
      <c r="G42">
        <v>42002001</v>
      </c>
      <c r="H42">
        <v>42002001</v>
      </c>
      <c r="I42" t="s">
        <v>127</v>
      </c>
      <c r="J42">
        <v>4001</v>
      </c>
      <c r="K42" s="13">
        <v>2036</v>
      </c>
      <c r="L42" s="13">
        <v>2</v>
      </c>
      <c r="M42" s="3" t="e">
        <f>IF($D42="","",VLOOKUP(VLOOKUP($D42,#REF!,MATCH(旧数据备份!M$4,#REF!,0),FALSE),#REF!,2,FALSE))</f>
        <v>#REF!</v>
      </c>
      <c r="O42">
        <v>2</v>
      </c>
      <c r="P42" s="3">
        <v>10</v>
      </c>
      <c r="R42">
        <v>999</v>
      </c>
      <c r="T42">
        <v>0</v>
      </c>
      <c r="Z42" s="19">
        <v>15020</v>
      </c>
      <c r="AA42" s="5">
        <v>200</v>
      </c>
      <c r="AB42" s="5">
        <v>10</v>
      </c>
      <c r="AC42" s="3" t="e">
        <f>IF($D42="","",VLOOKUP($D42,#REF!,MATCH(旧数据备份!AC$4,#REF!,0),FALSE))</f>
        <v>#REF!</v>
      </c>
      <c r="AD42" s="3" t="e">
        <f>IF($D42="","",VLOOKUP($D42,#REF!,MATCH(旧数据备份!AD$4,#REF!,0),FALSE))</f>
        <v>#REF!</v>
      </c>
      <c r="AE42" s="3" t="e">
        <f>IF($D42="","",VLOOKUP($D42,#REF!,MATCH(旧数据备份!AE$4,#REF!,0),FALSE))</f>
        <v>#REF!</v>
      </c>
      <c r="AF42" s="3" t="e">
        <f>IF($D42="","",VLOOKUP($D42,#REF!,MATCH(旧数据备份!AF$4,#REF!,0),FALSE))</f>
        <v>#REF!</v>
      </c>
      <c r="AG42" s="3" t="e">
        <f>IF($D42="","",VLOOKUP($D42,#REF!,MATCH(旧数据备份!AG$4,#REF!,0),FALSE))</f>
        <v>#REF!</v>
      </c>
      <c r="AH42" s="3" t="e">
        <f>IF($D42="","",VLOOKUP($D42,#REF!,MATCH(旧数据备份!AH$4,#REF!,0),FALSE))</f>
        <v>#REF!</v>
      </c>
      <c r="AI42" s="4">
        <v>0</v>
      </c>
      <c r="AJ42" s="4">
        <v>0</v>
      </c>
      <c r="AK42" s="3" t="e">
        <f>IF($D42="","",VLOOKUP($D42,#REF!,MATCH(旧数据备份!AK$4,#REF!,0),FALSE))</f>
        <v>#REF!</v>
      </c>
      <c r="AL42" s="3" t="e">
        <f>IF($D42="","",VLOOKUP($D42,#REF!,MATCH(旧数据备份!AL$4,#REF!,0),FALSE))</f>
        <v>#REF!</v>
      </c>
      <c r="AM42" s="3" t="e">
        <f>IF($D42="","",VLOOKUP($D42,#REF!,MATCH(旧数据备份!AM$4,#REF!,0),FALSE))</f>
        <v>#REF!</v>
      </c>
      <c r="AN42" s="3" t="e">
        <f>IF($D42="","",VLOOKUP($D42,#REF!,MATCH(旧数据备份!AN$4,#REF!,0),FALSE))</f>
        <v>#REF!</v>
      </c>
      <c r="AO42" s="3" t="e">
        <f>IF($D42="","",VLOOKUP($D42,#REF!,MATCH(旧数据备份!AO$4,#REF!,0),FALSE))</f>
        <v>#REF!</v>
      </c>
      <c r="AP42" s="3" t="e">
        <f>IF($D42="","",VLOOKUP($D42,#REF!,MATCH(旧数据备份!AP$4,#REF!,0),FALSE))</f>
        <v>#REF!</v>
      </c>
      <c r="AQ42" s="3" t="e">
        <f>IF($D42="","",VLOOKUP($D42,#REF!,MATCH(旧数据备份!AQ$4,#REF!,0),FALSE))</f>
        <v>#REF!</v>
      </c>
      <c r="AR42" s="3" t="e">
        <f>IF($D42="","",VLOOKUP($D42,#REF!,MATCH(旧数据备份!AR$4,#REF!,0),FALSE))</f>
        <v>#REF!</v>
      </c>
      <c r="AS42" s="4">
        <v>0</v>
      </c>
      <c r="AT42" s="4">
        <v>0</v>
      </c>
      <c r="AU42" s="3" t="e">
        <f>IF($D42="","",VLOOKUP($D42,#REF!,MATCH(旧数据备份!AU$4,#REF!,0),FALSE))</f>
        <v>#REF!</v>
      </c>
      <c r="AV42" s="3" t="e">
        <f>IF($D42="","",VLOOKUP($D42,#REF!,MATCH(旧数据备份!AV$4,#REF!,0),FALSE))</f>
        <v>#REF!</v>
      </c>
      <c r="BD42">
        <v>0</v>
      </c>
      <c r="BE42" t="s">
        <v>277</v>
      </c>
      <c r="BF42" t="s">
        <v>278</v>
      </c>
      <c r="BG42" t="e">
        <f>IF(O42=0,"",VLOOKUP(O42,#REF!,2,FALSE))</f>
        <v>#REF!</v>
      </c>
      <c r="BH42">
        <v>1</v>
      </c>
      <c r="BJ42" t="s">
        <v>288</v>
      </c>
    </row>
    <row r="43" ht="16.5" spans="4:62">
      <c r="D43" s="2" t="s">
        <v>241</v>
      </c>
      <c r="E43" s="10">
        <v>12020371</v>
      </c>
      <c r="F43" s="9" t="s">
        <v>292</v>
      </c>
      <c r="G43">
        <v>42002001</v>
      </c>
      <c r="H43">
        <v>42002001</v>
      </c>
      <c r="I43" t="s">
        <v>127</v>
      </c>
      <c r="J43">
        <v>4001</v>
      </c>
      <c r="K43" s="13">
        <v>2037</v>
      </c>
      <c r="L43" s="13"/>
      <c r="M43" s="3" t="e">
        <f>IF($D43="","",VLOOKUP(VLOOKUP($D43,#REF!,MATCH(旧数据备份!M$4,#REF!,0),FALSE),#REF!,2,FALSE))</f>
        <v>#REF!</v>
      </c>
      <c r="O43">
        <v>0</v>
      </c>
      <c r="P43" s="3">
        <v>10</v>
      </c>
      <c r="R43">
        <v>999</v>
      </c>
      <c r="T43">
        <v>0</v>
      </c>
      <c r="Z43" s="19">
        <v>15020</v>
      </c>
      <c r="AA43" s="5">
        <v>200</v>
      </c>
      <c r="AB43" s="5">
        <v>10</v>
      </c>
      <c r="AC43" s="3" t="e">
        <f>IF($D43="","",VLOOKUP($D43,#REF!,MATCH(旧数据备份!AC$4,#REF!,0),FALSE))</f>
        <v>#REF!</v>
      </c>
      <c r="AD43" s="3" t="e">
        <f>IF($D43="","",VLOOKUP($D43,#REF!,MATCH(旧数据备份!AD$4,#REF!,0),FALSE))</f>
        <v>#REF!</v>
      </c>
      <c r="AE43" s="3" t="e">
        <f>IF($D43="","",VLOOKUP($D43,#REF!,MATCH(旧数据备份!AE$4,#REF!,0),FALSE))</f>
        <v>#REF!</v>
      </c>
      <c r="AF43" s="3" t="e">
        <f>IF($D43="","",VLOOKUP($D43,#REF!,MATCH(旧数据备份!AF$4,#REF!,0),FALSE))</f>
        <v>#REF!</v>
      </c>
      <c r="AG43" s="3" t="e">
        <f>IF($D43="","",VLOOKUP($D43,#REF!,MATCH(旧数据备份!AG$4,#REF!,0),FALSE))</f>
        <v>#REF!</v>
      </c>
      <c r="AH43" s="3" t="e">
        <f>IF($D43="","",VLOOKUP($D43,#REF!,MATCH(旧数据备份!AH$4,#REF!,0),FALSE))</f>
        <v>#REF!</v>
      </c>
      <c r="AI43" s="4">
        <v>0</v>
      </c>
      <c r="AJ43" s="4">
        <v>0</v>
      </c>
      <c r="AK43" s="3" t="e">
        <f>IF($D43="","",VLOOKUP($D43,#REF!,MATCH(旧数据备份!AK$4,#REF!,0),FALSE))</f>
        <v>#REF!</v>
      </c>
      <c r="AL43" s="3" t="e">
        <f>IF($D43="","",VLOOKUP($D43,#REF!,MATCH(旧数据备份!AL$4,#REF!,0),FALSE))</f>
        <v>#REF!</v>
      </c>
      <c r="AM43" s="3" t="e">
        <f>IF($D43="","",VLOOKUP($D43,#REF!,MATCH(旧数据备份!AM$4,#REF!,0),FALSE))</f>
        <v>#REF!</v>
      </c>
      <c r="AN43" s="3" t="e">
        <f>IF($D43="","",VLOOKUP($D43,#REF!,MATCH(旧数据备份!AN$4,#REF!,0),FALSE))</f>
        <v>#REF!</v>
      </c>
      <c r="AO43" s="3" t="e">
        <f>IF($D43="","",VLOOKUP($D43,#REF!,MATCH(旧数据备份!AO$4,#REF!,0),FALSE))</f>
        <v>#REF!</v>
      </c>
      <c r="AP43" s="3" t="e">
        <f>IF($D43="","",VLOOKUP($D43,#REF!,MATCH(旧数据备份!AP$4,#REF!,0),FALSE))</f>
        <v>#REF!</v>
      </c>
      <c r="AQ43" s="3" t="e">
        <f>IF($D43="","",VLOOKUP($D43,#REF!,MATCH(旧数据备份!AQ$4,#REF!,0),FALSE))</f>
        <v>#REF!</v>
      </c>
      <c r="AR43" s="3" t="e">
        <f>IF($D43="","",VLOOKUP($D43,#REF!,MATCH(旧数据备份!AR$4,#REF!,0),FALSE))</f>
        <v>#REF!</v>
      </c>
      <c r="AS43" s="4">
        <v>0</v>
      </c>
      <c r="AT43" s="4">
        <v>0</v>
      </c>
      <c r="AU43" s="3" t="e">
        <f>IF($D43="","",VLOOKUP($D43,#REF!,MATCH(旧数据备份!AU$4,#REF!,0),FALSE))</f>
        <v>#REF!</v>
      </c>
      <c r="AV43" s="3" t="e">
        <f>IF($D43="","",VLOOKUP($D43,#REF!,MATCH(旧数据备份!AV$4,#REF!,0),FALSE))</f>
        <v>#REF!</v>
      </c>
      <c r="BD43">
        <v>0</v>
      </c>
      <c r="BJ43" t="s">
        <v>288</v>
      </c>
    </row>
    <row r="44" ht="16.5" spans="4:62">
      <c r="D44" s="2" t="s">
        <v>241</v>
      </c>
      <c r="E44" s="10">
        <v>12020372</v>
      </c>
      <c r="F44" s="9" t="s">
        <v>293</v>
      </c>
      <c r="G44">
        <v>42002001</v>
      </c>
      <c r="H44">
        <v>42002001</v>
      </c>
      <c r="I44" t="s">
        <v>127</v>
      </c>
      <c r="J44">
        <v>4001</v>
      </c>
      <c r="K44" s="13">
        <v>2037</v>
      </c>
      <c r="L44" s="13">
        <v>2</v>
      </c>
      <c r="M44" s="3" t="e">
        <f>IF($D44="","",VLOOKUP(VLOOKUP($D44,#REF!,MATCH(旧数据备份!M$4,#REF!,0),FALSE),#REF!,2,FALSE))</f>
        <v>#REF!</v>
      </c>
      <c r="O44">
        <v>3</v>
      </c>
      <c r="P44" s="3">
        <v>10</v>
      </c>
      <c r="R44">
        <v>999</v>
      </c>
      <c r="T44">
        <v>0</v>
      </c>
      <c r="Z44" s="19">
        <v>15020</v>
      </c>
      <c r="AA44" s="5">
        <v>200</v>
      </c>
      <c r="AB44" s="5">
        <v>10</v>
      </c>
      <c r="AC44" s="3" t="e">
        <f>IF($D44="","",VLOOKUP($D44,#REF!,MATCH(旧数据备份!AC$4,#REF!,0),FALSE))</f>
        <v>#REF!</v>
      </c>
      <c r="AD44" s="3" t="e">
        <f>IF($D44="","",VLOOKUP($D44,#REF!,MATCH(旧数据备份!AD$4,#REF!,0),FALSE))</f>
        <v>#REF!</v>
      </c>
      <c r="AE44" s="3" t="e">
        <f>IF($D44="","",VLOOKUP($D44,#REF!,MATCH(旧数据备份!AE$4,#REF!,0),FALSE))</f>
        <v>#REF!</v>
      </c>
      <c r="AF44" s="3" t="e">
        <f>IF($D44="","",VLOOKUP($D44,#REF!,MATCH(旧数据备份!AF$4,#REF!,0),FALSE))</f>
        <v>#REF!</v>
      </c>
      <c r="AG44" s="3" t="e">
        <f>IF($D44="","",VLOOKUP($D44,#REF!,MATCH(旧数据备份!AG$4,#REF!,0),FALSE))</f>
        <v>#REF!</v>
      </c>
      <c r="AH44" s="3" t="e">
        <f>IF($D44="","",VLOOKUP($D44,#REF!,MATCH(旧数据备份!AH$4,#REF!,0),FALSE))</f>
        <v>#REF!</v>
      </c>
      <c r="AI44" s="4">
        <v>0</v>
      </c>
      <c r="AJ44" s="4">
        <v>0</v>
      </c>
      <c r="AK44" s="3" t="e">
        <f>IF($D44="","",VLOOKUP($D44,#REF!,MATCH(旧数据备份!AK$4,#REF!,0),FALSE))</f>
        <v>#REF!</v>
      </c>
      <c r="AL44" s="3" t="e">
        <f>IF($D44="","",VLOOKUP($D44,#REF!,MATCH(旧数据备份!AL$4,#REF!,0),FALSE))</f>
        <v>#REF!</v>
      </c>
      <c r="AM44" s="3" t="e">
        <f>IF($D44="","",VLOOKUP($D44,#REF!,MATCH(旧数据备份!AM$4,#REF!,0),FALSE))</f>
        <v>#REF!</v>
      </c>
      <c r="AN44" s="3" t="e">
        <f>IF($D44="","",VLOOKUP($D44,#REF!,MATCH(旧数据备份!AN$4,#REF!,0),FALSE))</f>
        <v>#REF!</v>
      </c>
      <c r="AO44" s="3" t="e">
        <f>IF($D44="","",VLOOKUP($D44,#REF!,MATCH(旧数据备份!AO$4,#REF!,0),FALSE))</f>
        <v>#REF!</v>
      </c>
      <c r="AP44" s="3" t="e">
        <f>IF($D44="","",VLOOKUP($D44,#REF!,MATCH(旧数据备份!AP$4,#REF!,0),FALSE))</f>
        <v>#REF!</v>
      </c>
      <c r="AQ44" s="3" t="e">
        <f>IF($D44="","",VLOOKUP($D44,#REF!,MATCH(旧数据备份!AQ$4,#REF!,0),FALSE))</f>
        <v>#REF!</v>
      </c>
      <c r="AR44" s="3" t="e">
        <f>IF($D44="","",VLOOKUP($D44,#REF!,MATCH(旧数据备份!AR$4,#REF!,0),FALSE))</f>
        <v>#REF!</v>
      </c>
      <c r="AS44" s="4">
        <v>0</v>
      </c>
      <c r="AT44" s="4">
        <v>0</v>
      </c>
      <c r="AU44" s="3" t="e">
        <f>IF($D44="","",VLOOKUP($D44,#REF!,MATCH(旧数据备份!AU$4,#REF!,0),FALSE))</f>
        <v>#REF!</v>
      </c>
      <c r="AV44" s="3" t="e">
        <f>IF($D44="","",VLOOKUP($D44,#REF!,MATCH(旧数据备份!AV$4,#REF!,0),FALSE))</f>
        <v>#REF!</v>
      </c>
      <c r="BD44">
        <v>0</v>
      </c>
      <c r="BE44" t="s">
        <v>277</v>
      </c>
      <c r="BF44" t="s">
        <v>278</v>
      </c>
      <c r="BG44" t="e">
        <f>IF(O44=0,"",VLOOKUP(O44,#REF!,2,FALSE))</f>
        <v>#REF!</v>
      </c>
      <c r="BH44">
        <v>1</v>
      </c>
      <c r="BJ44" t="s">
        <v>288</v>
      </c>
    </row>
    <row r="45" ht="16.5" spans="4:62">
      <c r="D45" s="2" t="s">
        <v>241</v>
      </c>
      <c r="E45" s="10">
        <v>12020401</v>
      </c>
      <c r="F45" s="9" t="s">
        <v>294</v>
      </c>
      <c r="G45">
        <v>42002001</v>
      </c>
      <c r="H45">
        <v>42002001</v>
      </c>
      <c r="I45" t="s">
        <v>127</v>
      </c>
      <c r="J45">
        <v>4001</v>
      </c>
      <c r="K45" s="13">
        <v>2040</v>
      </c>
      <c r="L45" s="13"/>
      <c r="M45" s="3" t="e">
        <f>IF($D45="","",VLOOKUP(VLOOKUP($D45,#REF!,MATCH(旧数据备份!M$4,#REF!,0),FALSE),#REF!,2,FALSE))</f>
        <v>#REF!</v>
      </c>
      <c r="O45">
        <v>0</v>
      </c>
      <c r="P45" s="3">
        <v>10</v>
      </c>
      <c r="R45">
        <v>999</v>
      </c>
      <c r="T45">
        <v>0</v>
      </c>
      <c r="Z45" s="19">
        <v>15010</v>
      </c>
      <c r="AA45" s="5">
        <v>200</v>
      </c>
      <c r="AB45" s="5">
        <v>10</v>
      </c>
      <c r="AC45" s="3" t="e">
        <f>IF($D45="","",VLOOKUP($D45,#REF!,MATCH(旧数据备份!AC$4,#REF!,0),FALSE))</f>
        <v>#REF!</v>
      </c>
      <c r="AD45" s="3" t="e">
        <f>IF($D45="","",VLOOKUP($D45,#REF!,MATCH(旧数据备份!AD$4,#REF!,0),FALSE))</f>
        <v>#REF!</v>
      </c>
      <c r="AE45" s="3" t="e">
        <f>IF($D45="","",VLOOKUP($D45,#REF!,MATCH(旧数据备份!AE$4,#REF!,0),FALSE))</f>
        <v>#REF!</v>
      </c>
      <c r="AF45" s="3" t="e">
        <f>IF($D45="","",VLOOKUP($D45,#REF!,MATCH(旧数据备份!AF$4,#REF!,0),FALSE))</f>
        <v>#REF!</v>
      </c>
      <c r="AG45" s="3" t="e">
        <f>IF($D45="","",VLOOKUP($D45,#REF!,MATCH(旧数据备份!AG$4,#REF!,0),FALSE))</f>
        <v>#REF!</v>
      </c>
      <c r="AH45" s="3" t="e">
        <f>IF($D45="","",VLOOKUP($D45,#REF!,MATCH(旧数据备份!AH$4,#REF!,0),FALSE))</f>
        <v>#REF!</v>
      </c>
      <c r="AI45" s="4">
        <v>0</v>
      </c>
      <c r="AJ45" s="4">
        <v>0</v>
      </c>
      <c r="AK45" s="3" t="e">
        <f>IF($D45="","",VLOOKUP($D45,#REF!,MATCH(旧数据备份!AK$4,#REF!,0),FALSE))</f>
        <v>#REF!</v>
      </c>
      <c r="AL45" s="3" t="e">
        <f>IF($D45="","",VLOOKUP($D45,#REF!,MATCH(旧数据备份!AL$4,#REF!,0),FALSE))</f>
        <v>#REF!</v>
      </c>
      <c r="AM45" s="3" t="e">
        <f>IF($D45="","",VLOOKUP($D45,#REF!,MATCH(旧数据备份!AM$4,#REF!,0),FALSE))</f>
        <v>#REF!</v>
      </c>
      <c r="AN45" s="3" t="e">
        <f>IF($D45="","",VLOOKUP($D45,#REF!,MATCH(旧数据备份!AN$4,#REF!,0),FALSE))</f>
        <v>#REF!</v>
      </c>
      <c r="AO45" s="3" t="e">
        <f>IF($D45="","",VLOOKUP($D45,#REF!,MATCH(旧数据备份!AO$4,#REF!,0),FALSE))</f>
        <v>#REF!</v>
      </c>
      <c r="AP45" s="3" t="e">
        <f>IF($D45="","",VLOOKUP($D45,#REF!,MATCH(旧数据备份!AP$4,#REF!,0),FALSE))</f>
        <v>#REF!</v>
      </c>
      <c r="AQ45" s="3" t="e">
        <f>IF($D45="","",VLOOKUP($D45,#REF!,MATCH(旧数据备份!AQ$4,#REF!,0),FALSE))</f>
        <v>#REF!</v>
      </c>
      <c r="AR45" s="3" t="e">
        <f>IF($D45="","",VLOOKUP($D45,#REF!,MATCH(旧数据备份!AR$4,#REF!,0),FALSE))</f>
        <v>#REF!</v>
      </c>
      <c r="AS45" s="4">
        <v>0</v>
      </c>
      <c r="AT45" s="4">
        <v>0</v>
      </c>
      <c r="AU45" s="3" t="e">
        <f>IF($D45="","",VLOOKUP($D45,#REF!,MATCH(旧数据备份!AU$4,#REF!,0),FALSE))</f>
        <v>#REF!</v>
      </c>
      <c r="AV45" s="3" t="e">
        <f>IF($D45="","",VLOOKUP($D45,#REF!,MATCH(旧数据备份!AV$4,#REF!,0),FALSE))</f>
        <v>#REF!</v>
      </c>
      <c r="BD45">
        <v>0</v>
      </c>
      <c r="BJ45" t="s">
        <v>295</v>
      </c>
    </row>
    <row r="46" ht="16.5" spans="4:62">
      <c r="D46" s="2" t="s">
        <v>241</v>
      </c>
      <c r="E46" s="10">
        <v>12020402</v>
      </c>
      <c r="F46" s="9" t="s">
        <v>296</v>
      </c>
      <c r="G46">
        <v>42002001</v>
      </c>
      <c r="H46">
        <v>42002001</v>
      </c>
      <c r="I46" t="s">
        <v>127</v>
      </c>
      <c r="J46">
        <v>4001</v>
      </c>
      <c r="K46" s="13">
        <v>2040</v>
      </c>
      <c r="L46" s="13">
        <v>2</v>
      </c>
      <c r="M46" s="3" t="e">
        <f>IF($D46="","",VLOOKUP(VLOOKUP($D46,#REF!,MATCH(旧数据备份!M$4,#REF!,0),FALSE),#REF!,2,FALSE))</f>
        <v>#REF!</v>
      </c>
      <c r="O46">
        <v>1</v>
      </c>
      <c r="P46" s="3">
        <v>10</v>
      </c>
      <c r="R46">
        <v>999</v>
      </c>
      <c r="T46">
        <v>0</v>
      </c>
      <c r="Z46" s="19">
        <v>15010</v>
      </c>
      <c r="AA46" s="5">
        <v>200</v>
      </c>
      <c r="AB46" s="5">
        <v>10</v>
      </c>
      <c r="AC46" s="3" t="e">
        <f>IF($D46="","",VLOOKUP($D46,#REF!,MATCH(旧数据备份!AC$4,#REF!,0),FALSE))</f>
        <v>#REF!</v>
      </c>
      <c r="AD46" s="3" t="e">
        <f>IF($D46="","",VLOOKUP($D46,#REF!,MATCH(旧数据备份!AD$4,#REF!,0),FALSE))</f>
        <v>#REF!</v>
      </c>
      <c r="AE46" s="3" t="e">
        <f>IF($D46="","",VLOOKUP($D46,#REF!,MATCH(旧数据备份!AE$4,#REF!,0),FALSE))</f>
        <v>#REF!</v>
      </c>
      <c r="AF46" s="3" t="e">
        <f>IF($D46="","",VLOOKUP($D46,#REF!,MATCH(旧数据备份!AF$4,#REF!,0),FALSE))</f>
        <v>#REF!</v>
      </c>
      <c r="AG46" s="3" t="e">
        <f>IF($D46="","",VLOOKUP($D46,#REF!,MATCH(旧数据备份!AG$4,#REF!,0),FALSE))</f>
        <v>#REF!</v>
      </c>
      <c r="AH46" s="3" t="e">
        <f>IF($D46="","",VLOOKUP($D46,#REF!,MATCH(旧数据备份!AH$4,#REF!,0),FALSE))</f>
        <v>#REF!</v>
      </c>
      <c r="AI46" s="4">
        <v>0</v>
      </c>
      <c r="AJ46" s="4">
        <v>0</v>
      </c>
      <c r="AK46" s="3" t="e">
        <f>IF($D46="","",VLOOKUP($D46,#REF!,MATCH(旧数据备份!AK$4,#REF!,0),FALSE))</f>
        <v>#REF!</v>
      </c>
      <c r="AL46" s="3" t="e">
        <f>IF($D46="","",VLOOKUP($D46,#REF!,MATCH(旧数据备份!AL$4,#REF!,0),FALSE))</f>
        <v>#REF!</v>
      </c>
      <c r="AM46" s="3" t="e">
        <f>IF($D46="","",VLOOKUP($D46,#REF!,MATCH(旧数据备份!AM$4,#REF!,0),FALSE))</f>
        <v>#REF!</v>
      </c>
      <c r="AN46" s="3" t="e">
        <f>IF($D46="","",VLOOKUP($D46,#REF!,MATCH(旧数据备份!AN$4,#REF!,0),FALSE))</f>
        <v>#REF!</v>
      </c>
      <c r="AO46" s="3" t="e">
        <f>IF($D46="","",VLOOKUP($D46,#REF!,MATCH(旧数据备份!AO$4,#REF!,0),FALSE))</f>
        <v>#REF!</v>
      </c>
      <c r="AP46" s="3" t="e">
        <f>IF($D46="","",VLOOKUP($D46,#REF!,MATCH(旧数据备份!AP$4,#REF!,0),FALSE))</f>
        <v>#REF!</v>
      </c>
      <c r="AQ46" s="3" t="e">
        <f>IF($D46="","",VLOOKUP($D46,#REF!,MATCH(旧数据备份!AQ$4,#REF!,0),FALSE))</f>
        <v>#REF!</v>
      </c>
      <c r="AR46" s="3" t="e">
        <f>IF($D46="","",VLOOKUP($D46,#REF!,MATCH(旧数据备份!AR$4,#REF!,0),FALSE))</f>
        <v>#REF!</v>
      </c>
      <c r="AS46" s="4">
        <v>0</v>
      </c>
      <c r="AT46" s="4">
        <v>0</v>
      </c>
      <c r="AU46" s="3" t="e">
        <f>IF($D46="","",VLOOKUP($D46,#REF!,MATCH(旧数据备份!AU$4,#REF!,0),FALSE))</f>
        <v>#REF!</v>
      </c>
      <c r="AV46" s="3" t="e">
        <f>IF($D46="","",VLOOKUP($D46,#REF!,MATCH(旧数据备份!AV$4,#REF!,0),FALSE))</f>
        <v>#REF!</v>
      </c>
      <c r="BD46">
        <v>0</v>
      </c>
      <c r="BE46" t="s">
        <v>277</v>
      </c>
      <c r="BF46" t="s">
        <v>278</v>
      </c>
      <c r="BG46" t="e">
        <f>IF(O46=0,"",VLOOKUP(O46,#REF!,2,FALSE))</f>
        <v>#REF!</v>
      </c>
      <c r="BH46">
        <v>1</v>
      </c>
      <c r="BJ46" t="s">
        <v>295</v>
      </c>
    </row>
    <row r="47" ht="16.5" spans="4:62">
      <c r="D47" s="2" t="s">
        <v>241</v>
      </c>
      <c r="E47" s="10">
        <v>12020403</v>
      </c>
      <c r="F47" s="9" t="s">
        <v>297</v>
      </c>
      <c r="G47">
        <v>42002001</v>
      </c>
      <c r="H47">
        <v>42002001</v>
      </c>
      <c r="I47" t="s">
        <v>127</v>
      </c>
      <c r="J47">
        <v>4001</v>
      </c>
      <c r="K47" s="13">
        <v>2040</v>
      </c>
      <c r="L47" s="13"/>
      <c r="M47" s="3" t="e">
        <f>IF($D47="","",VLOOKUP(VLOOKUP($D47,#REF!,MATCH(旧数据备份!M$4,#REF!,0),FALSE),#REF!,2,FALSE))</f>
        <v>#REF!</v>
      </c>
      <c r="O47">
        <v>1</v>
      </c>
      <c r="P47" s="3">
        <v>10</v>
      </c>
      <c r="R47">
        <v>999</v>
      </c>
      <c r="T47">
        <v>0</v>
      </c>
      <c r="Z47" s="19" t="s">
        <v>298</v>
      </c>
      <c r="AA47" s="5">
        <v>200</v>
      </c>
      <c r="AB47" s="5">
        <v>10</v>
      </c>
      <c r="AC47" s="3" t="e">
        <f>IF($D47="","",VLOOKUP($D47,#REF!,MATCH(旧数据备份!AC$4,#REF!,0),FALSE))</f>
        <v>#REF!</v>
      </c>
      <c r="AD47" s="3" t="e">
        <f>IF($D47="","",VLOOKUP($D47,#REF!,MATCH(旧数据备份!AD$4,#REF!,0),FALSE))</f>
        <v>#REF!</v>
      </c>
      <c r="AE47" s="3" t="e">
        <f>IF($D47="","",VLOOKUP($D47,#REF!,MATCH(旧数据备份!AE$4,#REF!,0),FALSE))</f>
        <v>#REF!</v>
      </c>
      <c r="AF47" s="3" t="e">
        <f>IF($D47="","",VLOOKUP($D47,#REF!,MATCH(旧数据备份!AF$4,#REF!,0),FALSE))</f>
        <v>#REF!</v>
      </c>
      <c r="AG47" s="3" t="e">
        <f>IF($D47="","",VLOOKUP($D47,#REF!,MATCH(旧数据备份!AG$4,#REF!,0),FALSE))</f>
        <v>#REF!</v>
      </c>
      <c r="AH47" s="3" t="e">
        <f>IF($D47="","",VLOOKUP($D47,#REF!,MATCH(旧数据备份!AH$4,#REF!,0),FALSE))</f>
        <v>#REF!</v>
      </c>
      <c r="AI47" s="4">
        <v>0</v>
      </c>
      <c r="AJ47" s="4">
        <v>0</v>
      </c>
      <c r="AK47" s="3" t="e">
        <f>IF($D47="","",VLOOKUP($D47,#REF!,MATCH(旧数据备份!AK$4,#REF!,0),FALSE))</f>
        <v>#REF!</v>
      </c>
      <c r="AL47" s="3" t="e">
        <f>IF($D47="","",VLOOKUP($D47,#REF!,MATCH(旧数据备份!AL$4,#REF!,0),FALSE))</f>
        <v>#REF!</v>
      </c>
      <c r="AM47" s="3" t="e">
        <f>IF($D47="","",VLOOKUP($D47,#REF!,MATCH(旧数据备份!AM$4,#REF!,0),FALSE))</f>
        <v>#REF!</v>
      </c>
      <c r="AN47" s="3" t="e">
        <f>IF($D47="","",VLOOKUP($D47,#REF!,MATCH(旧数据备份!AN$4,#REF!,0),FALSE))</f>
        <v>#REF!</v>
      </c>
      <c r="AO47" s="3" t="e">
        <f>IF($D47="","",VLOOKUP($D47,#REF!,MATCH(旧数据备份!AO$4,#REF!,0),FALSE))</f>
        <v>#REF!</v>
      </c>
      <c r="AP47" s="3" t="e">
        <f>IF($D47="","",VLOOKUP($D47,#REF!,MATCH(旧数据备份!AP$4,#REF!,0),FALSE))</f>
        <v>#REF!</v>
      </c>
      <c r="AQ47" s="3" t="e">
        <f>IF($D47="","",VLOOKUP($D47,#REF!,MATCH(旧数据备份!AQ$4,#REF!,0),FALSE))</f>
        <v>#REF!</v>
      </c>
      <c r="AR47" s="3" t="e">
        <f>IF($D47="","",VLOOKUP($D47,#REF!,MATCH(旧数据备份!AR$4,#REF!,0),FALSE))</f>
        <v>#REF!</v>
      </c>
      <c r="AS47" s="4">
        <v>0</v>
      </c>
      <c r="AT47" s="4">
        <v>0</v>
      </c>
      <c r="AU47" s="3" t="e">
        <f>IF($D47="","",VLOOKUP($D47,#REF!,MATCH(旧数据备份!AU$4,#REF!,0),FALSE))</f>
        <v>#REF!</v>
      </c>
      <c r="AV47" s="3" t="e">
        <f>IF($D47="","",VLOOKUP($D47,#REF!,MATCH(旧数据备份!AV$4,#REF!,0),FALSE))</f>
        <v>#REF!</v>
      </c>
      <c r="BD47">
        <v>0</v>
      </c>
      <c r="BJ47" t="s">
        <v>295</v>
      </c>
    </row>
    <row r="48" ht="16.5" spans="4:62">
      <c r="D48" s="2" t="s">
        <v>241</v>
      </c>
      <c r="E48" s="10">
        <v>12020404</v>
      </c>
      <c r="F48" s="9" t="s">
        <v>299</v>
      </c>
      <c r="G48">
        <v>42002001</v>
      </c>
      <c r="H48">
        <v>42002001</v>
      </c>
      <c r="I48" t="s">
        <v>127</v>
      </c>
      <c r="J48">
        <v>4001</v>
      </c>
      <c r="K48" s="13">
        <v>2040</v>
      </c>
      <c r="L48" s="13">
        <v>2</v>
      </c>
      <c r="M48" s="3" t="e">
        <f>IF($D48="","",VLOOKUP(VLOOKUP($D48,#REF!,MATCH(旧数据备份!M$4,#REF!,0),FALSE),#REF!,2,FALSE))</f>
        <v>#REF!</v>
      </c>
      <c r="O48">
        <v>1</v>
      </c>
      <c r="P48" s="3">
        <v>10</v>
      </c>
      <c r="R48">
        <v>999</v>
      </c>
      <c r="T48">
        <v>0</v>
      </c>
      <c r="Z48" s="19" t="s">
        <v>298</v>
      </c>
      <c r="AA48" s="5">
        <v>200</v>
      </c>
      <c r="AB48" s="5">
        <v>10</v>
      </c>
      <c r="AC48" s="3" t="e">
        <f>IF($D48="","",VLOOKUP($D48,#REF!,MATCH(旧数据备份!AC$4,#REF!,0),FALSE))</f>
        <v>#REF!</v>
      </c>
      <c r="AD48" s="3" t="e">
        <f>IF($D48="","",VLOOKUP($D48,#REF!,MATCH(旧数据备份!AD$4,#REF!,0),FALSE))</f>
        <v>#REF!</v>
      </c>
      <c r="AE48" s="3" t="e">
        <f>IF($D48="","",VLOOKUP($D48,#REF!,MATCH(旧数据备份!AE$4,#REF!,0),FALSE))</f>
        <v>#REF!</v>
      </c>
      <c r="AF48" s="3" t="e">
        <f>IF($D48="","",VLOOKUP($D48,#REF!,MATCH(旧数据备份!AF$4,#REF!,0),FALSE))</f>
        <v>#REF!</v>
      </c>
      <c r="AG48" s="3" t="e">
        <f>IF($D48="","",VLOOKUP($D48,#REF!,MATCH(旧数据备份!AG$4,#REF!,0),FALSE))</f>
        <v>#REF!</v>
      </c>
      <c r="AH48" s="3" t="e">
        <f>IF($D48="","",VLOOKUP($D48,#REF!,MATCH(旧数据备份!AH$4,#REF!,0),FALSE))</f>
        <v>#REF!</v>
      </c>
      <c r="AI48" s="4">
        <v>0</v>
      </c>
      <c r="AJ48" s="4">
        <v>0</v>
      </c>
      <c r="AK48" s="3" t="e">
        <f>IF($D48="","",VLOOKUP($D48,#REF!,MATCH(旧数据备份!AK$4,#REF!,0),FALSE))</f>
        <v>#REF!</v>
      </c>
      <c r="AL48" s="3" t="e">
        <f>IF($D48="","",VLOOKUP($D48,#REF!,MATCH(旧数据备份!AL$4,#REF!,0),FALSE))</f>
        <v>#REF!</v>
      </c>
      <c r="AM48" s="3" t="e">
        <f>IF($D48="","",VLOOKUP($D48,#REF!,MATCH(旧数据备份!AM$4,#REF!,0),FALSE))</f>
        <v>#REF!</v>
      </c>
      <c r="AN48" s="3" t="e">
        <f>IF($D48="","",VLOOKUP($D48,#REF!,MATCH(旧数据备份!AN$4,#REF!,0),FALSE))</f>
        <v>#REF!</v>
      </c>
      <c r="AO48" s="3" t="e">
        <f>IF($D48="","",VLOOKUP($D48,#REF!,MATCH(旧数据备份!AO$4,#REF!,0),FALSE))</f>
        <v>#REF!</v>
      </c>
      <c r="AP48" s="3" t="e">
        <f>IF($D48="","",VLOOKUP($D48,#REF!,MATCH(旧数据备份!AP$4,#REF!,0),FALSE))</f>
        <v>#REF!</v>
      </c>
      <c r="AQ48" s="3" t="e">
        <f>IF($D48="","",VLOOKUP($D48,#REF!,MATCH(旧数据备份!AQ$4,#REF!,0),FALSE))</f>
        <v>#REF!</v>
      </c>
      <c r="AR48" s="3" t="e">
        <f>IF($D48="","",VLOOKUP($D48,#REF!,MATCH(旧数据备份!AR$4,#REF!,0),FALSE))</f>
        <v>#REF!</v>
      </c>
      <c r="AS48" s="4">
        <v>0</v>
      </c>
      <c r="AT48" s="4">
        <v>0</v>
      </c>
      <c r="AU48" s="3" t="e">
        <f>IF($D48="","",VLOOKUP($D48,#REF!,MATCH(旧数据备份!AU$4,#REF!,0),FALSE))</f>
        <v>#REF!</v>
      </c>
      <c r="AV48" s="3" t="e">
        <f>IF($D48="","",VLOOKUP($D48,#REF!,MATCH(旧数据备份!AV$4,#REF!,0),FALSE))</f>
        <v>#REF!</v>
      </c>
      <c r="BD48">
        <v>0</v>
      </c>
      <c r="BE48" t="s">
        <v>277</v>
      </c>
      <c r="BF48" t="s">
        <v>278</v>
      </c>
      <c r="BG48" t="e">
        <f>IF(O48=0,"",VLOOKUP(O48,#REF!,2,FALSE))</f>
        <v>#REF!</v>
      </c>
      <c r="BH48">
        <v>1</v>
      </c>
      <c r="BJ48" t="s">
        <v>295</v>
      </c>
    </row>
    <row r="49" ht="16.5" spans="4:62">
      <c r="D49" s="2" t="s">
        <v>241</v>
      </c>
      <c r="E49" s="10">
        <v>12020411</v>
      </c>
      <c r="F49" s="9" t="s">
        <v>300</v>
      </c>
      <c r="G49">
        <v>42002001</v>
      </c>
      <c r="H49">
        <v>42002001</v>
      </c>
      <c r="I49" t="s">
        <v>127</v>
      </c>
      <c r="J49">
        <v>4001</v>
      </c>
      <c r="K49" s="13">
        <v>2041</v>
      </c>
      <c r="L49" s="13"/>
      <c r="M49" s="3" t="e">
        <f>IF($D49="","",VLOOKUP(VLOOKUP($D49,#REF!,MATCH(旧数据备份!M$4,#REF!,0),FALSE),#REF!,2,FALSE))</f>
        <v>#REF!</v>
      </c>
      <c r="O49">
        <v>0</v>
      </c>
      <c r="P49" s="3">
        <v>10</v>
      </c>
      <c r="R49">
        <v>999</v>
      </c>
      <c r="T49">
        <v>0</v>
      </c>
      <c r="Z49" s="19">
        <v>15010</v>
      </c>
      <c r="AA49" s="5">
        <v>200</v>
      </c>
      <c r="AB49" s="5">
        <v>10</v>
      </c>
      <c r="AC49" s="3" t="e">
        <f>IF($D49="","",VLOOKUP($D49,#REF!,MATCH(旧数据备份!AC$4,#REF!,0),FALSE))</f>
        <v>#REF!</v>
      </c>
      <c r="AD49" s="3" t="e">
        <f>IF($D49="","",VLOOKUP($D49,#REF!,MATCH(旧数据备份!AD$4,#REF!,0),FALSE))</f>
        <v>#REF!</v>
      </c>
      <c r="AE49" s="3" t="e">
        <f>IF($D49="","",VLOOKUP($D49,#REF!,MATCH(旧数据备份!AE$4,#REF!,0),FALSE))</f>
        <v>#REF!</v>
      </c>
      <c r="AF49" s="3" t="e">
        <f>IF($D49="","",VLOOKUP($D49,#REF!,MATCH(旧数据备份!AF$4,#REF!,0),FALSE))</f>
        <v>#REF!</v>
      </c>
      <c r="AG49" s="3" t="e">
        <f>IF($D49="","",VLOOKUP($D49,#REF!,MATCH(旧数据备份!AG$4,#REF!,0),FALSE))</f>
        <v>#REF!</v>
      </c>
      <c r="AH49" s="3" t="e">
        <f>IF($D49="","",VLOOKUP($D49,#REF!,MATCH(旧数据备份!AH$4,#REF!,0),FALSE))</f>
        <v>#REF!</v>
      </c>
      <c r="AI49" s="4">
        <v>0</v>
      </c>
      <c r="AJ49" s="4">
        <v>0</v>
      </c>
      <c r="AK49" s="3" t="e">
        <f>IF($D49="","",VLOOKUP($D49,#REF!,MATCH(旧数据备份!AK$4,#REF!,0),FALSE))</f>
        <v>#REF!</v>
      </c>
      <c r="AL49" s="3" t="e">
        <f>IF($D49="","",VLOOKUP($D49,#REF!,MATCH(旧数据备份!AL$4,#REF!,0),FALSE))</f>
        <v>#REF!</v>
      </c>
      <c r="AM49" s="3" t="e">
        <f>IF($D49="","",VLOOKUP($D49,#REF!,MATCH(旧数据备份!AM$4,#REF!,0),FALSE))</f>
        <v>#REF!</v>
      </c>
      <c r="AN49" s="3" t="e">
        <f>IF($D49="","",VLOOKUP($D49,#REF!,MATCH(旧数据备份!AN$4,#REF!,0),FALSE))</f>
        <v>#REF!</v>
      </c>
      <c r="AO49" s="3" t="e">
        <f>IF($D49="","",VLOOKUP($D49,#REF!,MATCH(旧数据备份!AO$4,#REF!,0),FALSE))</f>
        <v>#REF!</v>
      </c>
      <c r="AP49" s="3" t="e">
        <f>IF($D49="","",VLOOKUP($D49,#REF!,MATCH(旧数据备份!AP$4,#REF!,0),FALSE))</f>
        <v>#REF!</v>
      </c>
      <c r="AQ49" s="3" t="e">
        <f>IF($D49="","",VLOOKUP($D49,#REF!,MATCH(旧数据备份!AQ$4,#REF!,0),FALSE))</f>
        <v>#REF!</v>
      </c>
      <c r="AR49" s="3" t="e">
        <f>IF($D49="","",VLOOKUP($D49,#REF!,MATCH(旧数据备份!AR$4,#REF!,0),FALSE))</f>
        <v>#REF!</v>
      </c>
      <c r="AS49" s="4">
        <v>0</v>
      </c>
      <c r="AT49" s="4">
        <v>0</v>
      </c>
      <c r="AU49" s="3" t="e">
        <f>IF($D49="","",VLOOKUP($D49,#REF!,MATCH(旧数据备份!AU$4,#REF!,0),FALSE))</f>
        <v>#REF!</v>
      </c>
      <c r="AV49" s="3" t="e">
        <f>IF($D49="","",VLOOKUP($D49,#REF!,MATCH(旧数据备份!AV$4,#REF!,0),FALSE))</f>
        <v>#REF!</v>
      </c>
      <c r="BD49">
        <v>0</v>
      </c>
      <c r="BJ49" t="s">
        <v>295</v>
      </c>
    </row>
    <row r="50" ht="16.5" spans="4:62">
      <c r="D50" s="2" t="s">
        <v>241</v>
      </c>
      <c r="E50" s="10">
        <v>12020412</v>
      </c>
      <c r="F50" s="9" t="s">
        <v>301</v>
      </c>
      <c r="G50">
        <v>42002001</v>
      </c>
      <c r="H50">
        <v>42002001</v>
      </c>
      <c r="I50" t="s">
        <v>127</v>
      </c>
      <c r="J50">
        <v>4001</v>
      </c>
      <c r="K50" s="13">
        <v>2041</v>
      </c>
      <c r="L50" s="13">
        <v>2</v>
      </c>
      <c r="M50" s="3" t="e">
        <f>IF($D50="","",VLOOKUP(VLOOKUP($D50,#REF!,MATCH(旧数据备份!M$4,#REF!,0),FALSE),#REF!,2,FALSE))</f>
        <v>#REF!</v>
      </c>
      <c r="O50">
        <v>2</v>
      </c>
      <c r="P50" s="3">
        <v>10</v>
      </c>
      <c r="R50">
        <v>999</v>
      </c>
      <c r="T50">
        <v>0</v>
      </c>
      <c r="Z50" s="19">
        <v>15010</v>
      </c>
      <c r="AA50" s="5">
        <v>200</v>
      </c>
      <c r="AB50" s="5">
        <v>10</v>
      </c>
      <c r="AC50" s="3" t="e">
        <f>IF($D50="","",VLOOKUP($D50,#REF!,MATCH(旧数据备份!AC$4,#REF!,0),FALSE))</f>
        <v>#REF!</v>
      </c>
      <c r="AD50" s="3" t="e">
        <f>IF($D50="","",VLOOKUP($D50,#REF!,MATCH(旧数据备份!AD$4,#REF!,0),FALSE))</f>
        <v>#REF!</v>
      </c>
      <c r="AE50" s="3" t="e">
        <f>IF($D50="","",VLOOKUP($D50,#REF!,MATCH(旧数据备份!AE$4,#REF!,0),FALSE))</f>
        <v>#REF!</v>
      </c>
      <c r="AF50" s="3" t="e">
        <f>IF($D50="","",VLOOKUP($D50,#REF!,MATCH(旧数据备份!AF$4,#REF!,0),FALSE))</f>
        <v>#REF!</v>
      </c>
      <c r="AG50" s="3" t="e">
        <f>IF($D50="","",VLOOKUP($D50,#REF!,MATCH(旧数据备份!AG$4,#REF!,0),FALSE))</f>
        <v>#REF!</v>
      </c>
      <c r="AH50" s="3" t="e">
        <f>IF($D50="","",VLOOKUP($D50,#REF!,MATCH(旧数据备份!AH$4,#REF!,0),FALSE))</f>
        <v>#REF!</v>
      </c>
      <c r="AI50" s="4">
        <v>0</v>
      </c>
      <c r="AJ50" s="4">
        <v>0</v>
      </c>
      <c r="AK50" s="3" t="e">
        <f>IF($D50="","",VLOOKUP($D50,#REF!,MATCH(旧数据备份!AK$4,#REF!,0),FALSE))</f>
        <v>#REF!</v>
      </c>
      <c r="AL50" s="3" t="e">
        <f>IF($D50="","",VLOOKUP($D50,#REF!,MATCH(旧数据备份!AL$4,#REF!,0),FALSE))</f>
        <v>#REF!</v>
      </c>
      <c r="AM50" s="3" t="e">
        <f>IF($D50="","",VLOOKUP($D50,#REF!,MATCH(旧数据备份!AM$4,#REF!,0),FALSE))</f>
        <v>#REF!</v>
      </c>
      <c r="AN50" s="3" t="e">
        <f>IF($D50="","",VLOOKUP($D50,#REF!,MATCH(旧数据备份!AN$4,#REF!,0),FALSE))</f>
        <v>#REF!</v>
      </c>
      <c r="AO50" s="3" t="e">
        <f>IF($D50="","",VLOOKUP($D50,#REF!,MATCH(旧数据备份!AO$4,#REF!,0),FALSE))</f>
        <v>#REF!</v>
      </c>
      <c r="AP50" s="3" t="e">
        <f>IF($D50="","",VLOOKUP($D50,#REF!,MATCH(旧数据备份!AP$4,#REF!,0),FALSE))</f>
        <v>#REF!</v>
      </c>
      <c r="AQ50" s="3" t="e">
        <f>IF($D50="","",VLOOKUP($D50,#REF!,MATCH(旧数据备份!AQ$4,#REF!,0),FALSE))</f>
        <v>#REF!</v>
      </c>
      <c r="AR50" s="3" t="e">
        <f>IF($D50="","",VLOOKUP($D50,#REF!,MATCH(旧数据备份!AR$4,#REF!,0),FALSE))</f>
        <v>#REF!</v>
      </c>
      <c r="AS50" s="4">
        <v>0</v>
      </c>
      <c r="AT50" s="4">
        <v>0</v>
      </c>
      <c r="AU50" s="3" t="e">
        <f>IF($D50="","",VLOOKUP($D50,#REF!,MATCH(旧数据备份!AU$4,#REF!,0),FALSE))</f>
        <v>#REF!</v>
      </c>
      <c r="AV50" s="3" t="e">
        <f>IF($D50="","",VLOOKUP($D50,#REF!,MATCH(旧数据备份!AV$4,#REF!,0),FALSE))</f>
        <v>#REF!</v>
      </c>
      <c r="BD50">
        <v>0</v>
      </c>
      <c r="BE50" t="s">
        <v>277</v>
      </c>
      <c r="BF50" t="s">
        <v>278</v>
      </c>
      <c r="BG50" t="e">
        <f>IF(O50=0,"",VLOOKUP(O50,#REF!,2,FALSE))</f>
        <v>#REF!</v>
      </c>
      <c r="BH50">
        <v>1</v>
      </c>
      <c r="BJ50" t="s">
        <v>295</v>
      </c>
    </row>
    <row r="51" ht="16.5" spans="4:62">
      <c r="D51" s="2" t="s">
        <v>241</v>
      </c>
      <c r="E51" s="10">
        <v>12020413</v>
      </c>
      <c r="F51" s="9" t="s">
        <v>302</v>
      </c>
      <c r="G51">
        <v>42002001</v>
      </c>
      <c r="H51">
        <v>42002001</v>
      </c>
      <c r="I51" t="s">
        <v>127</v>
      </c>
      <c r="J51">
        <v>4001</v>
      </c>
      <c r="K51" s="13">
        <v>2041</v>
      </c>
      <c r="L51" s="13"/>
      <c r="M51" s="3" t="e">
        <f>IF($D51="","",VLOOKUP(VLOOKUP($D51,#REF!,MATCH(旧数据备份!M$4,#REF!,0),FALSE),#REF!,2,FALSE))</f>
        <v>#REF!</v>
      </c>
      <c r="O51">
        <v>2</v>
      </c>
      <c r="P51" s="3">
        <v>10</v>
      </c>
      <c r="R51">
        <v>999</v>
      </c>
      <c r="T51">
        <v>0</v>
      </c>
      <c r="Z51" s="19" t="s">
        <v>298</v>
      </c>
      <c r="AA51" s="5">
        <v>200</v>
      </c>
      <c r="AB51" s="5">
        <v>10</v>
      </c>
      <c r="AC51" s="3" t="e">
        <f>IF($D51="","",VLOOKUP($D51,#REF!,MATCH(旧数据备份!AC$4,#REF!,0),FALSE))</f>
        <v>#REF!</v>
      </c>
      <c r="AD51" s="3" t="e">
        <f>IF($D51="","",VLOOKUP($D51,#REF!,MATCH(旧数据备份!AD$4,#REF!,0),FALSE))</f>
        <v>#REF!</v>
      </c>
      <c r="AE51" s="3" t="e">
        <f>IF($D51="","",VLOOKUP($D51,#REF!,MATCH(旧数据备份!AE$4,#REF!,0),FALSE))</f>
        <v>#REF!</v>
      </c>
      <c r="AF51" s="3" t="e">
        <f>IF($D51="","",VLOOKUP($D51,#REF!,MATCH(旧数据备份!AF$4,#REF!,0),FALSE))</f>
        <v>#REF!</v>
      </c>
      <c r="AG51" s="3" t="e">
        <f>IF($D51="","",VLOOKUP($D51,#REF!,MATCH(旧数据备份!AG$4,#REF!,0),FALSE))</f>
        <v>#REF!</v>
      </c>
      <c r="AH51" s="3" t="e">
        <f>IF($D51="","",VLOOKUP($D51,#REF!,MATCH(旧数据备份!AH$4,#REF!,0),FALSE))</f>
        <v>#REF!</v>
      </c>
      <c r="AI51" s="4">
        <v>0</v>
      </c>
      <c r="AJ51" s="4">
        <v>0</v>
      </c>
      <c r="AK51" s="3" t="e">
        <f>IF($D51="","",VLOOKUP($D51,#REF!,MATCH(旧数据备份!AK$4,#REF!,0),FALSE))</f>
        <v>#REF!</v>
      </c>
      <c r="AL51" s="3" t="e">
        <f>IF($D51="","",VLOOKUP($D51,#REF!,MATCH(旧数据备份!AL$4,#REF!,0),FALSE))</f>
        <v>#REF!</v>
      </c>
      <c r="AM51" s="3" t="e">
        <f>IF($D51="","",VLOOKUP($D51,#REF!,MATCH(旧数据备份!AM$4,#REF!,0),FALSE))</f>
        <v>#REF!</v>
      </c>
      <c r="AN51" s="3" t="e">
        <f>IF($D51="","",VLOOKUP($D51,#REF!,MATCH(旧数据备份!AN$4,#REF!,0),FALSE))</f>
        <v>#REF!</v>
      </c>
      <c r="AO51" s="3" t="e">
        <f>IF($D51="","",VLOOKUP($D51,#REF!,MATCH(旧数据备份!AO$4,#REF!,0),FALSE))</f>
        <v>#REF!</v>
      </c>
      <c r="AP51" s="3" t="e">
        <f>IF($D51="","",VLOOKUP($D51,#REF!,MATCH(旧数据备份!AP$4,#REF!,0),FALSE))</f>
        <v>#REF!</v>
      </c>
      <c r="AQ51" s="3" t="e">
        <f>IF($D51="","",VLOOKUP($D51,#REF!,MATCH(旧数据备份!AQ$4,#REF!,0),FALSE))</f>
        <v>#REF!</v>
      </c>
      <c r="AR51" s="3" t="e">
        <f>IF($D51="","",VLOOKUP($D51,#REF!,MATCH(旧数据备份!AR$4,#REF!,0),FALSE))</f>
        <v>#REF!</v>
      </c>
      <c r="AS51" s="4">
        <v>0</v>
      </c>
      <c r="AT51" s="4">
        <v>0</v>
      </c>
      <c r="AU51" s="3" t="e">
        <f>IF($D51="","",VLOOKUP($D51,#REF!,MATCH(旧数据备份!AU$4,#REF!,0),FALSE))</f>
        <v>#REF!</v>
      </c>
      <c r="AV51" s="3" t="e">
        <f>IF($D51="","",VLOOKUP($D51,#REF!,MATCH(旧数据备份!AV$4,#REF!,0),FALSE))</f>
        <v>#REF!</v>
      </c>
      <c r="BD51">
        <v>0</v>
      </c>
      <c r="BJ51" t="s">
        <v>295</v>
      </c>
    </row>
    <row r="52" ht="16.5" spans="4:62">
      <c r="D52" s="2" t="s">
        <v>241</v>
      </c>
      <c r="E52" s="10">
        <v>12020414</v>
      </c>
      <c r="F52" s="9" t="s">
        <v>303</v>
      </c>
      <c r="G52">
        <v>42002001</v>
      </c>
      <c r="H52">
        <v>42002001</v>
      </c>
      <c r="I52" t="s">
        <v>127</v>
      </c>
      <c r="J52">
        <v>4001</v>
      </c>
      <c r="K52" s="13">
        <v>2041</v>
      </c>
      <c r="L52" s="13">
        <v>2</v>
      </c>
      <c r="M52" s="3" t="e">
        <f>IF($D52="","",VLOOKUP(VLOOKUP($D52,#REF!,MATCH(旧数据备份!M$4,#REF!,0),FALSE),#REF!,2,FALSE))</f>
        <v>#REF!</v>
      </c>
      <c r="O52">
        <v>2</v>
      </c>
      <c r="P52" s="3">
        <v>10</v>
      </c>
      <c r="R52">
        <v>999</v>
      </c>
      <c r="T52">
        <v>0</v>
      </c>
      <c r="Z52" s="19" t="s">
        <v>298</v>
      </c>
      <c r="AA52" s="5">
        <v>200</v>
      </c>
      <c r="AB52" s="5">
        <v>10</v>
      </c>
      <c r="AC52" s="3" t="e">
        <f>IF($D52="","",VLOOKUP($D52,#REF!,MATCH(旧数据备份!AC$4,#REF!,0),FALSE))</f>
        <v>#REF!</v>
      </c>
      <c r="AD52" s="3" t="e">
        <f>IF($D52="","",VLOOKUP($D52,#REF!,MATCH(旧数据备份!AD$4,#REF!,0),FALSE))</f>
        <v>#REF!</v>
      </c>
      <c r="AE52" s="3" t="e">
        <f>IF($D52="","",VLOOKUP($D52,#REF!,MATCH(旧数据备份!AE$4,#REF!,0),FALSE))</f>
        <v>#REF!</v>
      </c>
      <c r="AF52" s="3" t="e">
        <f>IF($D52="","",VLOOKUP($D52,#REF!,MATCH(旧数据备份!AF$4,#REF!,0),FALSE))</f>
        <v>#REF!</v>
      </c>
      <c r="AG52" s="3" t="e">
        <f>IF($D52="","",VLOOKUP($D52,#REF!,MATCH(旧数据备份!AG$4,#REF!,0),FALSE))</f>
        <v>#REF!</v>
      </c>
      <c r="AH52" s="3" t="e">
        <f>IF($D52="","",VLOOKUP($D52,#REF!,MATCH(旧数据备份!AH$4,#REF!,0),FALSE))</f>
        <v>#REF!</v>
      </c>
      <c r="AI52" s="4">
        <v>0</v>
      </c>
      <c r="AJ52" s="4">
        <v>0</v>
      </c>
      <c r="AK52" s="3" t="e">
        <f>IF($D52="","",VLOOKUP($D52,#REF!,MATCH(旧数据备份!AK$4,#REF!,0),FALSE))</f>
        <v>#REF!</v>
      </c>
      <c r="AL52" s="3" t="e">
        <f>IF($D52="","",VLOOKUP($D52,#REF!,MATCH(旧数据备份!AL$4,#REF!,0),FALSE))</f>
        <v>#REF!</v>
      </c>
      <c r="AM52" s="3" t="e">
        <f>IF($D52="","",VLOOKUP($D52,#REF!,MATCH(旧数据备份!AM$4,#REF!,0),FALSE))</f>
        <v>#REF!</v>
      </c>
      <c r="AN52" s="3" t="e">
        <f>IF($D52="","",VLOOKUP($D52,#REF!,MATCH(旧数据备份!AN$4,#REF!,0),FALSE))</f>
        <v>#REF!</v>
      </c>
      <c r="AO52" s="3" t="e">
        <f>IF($D52="","",VLOOKUP($D52,#REF!,MATCH(旧数据备份!AO$4,#REF!,0),FALSE))</f>
        <v>#REF!</v>
      </c>
      <c r="AP52" s="3" t="e">
        <f>IF($D52="","",VLOOKUP($D52,#REF!,MATCH(旧数据备份!AP$4,#REF!,0),FALSE))</f>
        <v>#REF!</v>
      </c>
      <c r="AQ52" s="3" t="e">
        <f>IF($D52="","",VLOOKUP($D52,#REF!,MATCH(旧数据备份!AQ$4,#REF!,0),FALSE))</f>
        <v>#REF!</v>
      </c>
      <c r="AR52" s="3" t="e">
        <f>IF($D52="","",VLOOKUP($D52,#REF!,MATCH(旧数据备份!AR$4,#REF!,0),FALSE))</f>
        <v>#REF!</v>
      </c>
      <c r="AS52" s="4">
        <v>0</v>
      </c>
      <c r="AT52" s="4">
        <v>0</v>
      </c>
      <c r="AU52" s="3" t="e">
        <f>IF($D52="","",VLOOKUP($D52,#REF!,MATCH(旧数据备份!AU$4,#REF!,0),FALSE))</f>
        <v>#REF!</v>
      </c>
      <c r="AV52" s="3" t="e">
        <f>IF($D52="","",VLOOKUP($D52,#REF!,MATCH(旧数据备份!AV$4,#REF!,0),FALSE))</f>
        <v>#REF!</v>
      </c>
      <c r="BD52">
        <v>0</v>
      </c>
      <c r="BE52" t="s">
        <v>277</v>
      </c>
      <c r="BF52" t="s">
        <v>278</v>
      </c>
      <c r="BG52" t="e">
        <f>IF(O52=0,"",VLOOKUP(O52,#REF!,2,FALSE))</f>
        <v>#REF!</v>
      </c>
      <c r="BH52">
        <v>1</v>
      </c>
      <c r="BJ52" t="s">
        <v>295</v>
      </c>
    </row>
    <row r="53" ht="16.5" spans="4:62">
      <c r="D53" s="2" t="s">
        <v>241</v>
      </c>
      <c r="E53" s="10">
        <v>12020421</v>
      </c>
      <c r="F53" s="9" t="s">
        <v>304</v>
      </c>
      <c r="G53">
        <v>42002001</v>
      </c>
      <c r="H53">
        <v>42002001</v>
      </c>
      <c r="I53" t="s">
        <v>127</v>
      </c>
      <c r="J53">
        <v>4001</v>
      </c>
      <c r="K53" s="13">
        <v>2042</v>
      </c>
      <c r="L53" s="13"/>
      <c r="M53" s="3" t="e">
        <f>IF($D53="","",VLOOKUP(VLOOKUP($D53,#REF!,MATCH(旧数据备份!M$4,#REF!,0),FALSE),#REF!,2,FALSE))</f>
        <v>#REF!</v>
      </c>
      <c r="O53">
        <v>0</v>
      </c>
      <c r="P53" s="3">
        <v>10</v>
      </c>
      <c r="R53">
        <v>999</v>
      </c>
      <c r="T53">
        <v>0</v>
      </c>
      <c r="Z53" s="19">
        <v>15010</v>
      </c>
      <c r="AA53" s="5">
        <v>200</v>
      </c>
      <c r="AB53" s="5">
        <v>10</v>
      </c>
      <c r="AC53" s="3" t="e">
        <f>IF($D53="","",VLOOKUP($D53,#REF!,MATCH(旧数据备份!AC$4,#REF!,0),FALSE))</f>
        <v>#REF!</v>
      </c>
      <c r="AD53" s="3" t="e">
        <f>IF($D53="","",VLOOKUP($D53,#REF!,MATCH(旧数据备份!AD$4,#REF!,0),FALSE))</f>
        <v>#REF!</v>
      </c>
      <c r="AE53" s="3" t="e">
        <f>IF($D53="","",VLOOKUP($D53,#REF!,MATCH(旧数据备份!AE$4,#REF!,0),FALSE))</f>
        <v>#REF!</v>
      </c>
      <c r="AF53" s="3" t="e">
        <f>IF($D53="","",VLOOKUP($D53,#REF!,MATCH(旧数据备份!AF$4,#REF!,0),FALSE))</f>
        <v>#REF!</v>
      </c>
      <c r="AG53" s="3" t="e">
        <f>IF($D53="","",VLOOKUP($D53,#REF!,MATCH(旧数据备份!AG$4,#REF!,0),FALSE))</f>
        <v>#REF!</v>
      </c>
      <c r="AH53" s="3" t="e">
        <f>IF($D53="","",VLOOKUP($D53,#REF!,MATCH(旧数据备份!AH$4,#REF!,0),FALSE))</f>
        <v>#REF!</v>
      </c>
      <c r="AI53" s="4">
        <v>0</v>
      </c>
      <c r="AJ53" s="4">
        <v>0</v>
      </c>
      <c r="AK53" s="3" t="e">
        <f>IF($D53="","",VLOOKUP($D53,#REF!,MATCH(旧数据备份!AK$4,#REF!,0),FALSE))</f>
        <v>#REF!</v>
      </c>
      <c r="AL53" s="3" t="e">
        <f>IF($D53="","",VLOOKUP($D53,#REF!,MATCH(旧数据备份!AL$4,#REF!,0),FALSE))</f>
        <v>#REF!</v>
      </c>
      <c r="AM53" s="3" t="e">
        <f>IF($D53="","",VLOOKUP($D53,#REF!,MATCH(旧数据备份!AM$4,#REF!,0),FALSE))</f>
        <v>#REF!</v>
      </c>
      <c r="AN53" s="3" t="e">
        <f>IF($D53="","",VLOOKUP($D53,#REF!,MATCH(旧数据备份!AN$4,#REF!,0),FALSE))</f>
        <v>#REF!</v>
      </c>
      <c r="AO53" s="3" t="e">
        <f>IF($D53="","",VLOOKUP($D53,#REF!,MATCH(旧数据备份!AO$4,#REF!,0),FALSE))</f>
        <v>#REF!</v>
      </c>
      <c r="AP53" s="3" t="e">
        <f>IF($D53="","",VLOOKUP($D53,#REF!,MATCH(旧数据备份!AP$4,#REF!,0),FALSE))</f>
        <v>#REF!</v>
      </c>
      <c r="AQ53" s="3" t="e">
        <f>IF($D53="","",VLOOKUP($D53,#REF!,MATCH(旧数据备份!AQ$4,#REF!,0),FALSE))</f>
        <v>#REF!</v>
      </c>
      <c r="AR53" s="3" t="e">
        <f>IF($D53="","",VLOOKUP($D53,#REF!,MATCH(旧数据备份!AR$4,#REF!,0),FALSE))</f>
        <v>#REF!</v>
      </c>
      <c r="AS53" s="4">
        <v>0</v>
      </c>
      <c r="AT53" s="4">
        <v>0</v>
      </c>
      <c r="AU53" s="3" t="e">
        <f>IF($D53="","",VLOOKUP($D53,#REF!,MATCH(旧数据备份!AU$4,#REF!,0),FALSE))</f>
        <v>#REF!</v>
      </c>
      <c r="AV53" s="3" t="e">
        <f>IF($D53="","",VLOOKUP($D53,#REF!,MATCH(旧数据备份!AV$4,#REF!,0),FALSE))</f>
        <v>#REF!</v>
      </c>
      <c r="BD53">
        <v>0</v>
      </c>
      <c r="BJ53" t="s">
        <v>295</v>
      </c>
    </row>
    <row r="54" ht="16.5" spans="4:62">
      <c r="D54" s="2" t="s">
        <v>241</v>
      </c>
      <c r="E54" s="10">
        <v>12020422</v>
      </c>
      <c r="F54" s="9" t="s">
        <v>305</v>
      </c>
      <c r="G54">
        <v>42002001</v>
      </c>
      <c r="H54">
        <v>42002001</v>
      </c>
      <c r="I54" t="s">
        <v>127</v>
      </c>
      <c r="J54">
        <v>4001</v>
      </c>
      <c r="K54" s="13">
        <v>2042</v>
      </c>
      <c r="L54" s="13">
        <v>2</v>
      </c>
      <c r="M54" s="3" t="e">
        <f>IF($D54="","",VLOOKUP(VLOOKUP($D54,#REF!,MATCH(旧数据备份!M$4,#REF!,0),FALSE),#REF!,2,FALSE))</f>
        <v>#REF!</v>
      </c>
      <c r="O54">
        <v>3</v>
      </c>
      <c r="P54" s="3">
        <v>10</v>
      </c>
      <c r="R54">
        <v>999</v>
      </c>
      <c r="T54">
        <v>0</v>
      </c>
      <c r="Z54" s="19">
        <v>15010</v>
      </c>
      <c r="AA54" s="5">
        <v>200</v>
      </c>
      <c r="AB54" s="5">
        <v>10</v>
      </c>
      <c r="AC54" s="3" t="e">
        <f>IF($D54="","",VLOOKUP($D54,#REF!,MATCH(旧数据备份!AC$4,#REF!,0),FALSE))</f>
        <v>#REF!</v>
      </c>
      <c r="AD54" s="3" t="e">
        <f>IF($D54="","",VLOOKUP($D54,#REF!,MATCH(旧数据备份!AD$4,#REF!,0),FALSE))</f>
        <v>#REF!</v>
      </c>
      <c r="AE54" s="3" t="e">
        <f>IF($D54="","",VLOOKUP($D54,#REF!,MATCH(旧数据备份!AE$4,#REF!,0),FALSE))</f>
        <v>#REF!</v>
      </c>
      <c r="AF54" s="3" t="e">
        <f>IF($D54="","",VLOOKUP($D54,#REF!,MATCH(旧数据备份!AF$4,#REF!,0),FALSE))</f>
        <v>#REF!</v>
      </c>
      <c r="AG54" s="3" t="e">
        <f>IF($D54="","",VLOOKUP($D54,#REF!,MATCH(旧数据备份!AG$4,#REF!,0),FALSE))</f>
        <v>#REF!</v>
      </c>
      <c r="AH54" s="3" t="e">
        <f>IF($D54="","",VLOOKUP($D54,#REF!,MATCH(旧数据备份!AH$4,#REF!,0),FALSE))</f>
        <v>#REF!</v>
      </c>
      <c r="AI54" s="4">
        <v>0</v>
      </c>
      <c r="AJ54" s="4">
        <v>0</v>
      </c>
      <c r="AK54" s="3" t="e">
        <f>IF($D54="","",VLOOKUP($D54,#REF!,MATCH(旧数据备份!AK$4,#REF!,0),FALSE))</f>
        <v>#REF!</v>
      </c>
      <c r="AL54" s="3" t="e">
        <f>IF($D54="","",VLOOKUP($D54,#REF!,MATCH(旧数据备份!AL$4,#REF!,0),FALSE))</f>
        <v>#REF!</v>
      </c>
      <c r="AM54" s="3" t="e">
        <f>IF($D54="","",VLOOKUP($D54,#REF!,MATCH(旧数据备份!AM$4,#REF!,0),FALSE))</f>
        <v>#REF!</v>
      </c>
      <c r="AN54" s="3" t="e">
        <f>IF($D54="","",VLOOKUP($D54,#REF!,MATCH(旧数据备份!AN$4,#REF!,0),FALSE))</f>
        <v>#REF!</v>
      </c>
      <c r="AO54" s="3" t="e">
        <f>IF($D54="","",VLOOKUP($D54,#REF!,MATCH(旧数据备份!AO$4,#REF!,0),FALSE))</f>
        <v>#REF!</v>
      </c>
      <c r="AP54" s="3" t="e">
        <f>IF($D54="","",VLOOKUP($D54,#REF!,MATCH(旧数据备份!AP$4,#REF!,0),FALSE))</f>
        <v>#REF!</v>
      </c>
      <c r="AQ54" s="3" t="e">
        <f>IF($D54="","",VLOOKUP($D54,#REF!,MATCH(旧数据备份!AQ$4,#REF!,0),FALSE))</f>
        <v>#REF!</v>
      </c>
      <c r="AR54" s="3" t="e">
        <f>IF($D54="","",VLOOKUP($D54,#REF!,MATCH(旧数据备份!AR$4,#REF!,0),FALSE))</f>
        <v>#REF!</v>
      </c>
      <c r="AS54" s="4">
        <v>0</v>
      </c>
      <c r="AT54" s="4">
        <v>0</v>
      </c>
      <c r="AU54" s="3" t="e">
        <f>IF($D54="","",VLOOKUP($D54,#REF!,MATCH(旧数据备份!AU$4,#REF!,0),FALSE))</f>
        <v>#REF!</v>
      </c>
      <c r="AV54" s="3" t="e">
        <f>IF($D54="","",VLOOKUP($D54,#REF!,MATCH(旧数据备份!AV$4,#REF!,0),FALSE))</f>
        <v>#REF!</v>
      </c>
      <c r="BD54">
        <v>0</v>
      </c>
      <c r="BE54" t="s">
        <v>277</v>
      </c>
      <c r="BF54" t="s">
        <v>278</v>
      </c>
      <c r="BG54" t="e">
        <f>IF(O54=0,"",VLOOKUP(O54,#REF!,2,FALSE))</f>
        <v>#REF!</v>
      </c>
      <c r="BH54">
        <v>1</v>
      </c>
      <c r="BJ54" t="s">
        <v>295</v>
      </c>
    </row>
    <row r="55" ht="16.5" spans="4:62">
      <c r="D55" s="2" t="s">
        <v>241</v>
      </c>
      <c r="E55" s="10">
        <v>12020423</v>
      </c>
      <c r="F55" s="9" t="s">
        <v>306</v>
      </c>
      <c r="G55">
        <v>42002001</v>
      </c>
      <c r="H55">
        <v>42002001</v>
      </c>
      <c r="I55" t="s">
        <v>127</v>
      </c>
      <c r="J55">
        <v>4001</v>
      </c>
      <c r="K55" s="13">
        <v>2042</v>
      </c>
      <c r="L55" s="13"/>
      <c r="M55" s="3" t="e">
        <f>IF($D55="","",VLOOKUP(VLOOKUP($D55,#REF!,MATCH(旧数据备份!M$4,#REF!,0),FALSE),#REF!,2,FALSE))</f>
        <v>#REF!</v>
      </c>
      <c r="O55">
        <v>3</v>
      </c>
      <c r="P55" s="3">
        <v>10</v>
      </c>
      <c r="R55">
        <v>999</v>
      </c>
      <c r="T55">
        <v>0</v>
      </c>
      <c r="Z55" s="19" t="s">
        <v>298</v>
      </c>
      <c r="AA55" s="5">
        <v>200</v>
      </c>
      <c r="AB55" s="5">
        <v>10</v>
      </c>
      <c r="AC55" s="3" t="e">
        <f>IF($D55="","",VLOOKUP($D55,#REF!,MATCH(旧数据备份!AC$4,#REF!,0),FALSE))</f>
        <v>#REF!</v>
      </c>
      <c r="AD55" s="3" t="e">
        <f>IF($D55="","",VLOOKUP($D55,#REF!,MATCH(旧数据备份!AD$4,#REF!,0),FALSE))</f>
        <v>#REF!</v>
      </c>
      <c r="AE55" s="3" t="e">
        <f>IF($D55="","",VLOOKUP($D55,#REF!,MATCH(旧数据备份!AE$4,#REF!,0),FALSE))</f>
        <v>#REF!</v>
      </c>
      <c r="AF55" s="3" t="e">
        <f>IF($D55="","",VLOOKUP($D55,#REF!,MATCH(旧数据备份!AF$4,#REF!,0),FALSE))</f>
        <v>#REF!</v>
      </c>
      <c r="AG55" s="3" t="e">
        <f>IF($D55="","",VLOOKUP($D55,#REF!,MATCH(旧数据备份!AG$4,#REF!,0),FALSE))</f>
        <v>#REF!</v>
      </c>
      <c r="AH55" s="3" t="e">
        <f>IF($D55="","",VLOOKUP($D55,#REF!,MATCH(旧数据备份!AH$4,#REF!,0),FALSE))</f>
        <v>#REF!</v>
      </c>
      <c r="AI55" s="4">
        <v>0</v>
      </c>
      <c r="AJ55" s="4">
        <v>0</v>
      </c>
      <c r="AK55" s="3" t="e">
        <f>IF($D55="","",VLOOKUP($D55,#REF!,MATCH(旧数据备份!AK$4,#REF!,0),FALSE))</f>
        <v>#REF!</v>
      </c>
      <c r="AL55" s="3" t="e">
        <f>IF($D55="","",VLOOKUP($D55,#REF!,MATCH(旧数据备份!AL$4,#REF!,0),FALSE))</f>
        <v>#REF!</v>
      </c>
      <c r="AM55" s="3" t="e">
        <f>IF($D55="","",VLOOKUP($D55,#REF!,MATCH(旧数据备份!AM$4,#REF!,0),FALSE))</f>
        <v>#REF!</v>
      </c>
      <c r="AN55" s="3" t="e">
        <f>IF($D55="","",VLOOKUP($D55,#REF!,MATCH(旧数据备份!AN$4,#REF!,0),FALSE))</f>
        <v>#REF!</v>
      </c>
      <c r="AO55" s="3" t="e">
        <f>IF($D55="","",VLOOKUP($D55,#REF!,MATCH(旧数据备份!AO$4,#REF!,0),FALSE))</f>
        <v>#REF!</v>
      </c>
      <c r="AP55" s="3" t="e">
        <f>IF($D55="","",VLOOKUP($D55,#REF!,MATCH(旧数据备份!AP$4,#REF!,0),FALSE))</f>
        <v>#REF!</v>
      </c>
      <c r="AQ55" s="3" t="e">
        <f>IF($D55="","",VLOOKUP($D55,#REF!,MATCH(旧数据备份!AQ$4,#REF!,0),FALSE))</f>
        <v>#REF!</v>
      </c>
      <c r="AR55" s="3" t="e">
        <f>IF($D55="","",VLOOKUP($D55,#REF!,MATCH(旧数据备份!AR$4,#REF!,0),FALSE))</f>
        <v>#REF!</v>
      </c>
      <c r="AS55" s="4">
        <v>0</v>
      </c>
      <c r="AT55" s="4">
        <v>0</v>
      </c>
      <c r="AU55" s="3" t="e">
        <f>IF($D55="","",VLOOKUP($D55,#REF!,MATCH(旧数据备份!AU$4,#REF!,0),FALSE))</f>
        <v>#REF!</v>
      </c>
      <c r="AV55" s="3" t="e">
        <f>IF($D55="","",VLOOKUP($D55,#REF!,MATCH(旧数据备份!AV$4,#REF!,0),FALSE))</f>
        <v>#REF!</v>
      </c>
      <c r="BD55">
        <v>0</v>
      </c>
      <c r="BJ55" t="s">
        <v>295</v>
      </c>
    </row>
    <row r="56" ht="16.5" spans="4:62">
      <c r="D56" s="2" t="s">
        <v>241</v>
      </c>
      <c r="E56" s="10">
        <v>12020424</v>
      </c>
      <c r="F56" s="9" t="s">
        <v>307</v>
      </c>
      <c r="G56">
        <v>42002001</v>
      </c>
      <c r="H56">
        <v>42002001</v>
      </c>
      <c r="I56" t="s">
        <v>127</v>
      </c>
      <c r="J56">
        <v>4001</v>
      </c>
      <c r="K56" s="13">
        <v>2042</v>
      </c>
      <c r="L56" s="13">
        <v>2</v>
      </c>
      <c r="M56" s="3" t="e">
        <f>IF($D56="","",VLOOKUP(VLOOKUP($D56,#REF!,MATCH(旧数据备份!M$4,#REF!,0),FALSE),#REF!,2,FALSE))</f>
        <v>#REF!</v>
      </c>
      <c r="O56">
        <v>3</v>
      </c>
      <c r="P56" s="3">
        <v>10</v>
      </c>
      <c r="R56">
        <v>999</v>
      </c>
      <c r="T56">
        <v>0</v>
      </c>
      <c r="Z56" s="19" t="s">
        <v>298</v>
      </c>
      <c r="AA56" s="5">
        <v>200</v>
      </c>
      <c r="AB56" s="5">
        <v>10</v>
      </c>
      <c r="AC56" s="3" t="e">
        <f>IF($D56="","",VLOOKUP($D56,#REF!,MATCH(旧数据备份!AC$4,#REF!,0),FALSE))</f>
        <v>#REF!</v>
      </c>
      <c r="AD56" s="3" t="e">
        <f>IF($D56="","",VLOOKUP($D56,#REF!,MATCH(旧数据备份!AD$4,#REF!,0),FALSE))</f>
        <v>#REF!</v>
      </c>
      <c r="AE56" s="3" t="e">
        <f>IF($D56="","",VLOOKUP($D56,#REF!,MATCH(旧数据备份!AE$4,#REF!,0),FALSE))</f>
        <v>#REF!</v>
      </c>
      <c r="AF56" s="3" t="e">
        <f>IF($D56="","",VLOOKUP($D56,#REF!,MATCH(旧数据备份!AF$4,#REF!,0),FALSE))</f>
        <v>#REF!</v>
      </c>
      <c r="AG56" s="3" t="e">
        <f>IF($D56="","",VLOOKUP($D56,#REF!,MATCH(旧数据备份!AG$4,#REF!,0),FALSE))</f>
        <v>#REF!</v>
      </c>
      <c r="AH56" s="3" t="e">
        <f>IF($D56="","",VLOOKUP($D56,#REF!,MATCH(旧数据备份!AH$4,#REF!,0),FALSE))</f>
        <v>#REF!</v>
      </c>
      <c r="AI56" s="4">
        <v>0</v>
      </c>
      <c r="AJ56" s="4">
        <v>0</v>
      </c>
      <c r="AK56" s="3" t="e">
        <f>IF($D56="","",VLOOKUP($D56,#REF!,MATCH(旧数据备份!AK$4,#REF!,0),FALSE))</f>
        <v>#REF!</v>
      </c>
      <c r="AL56" s="3" t="e">
        <f>IF($D56="","",VLOOKUP($D56,#REF!,MATCH(旧数据备份!AL$4,#REF!,0),FALSE))</f>
        <v>#REF!</v>
      </c>
      <c r="AM56" s="3" t="e">
        <f>IF($D56="","",VLOOKUP($D56,#REF!,MATCH(旧数据备份!AM$4,#REF!,0),FALSE))</f>
        <v>#REF!</v>
      </c>
      <c r="AN56" s="3" t="e">
        <f>IF($D56="","",VLOOKUP($D56,#REF!,MATCH(旧数据备份!AN$4,#REF!,0),FALSE))</f>
        <v>#REF!</v>
      </c>
      <c r="AO56" s="3" t="e">
        <f>IF($D56="","",VLOOKUP($D56,#REF!,MATCH(旧数据备份!AO$4,#REF!,0),FALSE))</f>
        <v>#REF!</v>
      </c>
      <c r="AP56" s="3" t="e">
        <f>IF($D56="","",VLOOKUP($D56,#REF!,MATCH(旧数据备份!AP$4,#REF!,0),FALSE))</f>
        <v>#REF!</v>
      </c>
      <c r="AQ56" s="3" t="e">
        <f>IF($D56="","",VLOOKUP($D56,#REF!,MATCH(旧数据备份!AQ$4,#REF!,0),FALSE))</f>
        <v>#REF!</v>
      </c>
      <c r="AR56" s="3" t="e">
        <f>IF($D56="","",VLOOKUP($D56,#REF!,MATCH(旧数据备份!AR$4,#REF!,0),FALSE))</f>
        <v>#REF!</v>
      </c>
      <c r="AS56" s="4">
        <v>0</v>
      </c>
      <c r="AT56" s="4">
        <v>0</v>
      </c>
      <c r="AU56" s="3" t="e">
        <f>IF($D56="","",VLOOKUP($D56,#REF!,MATCH(旧数据备份!AU$4,#REF!,0),FALSE))</f>
        <v>#REF!</v>
      </c>
      <c r="AV56" s="3" t="e">
        <f>IF($D56="","",VLOOKUP($D56,#REF!,MATCH(旧数据备份!AV$4,#REF!,0),FALSE))</f>
        <v>#REF!</v>
      </c>
      <c r="BD56">
        <v>0</v>
      </c>
      <c r="BE56" t="s">
        <v>277</v>
      </c>
      <c r="BF56" t="s">
        <v>278</v>
      </c>
      <c r="BG56" t="e">
        <f>IF(O56=0,"",VLOOKUP(O56,#REF!,2,FALSE))</f>
        <v>#REF!</v>
      </c>
      <c r="BH56">
        <v>1</v>
      </c>
      <c r="BJ56" t="s">
        <v>295</v>
      </c>
    </row>
    <row r="57" ht="16.5" spans="4:62">
      <c r="D57" s="2" t="s">
        <v>230</v>
      </c>
      <c r="E57" s="10">
        <v>11020451</v>
      </c>
      <c r="F57" s="9" t="s">
        <v>308</v>
      </c>
      <c r="G57">
        <v>42002001</v>
      </c>
      <c r="H57">
        <v>42002001</v>
      </c>
      <c r="I57" t="s">
        <v>127</v>
      </c>
      <c r="J57">
        <v>4001</v>
      </c>
      <c r="K57" s="13">
        <v>2045</v>
      </c>
      <c r="L57" s="13"/>
      <c r="M57" s="3" t="e">
        <f>IF($D57="","",VLOOKUP(VLOOKUP($D57,#REF!,MATCH(旧数据备份!M$4,#REF!,0),FALSE),#REF!,2,FALSE))</f>
        <v>#REF!</v>
      </c>
      <c r="O57">
        <v>0</v>
      </c>
      <c r="P57" s="3">
        <v>15</v>
      </c>
      <c r="R57">
        <v>999</v>
      </c>
      <c r="T57">
        <v>0</v>
      </c>
      <c r="Z57" s="19">
        <v>15020</v>
      </c>
      <c r="AA57" s="5">
        <v>200</v>
      </c>
      <c r="AB57" s="5">
        <v>10</v>
      </c>
      <c r="AC57" s="3" t="e">
        <f>IF($D57="","",VLOOKUP($D57,#REF!,MATCH(旧数据备份!AC$4,#REF!,0),FALSE))</f>
        <v>#REF!</v>
      </c>
      <c r="AD57" s="3" t="e">
        <f>IF($D57="","",VLOOKUP($D57,#REF!,MATCH(旧数据备份!AD$4,#REF!,0),FALSE))</f>
        <v>#REF!</v>
      </c>
      <c r="AE57" s="3" t="e">
        <f>IF($D57="","",VLOOKUP($D57,#REF!,MATCH(旧数据备份!AE$4,#REF!,0),FALSE))</f>
        <v>#REF!</v>
      </c>
      <c r="AF57" s="3" t="e">
        <f>IF($D57="","",VLOOKUP($D57,#REF!,MATCH(旧数据备份!AF$4,#REF!,0),FALSE))</f>
        <v>#REF!</v>
      </c>
      <c r="AG57" s="3" t="e">
        <f>IF($D57="","",VLOOKUP($D57,#REF!,MATCH(旧数据备份!AG$4,#REF!,0),FALSE))</f>
        <v>#REF!</v>
      </c>
      <c r="AH57" s="3" t="e">
        <f>IF($D57="","",VLOOKUP($D57,#REF!,MATCH(旧数据备份!AH$4,#REF!,0),FALSE))</f>
        <v>#REF!</v>
      </c>
      <c r="AI57" s="4">
        <v>0</v>
      </c>
      <c r="AJ57" s="4">
        <v>0</v>
      </c>
      <c r="AK57" s="3" t="e">
        <f>IF($D57="","",VLOOKUP($D57,#REF!,MATCH(旧数据备份!AK$4,#REF!,0),FALSE))</f>
        <v>#REF!</v>
      </c>
      <c r="AL57" s="3" t="e">
        <f>IF($D57="","",VLOOKUP($D57,#REF!,MATCH(旧数据备份!AL$4,#REF!,0),FALSE))</f>
        <v>#REF!</v>
      </c>
      <c r="AM57" s="3" t="e">
        <f>IF($D57="","",VLOOKUP($D57,#REF!,MATCH(旧数据备份!AM$4,#REF!,0),FALSE))</f>
        <v>#REF!</v>
      </c>
      <c r="AN57" s="3" t="e">
        <f>IF($D57="","",VLOOKUP($D57,#REF!,MATCH(旧数据备份!AN$4,#REF!,0),FALSE))</f>
        <v>#REF!</v>
      </c>
      <c r="AO57" s="3" t="e">
        <f>IF($D57="","",VLOOKUP($D57,#REF!,MATCH(旧数据备份!AO$4,#REF!,0),FALSE))</f>
        <v>#REF!</v>
      </c>
      <c r="AP57" s="3" t="e">
        <f>IF($D57="","",VLOOKUP($D57,#REF!,MATCH(旧数据备份!AP$4,#REF!,0),FALSE))</f>
        <v>#REF!</v>
      </c>
      <c r="AQ57" s="3" t="e">
        <f>IF($D57="","",VLOOKUP($D57,#REF!,MATCH(旧数据备份!AQ$4,#REF!,0),FALSE))</f>
        <v>#REF!</v>
      </c>
      <c r="AR57" s="3" t="e">
        <f>IF($D57="","",VLOOKUP($D57,#REF!,MATCH(旧数据备份!AR$4,#REF!,0),FALSE))</f>
        <v>#REF!</v>
      </c>
      <c r="AS57" s="4">
        <v>0</v>
      </c>
      <c r="AT57" s="4">
        <v>0</v>
      </c>
      <c r="AU57" s="3" t="e">
        <f>IF($D57="","",VLOOKUP($D57,#REF!,MATCH(旧数据备份!AU$4,#REF!,0),FALSE))</f>
        <v>#REF!</v>
      </c>
      <c r="AV57" s="3" t="e">
        <f>IF($D57="","",VLOOKUP($D57,#REF!,MATCH(旧数据备份!AV$4,#REF!,0),FALSE))</f>
        <v>#REF!</v>
      </c>
      <c r="BD57">
        <v>0</v>
      </c>
      <c r="BJ57" t="s">
        <v>309</v>
      </c>
    </row>
    <row r="58" ht="15.75" customHeight="1" spans="4:62">
      <c r="D58" s="2" t="s">
        <v>230</v>
      </c>
      <c r="E58" s="10">
        <v>11020452</v>
      </c>
      <c r="F58" s="9" t="s">
        <v>310</v>
      </c>
      <c r="G58">
        <v>42002001</v>
      </c>
      <c r="H58">
        <v>42002001</v>
      </c>
      <c r="I58" t="s">
        <v>127</v>
      </c>
      <c r="J58">
        <v>4001</v>
      </c>
      <c r="K58" s="13">
        <v>2045</v>
      </c>
      <c r="L58" s="13">
        <v>2</v>
      </c>
      <c r="M58" s="3" t="e">
        <f>IF($D58="","",VLOOKUP(VLOOKUP($D58,#REF!,MATCH(旧数据备份!M$4,#REF!,0),FALSE),#REF!,2,FALSE))</f>
        <v>#REF!</v>
      </c>
      <c r="O58">
        <v>1</v>
      </c>
      <c r="P58" s="3">
        <v>15</v>
      </c>
      <c r="R58">
        <v>999</v>
      </c>
      <c r="T58">
        <v>0</v>
      </c>
      <c r="Z58" s="19">
        <v>15020</v>
      </c>
      <c r="AA58" s="5">
        <v>200</v>
      </c>
      <c r="AB58" s="5">
        <v>10</v>
      </c>
      <c r="AC58" s="3" t="e">
        <f>IF($D58="","",VLOOKUP($D58,#REF!,MATCH(旧数据备份!AC$4,#REF!,0),FALSE))</f>
        <v>#REF!</v>
      </c>
      <c r="AD58" s="3" t="e">
        <f>IF($D58="","",VLOOKUP($D58,#REF!,MATCH(旧数据备份!AD$4,#REF!,0),FALSE))</f>
        <v>#REF!</v>
      </c>
      <c r="AE58" s="3" t="e">
        <f>IF($D58="","",VLOOKUP($D58,#REF!,MATCH(旧数据备份!AE$4,#REF!,0),FALSE))</f>
        <v>#REF!</v>
      </c>
      <c r="AF58" s="3" t="e">
        <f>IF($D58="","",VLOOKUP($D58,#REF!,MATCH(旧数据备份!AF$4,#REF!,0),FALSE))</f>
        <v>#REF!</v>
      </c>
      <c r="AG58" s="3" t="e">
        <f>IF($D58="","",VLOOKUP($D58,#REF!,MATCH(旧数据备份!AG$4,#REF!,0),FALSE))</f>
        <v>#REF!</v>
      </c>
      <c r="AH58" s="3" t="e">
        <f>IF($D58="","",VLOOKUP($D58,#REF!,MATCH(旧数据备份!AH$4,#REF!,0),FALSE))</f>
        <v>#REF!</v>
      </c>
      <c r="AI58" s="4">
        <v>0</v>
      </c>
      <c r="AJ58" s="4">
        <v>0</v>
      </c>
      <c r="AK58" s="3" t="e">
        <f>IF($D58="","",VLOOKUP($D58,#REF!,MATCH(旧数据备份!AK$4,#REF!,0),FALSE))</f>
        <v>#REF!</v>
      </c>
      <c r="AL58" s="3" t="e">
        <f>IF($D58="","",VLOOKUP($D58,#REF!,MATCH(旧数据备份!AL$4,#REF!,0),FALSE))</f>
        <v>#REF!</v>
      </c>
      <c r="AM58" s="3" t="e">
        <f>IF($D58="","",VLOOKUP($D58,#REF!,MATCH(旧数据备份!AM$4,#REF!,0),FALSE))</f>
        <v>#REF!</v>
      </c>
      <c r="AN58" s="3" t="e">
        <f>IF($D58="","",VLOOKUP($D58,#REF!,MATCH(旧数据备份!AN$4,#REF!,0),FALSE))</f>
        <v>#REF!</v>
      </c>
      <c r="AO58" s="3" t="e">
        <f>IF($D58="","",VLOOKUP($D58,#REF!,MATCH(旧数据备份!AO$4,#REF!,0),FALSE))</f>
        <v>#REF!</v>
      </c>
      <c r="AP58" s="3" t="e">
        <f>IF($D58="","",VLOOKUP($D58,#REF!,MATCH(旧数据备份!AP$4,#REF!,0),FALSE))</f>
        <v>#REF!</v>
      </c>
      <c r="AQ58" s="3" t="e">
        <f>IF($D58="","",VLOOKUP($D58,#REF!,MATCH(旧数据备份!AQ$4,#REF!,0),FALSE))</f>
        <v>#REF!</v>
      </c>
      <c r="AR58" s="3" t="e">
        <f>IF($D58="","",VLOOKUP($D58,#REF!,MATCH(旧数据备份!AR$4,#REF!,0),FALSE))</f>
        <v>#REF!</v>
      </c>
      <c r="AS58" s="4">
        <v>0</v>
      </c>
      <c r="AT58" s="4">
        <v>0</v>
      </c>
      <c r="AU58" s="3" t="e">
        <f>IF($D58="","",VLOOKUP($D58,#REF!,MATCH(旧数据备份!AU$4,#REF!,0),FALSE))</f>
        <v>#REF!</v>
      </c>
      <c r="AV58" s="3" t="e">
        <f>IF($D58="","",VLOOKUP($D58,#REF!,MATCH(旧数据备份!AV$4,#REF!,0),FALSE))</f>
        <v>#REF!</v>
      </c>
      <c r="BD58">
        <v>0</v>
      </c>
      <c r="BE58" t="s">
        <v>277</v>
      </c>
      <c r="BF58" t="s">
        <v>278</v>
      </c>
      <c r="BG58" t="e">
        <f>IF(O58=0,"",VLOOKUP(O58,#REF!,2,FALSE))</f>
        <v>#REF!</v>
      </c>
      <c r="BH58">
        <v>1</v>
      </c>
      <c r="BJ58" t="s">
        <v>309</v>
      </c>
    </row>
    <row r="59" ht="15.75" customHeight="1" spans="4:62">
      <c r="D59" s="2" t="s">
        <v>230</v>
      </c>
      <c r="E59" s="10">
        <v>11020453</v>
      </c>
      <c r="F59" s="9" t="s">
        <v>311</v>
      </c>
      <c r="G59">
        <v>42002001</v>
      </c>
      <c r="H59">
        <v>42002001</v>
      </c>
      <c r="I59" t="s">
        <v>127</v>
      </c>
      <c r="J59">
        <v>4001</v>
      </c>
      <c r="K59" s="13">
        <v>2045</v>
      </c>
      <c r="L59" s="13"/>
      <c r="M59" s="3" t="e">
        <f>IF($D59="","",VLOOKUP(VLOOKUP($D59,#REF!,MATCH(旧数据备份!M$4,#REF!,0),FALSE),#REF!,2,FALSE))</f>
        <v>#REF!</v>
      </c>
      <c r="O59">
        <v>1</v>
      </c>
      <c r="P59" s="3">
        <v>15</v>
      </c>
      <c r="R59">
        <v>999</v>
      </c>
      <c r="T59">
        <v>0</v>
      </c>
      <c r="Z59" s="19" t="s">
        <v>312</v>
      </c>
      <c r="AA59" s="5">
        <v>200</v>
      </c>
      <c r="AB59" s="5">
        <v>10</v>
      </c>
      <c r="AC59" s="3" t="e">
        <f>IF($D59="","",VLOOKUP($D59,#REF!,MATCH(旧数据备份!AC$4,#REF!,0),FALSE))</f>
        <v>#REF!</v>
      </c>
      <c r="AD59" s="3" t="e">
        <f>IF($D59="","",VLOOKUP($D59,#REF!,MATCH(旧数据备份!AD$4,#REF!,0),FALSE))</f>
        <v>#REF!</v>
      </c>
      <c r="AE59" s="3" t="e">
        <f>IF($D59="","",VLOOKUP($D59,#REF!,MATCH(旧数据备份!AE$4,#REF!,0),FALSE))</f>
        <v>#REF!</v>
      </c>
      <c r="AF59" s="3" t="e">
        <f>IF($D59="","",VLOOKUP($D59,#REF!,MATCH(旧数据备份!AF$4,#REF!,0),FALSE))</f>
        <v>#REF!</v>
      </c>
      <c r="AG59" s="3" t="e">
        <f>IF($D59="","",VLOOKUP($D59,#REF!,MATCH(旧数据备份!AG$4,#REF!,0),FALSE))</f>
        <v>#REF!</v>
      </c>
      <c r="AH59" s="3" t="e">
        <f>IF($D59="","",VLOOKUP($D59,#REF!,MATCH(旧数据备份!AH$4,#REF!,0),FALSE))</f>
        <v>#REF!</v>
      </c>
      <c r="AI59" s="4">
        <v>0</v>
      </c>
      <c r="AJ59" s="4">
        <v>0</v>
      </c>
      <c r="AK59" s="3" t="e">
        <f>IF($D59="","",VLOOKUP($D59,#REF!,MATCH(旧数据备份!AK$4,#REF!,0),FALSE))</f>
        <v>#REF!</v>
      </c>
      <c r="AL59" s="3" t="e">
        <f>IF($D59="","",VLOOKUP($D59,#REF!,MATCH(旧数据备份!AL$4,#REF!,0),FALSE))</f>
        <v>#REF!</v>
      </c>
      <c r="AM59" s="3" t="e">
        <f>IF($D59="","",VLOOKUP($D59,#REF!,MATCH(旧数据备份!AM$4,#REF!,0),FALSE))</f>
        <v>#REF!</v>
      </c>
      <c r="AN59" s="3" t="e">
        <f>IF($D59="","",VLOOKUP($D59,#REF!,MATCH(旧数据备份!AN$4,#REF!,0),FALSE))</f>
        <v>#REF!</v>
      </c>
      <c r="AO59" s="3" t="e">
        <f>IF($D59="","",VLOOKUP($D59,#REF!,MATCH(旧数据备份!AO$4,#REF!,0),FALSE))</f>
        <v>#REF!</v>
      </c>
      <c r="AP59" s="3" t="e">
        <f>IF($D59="","",VLOOKUP($D59,#REF!,MATCH(旧数据备份!AP$4,#REF!,0),FALSE))</f>
        <v>#REF!</v>
      </c>
      <c r="AQ59" s="3" t="e">
        <f>IF($D59="","",VLOOKUP($D59,#REF!,MATCH(旧数据备份!AQ$4,#REF!,0),FALSE))</f>
        <v>#REF!</v>
      </c>
      <c r="AR59" s="3" t="e">
        <f>IF($D59="","",VLOOKUP($D59,#REF!,MATCH(旧数据备份!AR$4,#REF!,0),FALSE))</f>
        <v>#REF!</v>
      </c>
      <c r="AS59" s="4">
        <v>0</v>
      </c>
      <c r="AT59" s="4">
        <v>0</v>
      </c>
      <c r="AU59" s="3" t="e">
        <f>IF($D59="","",VLOOKUP($D59,#REF!,MATCH(旧数据备份!AU$4,#REF!,0),FALSE))</f>
        <v>#REF!</v>
      </c>
      <c r="AV59" s="3" t="e">
        <f>IF($D59="","",VLOOKUP($D59,#REF!,MATCH(旧数据备份!AV$4,#REF!,0),FALSE))</f>
        <v>#REF!</v>
      </c>
      <c r="BD59">
        <v>0</v>
      </c>
      <c r="BJ59" t="s">
        <v>309</v>
      </c>
    </row>
    <row r="60" ht="15.75" customHeight="1" spans="4:62">
      <c r="D60" s="2" t="s">
        <v>230</v>
      </c>
      <c r="E60" s="10">
        <v>11020454</v>
      </c>
      <c r="F60" s="9" t="s">
        <v>313</v>
      </c>
      <c r="G60">
        <v>42002001</v>
      </c>
      <c r="H60">
        <v>42002001</v>
      </c>
      <c r="I60" t="s">
        <v>127</v>
      </c>
      <c r="J60">
        <v>4001</v>
      </c>
      <c r="K60" s="13">
        <v>2045</v>
      </c>
      <c r="L60" s="13"/>
      <c r="M60" s="3" t="e">
        <f>IF($D60="","",VLOOKUP(VLOOKUP($D60,#REF!,MATCH(旧数据备份!M$4,#REF!,0),FALSE),#REF!,2,FALSE))</f>
        <v>#REF!</v>
      </c>
      <c r="O60">
        <v>1</v>
      </c>
      <c r="P60" s="3">
        <v>15</v>
      </c>
      <c r="R60">
        <v>999</v>
      </c>
      <c r="T60">
        <v>0</v>
      </c>
      <c r="Z60" s="19" t="s">
        <v>314</v>
      </c>
      <c r="AA60" s="5">
        <v>200</v>
      </c>
      <c r="AB60" s="5">
        <v>10</v>
      </c>
      <c r="AC60" s="3" t="e">
        <f>IF($D60="","",VLOOKUP($D60,#REF!,MATCH(旧数据备份!AC$4,#REF!,0),FALSE))</f>
        <v>#REF!</v>
      </c>
      <c r="AD60" s="3" t="e">
        <f>IF($D60="","",VLOOKUP($D60,#REF!,MATCH(旧数据备份!AD$4,#REF!,0),FALSE))</f>
        <v>#REF!</v>
      </c>
      <c r="AE60" s="3" t="e">
        <f>IF($D60="","",VLOOKUP($D60,#REF!,MATCH(旧数据备份!AE$4,#REF!,0),FALSE))</f>
        <v>#REF!</v>
      </c>
      <c r="AF60" s="3" t="e">
        <f>IF($D60="","",VLOOKUP($D60,#REF!,MATCH(旧数据备份!AF$4,#REF!,0),FALSE))</f>
        <v>#REF!</v>
      </c>
      <c r="AG60" s="3" t="e">
        <f>IF($D60="","",VLOOKUP($D60,#REF!,MATCH(旧数据备份!AG$4,#REF!,0),FALSE))</f>
        <v>#REF!</v>
      </c>
      <c r="AH60" s="3" t="e">
        <f>IF($D60="","",VLOOKUP($D60,#REF!,MATCH(旧数据备份!AH$4,#REF!,0),FALSE))</f>
        <v>#REF!</v>
      </c>
      <c r="AI60" s="4">
        <v>0</v>
      </c>
      <c r="AJ60" s="4">
        <v>0</v>
      </c>
      <c r="AK60" s="3" t="e">
        <f>IF($D60="","",VLOOKUP($D60,#REF!,MATCH(旧数据备份!AK$4,#REF!,0),FALSE))</f>
        <v>#REF!</v>
      </c>
      <c r="AL60" s="3" t="e">
        <f>IF($D60="","",VLOOKUP($D60,#REF!,MATCH(旧数据备份!AL$4,#REF!,0),FALSE))</f>
        <v>#REF!</v>
      </c>
      <c r="AM60" s="3" t="e">
        <f>IF($D60="","",VLOOKUP($D60,#REF!,MATCH(旧数据备份!AM$4,#REF!,0),FALSE))</f>
        <v>#REF!</v>
      </c>
      <c r="AN60" s="3" t="e">
        <f>IF($D60="","",VLOOKUP($D60,#REF!,MATCH(旧数据备份!AN$4,#REF!,0),FALSE))</f>
        <v>#REF!</v>
      </c>
      <c r="AO60" s="3" t="e">
        <f>IF($D60="","",VLOOKUP($D60,#REF!,MATCH(旧数据备份!AO$4,#REF!,0),FALSE))</f>
        <v>#REF!</v>
      </c>
      <c r="AP60" s="3" t="e">
        <f>IF($D60="","",VLOOKUP($D60,#REF!,MATCH(旧数据备份!AP$4,#REF!,0),FALSE))</f>
        <v>#REF!</v>
      </c>
      <c r="AQ60" s="3" t="e">
        <f>IF($D60="","",VLOOKUP($D60,#REF!,MATCH(旧数据备份!AQ$4,#REF!,0),FALSE))</f>
        <v>#REF!</v>
      </c>
      <c r="AR60" s="3" t="e">
        <f>IF($D60="","",VLOOKUP($D60,#REF!,MATCH(旧数据备份!AR$4,#REF!,0),FALSE))</f>
        <v>#REF!</v>
      </c>
      <c r="AS60" s="4">
        <v>0</v>
      </c>
      <c r="AT60" s="4">
        <v>0</v>
      </c>
      <c r="AU60" s="3" t="e">
        <f>IF($D60="","",VLOOKUP($D60,#REF!,MATCH(旧数据备份!AU$4,#REF!,0),FALSE))</f>
        <v>#REF!</v>
      </c>
      <c r="AV60" s="3" t="e">
        <f>IF($D60="","",VLOOKUP($D60,#REF!,MATCH(旧数据备份!AV$4,#REF!,0),FALSE))</f>
        <v>#REF!</v>
      </c>
      <c r="BD60">
        <v>0</v>
      </c>
      <c r="BJ60" t="s">
        <v>309</v>
      </c>
    </row>
    <row r="61" ht="15.75" customHeight="1" spans="4:62">
      <c r="D61" s="2" t="s">
        <v>230</v>
      </c>
      <c r="E61" s="10">
        <v>11020455</v>
      </c>
      <c r="F61" s="9" t="s">
        <v>315</v>
      </c>
      <c r="G61">
        <v>42002001</v>
      </c>
      <c r="H61">
        <v>42002001</v>
      </c>
      <c r="I61" t="s">
        <v>127</v>
      </c>
      <c r="J61">
        <v>4001</v>
      </c>
      <c r="K61" s="13">
        <v>2045</v>
      </c>
      <c r="L61" s="13">
        <v>2</v>
      </c>
      <c r="M61" s="3" t="e">
        <f>IF($D61="","",VLOOKUP(VLOOKUP($D61,#REF!,MATCH(旧数据备份!M$4,#REF!,0),FALSE),#REF!,2,FALSE))</f>
        <v>#REF!</v>
      </c>
      <c r="O61">
        <v>1</v>
      </c>
      <c r="P61" s="3">
        <v>15</v>
      </c>
      <c r="R61">
        <v>999</v>
      </c>
      <c r="T61">
        <v>0</v>
      </c>
      <c r="Z61" s="19" t="s">
        <v>314</v>
      </c>
      <c r="AA61" s="5">
        <v>200</v>
      </c>
      <c r="AB61" s="5">
        <v>10</v>
      </c>
      <c r="AC61" s="3" t="e">
        <f>IF($D61="","",VLOOKUP($D61,#REF!,MATCH(旧数据备份!AC$4,#REF!,0),FALSE))</f>
        <v>#REF!</v>
      </c>
      <c r="AD61" s="3" t="e">
        <f>IF($D61="","",VLOOKUP($D61,#REF!,MATCH(旧数据备份!AD$4,#REF!,0),FALSE))</f>
        <v>#REF!</v>
      </c>
      <c r="AE61" s="3" t="e">
        <f>IF($D61="","",VLOOKUP($D61,#REF!,MATCH(旧数据备份!AE$4,#REF!,0),FALSE))</f>
        <v>#REF!</v>
      </c>
      <c r="AF61" s="3" t="e">
        <f>IF($D61="","",VLOOKUP($D61,#REF!,MATCH(旧数据备份!AF$4,#REF!,0),FALSE))</f>
        <v>#REF!</v>
      </c>
      <c r="AG61" s="3" t="e">
        <f>IF($D61="","",VLOOKUP($D61,#REF!,MATCH(旧数据备份!AG$4,#REF!,0),FALSE))</f>
        <v>#REF!</v>
      </c>
      <c r="AH61" s="3" t="e">
        <f>IF($D61="","",VLOOKUP($D61,#REF!,MATCH(旧数据备份!AH$4,#REF!,0),FALSE))</f>
        <v>#REF!</v>
      </c>
      <c r="AI61" s="4">
        <v>0</v>
      </c>
      <c r="AJ61" s="4">
        <v>0</v>
      </c>
      <c r="AK61" s="3" t="e">
        <f>IF($D61="","",VLOOKUP($D61,#REF!,MATCH(旧数据备份!AK$4,#REF!,0),FALSE))</f>
        <v>#REF!</v>
      </c>
      <c r="AL61" s="3" t="e">
        <f>IF($D61="","",VLOOKUP($D61,#REF!,MATCH(旧数据备份!AL$4,#REF!,0),FALSE))</f>
        <v>#REF!</v>
      </c>
      <c r="AM61" s="3" t="e">
        <f>IF($D61="","",VLOOKUP($D61,#REF!,MATCH(旧数据备份!AM$4,#REF!,0),FALSE))</f>
        <v>#REF!</v>
      </c>
      <c r="AN61" s="3" t="e">
        <f>IF($D61="","",VLOOKUP($D61,#REF!,MATCH(旧数据备份!AN$4,#REF!,0),FALSE))</f>
        <v>#REF!</v>
      </c>
      <c r="AO61" s="3" t="e">
        <f>IF($D61="","",VLOOKUP($D61,#REF!,MATCH(旧数据备份!AO$4,#REF!,0),FALSE))</f>
        <v>#REF!</v>
      </c>
      <c r="AP61" s="3" t="e">
        <f>IF($D61="","",VLOOKUP($D61,#REF!,MATCH(旧数据备份!AP$4,#REF!,0),FALSE))</f>
        <v>#REF!</v>
      </c>
      <c r="AQ61" s="3" t="e">
        <f>IF($D61="","",VLOOKUP($D61,#REF!,MATCH(旧数据备份!AQ$4,#REF!,0),FALSE))</f>
        <v>#REF!</v>
      </c>
      <c r="AR61" s="3" t="e">
        <f>IF($D61="","",VLOOKUP($D61,#REF!,MATCH(旧数据备份!AR$4,#REF!,0),FALSE))</f>
        <v>#REF!</v>
      </c>
      <c r="AS61" s="4">
        <v>0</v>
      </c>
      <c r="AT61" s="4">
        <v>0</v>
      </c>
      <c r="AU61" s="3" t="e">
        <f>IF($D61="","",VLOOKUP($D61,#REF!,MATCH(旧数据备份!AU$4,#REF!,0),FALSE))</f>
        <v>#REF!</v>
      </c>
      <c r="AV61" s="3" t="e">
        <f>IF($D61="","",VLOOKUP($D61,#REF!,MATCH(旧数据备份!AV$4,#REF!,0),FALSE))</f>
        <v>#REF!</v>
      </c>
      <c r="BD61">
        <v>0</v>
      </c>
      <c r="BE61" t="s">
        <v>277</v>
      </c>
      <c r="BF61" t="s">
        <v>278</v>
      </c>
      <c r="BG61" t="e">
        <f>IF(O61=0,"",VLOOKUP(O61,#REF!,2,FALSE))</f>
        <v>#REF!</v>
      </c>
      <c r="BH61">
        <v>1</v>
      </c>
      <c r="BJ61" t="s">
        <v>309</v>
      </c>
    </row>
    <row r="62" ht="16.5" spans="4:62">
      <c r="D62" s="2" t="s">
        <v>230</v>
      </c>
      <c r="E62" s="10">
        <v>11020461</v>
      </c>
      <c r="F62" s="9" t="s">
        <v>316</v>
      </c>
      <c r="G62">
        <v>42002001</v>
      </c>
      <c r="H62">
        <v>42002001</v>
      </c>
      <c r="I62" t="s">
        <v>127</v>
      </c>
      <c r="J62">
        <v>4001</v>
      </c>
      <c r="K62" s="13">
        <v>2046</v>
      </c>
      <c r="L62" s="13"/>
      <c r="M62" s="3" t="e">
        <f>IF($D62="","",VLOOKUP(VLOOKUP($D62,#REF!,MATCH(旧数据备份!M$4,#REF!,0),FALSE),#REF!,2,FALSE))</f>
        <v>#REF!</v>
      </c>
      <c r="O62">
        <v>0</v>
      </c>
      <c r="P62" s="3">
        <v>15</v>
      </c>
      <c r="R62">
        <v>999</v>
      </c>
      <c r="T62">
        <v>0</v>
      </c>
      <c r="Z62" s="19" t="s">
        <v>312</v>
      </c>
      <c r="AA62" s="5">
        <v>200</v>
      </c>
      <c r="AB62" s="5">
        <v>10</v>
      </c>
      <c r="AC62" s="3" t="e">
        <f>IF($D62="","",VLOOKUP($D62,#REF!,MATCH(旧数据备份!AC$4,#REF!,0),FALSE))</f>
        <v>#REF!</v>
      </c>
      <c r="AD62" s="3" t="e">
        <f>IF($D62="","",VLOOKUP($D62,#REF!,MATCH(旧数据备份!AD$4,#REF!,0),FALSE))</f>
        <v>#REF!</v>
      </c>
      <c r="AE62" s="3" t="e">
        <f>IF($D62="","",VLOOKUP($D62,#REF!,MATCH(旧数据备份!AE$4,#REF!,0),FALSE))</f>
        <v>#REF!</v>
      </c>
      <c r="AF62" s="3" t="e">
        <f>IF($D62="","",VLOOKUP($D62,#REF!,MATCH(旧数据备份!AF$4,#REF!,0),FALSE))</f>
        <v>#REF!</v>
      </c>
      <c r="AG62" s="3" t="e">
        <f>IF($D62="","",VLOOKUP($D62,#REF!,MATCH(旧数据备份!AG$4,#REF!,0),FALSE))</f>
        <v>#REF!</v>
      </c>
      <c r="AH62" s="3" t="e">
        <f>IF($D62="","",VLOOKUP($D62,#REF!,MATCH(旧数据备份!AH$4,#REF!,0),FALSE))</f>
        <v>#REF!</v>
      </c>
      <c r="AI62" s="4">
        <v>0</v>
      </c>
      <c r="AJ62" s="4">
        <v>0</v>
      </c>
      <c r="AK62" s="3" t="e">
        <f>IF($D62="","",VLOOKUP($D62,#REF!,MATCH(旧数据备份!AK$4,#REF!,0),FALSE))</f>
        <v>#REF!</v>
      </c>
      <c r="AL62" s="3" t="e">
        <f>IF($D62="","",VLOOKUP($D62,#REF!,MATCH(旧数据备份!AL$4,#REF!,0),FALSE))</f>
        <v>#REF!</v>
      </c>
      <c r="AM62" s="3" t="e">
        <f>IF($D62="","",VLOOKUP($D62,#REF!,MATCH(旧数据备份!AM$4,#REF!,0),FALSE))</f>
        <v>#REF!</v>
      </c>
      <c r="AN62" s="3" t="e">
        <f>IF($D62="","",VLOOKUP($D62,#REF!,MATCH(旧数据备份!AN$4,#REF!,0),FALSE))</f>
        <v>#REF!</v>
      </c>
      <c r="AO62" s="3" t="e">
        <f>IF($D62="","",VLOOKUP($D62,#REF!,MATCH(旧数据备份!AO$4,#REF!,0),FALSE))</f>
        <v>#REF!</v>
      </c>
      <c r="AP62" s="3" t="e">
        <f>IF($D62="","",VLOOKUP($D62,#REF!,MATCH(旧数据备份!AP$4,#REF!,0),FALSE))</f>
        <v>#REF!</v>
      </c>
      <c r="AQ62" s="3" t="e">
        <f>IF($D62="","",VLOOKUP($D62,#REF!,MATCH(旧数据备份!AQ$4,#REF!,0),FALSE))</f>
        <v>#REF!</v>
      </c>
      <c r="AR62" s="3" t="e">
        <f>IF($D62="","",VLOOKUP($D62,#REF!,MATCH(旧数据备份!AR$4,#REF!,0),FALSE))</f>
        <v>#REF!</v>
      </c>
      <c r="AS62" s="4">
        <v>0</v>
      </c>
      <c r="AT62" s="4">
        <v>0</v>
      </c>
      <c r="AU62" s="3" t="e">
        <f>IF($D62="","",VLOOKUP($D62,#REF!,MATCH(旧数据备份!AU$4,#REF!,0),FALSE))</f>
        <v>#REF!</v>
      </c>
      <c r="AV62" s="3" t="e">
        <f>IF($D62="","",VLOOKUP($D62,#REF!,MATCH(旧数据备份!AV$4,#REF!,0),FALSE))</f>
        <v>#REF!</v>
      </c>
      <c r="BD62">
        <v>0</v>
      </c>
      <c r="BJ62" t="s">
        <v>309</v>
      </c>
    </row>
    <row r="63" ht="16.5" spans="4:62">
      <c r="D63" s="2" t="s">
        <v>230</v>
      </c>
      <c r="E63" s="10">
        <v>11020462</v>
      </c>
      <c r="F63" s="9" t="s">
        <v>317</v>
      </c>
      <c r="G63">
        <v>42002001</v>
      </c>
      <c r="H63">
        <v>42002001</v>
      </c>
      <c r="I63" t="s">
        <v>127</v>
      </c>
      <c r="J63">
        <v>4001</v>
      </c>
      <c r="K63" s="13">
        <v>2046</v>
      </c>
      <c r="L63" s="13">
        <v>2</v>
      </c>
      <c r="M63" s="3" t="e">
        <f>IF($D63="","",VLOOKUP(VLOOKUP($D63,#REF!,MATCH(旧数据备份!M$4,#REF!,0),FALSE),#REF!,2,FALSE))</f>
        <v>#REF!</v>
      </c>
      <c r="O63">
        <v>2</v>
      </c>
      <c r="P63" s="3">
        <v>15</v>
      </c>
      <c r="R63">
        <v>999</v>
      </c>
      <c r="T63">
        <v>0</v>
      </c>
      <c r="Z63" s="19" t="s">
        <v>312</v>
      </c>
      <c r="AA63" s="5">
        <v>200</v>
      </c>
      <c r="AB63" s="5">
        <v>10</v>
      </c>
      <c r="AC63" s="3" t="e">
        <f>IF($D63="","",VLOOKUP($D63,#REF!,MATCH(旧数据备份!AC$4,#REF!,0),FALSE))</f>
        <v>#REF!</v>
      </c>
      <c r="AD63" s="3" t="e">
        <f>IF($D63="","",VLOOKUP($D63,#REF!,MATCH(旧数据备份!AD$4,#REF!,0),FALSE))</f>
        <v>#REF!</v>
      </c>
      <c r="AE63" s="3" t="e">
        <f>IF($D63="","",VLOOKUP($D63,#REF!,MATCH(旧数据备份!AE$4,#REF!,0),FALSE))</f>
        <v>#REF!</v>
      </c>
      <c r="AF63" s="3" t="e">
        <f>IF($D63="","",VLOOKUP($D63,#REF!,MATCH(旧数据备份!AF$4,#REF!,0),FALSE))</f>
        <v>#REF!</v>
      </c>
      <c r="AG63" s="3" t="e">
        <f>IF($D63="","",VLOOKUP($D63,#REF!,MATCH(旧数据备份!AG$4,#REF!,0),FALSE))</f>
        <v>#REF!</v>
      </c>
      <c r="AH63" s="3" t="e">
        <f>IF($D63="","",VLOOKUP($D63,#REF!,MATCH(旧数据备份!AH$4,#REF!,0),FALSE))</f>
        <v>#REF!</v>
      </c>
      <c r="AI63" s="4">
        <v>0</v>
      </c>
      <c r="AJ63" s="4">
        <v>0</v>
      </c>
      <c r="AK63" s="3" t="e">
        <f>IF($D63="","",VLOOKUP($D63,#REF!,MATCH(旧数据备份!AK$4,#REF!,0),FALSE))</f>
        <v>#REF!</v>
      </c>
      <c r="AL63" s="3" t="e">
        <f>IF($D63="","",VLOOKUP($D63,#REF!,MATCH(旧数据备份!AL$4,#REF!,0),FALSE))</f>
        <v>#REF!</v>
      </c>
      <c r="AM63" s="3" t="e">
        <f>IF($D63="","",VLOOKUP($D63,#REF!,MATCH(旧数据备份!AM$4,#REF!,0),FALSE))</f>
        <v>#REF!</v>
      </c>
      <c r="AN63" s="3" t="e">
        <f>IF($D63="","",VLOOKUP($D63,#REF!,MATCH(旧数据备份!AN$4,#REF!,0),FALSE))</f>
        <v>#REF!</v>
      </c>
      <c r="AO63" s="3" t="e">
        <f>IF($D63="","",VLOOKUP($D63,#REF!,MATCH(旧数据备份!AO$4,#REF!,0),FALSE))</f>
        <v>#REF!</v>
      </c>
      <c r="AP63" s="3" t="e">
        <f>IF($D63="","",VLOOKUP($D63,#REF!,MATCH(旧数据备份!AP$4,#REF!,0),FALSE))</f>
        <v>#REF!</v>
      </c>
      <c r="AQ63" s="3" t="e">
        <f>IF($D63="","",VLOOKUP($D63,#REF!,MATCH(旧数据备份!AQ$4,#REF!,0),FALSE))</f>
        <v>#REF!</v>
      </c>
      <c r="AR63" s="3" t="e">
        <f>IF($D63="","",VLOOKUP($D63,#REF!,MATCH(旧数据备份!AR$4,#REF!,0),FALSE))</f>
        <v>#REF!</v>
      </c>
      <c r="AS63" s="4">
        <v>0</v>
      </c>
      <c r="AT63" s="4">
        <v>0</v>
      </c>
      <c r="AU63" s="3" t="e">
        <f>IF($D63="","",VLOOKUP($D63,#REF!,MATCH(旧数据备份!AU$4,#REF!,0),FALSE))</f>
        <v>#REF!</v>
      </c>
      <c r="AV63" s="3" t="e">
        <f>IF($D63="","",VLOOKUP($D63,#REF!,MATCH(旧数据备份!AV$4,#REF!,0),FALSE))</f>
        <v>#REF!</v>
      </c>
      <c r="BD63">
        <v>0</v>
      </c>
      <c r="BE63" t="s">
        <v>277</v>
      </c>
      <c r="BF63" t="s">
        <v>278</v>
      </c>
      <c r="BG63" t="e">
        <f>IF(O63=0,"",VLOOKUP(O63,#REF!,2,FALSE))</f>
        <v>#REF!</v>
      </c>
      <c r="BH63">
        <v>1</v>
      </c>
      <c r="BJ63" t="s">
        <v>309</v>
      </c>
    </row>
    <row r="64" ht="15.75" customHeight="1" spans="4:62">
      <c r="D64" s="2" t="s">
        <v>230</v>
      </c>
      <c r="E64" s="10">
        <v>11020463</v>
      </c>
      <c r="F64" s="9" t="s">
        <v>318</v>
      </c>
      <c r="G64">
        <v>42002001</v>
      </c>
      <c r="H64">
        <v>42002001</v>
      </c>
      <c r="I64" t="s">
        <v>127</v>
      </c>
      <c r="J64">
        <v>4001</v>
      </c>
      <c r="K64" s="13">
        <v>2045</v>
      </c>
      <c r="L64" s="13"/>
      <c r="M64" s="3" t="e">
        <f>IF($D64="","",VLOOKUP(VLOOKUP($D64,#REF!,MATCH(旧数据备份!M$4,#REF!,0),FALSE),#REF!,2,FALSE))</f>
        <v>#REF!</v>
      </c>
      <c r="O64">
        <v>1</v>
      </c>
      <c r="P64" s="3">
        <v>15</v>
      </c>
      <c r="R64">
        <v>999</v>
      </c>
      <c r="T64">
        <v>0</v>
      </c>
      <c r="Z64" s="19" t="s">
        <v>312</v>
      </c>
      <c r="AA64" s="5">
        <v>200</v>
      </c>
      <c r="AB64" s="5">
        <v>10</v>
      </c>
      <c r="AC64" s="3" t="e">
        <f>IF($D64="","",VLOOKUP($D64,#REF!,MATCH(旧数据备份!AC$4,#REF!,0),FALSE))</f>
        <v>#REF!</v>
      </c>
      <c r="AD64" s="3" t="e">
        <f>IF($D64="","",VLOOKUP($D64,#REF!,MATCH(旧数据备份!AD$4,#REF!,0),FALSE))</f>
        <v>#REF!</v>
      </c>
      <c r="AE64" s="3" t="e">
        <f>IF($D64="","",VLOOKUP($D64,#REF!,MATCH(旧数据备份!AE$4,#REF!,0),FALSE))</f>
        <v>#REF!</v>
      </c>
      <c r="AF64" s="3" t="e">
        <f>IF($D64="","",VLOOKUP($D64,#REF!,MATCH(旧数据备份!AF$4,#REF!,0),FALSE))</f>
        <v>#REF!</v>
      </c>
      <c r="AG64" s="3" t="e">
        <f>IF($D64="","",VLOOKUP($D64,#REF!,MATCH(旧数据备份!AG$4,#REF!,0),FALSE))</f>
        <v>#REF!</v>
      </c>
      <c r="AH64" s="3" t="e">
        <f>IF($D64="","",VLOOKUP($D64,#REF!,MATCH(旧数据备份!AH$4,#REF!,0),FALSE))</f>
        <v>#REF!</v>
      </c>
      <c r="AI64" s="4">
        <v>0</v>
      </c>
      <c r="AJ64" s="4">
        <v>0</v>
      </c>
      <c r="AK64" s="3" t="e">
        <f>IF($D64="","",VLOOKUP($D64,#REF!,MATCH(旧数据备份!AK$4,#REF!,0),FALSE))</f>
        <v>#REF!</v>
      </c>
      <c r="AL64" s="3" t="e">
        <f>IF($D64="","",VLOOKUP($D64,#REF!,MATCH(旧数据备份!AL$4,#REF!,0),FALSE))</f>
        <v>#REF!</v>
      </c>
      <c r="AM64" s="3" t="e">
        <f>IF($D64="","",VLOOKUP($D64,#REF!,MATCH(旧数据备份!AM$4,#REF!,0),FALSE))</f>
        <v>#REF!</v>
      </c>
      <c r="AN64" s="3" t="e">
        <f>IF($D64="","",VLOOKUP($D64,#REF!,MATCH(旧数据备份!AN$4,#REF!,0),FALSE))</f>
        <v>#REF!</v>
      </c>
      <c r="AO64" s="3" t="e">
        <f>IF($D64="","",VLOOKUP($D64,#REF!,MATCH(旧数据备份!AO$4,#REF!,0),FALSE))</f>
        <v>#REF!</v>
      </c>
      <c r="AP64" s="3" t="e">
        <f>IF($D64="","",VLOOKUP($D64,#REF!,MATCH(旧数据备份!AP$4,#REF!,0),FALSE))</f>
        <v>#REF!</v>
      </c>
      <c r="AQ64" s="3" t="e">
        <f>IF($D64="","",VLOOKUP($D64,#REF!,MATCH(旧数据备份!AQ$4,#REF!,0),FALSE))</f>
        <v>#REF!</v>
      </c>
      <c r="AR64" s="3" t="e">
        <f>IF($D64="","",VLOOKUP($D64,#REF!,MATCH(旧数据备份!AR$4,#REF!,0),FALSE))</f>
        <v>#REF!</v>
      </c>
      <c r="AS64" s="4">
        <v>0</v>
      </c>
      <c r="AT64" s="4">
        <v>0</v>
      </c>
      <c r="AU64" s="3" t="e">
        <f>IF($D64="","",VLOOKUP($D64,#REF!,MATCH(旧数据备份!AU$4,#REF!,0),FALSE))</f>
        <v>#REF!</v>
      </c>
      <c r="AV64" s="3" t="e">
        <f>IF($D64="","",VLOOKUP($D64,#REF!,MATCH(旧数据备份!AV$4,#REF!,0),FALSE))</f>
        <v>#REF!</v>
      </c>
      <c r="BD64">
        <v>0</v>
      </c>
      <c r="BJ64" t="s">
        <v>309</v>
      </c>
    </row>
    <row r="65" ht="15.75" customHeight="1" spans="4:62">
      <c r="D65" s="2" t="s">
        <v>230</v>
      </c>
      <c r="E65" s="10">
        <v>11020464</v>
      </c>
      <c r="F65" s="9" t="s">
        <v>319</v>
      </c>
      <c r="G65">
        <v>42002001</v>
      </c>
      <c r="H65">
        <v>42002001</v>
      </c>
      <c r="I65" t="s">
        <v>127</v>
      </c>
      <c r="J65">
        <v>4001</v>
      </c>
      <c r="K65" s="13">
        <v>2045</v>
      </c>
      <c r="L65" s="13"/>
      <c r="M65" s="3" t="e">
        <f>IF($D65="","",VLOOKUP(VLOOKUP($D65,#REF!,MATCH(旧数据备份!M$4,#REF!,0),FALSE),#REF!,2,FALSE))</f>
        <v>#REF!</v>
      </c>
      <c r="O65">
        <v>1</v>
      </c>
      <c r="P65" s="3">
        <v>15</v>
      </c>
      <c r="R65">
        <v>999</v>
      </c>
      <c r="T65">
        <v>0</v>
      </c>
      <c r="Z65" s="19" t="s">
        <v>314</v>
      </c>
      <c r="AA65" s="5">
        <v>200</v>
      </c>
      <c r="AB65" s="5">
        <v>10</v>
      </c>
      <c r="AC65" s="3" t="e">
        <f>IF($D65="","",VLOOKUP($D65,#REF!,MATCH(旧数据备份!AC$4,#REF!,0),FALSE))</f>
        <v>#REF!</v>
      </c>
      <c r="AD65" s="3" t="e">
        <f>IF($D65="","",VLOOKUP($D65,#REF!,MATCH(旧数据备份!AD$4,#REF!,0),FALSE))</f>
        <v>#REF!</v>
      </c>
      <c r="AE65" s="3" t="e">
        <f>IF($D65="","",VLOOKUP($D65,#REF!,MATCH(旧数据备份!AE$4,#REF!,0),FALSE))</f>
        <v>#REF!</v>
      </c>
      <c r="AF65" s="3" t="e">
        <f>IF($D65="","",VLOOKUP($D65,#REF!,MATCH(旧数据备份!AF$4,#REF!,0),FALSE))</f>
        <v>#REF!</v>
      </c>
      <c r="AG65" s="3" t="e">
        <f>IF($D65="","",VLOOKUP($D65,#REF!,MATCH(旧数据备份!AG$4,#REF!,0),FALSE))</f>
        <v>#REF!</v>
      </c>
      <c r="AH65" s="3" t="e">
        <f>IF($D65="","",VLOOKUP($D65,#REF!,MATCH(旧数据备份!AH$4,#REF!,0),FALSE))</f>
        <v>#REF!</v>
      </c>
      <c r="AI65" s="4">
        <v>0</v>
      </c>
      <c r="AJ65" s="4">
        <v>0</v>
      </c>
      <c r="AK65" s="3" t="e">
        <f>IF($D65="","",VLOOKUP($D65,#REF!,MATCH(旧数据备份!AK$4,#REF!,0),FALSE))</f>
        <v>#REF!</v>
      </c>
      <c r="AL65" s="3" t="e">
        <f>IF($D65="","",VLOOKUP($D65,#REF!,MATCH(旧数据备份!AL$4,#REF!,0),FALSE))</f>
        <v>#REF!</v>
      </c>
      <c r="AM65" s="3" t="e">
        <f>IF($D65="","",VLOOKUP($D65,#REF!,MATCH(旧数据备份!AM$4,#REF!,0),FALSE))</f>
        <v>#REF!</v>
      </c>
      <c r="AN65" s="3" t="e">
        <f>IF($D65="","",VLOOKUP($D65,#REF!,MATCH(旧数据备份!AN$4,#REF!,0),FALSE))</f>
        <v>#REF!</v>
      </c>
      <c r="AO65" s="3" t="e">
        <f>IF($D65="","",VLOOKUP($D65,#REF!,MATCH(旧数据备份!AO$4,#REF!,0),FALSE))</f>
        <v>#REF!</v>
      </c>
      <c r="AP65" s="3" t="e">
        <f>IF($D65="","",VLOOKUP($D65,#REF!,MATCH(旧数据备份!AP$4,#REF!,0),FALSE))</f>
        <v>#REF!</v>
      </c>
      <c r="AQ65" s="3" t="e">
        <f>IF($D65="","",VLOOKUP($D65,#REF!,MATCH(旧数据备份!AQ$4,#REF!,0),FALSE))</f>
        <v>#REF!</v>
      </c>
      <c r="AR65" s="3" t="e">
        <f>IF($D65="","",VLOOKUP($D65,#REF!,MATCH(旧数据备份!AR$4,#REF!,0),FALSE))</f>
        <v>#REF!</v>
      </c>
      <c r="AS65" s="4">
        <v>0</v>
      </c>
      <c r="AT65" s="4">
        <v>0</v>
      </c>
      <c r="AU65" s="3" t="e">
        <f>IF($D65="","",VLOOKUP($D65,#REF!,MATCH(旧数据备份!AU$4,#REF!,0),FALSE))</f>
        <v>#REF!</v>
      </c>
      <c r="AV65" s="3" t="e">
        <f>IF($D65="","",VLOOKUP($D65,#REF!,MATCH(旧数据备份!AV$4,#REF!,0),FALSE))</f>
        <v>#REF!</v>
      </c>
      <c r="BD65">
        <v>0</v>
      </c>
      <c r="BJ65" t="s">
        <v>309</v>
      </c>
    </row>
    <row r="66" ht="15.75" customHeight="1" spans="4:62">
      <c r="D66" s="2" t="s">
        <v>230</v>
      </c>
      <c r="E66" s="10">
        <v>11020465</v>
      </c>
      <c r="F66" s="9" t="s">
        <v>320</v>
      </c>
      <c r="G66">
        <v>42002001</v>
      </c>
      <c r="H66">
        <v>42002001</v>
      </c>
      <c r="I66" t="s">
        <v>127</v>
      </c>
      <c r="J66">
        <v>4001</v>
      </c>
      <c r="K66" s="13">
        <v>2045</v>
      </c>
      <c r="L66" s="13">
        <v>2</v>
      </c>
      <c r="M66" s="3" t="e">
        <f>IF($D66="","",VLOOKUP(VLOOKUP($D66,#REF!,MATCH(旧数据备份!M$4,#REF!,0),FALSE),#REF!,2,FALSE))</f>
        <v>#REF!</v>
      </c>
      <c r="O66">
        <v>1</v>
      </c>
      <c r="P66" s="3">
        <v>15</v>
      </c>
      <c r="R66">
        <v>999</v>
      </c>
      <c r="T66">
        <v>0</v>
      </c>
      <c r="Z66" s="19" t="s">
        <v>314</v>
      </c>
      <c r="AA66" s="5">
        <v>200</v>
      </c>
      <c r="AB66" s="5">
        <v>10</v>
      </c>
      <c r="AC66" s="3" t="e">
        <f>IF($D66="","",VLOOKUP($D66,#REF!,MATCH(旧数据备份!AC$4,#REF!,0),FALSE))</f>
        <v>#REF!</v>
      </c>
      <c r="AD66" s="3" t="e">
        <f>IF($D66="","",VLOOKUP($D66,#REF!,MATCH(旧数据备份!AD$4,#REF!,0),FALSE))</f>
        <v>#REF!</v>
      </c>
      <c r="AE66" s="3" t="e">
        <f>IF($D66="","",VLOOKUP($D66,#REF!,MATCH(旧数据备份!AE$4,#REF!,0),FALSE))</f>
        <v>#REF!</v>
      </c>
      <c r="AF66" s="3" t="e">
        <f>IF($D66="","",VLOOKUP($D66,#REF!,MATCH(旧数据备份!AF$4,#REF!,0),FALSE))</f>
        <v>#REF!</v>
      </c>
      <c r="AG66" s="3" t="e">
        <f>IF($D66="","",VLOOKUP($D66,#REF!,MATCH(旧数据备份!AG$4,#REF!,0),FALSE))</f>
        <v>#REF!</v>
      </c>
      <c r="AH66" s="3" t="e">
        <f>IF($D66="","",VLOOKUP($D66,#REF!,MATCH(旧数据备份!AH$4,#REF!,0),FALSE))</f>
        <v>#REF!</v>
      </c>
      <c r="AI66" s="4">
        <v>0</v>
      </c>
      <c r="AJ66" s="4">
        <v>0</v>
      </c>
      <c r="AK66" s="3" t="e">
        <f>IF($D66="","",VLOOKUP($D66,#REF!,MATCH(旧数据备份!AK$4,#REF!,0),FALSE))</f>
        <v>#REF!</v>
      </c>
      <c r="AL66" s="3" t="e">
        <f>IF($D66="","",VLOOKUP($D66,#REF!,MATCH(旧数据备份!AL$4,#REF!,0),FALSE))</f>
        <v>#REF!</v>
      </c>
      <c r="AM66" s="3" t="e">
        <f>IF($D66="","",VLOOKUP($D66,#REF!,MATCH(旧数据备份!AM$4,#REF!,0),FALSE))</f>
        <v>#REF!</v>
      </c>
      <c r="AN66" s="3" t="e">
        <f>IF($D66="","",VLOOKUP($D66,#REF!,MATCH(旧数据备份!AN$4,#REF!,0),FALSE))</f>
        <v>#REF!</v>
      </c>
      <c r="AO66" s="3" t="e">
        <f>IF($D66="","",VLOOKUP($D66,#REF!,MATCH(旧数据备份!AO$4,#REF!,0),FALSE))</f>
        <v>#REF!</v>
      </c>
      <c r="AP66" s="3" t="e">
        <f>IF($D66="","",VLOOKUP($D66,#REF!,MATCH(旧数据备份!AP$4,#REF!,0),FALSE))</f>
        <v>#REF!</v>
      </c>
      <c r="AQ66" s="3" t="e">
        <f>IF($D66="","",VLOOKUP($D66,#REF!,MATCH(旧数据备份!AQ$4,#REF!,0),FALSE))</f>
        <v>#REF!</v>
      </c>
      <c r="AR66" s="3" t="e">
        <f>IF($D66="","",VLOOKUP($D66,#REF!,MATCH(旧数据备份!AR$4,#REF!,0),FALSE))</f>
        <v>#REF!</v>
      </c>
      <c r="AS66" s="4">
        <v>0</v>
      </c>
      <c r="AT66" s="4">
        <v>0</v>
      </c>
      <c r="AU66" s="3" t="e">
        <f>IF($D66="","",VLOOKUP($D66,#REF!,MATCH(旧数据备份!AU$4,#REF!,0),FALSE))</f>
        <v>#REF!</v>
      </c>
      <c r="AV66" s="3" t="e">
        <f>IF($D66="","",VLOOKUP($D66,#REF!,MATCH(旧数据备份!AV$4,#REF!,0),FALSE))</f>
        <v>#REF!</v>
      </c>
      <c r="BD66">
        <v>0</v>
      </c>
      <c r="BE66" t="s">
        <v>277</v>
      </c>
      <c r="BF66" t="s">
        <v>278</v>
      </c>
      <c r="BG66" t="e">
        <f>IF(O66=0,"",VLOOKUP(O66,#REF!,2,FALSE))</f>
        <v>#REF!</v>
      </c>
      <c r="BH66">
        <v>1</v>
      </c>
      <c r="BJ66" t="s">
        <v>309</v>
      </c>
    </row>
    <row r="67" ht="16.5" spans="4:62">
      <c r="D67" s="2" t="s">
        <v>230</v>
      </c>
      <c r="E67" s="10">
        <v>11020471</v>
      </c>
      <c r="F67" s="9" t="s">
        <v>321</v>
      </c>
      <c r="G67">
        <v>42002001</v>
      </c>
      <c r="H67">
        <v>42002001</v>
      </c>
      <c r="I67" t="s">
        <v>127</v>
      </c>
      <c r="J67">
        <v>4001</v>
      </c>
      <c r="K67" s="13">
        <v>2047</v>
      </c>
      <c r="L67" s="13"/>
      <c r="M67" s="3" t="e">
        <f>IF($D67="","",VLOOKUP(VLOOKUP($D67,#REF!,MATCH(旧数据备份!M$4,#REF!,0),FALSE),#REF!,2,FALSE))</f>
        <v>#REF!</v>
      </c>
      <c r="O67">
        <v>0</v>
      </c>
      <c r="P67" s="3">
        <v>15</v>
      </c>
      <c r="R67">
        <v>999</v>
      </c>
      <c r="T67">
        <v>0</v>
      </c>
      <c r="Z67" s="19" t="s">
        <v>312</v>
      </c>
      <c r="AA67" s="5">
        <v>200</v>
      </c>
      <c r="AB67" s="5">
        <v>10</v>
      </c>
      <c r="AC67" s="3" t="e">
        <f>IF($D67="","",VLOOKUP($D67,#REF!,MATCH(旧数据备份!AC$4,#REF!,0),FALSE))</f>
        <v>#REF!</v>
      </c>
      <c r="AD67" s="3" t="e">
        <f>IF($D67="","",VLOOKUP($D67,#REF!,MATCH(旧数据备份!AD$4,#REF!,0),FALSE))</f>
        <v>#REF!</v>
      </c>
      <c r="AE67" s="3" t="e">
        <f>IF($D67="","",VLOOKUP($D67,#REF!,MATCH(旧数据备份!AE$4,#REF!,0),FALSE))</f>
        <v>#REF!</v>
      </c>
      <c r="AF67" s="3" t="e">
        <f>IF($D67="","",VLOOKUP($D67,#REF!,MATCH(旧数据备份!AF$4,#REF!,0),FALSE))</f>
        <v>#REF!</v>
      </c>
      <c r="AG67" s="3" t="e">
        <f>IF($D67="","",VLOOKUP($D67,#REF!,MATCH(旧数据备份!AG$4,#REF!,0),FALSE))</f>
        <v>#REF!</v>
      </c>
      <c r="AH67" s="3" t="e">
        <f>IF($D67="","",VLOOKUP($D67,#REF!,MATCH(旧数据备份!AH$4,#REF!,0),FALSE))</f>
        <v>#REF!</v>
      </c>
      <c r="AI67" s="4">
        <v>0</v>
      </c>
      <c r="AJ67" s="4">
        <v>0</v>
      </c>
      <c r="AK67" s="3" t="e">
        <f>IF($D67="","",VLOOKUP($D67,#REF!,MATCH(旧数据备份!AK$4,#REF!,0),FALSE))</f>
        <v>#REF!</v>
      </c>
      <c r="AL67" s="3" t="e">
        <f>IF($D67="","",VLOOKUP($D67,#REF!,MATCH(旧数据备份!AL$4,#REF!,0),FALSE))</f>
        <v>#REF!</v>
      </c>
      <c r="AM67" s="3" t="e">
        <f>IF($D67="","",VLOOKUP($D67,#REF!,MATCH(旧数据备份!AM$4,#REF!,0),FALSE))</f>
        <v>#REF!</v>
      </c>
      <c r="AN67" s="3" t="e">
        <f>IF($D67="","",VLOOKUP($D67,#REF!,MATCH(旧数据备份!AN$4,#REF!,0),FALSE))</f>
        <v>#REF!</v>
      </c>
      <c r="AO67" s="3" t="e">
        <f>IF($D67="","",VLOOKUP($D67,#REF!,MATCH(旧数据备份!AO$4,#REF!,0),FALSE))</f>
        <v>#REF!</v>
      </c>
      <c r="AP67" s="3" t="e">
        <f>IF($D67="","",VLOOKUP($D67,#REF!,MATCH(旧数据备份!AP$4,#REF!,0),FALSE))</f>
        <v>#REF!</v>
      </c>
      <c r="AQ67" s="3" t="e">
        <f>IF($D67="","",VLOOKUP($D67,#REF!,MATCH(旧数据备份!AQ$4,#REF!,0),FALSE))</f>
        <v>#REF!</v>
      </c>
      <c r="AR67" s="3" t="e">
        <f>IF($D67="","",VLOOKUP($D67,#REF!,MATCH(旧数据备份!AR$4,#REF!,0),FALSE))</f>
        <v>#REF!</v>
      </c>
      <c r="AS67" s="4">
        <v>0</v>
      </c>
      <c r="AT67" s="4">
        <v>0</v>
      </c>
      <c r="AU67" s="3" t="e">
        <f>IF($D67="","",VLOOKUP($D67,#REF!,MATCH(旧数据备份!AU$4,#REF!,0),FALSE))</f>
        <v>#REF!</v>
      </c>
      <c r="AV67" s="3" t="e">
        <f>IF($D67="","",VLOOKUP($D67,#REF!,MATCH(旧数据备份!AV$4,#REF!,0),FALSE))</f>
        <v>#REF!</v>
      </c>
      <c r="BD67">
        <v>0</v>
      </c>
      <c r="BJ67" t="s">
        <v>309</v>
      </c>
    </row>
    <row r="68" ht="16.5" spans="4:62">
      <c r="D68" s="2" t="s">
        <v>230</v>
      </c>
      <c r="E68" s="10">
        <v>11020472</v>
      </c>
      <c r="F68" s="9" t="s">
        <v>322</v>
      </c>
      <c r="G68">
        <v>42002001</v>
      </c>
      <c r="H68">
        <v>42002001</v>
      </c>
      <c r="I68" t="s">
        <v>127</v>
      </c>
      <c r="J68">
        <v>4001</v>
      </c>
      <c r="K68" s="13">
        <v>2047</v>
      </c>
      <c r="L68" s="13">
        <v>2</v>
      </c>
      <c r="M68" s="3" t="e">
        <f>IF($D68="","",VLOOKUP(VLOOKUP($D68,#REF!,MATCH(旧数据备份!M$4,#REF!,0),FALSE),#REF!,2,FALSE))</f>
        <v>#REF!</v>
      </c>
      <c r="O68">
        <v>3</v>
      </c>
      <c r="P68" s="3">
        <v>15</v>
      </c>
      <c r="R68">
        <v>999</v>
      </c>
      <c r="T68">
        <v>0</v>
      </c>
      <c r="Z68" s="19" t="s">
        <v>312</v>
      </c>
      <c r="AA68" s="5">
        <v>200</v>
      </c>
      <c r="AB68" s="5">
        <v>10</v>
      </c>
      <c r="AC68" s="3" t="e">
        <f>IF($D68="","",VLOOKUP($D68,#REF!,MATCH(旧数据备份!AC$4,#REF!,0),FALSE))</f>
        <v>#REF!</v>
      </c>
      <c r="AD68" s="3" t="e">
        <f>IF($D68="","",VLOOKUP($D68,#REF!,MATCH(旧数据备份!AD$4,#REF!,0),FALSE))</f>
        <v>#REF!</v>
      </c>
      <c r="AE68" s="3" t="e">
        <f>IF($D68="","",VLOOKUP($D68,#REF!,MATCH(旧数据备份!AE$4,#REF!,0),FALSE))</f>
        <v>#REF!</v>
      </c>
      <c r="AF68" s="3" t="e">
        <f>IF($D68="","",VLOOKUP($D68,#REF!,MATCH(旧数据备份!AF$4,#REF!,0),FALSE))</f>
        <v>#REF!</v>
      </c>
      <c r="AG68" s="3" t="e">
        <f>IF($D68="","",VLOOKUP($D68,#REF!,MATCH(旧数据备份!AG$4,#REF!,0),FALSE))</f>
        <v>#REF!</v>
      </c>
      <c r="AH68" s="3" t="e">
        <f>IF($D68="","",VLOOKUP($D68,#REF!,MATCH(旧数据备份!AH$4,#REF!,0),FALSE))</f>
        <v>#REF!</v>
      </c>
      <c r="AI68" s="4">
        <v>0</v>
      </c>
      <c r="AJ68" s="4">
        <v>0</v>
      </c>
      <c r="AK68" s="3" t="e">
        <f>IF($D68="","",VLOOKUP($D68,#REF!,MATCH(旧数据备份!AK$4,#REF!,0),FALSE))</f>
        <v>#REF!</v>
      </c>
      <c r="AL68" s="3" t="e">
        <f>IF($D68="","",VLOOKUP($D68,#REF!,MATCH(旧数据备份!AL$4,#REF!,0),FALSE))</f>
        <v>#REF!</v>
      </c>
      <c r="AM68" s="3" t="e">
        <f>IF($D68="","",VLOOKUP($D68,#REF!,MATCH(旧数据备份!AM$4,#REF!,0),FALSE))</f>
        <v>#REF!</v>
      </c>
      <c r="AN68" s="3" t="e">
        <f>IF($D68="","",VLOOKUP($D68,#REF!,MATCH(旧数据备份!AN$4,#REF!,0),FALSE))</f>
        <v>#REF!</v>
      </c>
      <c r="AO68" s="3" t="e">
        <f>IF($D68="","",VLOOKUP($D68,#REF!,MATCH(旧数据备份!AO$4,#REF!,0),FALSE))</f>
        <v>#REF!</v>
      </c>
      <c r="AP68" s="3" t="e">
        <f>IF($D68="","",VLOOKUP($D68,#REF!,MATCH(旧数据备份!AP$4,#REF!,0),FALSE))</f>
        <v>#REF!</v>
      </c>
      <c r="AQ68" s="3" t="e">
        <f>IF($D68="","",VLOOKUP($D68,#REF!,MATCH(旧数据备份!AQ$4,#REF!,0),FALSE))</f>
        <v>#REF!</v>
      </c>
      <c r="AR68" s="3" t="e">
        <f>IF($D68="","",VLOOKUP($D68,#REF!,MATCH(旧数据备份!AR$4,#REF!,0),FALSE))</f>
        <v>#REF!</v>
      </c>
      <c r="AS68" s="4">
        <v>0</v>
      </c>
      <c r="AT68" s="4">
        <v>0</v>
      </c>
      <c r="AU68" s="3" t="e">
        <f>IF($D68="","",VLOOKUP($D68,#REF!,MATCH(旧数据备份!AU$4,#REF!,0),FALSE))</f>
        <v>#REF!</v>
      </c>
      <c r="AV68" s="3" t="e">
        <f>IF($D68="","",VLOOKUP($D68,#REF!,MATCH(旧数据备份!AV$4,#REF!,0),FALSE))</f>
        <v>#REF!</v>
      </c>
      <c r="BD68">
        <v>0</v>
      </c>
      <c r="BE68" t="s">
        <v>277</v>
      </c>
      <c r="BF68" t="s">
        <v>278</v>
      </c>
      <c r="BG68" t="e">
        <f>IF(O68=0,"",VLOOKUP(O68,#REF!,2,FALSE))</f>
        <v>#REF!</v>
      </c>
      <c r="BH68">
        <v>1</v>
      </c>
      <c r="BJ68" t="s">
        <v>309</v>
      </c>
    </row>
    <row r="69" ht="15.75" customHeight="1" spans="4:62">
      <c r="D69" s="2" t="s">
        <v>230</v>
      </c>
      <c r="E69" s="10">
        <v>11020473</v>
      </c>
      <c r="F69" s="9" t="s">
        <v>323</v>
      </c>
      <c r="G69">
        <v>42002001</v>
      </c>
      <c r="H69">
        <v>42002001</v>
      </c>
      <c r="I69" t="s">
        <v>127</v>
      </c>
      <c r="J69">
        <v>4001</v>
      </c>
      <c r="K69" s="13">
        <v>2045</v>
      </c>
      <c r="L69" s="13"/>
      <c r="M69" s="3" t="e">
        <f>IF($D69="","",VLOOKUP(VLOOKUP($D69,#REF!,MATCH(旧数据备份!M$4,#REF!,0),FALSE),#REF!,2,FALSE))</f>
        <v>#REF!</v>
      </c>
      <c r="O69">
        <v>1</v>
      </c>
      <c r="P69" s="3">
        <v>15</v>
      </c>
      <c r="R69">
        <v>999</v>
      </c>
      <c r="T69">
        <v>0</v>
      </c>
      <c r="Z69" s="19" t="s">
        <v>312</v>
      </c>
      <c r="AA69" s="5">
        <v>200</v>
      </c>
      <c r="AB69" s="5">
        <v>10</v>
      </c>
      <c r="AC69" s="3" t="e">
        <f>IF($D69="","",VLOOKUP($D69,#REF!,MATCH(旧数据备份!AC$4,#REF!,0),FALSE))</f>
        <v>#REF!</v>
      </c>
      <c r="AD69" s="3" t="e">
        <f>IF($D69="","",VLOOKUP($D69,#REF!,MATCH(旧数据备份!AD$4,#REF!,0),FALSE))</f>
        <v>#REF!</v>
      </c>
      <c r="AE69" s="3" t="e">
        <f>IF($D69="","",VLOOKUP($D69,#REF!,MATCH(旧数据备份!AE$4,#REF!,0),FALSE))</f>
        <v>#REF!</v>
      </c>
      <c r="AF69" s="3" t="e">
        <f>IF($D69="","",VLOOKUP($D69,#REF!,MATCH(旧数据备份!AF$4,#REF!,0),FALSE))</f>
        <v>#REF!</v>
      </c>
      <c r="AG69" s="3" t="e">
        <f>IF($D69="","",VLOOKUP($D69,#REF!,MATCH(旧数据备份!AG$4,#REF!,0),FALSE))</f>
        <v>#REF!</v>
      </c>
      <c r="AH69" s="3" t="e">
        <f>IF($D69="","",VLOOKUP($D69,#REF!,MATCH(旧数据备份!AH$4,#REF!,0),FALSE))</f>
        <v>#REF!</v>
      </c>
      <c r="AI69" s="4">
        <v>0</v>
      </c>
      <c r="AJ69" s="4">
        <v>0</v>
      </c>
      <c r="AK69" s="3" t="e">
        <f>IF($D69="","",VLOOKUP($D69,#REF!,MATCH(旧数据备份!AK$4,#REF!,0),FALSE))</f>
        <v>#REF!</v>
      </c>
      <c r="AL69" s="3" t="e">
        <f>IF($D69="","",VLOOKUP($D69,#REF!,MATCH(旧数据备份!AL$4,#REF!,0),FALSE))</f>
        <v>#REF!</v>
      </c>
      <c r="AM69" s="3" t="e">
        <f>IF($D69="","",VLOOKUP($D69,#REF!,MATCH(旧数据备份!AM$4,#REF!,0),FALSE))</f>
        <v>#REF!</v>
      </c>
      <c r="AN69" s="3" t="e">
        <f>IF($D69="","",VLOOKUP($D69,#REF!,MATCH(旧数据备份!AN$4,#REF!,0),FALSE))</f>
        <v>#REF!</v>
      </c>
      <c r="AO69" s="3" t="e">
        <f>IF($D69="","",VLOOKUP($D69,#REF!,MATCH(旧数据备份!AO$4,#REF!,0),FALSE))</f>
        <v>#REF!</v>
      </c>
      <c r="AP69" s="3" t="e">
        <f>IF($D69="","",VLOOKUP($D69,#REF!,MATCH(旧数据备份!AP$4,#REF!,0),FALSE))</f>
        <v>#REF!</v>
      </c>
      <c r="AQ69" s="3" t="e">
        <f>IF($D69="","",VLOOKUP($D69,#REF!,MATCH(旧数据备份!AQ$4,#REF!,0),FALSE))</f>
        <v>#REF!</v>
      </c>
      <c r="AR69" s="3" t="e">
        <f>IF($D69="","",VLOOKUP($D69,#REF!,MATCH(旧数据备份!AR$4,#REF!,0),FALSE))</f>
        <v>#REF!</v>
      </c>
      <c r="AS69" s="4">
        <v>0</v>
      </c>
      <c r="AT69" s="4">
        <v>0</v>
      </c>
      <c r="AU69" s="3" t="e">
        <f>IF($D69="","",VLOOKUP($D69,#REF!,MATCH(旧数据备份!AU$4,#REF!,0),FALSE))</f>
        <v>#REF!</v>
      </c>
      <c r="AV69" s="3" t="e">
        <f>IF($D69="","",VLOOKUP($D69,#REF!,MATCH(旧数据备份!AV$4,#REF!,0),FALSE))</f>
        <v>#REF!</v>
      </c>
      <c r="BD69">
        <v>0</v>
      </c>
      <c r="BJ69" t="s">
        <v>309</v>
      </c>
    </row>
    <row r="70" ht="15.75" customHeight="1" spans="4:62">
      <c r="D70" s="2" t="s">
        <v>230</v>
      </c>
      <c r="E70" s="10">
        <v>11020474</v>
      </c>
      <c r="F70" s="9" t="s">
        <v>324</v>
      </c>
      <c r="G70">
        <v>42002001</v>
      </c>
      <c r="H70">
        <v>42002001</v>
      </c>
      <c r="I70" t="s">
        <v>127</v>
      </c>
      <c r="J70">
        <v>4001</v>
      </c>
      <c r="K70" s="13">
        <v>2045</v>
      </c>
      <c r="L70" s="13"/>
      <c r="M70" s="3" t="e">
        <f>IF($D70="","",VLOOKUP(VLOOKUP($D70,#REF!,MATCH(旧数据备份!M$4,#REF!,0),FALSE),#REF!,2,FALSE))</f>
        <v>#REF!</v>
      </c>
      <c r="O70">
        <v>1</v>
      </c>
      <c r="P70" s="3">
        <v>15</v>
      </c>
      <c r="R70">
        <v>999</v>
      </c>
      <c r="T70">
        <v>0</v>
      </c>
      <c r="Z70" s="19" t="s">
        <v>314</v>
      </c>
      <c r="AA70" s="5">
        <v>200</v>
      </c>
      <c r="AB70" s="5">
        <v>10</v>
      </c>
      <c r="AC70" s="3" t="e">
        <f>IF($D70="","",VLOOKUP($D70,#REF!,MATCH(旧数据备份!AC$4,#REF!,0),FALSE))</f>
        <v>#REF!</v>
      </c>
      <c r="AD70" s="3" t="e">
        <f>IF($D70="","",VLOOKUP($D70,#REF!,MATCH(旧数据备份!AD$4,#REF!,0),FALSE))</f>
        <v>#REF!</v>
      </c>
      <c r="AE70" s="3" t="e">
        <f>IF($D70="","",VLOOKUP($D70,#REF!,MATCH(旧数据备份!AE$4,#REF!,0),FALSE))</f>
        <v>#REF!</v>
      </c>
      <c r="AF70" s="3" t="e">
        <f>IF($D70="","",VLOOKUP($D70,#REF!,MATCH(旧数据备份!AF$4,#REF!,0),FALSE))</f>
        <v>#REF!</v>
      </c>
      <c r="AG70" s="3" t="e">
        <f>IF($D70="","",VLOOKUP($D70,#REF!,MATCH(旧数据备份!AG$4,#REF!,0),FALSE))</f>
        <v>#REF!</v>
      </c>
      <c r="AH70" s="3" t="e">
        <f>IF($D70="","",VLOOKUP($D70,#REF!,MATCH(旧数据备份!AH$4,#REF!,0),FALSE))</f>
        <v>#REF!</v>
      </c>
      <c r="AI70" s="4">
        <v>0</v>
      </c>
      <c r="AJ70" s="4">
        <v>0</v>
      </c>
      <c r="AK70" s="3" t="e">
        <f>IF($D70="","",VLOOKUP($D70,#REF!,MATCH(旧数据备份!AK$4,#REF!,0),FALSE))</f>
        <v>#REF!</v>
      </c>
      <c r="AL70" s="3" t="e">
        <f>IF($D70="","",VLOOKUP($D70,#REF!,MATCH(旧数据备份!AL$4,#REF!,0),FALSE))</f>
        <v>#REF!</v>
      </c>
      <c r="AM70" s="3" t="e">
        <f>IF($D70="","",VLOOKUP($D70,#REF!,MATCH(旧数据备份!AM$4,#REF!,0),FALSE))</f>
        <v>#REF!</v>
      </c>
      <c r="AN70" s="3" t="e">
        <f>IF($D70="","",VLOOKUP($D70,#REF!,MATCH(旧数据备份!AN$4,#REF!,0),FALSE))</f>
        <v>#REF!</v>
      </c>
      <c r="AO70" s="3" t="e">
        <f>IF($D70="","",VLOOKUP($D70,#REF!,MATCH(旧数据备份!AO$4,#REF!,0),FALSE))</f>
        <v>#REF!</v>
      </c>
      <c r="AP70" s="3" t="e">
        <f>IF($D70="","",VLOOKUP($D70,#REF!,MATCH(旧数据备份!AP$4,#REF!,0),FALSE))</f>
        <v>#REF!</v>
      </c>
      <c r="AQ70" s="3" t="e">
        <f>IF($D70="","",VLOOKUP($D70,#REF!,MATCH(旧数据备份!AQ$4,#REF!,0),FALSE))</f>
        <v>#REF!</v>
      </c>
      <c r="AR70" s="3" t="e">
        <f>IF($D70="","",VLOOKUP($D70,#REF!,MATCH(旧数据备份!AR$4,#REF!,0),FALSE))</f>
        <v>#REF!</v>
      </c>
      <c r="AS70" s="4">
        <v>0</v>
      </c>
      <c r="AT70" s="4">
        <v>0</v>
      </c>
      <c r="AU70" s="3" t="e">
        <f>IF($D70="","",VLOOKUP($D70,#REF!,MATCH(旧数据备份!AU$4,#REF!,0),FALSE))</f>
        <v>#REF!</v>
      </c>
      <c r="AV70" s="3" t="e">
        <f>IF($D70="","",VLOOKUP($D70,#REF!,MATCH(旧数据备份!AV$4,#REF!,0),FALSE))</f>
        <v>#REF!</v>
      </c>
      <c r="BD70">
        <v>0</v>
      </c>
      <c r="BJ70" t="s">
        <v>309</v>
      </c>
    </row>
    <row r="71" ht="15.75" customHeight="1" spans="4:62">
      <c r="D71" s="2" t="s">
        <v>230</v>
      </c>
      <c r="E71" s="10">
        <v>11020475</v>
      </c>
      <c r="F71" s="9" t="s">
        <v>325</v>
      </c>
      <c r="G71">
        <v>42002001</v>
      </c>
      <c r="H71">
        <v>42002001</v>
      </c>
      <c r="I71" t="s">
        <v>127</v>
      </c>
      <c r="J71">
        <v>4001</v>
      </c>
      <c r="K71" s="13">
        <v>2045</v>
      </c>
      <c r="L71" s="13">
        <v>2</v>
      </c>
      <c r="M71" s="3" t="e">
        <f>IF($D71="","",VLOOKUP(VLOOKUP($D71,#REF!,MATCH(旧数据备份!M$4,#REF!,0),FALSE),#REF!,2,FALSE))</f>
        <v>#REF!</v>
      </c>
      <c r="O71">
        <v>1</v>
      </c>
      <c r="P71" s="3">
        <v>15</v>
      </c>
      <c r="R71">
        <v>999</v>
      </c>
      <c r="T71">
        <v>0</v>
      </c>
      <c r="Z71" s="19" t="s">
        <v>314</v>
      </c>
      <c r="AA71" s="5">
        <v>200</v>
      </c>
      <c r="AB71" s="5">
        <v>10</v>
      </c>
      <c r="AC71" s="3" t="e">
        <f>IF($D71="","",VLOOKUP($D71,#REF!,MATCH(旧数据备份!AC$4,#REF!,0),FALSE))</f>
        <v>#REF!</v>
      </c>
      <c r="AD71" s="3" t="e">
        <f>IF($D71="","",VLOOKUP($D71,#REF!,MATCH(旧数据备份!AD$4,#REF!,0),FALSE))</f>
        <v>#REF!</v>
      </c>
      <c r="AE71" s="3" t="e">
        <f>IF($D71="","",VLOOKUP($D71,#REF!,MATCH(旧数据备份!AE$4,#REF!,0),FALSE))</f>
        <v>#REF!</v>
      </c>
      <c r="AF71" s="3" t="e">
        <f>IF($D71="","",VLOOKUP($D71,#REF!,MATCH(旧数据备份!AF$4,#REF!,0),FALSE))</f>
        <v>#REF!</v>
      </c>
      <c r="AG71" s="3" t="e">
        <f>IF($D71="","",VLOOKUP($D71,#REF!,MATCH(旧数据备份!AG$4,#REF!,0),FALSE))</f>
        <v>#REF!</v>
      </c>
      <c r="AH71" s="3" t="e">
        <f>IF($D71="","",VLOOKUP($D71,#REF!,MATCH(旧数据备份!AH$4,#REF!,0),FALSE))</f>
        <v>#REF!</v>
      </c>
      <c r="AI71" s="4">
        <v>0</v>
      </c>
      <c r="AJ71" s="4">
        <v>0</v>
      </c>
      <c r="AK71" s="3" t="e">
        <f>IF($D71="","",VLOOKUP($D71,#REF!,MATCH(旧数据备份!AK$4,#REF!,0),FALSE))</f>
        <v>#REF!</v>
      </c>
      <c r="AL71" s="3" t="e">
        <f>IF($D71="","",VLOOKUP($D71,#REF!,MATCH(旧数据备份!AL$4,#REF!,0),FALSE))</f>
        <v>#REF!</v>
      </c>
      <c r="AM71" s="3" t="e">
        <f>IF($D71="","",VLOOKUP($D71,#REF!,MATCH(旧数据备份!AM$4,#REF!,0),FALSE))</f>
        <v>#REF!</v>
      </c>
      <c r="AN71" s="3" t="e">
        <f>IF($D71="","",VLOOKUP($D71,#REF!,MATCH(旧数据备份!AN$4,#REF!,0),FALSE))</f>
        <v>#REF!</v>
      </c>
      <c r="AO71" s="3" t="e">
        <f>IF($D71="","",VLOOKUP($D71,#REF!,MATCH(旧数据备份!AO$4,#REF!,0),FALSE))</f>
        <v>#REF!</v>
      </c>
      <c r="AP71" s="3" t="e">
        <f>IF($D71="","",VLOOKUP($D71,#REF!,MATCH(旧数据备份!AP$4,#REF!,0),FALSE))</f>
        <v>#REF!</v>
      </c>
      <c r="AQ71" s="3" t="e">
        <f>IF($D71="","",VLOOKUP($D71,#REF!,MATCH(旧数据备份!AQ$4,#REF!,0),FALSE))</f>
        <v>#REF!</v>
      </c>
      <c r="AR71" s="3" t="e">
        <f>IF($D71="","",VLOOKUP($D71,#REF!,MATCH(旧数据备份!AR$4,#REF!,0),FALSE))</f>
        <v>#REF!</v>
      </c>
      <c r="AS71" s="4">
        <v>0</v>
      </c>
      <c r="AT71" s="4">
        <v>0</v>
      </c>
      <c r="AU71" s="3" t="e">
        <f>IF($D71="","",VLOOKUP($D71,#REF!,MATCH(旧数据备份!AU$4,#REF!,0),FALSE))</f>
        <v>#REF!</v>
      </c>
      <c r="AV71" s="3" t="e">
        <f>IF($D71="","",VLOOKUP($D71,#REF!,MATCH(旧数据备份!AV$4,#REF!,0),FALSE))</f>
        <v>#REF!</v>
      </c>
      <c r="BD71">
        <v>0</v>
      </c>
      <c r="BE71" t="s">
        <v>277</v>
      </c>
      <c r="BF71" t="s">
        <v>278</v>
      </c>
      <c r="BG71" t="e">
        <f>IF(O71=0,"",VLOOKUP(O71,#REF!,2,FALSE))</f>
        <v>#REF!</v>
      </c>
      <c r="BH71">
        <v>1</v>
      </c>
      <c r="BJ71" t="s">
        <v>309</v>
      </c>
    </row>
    <row r="72" ht="15.75" customHeight="1" spans="4:62">
      <c r="D72" s="2" t="s">
        <v>230</v>
      </c>
      <c r="E72" s="10">
        <v>11020551</v>
      </c>
      <c r="F72" s="9" t="s">
        <v>326</v>
      </c>
      <c r="G72">
        <v>42002001</v>
      </c>
      <c r="H72">
        <v>42002001</v>
      </c>
      <c r="I72" t="s">
        <v>127</v>
      </c>
      <c r="J72">
        <v>4001</v>
      </c>
      <c r="K72" s="13">
        <v>2055</v>
      </c>
      <c r="L72" s="13"/>
      <c r="M72" s="3" t="e">
        <f>IF($D72="","",VLOOKUP(VLOOKUP($D72,#REF!,MATCH(旧数据备份!M$4,#REF!,0),FALSE),#REF!,2,FALSE))</f>
        <v>#REF!</v>
      </c>
      <c r="O72">
        <v>1</v>
      </c>
      <c r="P72" s="3">
        <v>15</v>
      </c>
      <c r="R72">
        <v>999</v>
      </c>
      <c r="T72">
        <v>0</v>
      </c>
      <c r="Z72" s="19" t="s">
        <v>314</v>
      </c>
      <c r="AA72" s="5">
        <v>200</v>
      </c>
      <c r="AB72" s="5">
        <v>10</v>
      </c>
      <c r="AC72" s="3" t="e">
        <f>IF($D72="","",VLOOKUP($D72,#REF!,MATCH(旧数据备份!AC$4,#REF!,0),FALSE))</f>
        <v>#REF!</v>
      </c>
      <c r="AD72" s="3" t="e">
        <f>IF($D72="","",VLOOKUP($D72,#REF!,MATCH(旧数据备份!AD$4,#REF!,0),FALSE))</f>
        <v>#REF!</v>
      </c>
      <c r="AE72" s="3" t="e">
        <f>IF($D72="","",VLOOKUP($D72,#REF!,MATCH(旧数据备份!AE$4,#REF!,0),FALSE))</f>
        <v>#REF!</v>
      </c>
      <c r="AF72" s="3" t="e">
        <f>IF($D72="","",VLOOKUP($D72,#REF!,MATCH(旧数据备份!AF$4,#REF!,0),FALSE))</f>
        <v>#REF!</v>
      </c>
      <c r="AG72" s="3" t="e">
        <f>IF($D72="","",VLOOKUP($D72,#REF!,MATCH(旧数据备份!AG$4,#REF!,0),FALSE))</f>
        <v>#REF!</v>
      </c>
      <c r="AH72" s="3" t="e">
        <f>IF($D72="","",VLOOKUP($D72,#REF!,MATCH(旧数据备份!AH$4,#REF!,0),FALSE))</f>
        <v>#REF!</v>
      </c>
      <c r="AI72" s="4">
        <v>0</v>
      </c>
      <c r="AJ72" s="4">
        <v>0</v>
      </c>
      <c r="AK72" s="3" t="e">
        <f>IF($D72="","",VLOOKUP($D72,#REF!,MATCH(旧数据备份!AK$4,#REF!,0),FALSE))</f>
        <v>#REF!</v>
      </c>
      <c r="AL72" s="3" t="e">
        <f>IF($D72="","",VLOOKUP($D72,#REF!,MATCH(旧数据备份!AL$4,#REF!,0),FALSE))</f>
        <v>#REF!</v>
      </c>
      <c r="AM72" s="3" t="e">
        <f>IF($D72="","",VLOOKUP($D72,#REF!,MATCH(旧数据备份!AM$4,#REF!,0),FALSE))</f>
        <v>#REF!</v>
      </c>
      <c r="AN72" s="3" t="e">
        <f>IF($D72="","",VLOOKUP($D72,#REF!,MATCH(旧数据备份!AN$4,#REF!,0),FALSE))</f>
        <v>#REF!</v>
      </c>
      <c r="AO72" s="3" t="e">
        <f>IF($D72="","",VLOOKUP($D72,#REF!,MATCH(旧数据备份!AO$4,#REF!,0),FALSE))</f>
        <v>#REF!</v>
      </c>
      <c r="AP72" s="3" t="e">
        <f>IF($D72="","",VLOOKUP($D72,#REF!,MATCH(旧数据备份!AP$4,#REF!,0),FALSE))</f>
        <v>#REF!</v>
      </c>
      <c r="AQ72" s="3" t="e">
        <f>IF($D72="","",VLOOKUP($D72,#REF!,MATCH(旧数据备份!AQ$4,#REF!,0),FALSE))</f>
        <v>#REF!</v>
      </c>
      <c r="AR72" s="3" t="e">
        <f>IF($D72="","",VLOOKUP($D72,#REF!,MATCH(旧数据备份!AR$4,#REF!,0),FALSE))</f>
        <v>#REF!</v>
      </c>
      <c r="AS72" s="4">
        <v>0</v>
      </c>
      <c r="AT72" s="4">
        <v>0</v>
      </c>
      <c r="AU72" s="3" t="e">
        <f>IF($D72="","",VLOOKUP($D72,#REF!,MATCH(旧数据备份!AU$4,#REF!,0),FALSE))</f>
        <v>#REF!</v>
      </c>
      <c r="AV72" s="3" t="e">
        <f>IF($D72="","",VLOOKUP($D72,#REF!,MATCH(旧数据备份!AV$4,#REF!,0),FALSE))</f>
        <v>#REF!</v>
      </c>
      <c r="BD72">
        <v>0</v>
      </c>
      <c r="BE72" t="s">
        <v>277</v>
      </c>
      <c r="BF72" t="s">
        <v>278</v>
      </c>
      <c r="BG72" t="e">
        <f>IF(O72=0,"",VLOOKUP(O72,#REF!,2,FALSE))</f>
        <v>#REF!</v>
      </c>
      <c r="BH72">
        <v>1</v>
      </c>
      <c r="BJ72" t="s">
        <v>327</v>
      </c>
    </row>
    <row r="73" ht="15.75" customHeight="1" spans="4:62">
      <c r="D73" s="2" t="s">
        <v>230</v>
      </c>
      <c r="E73" s="10">
        <v>11020561</v>
      </c>
      <c r="F73" s="9" t="s">
        <v>328</v>
      </c>
      <c r="G73">
        <v>42002001</v>
      </c>
      <c r="H73">
        <v>42002001</v>
      </c>
      <c r="I73" t="s">
        <v>127</v>
      </c>
      <c r="J73">
        <v>4001</v>
      </c>
      <c r="K73" s="13">
        <v>2056</v>
      </c>
      <c r="L73" s="13"/>
      <c r="M73" s="3" t="e">
        <f>IF($D73="","",VLOOKUP(VLOOKUP($D73,#REF!,MATCH(旧数据备份!M$4,#REF!,0),FALSE),#REF!,2,FALSE))</f>
        <v>#REF!</v>
      </c>
      <c r="O73">
        <v>1</v>
      </c>
      <c r="P73" s="3">
        <v>15</v>
      </c>
      <c r="R73">
        <v>999</v>
      </c>
      <c r="T73">
        <v>0</v>
      </c>
      <c r="Z73" s="19" t="s">
        <v>314</v>
      </c>
      <c r="AA73" s="5">
        <v>200</v>
      </c>
      <c r="AB73" s="5">
        <v>10</v>
      </c>
      <c r="AC73" s="3" t="e">
        <f>IF($D73="","",VLOOKUP($D73,#REF!,MATCH(旧数据备份!AC$4,#REF!,0),FALSE))</f>
        <v>#REF!</v>
      </c>
      <c r="AD73" s="3" t="e">
        <f>IF($D73="","",VLOOKUP($D73,#REF!,MATCH(旧数据备份!AD$4,#REF!,0),FALSE))</f>
        <v>#REF!</v>
      </c>
      <c r="AE73" s="3" t="e">
        <f>IF($D73="","",VLOOKUP($D73,#REF!,MATCH(旧数据备份!AE$4,#REF!,0),FALSE))</f>
        <v>#REF!</v>
      </c>
      <c r="AF73" s="3" t="e">
        <f>IF($D73="","",VLOOKUP($D73,#REF!,MATCH(旧数据备份!AF$4,#REF!,0),FALSE))</f>
        <v>#REF!</v>
      </c>
      <c r="AG73" s="3" t="e">
        <f>IF($D73="","",VLOOKUP($D73,#REF!,MATCH(旧数据备份!AG$4,#REF!,0),FALSE))</f>
        <v>#REF!</v>
      </c>
      <c r="AH73" s="3" t="e">
        <f>IF($D73="","",VLOOKUP($D73,#REF!,MATCH(旧数据备份!AH$4,#REF!,0),FALSE))</f>
        <v>#REF!</v>
      </c>
      <c r="AI73" s="4">
        <v>0</v>
      </c>
      <c r="AJ73" s="4">
        <v>0</v>
      </c>
      <c r="AK73" s="3" t="e">
        <f>IF($D73="","",VLOOKUP($D73,#REF!,MATCH(旧数据备份!AK$4,#REF!,0),FALSE))</f>
        <v>#REF!</v>
      </c>
      <c r="AL73" s="3" t="e">
        <f>IF($D73="","",VLOOKUP($D73,#REF!,MATCH(旧数据备份!AL$4,#REF!,0),FALSE))</f>
        <v>#REF!</v>
      </c>
      <c r="AM73" s="3" t="e">
        <f>IF($D73="","",VLOOKUP($D73,#REF!,MATCH(旧数据备份!AM$4,#REF!,0),FALSE))</f>
        <v>#REF!</v>
      </c>
      <c r="AN73" s="3" t="e">
        <f>IF($D73="","",VLOOKUP($D73,#REF!,MATCH(旧数据备份!AN$4,#REF!,0),FALSE))</f>
        <v>#REF!</v>
      </c>
      <c r="AO73" s="3" t="e">
        <f>IF($D73="","",VLOOKUP($D73,#REF!,MATCH(旧数据备份!AO$4,#REF!,0),FALSE))</f>
        <v>#REF!</v>
      </c>
      <c r="AP73" s="3" t="e">
        <f>IF($D73="","",VLOOKUP($D73,#REF!,MATCH(旧数据备份!AP$4,#REF!,0),FALSE))</f>
        <v>#REF!</v>
      </c>
      <c r="AQ73" s="3" t="e">
        <f>IF($D73="","",VLOOKUP($D73,#REF!,MATCH(旧数据备份!AQ$4,#REF!,0),FALSE))</f>
        <v>#REF!</v>
      </c>
      <c r="AR73" s="3" t="e">
        <f>IF($D73="","",VLOOKUP($D73,#REF!,MATCH(旧数据备份!AR$4,#REF!,0),FALSE))</f>
        <v>#REF!</v>
      </c>
      <c r="AS73" s="4">
        <v>0</v>
      </c>
      <c r="AT73" s="4">
        <v>0</v>
      </c>
      <c r="AU73" s="3" t="e">
        <f>IF($D73="","",VLOOKUP($D73,#REF!,MATCH(旧数据备份!AU$4,#REF!,0),FALSE))</f>
        <v>#REF!</v>
      </c>
      <c r="AV73" s="3" t="e">
        <f>IF($D73="","",VLOOKUP($D73,#REF!,MATCH(旧数据备份!AV$4,#REF!,0),FALSE))</f>
        <v>#REF!</v>
      </c>
      <c r="BD73">
        <v>0</v>
      </c>
      <c r="BE73" t="s">
        <v>277</v>
      </c>
      <c r="BF73" t="s">
        <v>278</v>
      </c>
      <c r="BG73" t="e">
        <f>IF(O73=0,"",VLOOKUP(O73,#REF!,2,FALSE))</f>
        <v>#REF!</v>
      </c>
      <c r="BH73">
        <v>1</v>
      </c>
      <c r="BJ73" t="s">
        <v>327</v>
      </c>
    </row>
    <row r="74" ht="15.75" customHeight="1" spans="4:62">
      <c r="D74" s="2" t="s">
        <v>230</v>
      </c>
      <c r="E74" s="10">
        <v>11020571</v>
      </c>
      <c r="F74" s="9" t="s">
        <v>329</v>
      </c>
      <c r="G74">
        <v>42002001</v>
      </c>
      <c r="H74">
        <v>42002001</v>
      </c>
      <c r="I74" t="s">
        <v>127</v>
      </c>
      <c r="J74">
        <v>4001</v>
      </c>
      <c r="K74" s="13">
        <v>2057</v>
      </c>
      <c r="L74" s="13"/>
      <c r="M74" s="3" t="e">
        <f>IF($D74="","",VLOOKUP(VLOOKUP($D74,#REF!,MATCH(旧数据备份!M$4,#REF!,0),FALSE),#REF!,2,FALSE))</f>
        <v>#REF!</v>
      </c>
      <c r="O74">
        <v>1</v>
      </c>
      <c r="P74" s="3">
        <v>15</v>
      </c>
      <c r="R74">
        <v>999</v>
      </c>
      <c r="T74">
        <v>0</v>
      </c>
      <c r="Z74" s="19" t="s">
        <v>314</v>
      </c>
      <c r="AA74" s="5">
        <v>200</v>
      </c>
      <c r="AB74" s="5">
        <v>10</v>
      </c>
      <c r="AC74" s="3" t="e">
        <f>IF($D74="","",VLOOKUP($D74,#REF!,MATCH(旧数据备份!AC$4,#REF!,0),FALSE))</f>
        <v>#REF!</v>
      </c>
      <c r="AD74" s="3" t="e">
        <f>IF($D74="","",VLOOKUP($D74,#REF!,MATCH(旧数据备份!AD$4,#REF!,0),FALSE))</f>
        <v>#REF!</v>
      </c>
      <c r="AE74" s="3" t="e">
        <f>IF($D74="","",VLOOKUP($D74,#REF!,MATCH(旧数据备份!AE$4,#REF!,0),FALSE))</f>
        <v>#REF!</v>
      </c>
      <c r="AF74" s="3" t="e">
        <f>IF($D74="","",VLOOKUP($D74,#REF!,MATCH(旧数据备份!AF$4,#REF!,0),FALSE))</f>
        <v>#REF!</v>
      </c>
      <c r="AG74" s="3" t="e">
        <f>IF($D74="","",VLOOKUP($D74,#REF!,MATCH(旧数据备份!AG$4,#REF!,0),FALSE))</f>
        <v>#REF!</v>
      </c>
      <c r="AH74" s="3" t="e">
        <f>IF($D74="","",VLOOKUP($D74,#REF!,MATCH(旧数据备份!AH$4,#REF!,0),FALSE))</f>
        <v>#REF!</v>
      </c>
      <c r="AI74" s="4">
        <v>0</v>
      </c>
      <c r="AJ74" s="4">
        <v>0</v>
      </c>
      <c r="AK74" s="3" t="e">
        <f>IF($D74="","",VLOOKUP($D74,#REF!,MATCH(旧数据备份!AK$4,#REF!,0),FALSE))</f>
        <v>#REF!</v>
      </c>
      <c r="AL74" s="3" t="e">
        <f>IF($D74="","",VLOOKUP($D74,#REF!,MATCH(旧数据备份!AL$4,#REF!,0),FALSE))</f>
        <v>#REF!</v>
      </c>
      <c r="AM74" s="3" t="e">
        <f>IF($D74="","",VLOOKUP($D74,#REF!,MATCH(旧数据备份!AM$4,#REF!,0),FALSE))</f>
        <v>#REF!</v>
      </c>
      <c r="AN74" s="3" t="e">
        <f>IF($D74="","",VLOOKUP($D74,#REF!,MATCH(旧数据备份!AN$4,#REF!,0),FALSE))</f>
        <v>#REF!</v>
      </c>
      <c r="AO74" s="3" t="e">
        <f>IF($D74="","",VLOOKUP($D74,#REF!,MATCH(旧数据备份!AO$4,#REF!,0),FALSE))</f>
        <v>#REF!</v>
      </c>
      <c r="AP74" s="3" t="e">
        <f>IF($D74="","",VLOOKUP($D74,#REF!,MATCH(旧数据备份!AP$4,#REF!,0),FALSE))</f>
        <v>#REF!</v>
      </c>
      <c r="AQ74" s="3" t="e">
        <f>IF($D74="","",VLOOKUP($D74,#REF!,MATCH(旧数据备份!AQ$4,#REF!,0),FALSE))</f>
        <v>#REF!</v>
      </c>
      <c r="AR74" s="3" t="e">
        <f>IF($D74="","",VLOOKUP($D74,#REF!,MATCH(旧数据备份!AR$4,#REF!,0),FALSE))</f>
        <v>#REF!</v>
      </c>
      <c r="AS74" s="4">
        <v>0</v>
      </c>
      <c r="AT74" s="4">
        <v>0</v>
      </c>
      <c r="AU74" s="3" t="e">
        <f>IF($D74="","",VLOOKUP($D74,#REF!,MATCH(旧数据备份!AU$4,#REF!,0),FALSE))</f>
        <v>#REF!</v>
      </c>
      <c r="AV74" s="3" t="e">
        <f>IF($D74="","",VLOOKUP($D74,#REF!,MATCH(旧数据备份!AV$4,#REF!,0),FALSE))</f>
        <v>#REF!</v>
      </c>
      <c r="BD74">
        <v>0</v>
      </c>
      <c r="BE74" t="s">
        <v>277</v>
      </c>
      <c r="BF74" t="s">
        <v>278</v>
      </c>
      <c r="BG74" t="e">
        <f>IF(O74=0,"",VLOOKUP(O74,#REF!,2,FALSE))</f>
        <v>#REF!</v>
      </c>
      <c r="BH74">
        <v>1</v>
      </c>
      <c r="BJ74" t="s">
        <v>327</v>
      </c>
    </row>
    <row r="75" ht="15.75" customHeight="1" spans="4:62">
      <c r="D75" s="2" t="s">
        <v>230</v>
      </c>
      <c r="E75" s="10">
        <v>11020581</v>
      </c>
      <c r="F75" s="9" t="s">
        <v>330</v>
      </c>
      <c r="G75">
        <v>42002001</v>
      </c>
      <c r="H75">
        <v>42002001</v>
      </c>
      <c r="I75" t="s">
        <v>127</v>
      </c>
      <c r="J75">
        <v>4001</v>
      </c>
      <c r="K75" s="13">
        <v>2058</v>
      </c>
      <c r="L75" s="13"/>
      <c r="M75" s="3" t="e">
        <f>IF($D75="","",VLOOKUP(VLOOKUP($D75,#REF!,MATCH(旧数据备份!M$4,#REF!,0),FALSE),#REF!,2,FALSE))</f>
        <v>#REF!</v>
      </c>
      <c r="O75">
        <v>1</v>
      </c>
      <c r="P75" s="3">
        <v>15</v>
      </c>
      <c r="R75">
        <v>999</v>
      </c>
      <c r="T75">
        <v>0</v>
      </c>
      <c r="Z75" s="19" t="s">
        <v>314</v>
      </c>
      <c r="AA75" s="5">
        <v>200</v>
      </c>
      <c r="AB75" s="5">
        <v>10</v>
      </c>
      <c r="AC75" s="3" t="e">
        <f>IF($D75="","",VLOOKUP($D75,#REF!,MATCH(旧数据备份!AC$4,#REF!,0),FALSE))</f>
        <v>#REF!</v>
      </c>
      <c r="AD75" s="3" t="e">
        <f>IF($D75="","",VLOOKUP($D75,#REF!,MATCH(旧数据备份!AD$4,#REF!,0),FALSE))</f>
        <v>#REF!</v>
      </c>
      <c r="AE75" s="3" t="e">
        <f>IF($D75="","",VLOOKUP($D75,#REF!,MATCH(旧数据备份!AE$4,#REF!,0),FALSE))</f>
        <v>#REF!</v>
      </c>
      <c r="AF75" s="3" t="e">
        <f>IF($D75="","",VLOOKUP($D75,#REF!,MATCH(旧数据备份!AF$4,#REF!,0),FALSE))</f>
        <v>#REF!</v>
      </c>
      <c r="AG75" s="3" t="e">
        <f>IF($D75="","",VLOOKUP($D75,#REF!,MATCH(旧数据备份!AG$4,#REF!,0),FALSE))</f>
        <v>#REF!</v>
      </c>
      <c r="AH75" s="3" t="e">
        <f>IF($D75="","",VLOOKUP($D75,#REF!,MATCH(旧数据备份!AH$4,#REF!,0),FALSE))</f>
        <v>#REF!</v>
      </c>
      <c r="AI75" s="4">
        <v>0</v>
      </c>
      <c r="AJ75" s="4">
        <v>0</v>
      </c>
      <c r="AK75" s="3" t="e">
        <f>IF($D75="","",VLOOKUP($D75,#REF!,MATCH(旧数据备份!AK$4,#REF!,0),FALSE))</f>
        <v>#REF!</v>
      </c>
      <c r="AL75" s="3" t="e">
        <f>IF($D75="","",VLOOKUP($D75,#REF!,MATCH(旧数据备份!AL$4,#REF!,0),FALSE))</f>
        <v>#REF!</v>
      </c>
      <c r="AM75" s="3" t="e">
        <f>IF($D75="","",VLOOKUP($D75,#REF!,MATCH(旧数据备份!AM$4,#REF!,0),FALSE))</f>
        <v>#REF!</v>
      </c>
      <c r="AN75" s="3" t="e">
        <f>IF($D75="","",VLOOKUP($D75,#REF!,MATCH(旧数据备份!AN$4,#REF!,0),FALSE))</f>
        <v>#REF!</v>
      </c>
      <c r="AO75" s="3" t="e">
        <f>IF($D75="","",VLOOKUP($D75,#REF!,MATCH(旧数据备份!AO$4,#REF!,0),FALSE))</f>
        <v>#REF!</v>
      </c>
      <c r="AP75" s="3" t="e">
        <f>IF($D75="","",VLOOKUP($D75,#REF!,MATCH(旧数据备份!AP$4,#REF!,0),FALSE))</f>
        <v>#REF!</v>
      </c>
      <c r="AQ75" s="3" t="e">
        <f>IF($D75="","",VLOOKUP($D75,#REF!,MATCH(旧数据备份!AQ$4,#REF!,0),FALSE))</f>
        <v>#REF!</v>
      </c>
      <c r="AR75" s="3" t="e">
        <f>IF($D75="","",VLOOKUP($D75,#REF!,MATCH(旧数据备份!AR$4,#REF!,0),FALSE))</f>
        <v>#REF!</v>
      </c>
      <c r="AS75" s="4">
        <v>0</v>
      </c>
      <c r="AT75" s="4">
        <v>0</v>
      </c>
      <c r="AU75" s="3" t="e">
        <f>IF($D75="","",VLOOKUP($D75,#REF!,MATCH(旧数据备份!AU$4,#REF!,0),FALSE))</f>
        <v>#REF!</v>
      </c>
      <c r="AV75" s="3" t="e">
        <f>IF($D75="","",VLOOKUP($D75,#REF!,MATCH(旧数据备份!AV$4,#REF!,0),FALSE))</f>
        <v>#REF!</v>
      </c>
      <c r="BD75">
        <v>0</v>
      </c>
      <c r="BE75" t="s">
        <v>277</v>
      </c>
      <c r="BF75" t="s">
        <v>278</v>
      </c>
      <c r="BG75" t="e">
        <f>IF(O75=0,"",VLOOKUP(O75,#REF!,2,FALSE))</f>
        <v>#REF!</v>
      </c>
      <c r="BH75">
        <v>1</v>
      </c>
      <c r="BJ75" t="s">
        <v>327</v>
      </c>
    </row>
    <row r="76" ht="15.75" customHeight="1" spans="4:62">
      <c r="D76" s="2" t="s">
        <v>230</v>
      </c>
      <c r="E76" s="10">
        <v>11020591</v>
      </c>
      <c r="F76" s="9" t="s">
        <v>331</v>
      </c>
      <c r="G76">
        <v>42002001</v>
      </c>
      <c r="H76">
        <v>42002001</v>
      </c>
      <c r="I76" t="s">
        <v>127</v>
      </c>
      <c r="J76">
        <v>4001</v>
      </c>
      <c r="K76" s="13">
        <v>2059</v>
      </c>
      <c r="L76" s="13"/>
      <c r="M76" s="3" t="e">
        <f>IF($D76="","",VLOOKUP(VLOOKUP($D76,#REF!,MATCH(旧数据备份!M$4,#REF!,0),FALSE),#REF!,2,FALSE))</f>
        <v>#REF!</v>
      </c>
      <c r="O76">
        <v>1</v>
      </c>
      <c r="P76" s="3">
        <v>15</v>
      </c>
      <c r="R76">
        <v>999</v>
      </c>
      <c r="T76">
        <v>0</v>
      </c>
      <c r="Z76" s="19" t="s">
        <v>314</v>
      </c>
      <c r="AA76" s="5">
        <v>200</v>
      </c>
      <c r="AB76" s="5">
        <v>10</v>
      </c>
      <c r="AC76" s="3" t="e">
        <f>IF($D76="","",VLOOKUP($D76,#REF!,MATCH(旧数据备份!AC$4,#REF!,0),FALSE))</f>
        <v>#REF!</v>
      </c>
      <c r="AD76" s="3" t="e">
        <f>IF($D76="","",VLOOKUP($D76,#REF!,MATCH(旧数据备份!AD$4,#REF!,0),FALSE))</f>
        <v>#REF!</v>
      </c>
      <c r="AE76" s="3" t="e">
        <f>IF($D76="","",VLOOKUP($D76,#REF!,MATCH(旧数据备份!AE$4,#REF!,0),FALSE))</f>
        <v>#REF!</v>
      </c>
      <c r="AF76" s="3" t="e">
        <f>IF($D76="","",VLOOKUP($D76,#REF!,MATCH(旧数据备份!AF$4,#REF!,0),FALSE))</f>
        <v>#REF!</v>
      </c>
      <c r="AG76" s="3" t="e">
        <f>IF($D76="","",VLOOKUP($D76,#REF!,MATCH(旧数据备份!AG$4,#REF!,0),FALSE))</f>
        <v>#REF!</v>
      </c>
      <c r="AH76" s="3" t="e">
        <f>IF($D76="","",VLOOKUP($D76,#REF!,MATCH(旧数据备份!AH$4,#REF!,0),FALSE))</f>
        <v>#REF!</v>
      </c>
      <c r="AI76" s="4">
        <v>0</v>
      </c>
      <c r="AJ76" s="4">
        <v>0</v>
      </c>
      <c r="AK76" s="3" t="e">
        <f>IF($D76="","",VLOOKUP($D76,#REF!,MATCH(旧数据备份!AK$4,#REF!,0),FALSE))</f>
        <v>#REF!</v>
      </c>
      <c r="AL76" s="3" t="e">
        <f>IF($D76="","",VLOOKUP($D76,#REF!,MATCH(旧数据备份!AL$4,#REF!,0),FALSE))</f>
        <v>#REF!</v>
      </c>
      <c r="AM76" s="3" t="e">
        <f>IF($D76="","",VLOOKUP($D76,#REF!,MATCH(旧数据备份!AM$4,#REF!,0),FALSE))</f>
        <v>#REF!</v>
      </c>
      <c r="AN76" s="3" t="e">
        <f>IF($D76="","",VLOOKUP($D76,#REF!,MATCH(旧数据备份!AN$4,#REF!,0),FALSE))</f>
        <v>#REF!</v>
      </c>
      <c r="AO76" s="3" t="e">
        <f>IF($D76="","",VLOOKUP($D76,#REF!,MATCH(旧数据备份!AO$4,#REF!,0),FALSE))</f>
        <v>#REF!</v>
      </c>
      <c r="AP76" s="3" t="e">
        <f>IF($D76="","",VLOOKUP($D76,#REF!,MATCH(旧数据备份!AP$4,#REF!,0),FALSE))</f>
        <v>#REF!</v>
      </c>
      <c r="AQ76" s="3" t="e">
        <f>IF($D76="","",VLOOKUP($D76,#REF!,MATCH(旧数据备份!AQ$4,#REF!,0),FALSE))</f>
        <v>#REF!</v>
      </c>
      <c r="AR76" s="3" t="e">
        <f>IF($D76="","",VLOOKUP($D76,#REF!,MATCH(旧数据备份!AR$4,#REF!,0),FALSE))</f>
        <v>#REF!</v>
      </c>
      <c r="AS76" s="4">
        <v>0</v>
      </c>
      <c r="AT76" s="4">
        <v>0</v>
      </c>
      <c r="AU76" s="3" t="e">
        <f>IF($D76="","",VLOOKUP($D76,#REF!,MATCH(旧数据备份!AU$4,#REF!,0),FALSE))</f>
        <v>#REF!</v>
      </c>
      <c r="AV76" s="3" t="e">
        <f>IF($D76="","",VLOOKUP($D76,#REF!,MATCH(旧数据备份!AV$4,#REF!,0),FALSE))</f>
        <v>#REF!</v>
      </c>
      <c r="BD76">
        <v>0</v>
      </c>
      <c r="BE76" t="s">
        <v>277</v>
      </c>
      <c r="BF76" t="s">
        <v>278</v>
      </c>
      <c r="BG76" t="e">
        <f>IF(O76=0,"",VLOOKUP(O76,#REF!,2,FALSE))</f>
        <v>#REF!</v>
      </c>
      <c r="BH76">
        <v>1</v>
      </c>
      <c r="BJ76" t="s">
        <v>327</v>
      </c>
    </row>
    <row r="77" ht="16.5" spans="4:62">
      <c r="D77" s="2" t="s">
        <v>230</v>
      </c>
      <c r="E77" s="10">
        <v>11120301</v>
      </c>
      <c r="F77" s="9" t="s">
        <v>332</v>
      </c>
      <c r="G77">
        <v>42002001</v>
      </c>
      <c r="H77">
        <v>42002001</v>
      </c>
      <c r="I77" t="s">
        <v>127</v>
      </c>
      <c r="J77">
        <v>4001</v>
      </c>
      <c r="K77" s="13">
        <v>2030</v>
      </c>
      <c r="L77" s="13"/>
      <c r="M77" s="3">
        <v>0</v>
      </c>
      <c r="O77">
        <v>0</v>
      </c>
      <c r="P77" s="3">
        <v>15</v>
      </c>
      <c r="R77">
        <v>999</v>
      </c>
      <c r="T77">
        <v>0</v>
      </c>
      <c r="Z77" s="19" t="s">
        <v>333</v>
      </c>
      <c r="AA77" s="5">
        <v>200</v>
      </c>
      <c r="AB77" s="5">
        <v>10</v>
      </c>
      <c r="AC77" s="3" t="e">
        <f>IF($D77="","",VLOOKUP($D77,#REF!,MATCH(旧数据备份!AC$4,#REF!,0),FALSE))</f>
        <v>#REF!</v>
      </c>
      <c r="AD77" s="3" t="e">
        <f>IF($D77="","",VLOOKUP($D77,#REF!,MATCH(旧数据备份!AD$4,#REF!,0),FALSE))</f>
        <v>#REF!</v>
      </c>
      <c r="AE77" s="3" t="e">
        <f>IF($D77="","",VLOOKUP($D77,#REF!,MATCH(旧数据备份!AE$4,#REF!,0),FALSE))</f>
        <v>#REF!</v>
      </c>
      <c r="AF77" s="3" t="e">
        <f>IF($D77="","",VLOOKUP($D77,#REF!,MATCH(旧数据备份!AF$4,#REF!,0),FALSE))</f>
        <v>#REF!</v>
      </c>
      <c r="AG77" s="3" t="e">
        <f>IF($D77="","",VLOOKUP($D77,#REF!,MATCH(旧数据备份!AG$4,#REF!,0),FALSE))</f>
        <v>#REF!</v>
      </c>
      <c r="AH77" s="3" t="e">
        <f>IF($D77="","",VLOOKUP($D77,#REF!,MATCH(旧数据备份!AH$4,#REF!,0),FALSE))</f>
        <v>#REF!</v>
      </c>
      <c r="AI77" s="4">
        <v>0</v>
      </c>
      <c r="AJ77" s="4">
        <v>0</v>
      </c>
      <c r="AK77" s="3" t="e">
        <f>IF($D77="","",VLOOKUP($D77,#REF!,MATCH(旧数据备份!AK$4,#REF!,0),FALSE))</f>
        <v>#REF!</v>
      </c>
      <c r="AL77" s="3" t="e">
        <f>IF($D77="","",VLOOKUP($D77,#REF!,MATCH(旧数据备份!AL$4,#REF!,0),FALSE))</f>
        <v>#REF!</v>
      </c>
      <c r="AM77" s="3" t="e">
        <f>IF($D77="","",VLOOKUP($D77,#REF!,MATCH(旧数据备份!AM$4,#REF!,0),FALSE))</f>
        <v>#REF!</v>
      </c>
      <c r="AN77" s="3" t="e">
        <f>IF($D77="","",VLOOKUP($D77,#REF!,MATCH(旧数据备份!AN$4,#REF!,0),FALSE))</f>
        <v>#REF!</v>
      </c>
      <c r="AO77" s="3" t="e">
        <f>IF($D77="","",VLOOKUP($D77,#REF!,MATCH(旧数据备份!AO$4,#REF!,0),FALSE))</f>
        <v>#REF!</v>
      </c>
      <c r="AP77" s="3" t="e">
        <f>IF($D77="","",VLOOKUP($D77,#REF!,MATCH(旧数据备份!AP$4,#REF!,0),FALSE))</f>
        <v>#REF!</v>
      </c>
      <c r="AQ77" s="3" t="e">
        <f>IF($D77="","",VLOOKUP($D77,#REF!,MATCH(旧数据备份!AQ$4,#REF!,0),FALSE))</f>
        <v>#REF!</v>
      </c>
      <c r="AR77" s="3" t="e">
        <f>IF($D77="","",VLOOKUP($D77,#REF!,MATCH(旧数据备份!AR$4,#REF!,0),FALSE))</f>
        <v>#REF!</v>
      </c>
      <c r="AS77" s="4">
        <v>0</v>
      </c>
      <c r="AT77" s="4">
        <v>0</v>
      </c>
      <c r="AU77" s="3">
        <v>0</v>
      </c>
      <c r="AV77" s="3">
        <v>0</v>
      </c>
      <c r="BD77">
        <v>0</v>
      </c>
      <c r="BJ77" t="s">
        <v>275</v>
      </c>
    </row>
    <row r="78" ht="16.5" spans="4:62">
      <c r="D78" s="2" t="s">
        <v>230</v>
      </c>
      <c r="E78" s="10">
        <v>11120311</v>
      </c>
      <c r="F78" s="9" t="s">
        <v>334</v>
      </c>
      <c r="G78">
        <v>42002001</v>
      </c>
      <c r="H78">
        <v>42002001</v>
      </c>
      <c r="I78" t="s">
        <v>127</v>
      </c>
      <c r="J78">
        <v>4001</v>
      </c>
      <c r="K78" s="13">
        <v>2031</v>
      </c>
      <c r="L78" s="13"/>
      <c r="M78" s="3">
        <v>0</v>
      </c>
      <c r="O78">
        <v>0</v>
      </c>
      <c r="P78" s="3">
        <v>15</v>
      </c>
      <c r="R78">
        <v>999</v>
      </c>
      <c r="T78">
        <v>0</v>
      </c>
      <c r="Z78" s="19" t="s">
        <v>333</v>
      </c>
      <c r="AA78" s="5">
        <v>200</v>
      </c>
      <c r="AB78" s="5">
        <v>10</v>
      </c>
      <c r="AC78" s="3" t="e">
        <f>IF($D78="","",VLOOKUP($D78,#REF!,MATCH(旧数据备份!AC$4,#REF!,0),FALSE))</f>
        <v>#REF!</v>
      </c>
      <c r="AD78" s="3" t="e">
        <f>IF($D78="","",VLOOKUP($D78,#REF!,MATCH(旧数据备份!AD$4,#REF!,0),FALSE))</f>
        <v>#REF!</v>
      </c>
      <c r="AE78" s="3" t="e">
        <f>IF($D78="","",VLOOKUP($D78,#REF!,MATCH(旧数据备份!AE$4,#REF!,0),FALSE))</f>
        <v>#REF!</v>
      </c>
      <c r="AF78" s="3" t="e">
        <f>IF($D78="","",VLOOKUP($D78,#REF!,MATCH(旧数据备份!AF$4,#REF!,0),FALSE))</f>
        <v>#REF!</v>
      </c>
      <c r="AG78" s="3" t="e">
        <f>IF($D78="","",VLOOKUP($D78,#REF!,MATCH(旧数据备份!AG$4,#REF!,0),FALSE))</f>
        <v>#REF!</v>
      </c>
      <c r="AH78" s="3" t="e">
        <f>IF($D78="","",VLOOKUP($D78,#REF!,MATCH(旧数据备份!AH$4,#REF!,0),FALSE))</f>
        <v>#REF!</v>
      </c>
      <c r="AI78" s="4">
        <v>0</v>
      </c>
      <c r="AJ78" s="4">
        <v>0</v>
      </c>
      <c r="AK78" s="3" t="e">
        <f>IF($D78="","",VLOOKUP($D78,#REF!,MATCH(旧数据备份!AK$4,#REF!,0),FALSE))</f>
        <v>#REF!</v>
      </c>
      <c r="AL78" s="3" t="e">
        <f>IF($D78="","",VLOOKUP($D78,#REF!,MATCH(旧数据备份!AL$4,#REF!,0),FALSE))</f>
        <v>#REF!</v>
      </c>
      <c r="AM78" s="3" t="e">
        <f>IF($D78="","",VLOOKUP($D78,#REF!,MATCH(旧数据备份!AM$4,#REF!,0),FALSE))</f>
        <v>#REF!</v>
      </c>
      <c r="AN78" s="3" t="e">
        <f>IF($D78="","",VLOOKUP($D78,#REF!,MATCH(旧数据备份!AN$4,#REF!,0),FALSE))</f>
        <v>#REF!</v>
      </c>
      <c r="AO78" s="3" t="e">
        <f>IF($D78="","",VLOOKUP($D78,#REF!,MATCH(旧数据备份!AO$4,#REF!,0),FALSE))</f>
        <v>#REF!</v>
      </c>
      <c r="AP78" s="3" t="e">
        <f>IF($D78="","",VLOOKUP($D78,#REF!,MATCH(旧数据备份!AP$4,#REF!,0),FALSE))</f>
        <v>#REF!</v>
      </c>
      <c r="AQ78" s="3" t="e">
        <f>IF($D78="","",VLOOKUP($D78,#REF!,MATCH(旧数据备份!AQ$4,#REF!,0),FALSE))</f>
        <v>#REF!</v>
      </c>
      <c r="AR78" s="3" t="e">
        <f>IF($D78="","",VLOOKUP($D78,#REF!,MATCH(旧数据备份!AR$4,#REF!,0),FALSE))</f>
        <v>#REF!</v>
      </c>
      <c r="AS78" s="4">
        <v>0</v>
      </c>
      <c r="AT78" s="4">
        <v>0</v>
      </c>
      <c r="AU78" s="3">
        <v>0</v>
      </c>
      <c r="AV78" s="3">
        <v>0</v>
      </c>
      <c r="BD78">
        <v>0</v>
      </c>
      <c r="BJ78" t="s">
        <v>275</v>
      </c>
    </row>
    <row r="79" ht="16.5" spans="4:62">
      <c r="D79" s="2" t="s">
        <v>230</v>
      </c>
      <c r="E79" s="10">
        <v>11120321</v>
      </c>
      <c r="F79" s="9" t="s">
        <v>335</v>
      </c>
      <c r="G79">
        <v>42002001</v>
      </c>
      <c r="H79">
        <v>42002001</v>
      </c>
      <c r="I79" t="s">
        <v>127</v>
      </c>
      <c r="J79">
        <v>4001</v>
      </c>
      <c r="K79" s="13">
        <v>2032</v>
      </c>
      <c r="L79" s="13"/>
      <c r="M79" s="3">
        <v>0</v>
      </c>
      <c r="O79">
        <v>0</v>
      </c>
      <c r="P79" s="3">
        <v>15</v>
      </c>
      <c r="R79">
        <v>999</v>
      </c>
      <c r="T79">
        <v>0</v>
      </c>
      <c r="Z79" s="19" t="s">
        <v>333</v>
      </c>
      <c r="AA79" s="5">
        <v>200</v>
      </c>
      <c r="AB79" s="5">
        <v>10</v>
      </c>
      <c r="AC79" s="3" t="e">
        <f>IF($D79="","",VLOOKUP($D79,#REF!,MATCH(旧数据备份!AC$4,#REF!,0),FALSE))</f>
        <v>#REF!</v>
      </c>
      <c r="AD79" s="3" t="e">
        <f>IF($D79="","",VLOOKUP($D79,#REF!,MATCH(旧数据备份!AD$4,#REF!,0),FALSE))</f>
        <v>#REF!</v>
      </c>
      <c r="AE79" s="3" t="e">
        <f>IF($D79="","",VLOOKUP($D79,#REF!,MATCH(旧数据备份!AE$4,#REF!,0),FALSE))</f>
        <v>#REF!</v>
      </c>
      <c r="AF79" s="3" t="e">
        <f>IF($D79="","",VLOOKUP($D79,#REF!,MATCH(旧数据备份!AF$4,#REF!,0),FALSE))</f>
        <v>#REF!</v>
      </c>
      <c r="AG79" s="3" t="e">
        <f>IF($D79="","",VLOOKUP($D79,#REF!,MATCH(旧数据备份!AG$4,#REF!,0),FALSE))</f>
        <v>#REF!</v>
      </c>
      <c r="AH79" s="3" t="e">
        <f>IF($D79="","",VLOOKUP($D79,#REF!,MATCH(旧数据备份!AH$4,#REF!,0),FALSE))</f>
        <v>#REF!</v>
      </c>
      <c r="AI79" s="4">
        <v>0</v>
      </c>
      <c r="AJ79" s="4">
        <v>0</v>
      </c>
      <c r="AK79" s="3" t="e">
        <f>IF($D79="","",VLOOKUP($D79,#REF!,MATCH(旧数据备份!AK$4,#REF!,0),FALSE))</f>
        <v>#REF!</v>
      </c>
      <c r="AL79" s="3" t="e">
        <f>IF($D79="","",VLOOKUP($D79,#REF!,MATCH(旧数据备份!AL$4,#REF!,0),FALSE))</f>
        <v>#REF!</v>
      </c>
      <c r="AM79" s="3" t="e">
        <f>IF($D79="","",VLOOKUP($D79,#REF!,MATCH(旧数据备份!AM$4,#REF!,0),FALSE))</f>
        <v>#REF!</v>
      </c>
      <c r="AN79" s="3" t="e">
        <f>IF($D79="","",VLOOKUP($D79,#REF!,MATCH(旧数据备份!AN$4,#REF!,0),FALSE))</f>
        <v>#REF!</v>
      </c>
      <c r="AO79" s="3" t="e">
        <f>IF($D79="","",VLOOKUP($D79,#REF!,MATCH(旧数据备份!AO$4,#REF!,0),FALSE))</f>
        <v>#REF!</v>
      </c>
      <c r="AP79" s="3" t="e">
        <f>IF($D79="","",VLOOKUP($D79,#REF!,MATCH(旧数据备份!AP$4,#REF!,0),FALSE))</f>
        <v>#REF!</v>
      </c>
      <c r="AQ79" s="3" t="e">
        <f>IF($D79="","",VLOOKUP($D79,#REF!,MATCH(旧数据备份!AQ$4,#REF!,0),FALSE))</f>
        <v>#REF!</v>
      </c>
      <c r="AR79" s="3" t="e">
        <f>IF($D79="","",VLOOKUP($D79,#REF!,MATCH(旧数据备份!AR$4,#REF!,0),FALSE))</f>
        <v>#REF!</v>
      </c>
      <c r="AS79" s="4">
        <v>0</v>
      </c>
      <c r="AT79" s="4">
        <v>0</v>
      </c>
      <c r="AU79" s="3">
        <v>0</v>
      </c>
      <c r="AV79" s="3">
        <v>0</v>
      </c>
      <c r="BD79">
        <v>0</v>
      </c>
      <c r="BJ79" t="s">
        <v>275</v>
      </c>
    </row>
    <row r="80" ht="16.5" spans="4:62">
      <c r="D80" s="2" t="s">
        <v>336</v>
      </c>
      <c r="E80">
        <v>21020021</v>
      </c>
      <c r="F80" s="9" t="s">
        <v>337</v>
      </c>
      <c r="G80">
        <v>42002001</v>
      </c>
      <c r="H80">
        <v>42002001</v>
      </c>
      <c r="I80" t="s">
        <v>127</v>
      </c>
      <c r="J80">
        <v>4001</v>
      </c>
      <c r="K80">
        <v>2002</v>
      </c>
      <c r="M80" s="3">
        <v>2</v>
      </c>
      <c r="O80">
        <v>0</v>
      </c>
      <c r="P80" s="3">
        <v>15</v>
      </c>
      <c r="R80">
        <v>999</v>
      </c>
      <c r="T80">
        <v>0</v>
      </c>
      <c r="Z80" s="19">
        <v>15020</v>
      </c>
      <c r="AA80" s="5">
        <v>200</v>
      </c>
      <c r="AB80" s="5">
        <v>10</v>
      </c>
      <c r="AC80" s="3" t="e">
        <f>IF($D80="","",VLOOKUP($D80,#REF!,MATCH(旧数据备份!AC$4,#REF!,0),FALSE))</f>
        <v>#REF!</v>
      </c>
      <c r="AD80" s="3" t="e">
        <f>IF($D80="","",VLOOKUP($D80,#REF!,MATCH(旧数据备份!AD$4,#REF!,0),FALSE))</f>
        <v>#REF!</v>
      </c>
      <c r="AE80" s="3" t="e">
        <f>IF($D80="","",VLOOKUP($D80,#REF!,MATCH(旧数据备份!AE$4,#REF!,0),FALSE))</f>
        <v>#REF!</v>
      </c>
      <c r="AF80" s="3" t="e">
        <f>IF($D80="","",VLOOKUP($D80,#REF!,MATCH(旧数据备份!AF$4,#REF!,0),FALSE))</f>
        <v>#REF!</v>
      </c>
      <c r="AG80" s="3" t="e">
        <f>IF($D80="","",VLOOKUP($D80,#REF!,MATCH(旧数据备份!AG$4,#REF!,0),FALSE))</f>
        <v>#REF!</v>
      </c>
      <c r="AH80" s="3" t="e">
        <f>IF($D80="","",VLOOKUP($D80,#REF!,MATCH(旧数据备份!AH$4,#REF!,0),FALSE))</f>
        <v>#REF!</v>
      </c>
      <c r="AI80" s="4">
        <v>0</v>
      </c>
      <c r="AJ80" s="4">
        <v>0</v>
      </c>
      <c r="AK80" s="3" t="e">
        <f>IF($D80="","",VLOOKUP($D80,#REF!,MATCH(旧数据备份!AK$4,#REF!,0),FALSE))</f>
        <v>#REF!</v>
      </c>
      <c r="AL80" s="3" t="e">
        <f>IF($D80="","",VLOOKUP($D80,#REF!,MATCH(旧数据备份!AL$4,#REF!,0),FALSE))</f>
        <v>#REF!</v>
      </c>
      <c r="AM80" s="3" t="e">
        <f>IF($D80="","",VLOOKUP($D80,#REF!,MATCH(旧数据备份!AM$4,#REF!,0),FALSE))</f>
        <v>#REF!</v>
      </c>
      <c r="AN80" s="3" t="e">
        <f>IF($D80="","",VLOOKUP($D80,#REF!,MATCH(旧数据备份!AN$4,#REF!,0),FALSE))</f>
        <v>#REF!</v>
      </c>
      <c r="AO80" s="3" t="e">
        <f>IF($D80="","",VLOOKUP($D80,#REF!,MATCH(旧数据备份!AO$4,#REF!,0),FALSE))</f>
        <v>#REF!</v>
      </c>
      <c r="AP80" s="3" t="e">
        <f>IF($D80="","",VLOOKUP($D80,#REF!,MATCH(旧数据备份!AP$4,#REF!,0),FALSE))</f>
        <v>#REF!</v>
      </c>
      <c r="AQ80" s="3" t="e">
        <f>IF($D80="","",VLOOKUP($D80,#REF!,MATCH(旧数据备份!AQ$4,#REF!,0),FALSE))</f>
        <v>#REF!</v>
      </c>
      <c r="AR80" s="3" t="e">
        <f>IF($D80="","",VLOOKUP($D80,#REF!,MATCH(旧数据备份!AR$4,#REF!,0),FALSE))</f>
        <v>#REF!</v>
      </c>
      <c r="AS80" s="4">
        <v>0</v>
      </c>
      <c r="AT80" s="4">
        <v>0</v>
      </c>
      <c r="AU80" s="3" t="e">
        <f>IF($D80="","",VLOOKUP($D80,#REF!,MATCH(旧数据备份!AU$4,#REF!,0),FALSE))</f>
        <v>#REF!</v>
      </c>
      <c r="AV80" s="3" t="e">
        <f>IF($D80="","",VLOOKUP($D80,#REF!,MATCH(旧数据备份!AV$4,#REF!,0),FALSE))</f>
        <v>#REF!</v>
      </c>
      <c r="BD80">
        <v>0</v>
      </c>
      <c r="BJ80" t="s">
        <v>338</v>
      </c>
    </row>
    <row r="81" ht="16.5" spans="4:62">
      <c r="D81" s="2" t="s">
        <v>336</v>
      </c>
      <c r="E81" s="10">
        <v>21020051</v>
      </c>
      <c r="F81" s="9" t="s">
        <v>339</v>
      </c>
      <c r="G81">
        <v>42002001</v>
      </c>
      <c r="H81">
        <v>42002001</v>
      </c>
      <c r="I81" t="s">
        <v>127</v>
      </c>
      <c r="J81">
        <v>4001</v>
      </c>
      <c r="K81" s="13">
        <v>2005</v>
      </c>
      <c r="L81" s="13">
        <v>2</v>
      </c>
      <c r="M81" s="3">
        <v>2</v>
      </c>
      <c r="O81">
        <v>0</v>
      </c>
      <c r="P81" s="3">
        <v>15</v>
      </c>
      <c r="R81">
        <v>999</v>
      </c>
      <c r="T81">
        <v>0</v>
      </c>
      <c r="Z81" s="19">
        <v>15030</v>
      </c>
      <c r="AA81" s="5">
        <v>200</v>
      </c>
      <c r="AB81" s="5">
        <v>10</v>
      </c>
      <c r="AC81" s="3" t="e">
        <f>IF($D81="","",VLOOKUP($D81,#REF!,MATCH(旧数据备份!AC$4,#REF!,0),FALSE))</f>
        <v>#REF!</v>
      </c>
      <c r="AD81" s="3" t="e">
        <f>IF($D81="","",VLOOKUP($D81,#REF!,MATCH(旧数据备份!AD$4,#REF!,0),FALSE))</f>
        <v>#REF!</v>
      </c>
      <c r="AE81" s="3" t="e">
        <f>IF($D81="","",VLOOKUP($D81,#REF!,MATCH(旧数据备份!AE$4,#REF!,0),FALSE))</f>
        <v>#REF!</v>
      </c>
      <c r="AF81" s="3" t="e">
        <f>IF($D81="","",VLOOKUP($D81,#REF!,MATCH(旧数据备份!AF$4,#REF!,0),FALSE))</f>
        <v>#REF!</v>
      </c>
      <c r="AG81" s="3" t="e">
        <f>IF($D81="","",VLOOKUP($D81,#REF!,MATCH(旧数据备份!AG$4,#REF!,0),FALSE))</f>
        <v>#REF!</v>
      </c>
      <c r="AH81" s="3" t="e">
        <f>IF($D81="","",VLOOKUP($D81,#REF!,MATCH(旧数据备份!AH$4,#REF!,0),FALSE))</f>
        <v>#REF!</v>
      </c>
      <c r="AI81" s="4">
        <v>0</v>
      </c>
      <c r="AJ81" s="4">
        <v>0</v>
      </c>
      <c r="AK81" s="3" t="e">
        <f>IF($D81="","",VLOOKUP($D81,#REF!,MATCH(旧数据备份!AK$4,#REF!,0),FALSE))</f>
        <v>#REF!</v>
      </c>
      <c r="AL81" s="3" t="e">
        <f>IF($D81="","",VLOOKUP($D81,#REF!,MATCH(旧数据备份!AL$4,#REF!,0),FALSE))</f>
        <v>#REF!</v>
      </c>
      <c r="AM81" s="3" t="e">
        <f>IF($D81="","",VLOOKUP($D81,#REF!,MATCH(旧数据备份!AM$4,#REF!,0),FALSE))</f>
        <v>#REF!</v>
      </c>
      <c r="AN81" s="3" t="e">
        <f>IF($D81="","",VLOOKUP($D81,#REF!,MATCH(旧数据备份!AN$4,#REF!,0),FALSE))</f>
        <v>#REF!</v>
      </c>
      <c r="AO81" s="3" t="e">
        <f>IF($D81="","",VLOOKUP($D81,#REF!,MATCH(旧数据备份!AO$4,#REF!,0),FALSE))</f>
        <v>#REF!</v>
      </c>
      <c r="AP81" s="3" t="e">
        <f>IF($D81="","",VLOOKUP($D81,#REF!,MATCH(旧数据备份!AP$4,#REF!,0),FALSE))</f>
        <v>#REF!</v>
      </c>
      <c r="AQ81" s="3" t="e">
        <f>IF($D81="","",VLOOKUP($D81,#REF!,MATCH(旧数据备份!AQ$4,#REF!,0),FALSE))</f>
        <v>#REF!</v>
      </c>
      <c r="AR81" s="3" t="e">
        <f>IF($D81="","",VLOOKUP($D81,#REF!,MATCH(旧数据备份!AR$4,#REF!,0),FALSE))</f>
        <v>#REF!</v>
      </c>
      <c r="AS81" s="4">
        <v>0</v>
      </c>
      <c r="AT81" s="4">
        <v>0</v>
      </c>
      <c r="AU81" s="3" t="e">
        <f>IF($D81="","",VLOOKUP($D81,#REF!,MATCH(旧数据备份!AU$4,#REF!,0),FALSE))</f>
        <v>#REF!</v>
      </c>
      <c r="AV81" s="3" t="e">
        <f>IF($D81="","",VLOOKUP($D81,#REF!,MATCH(旧数据备份!AV$4,#REF!,0),FALSE))</f>
        <v>#REF!</v>
      </c>
      <c r="BD81">
        <v>0</v>
      </c>
      <c r="BJ81" t="s">
        <v>240</v>
      </c>
    </row>
    <row r="82" ht="16.5" spans="4:62">
      <c r="D82" s="2" t="s">
        <v>336</v>
      </c>
      <c r="E82" s="10">
        <v>21020052</v>
      </c>
      <c r="F82" s="9" t="s">
        <v>340</v>
      </c>
      <c r="G82">
        <v>42002001</v>
      </c>
      <c r="H82">
        <v>42002001</v>
      </c>
      <c r="I82" t="s">
        <v>127</v>
      </c>
      <c r="J82">
        <v>4001</v>
      </c>
      <c r="K82" s="13">
        <v>2005</v>
      </c>
      <c r="L82" s="13">
        <v>2</v>
      </c>
      <c r="M82" s="3">
        <v>2</v>
      </c>
      <c r="O82">
        <v>4</v>
      </c>
      <c r="P82" s="3">
        <v>15</v>
      </c>
      <c r="R82">
        <v>999</v>
      </c>
      <c r="T82">
        <v>0</v>
      </c>
      <c r="Z82" s="19">
        <v>15030</v>
      </c>
      <c r="AA82" s="5">
        <v>200</v>
      </c>
      <c r="AB82" s="5">
        <v>10</v>
      </c>
      <c r="AC82" s="3" t="e">
        <f>IF($D82="","",VLOOKUP($D82,#REF!,MATCH(旧数据备份!AC$4,#REF!,0),FALSE))</f>
        <v>#REF!</v>
      </c>
      <c r="AD82" s="3" t="e">
        <f>IF($D82="","",VLOOKUP($D82,#REF!,MATCH(旧数据备份!AD$4,#REF!,0),FALSE))</f>
        <v>#REF!</v>
      </c>
      <c r="AE82" s="3" t="e">
        <f>IF($D82="","",VLOOKUP($D82,#REF!,MATCH(旧数据备份!AE$4,#REF!,0),FALSE))</f>
        <v>#REF!</v>
      </c>
      <c r="AF82" s="3" t="e">
        <f>IF($D82="","",VLOOKUP($D82,#REF!,MATCH(旧数据备份!AF$4,#REF!,0),FALSE))</f>
        <v>#REF!</v>
      </c>
      <c r="AG82" s="3" t="e">
        <f>IF($D82="","",VLOOKUP($D82,#REF!,MATCH(旧数据备份!AG$4,#REF!,0),FALSE))</f>
        <v>#REF!</v>
      </c>
      <c r="AH82" s="3" t="e">
        <f>IF($D82="","",VLOOKUP($D82,#REF!,MATCH(旧数据备份!AH$4,#REF!,0),FALSE))</f>
        <v>#REF!</v>
      </c>
      <c r="AI82" s="4">
        <v>0</v>
      </c>
      <c r="AJ82" s="4">
        <v>0</v>
      </c>
      <c r="AK82" s="3" t="e">
        <f>IF($D82="","",VLOOKUP($D82,#REF!,MATCH(旧数据备份!AK$4,#REF!,0),FALSE))</f>
        <v>#REF!</v>
      </c>
      <c r="AL82" s="3" t="e">
        <f>IF($D82="","",VLOOKUP($D82,#REF!,MATCH(旧数据备份!AL$4,#REF!,0),FALSE))</f>
        <v>#REF!</v>
      </c>
      <c r="AM82" s="3" t="e">
        <f>IF($D82="","",VLOOKUP($D82,#REF!,MATCH(旧数据备份!AM$4,#REF!,0),FALSE))</f>
        <v>#REF!</v>
      </c>
      <c r="AN82" s="3" t="e">
        <f>IF($D82="","",VLOOKUP($D82,#REF!,MATCH(旧数据备份!AN$4,#REF!,0),FALSE))</f>
        <v>#REF!</v>
      </c>
      <c r="AO82" s="3" t="e">
        <f>IF($D82="","",VLOOKUP($D82,#REF!,MATCH(旧数据备份!AO$4,#REF!,0),FALSE))</f>
        <v>#REF!</v>
      </c>
      <c r="AP82" s="3" t="e">
        <f>IF($D82="","",VLOOKUP($D82,#REF!,MATCH(旧数据备份!AP$4,#REF!,0),FALSE))</f>
        <v>#REF!</v>
      </c>
      <c r="AQ82" s="3" t="e">
        <f>IF($D82="","",VLOOKUP($D82,#REF!,MATCH(旧数据备份!AQ$4,#REF!,0),FALSE))</f>
        <v>#REF!</v>
      </c>
      <c r="AR82" s="3" t="e">
        <f>IF($D82="","",VLOOKUP($D82,#REF!,MATCH(旧数据备份!AR$4,#REF!,0),FALSE))</f>
        <v>#REF!</v>
      </c>
      <c r="AS82" s="4">
        <v>0</v>
      </c>
      <c r="AT82" s="4">
        <v>0</v>
      </c>
      <c r="AU82" s="3" t="e">
        <f>IF($D82="","",VLOOKUP($D82,#REF!,MATCH(旧数据备份!AU$4,#REF!,0),FALSE))</f>
        <v>#REF!</v>
      </c>
      <c r="AV82" s="3" t="e">
        <f>IF($D82="","",VLOOKUP($D82,#REF!,MATCH(旧数据备份!AV$4,#REF!,0),FALSE))</f>
        <v>#REF!</v>
      </c>
      <c r="BD82">
        <v>0</v>
      </c>
      <c r="BE82" t="s">
        <v>277</v>
      </c>
      <c r="BF82" t="s">
        <v>278</v>
      </c>
      <c r="BG82" t="e">
        <f>IF(O82=0,"",VLOOKUP(O82,#REF!,2,FALSE))</f>
        <v>#REF!</v>
      </c>
      <c r="BH82">
        <v>1</v>
      </c>
      <c r="BJ82" t="s">
        <v>240</v>
      </c>
    </row>
    <row r="83" ht="16.5" spans="4:62">
      <c r="D83" s="2" t="s">
        <v>336</v>
      </c>
      <c r="E83" s="10">
        <v>21020071</v>
      </c>
      <c r="F83" s="9" t="s">
        <v>341</v>
      </c>
      <c r="G83">
        <v>42002001</v>
      </c>
      <c r="H83">
        <v>42002001</v>
      </c>
      <c r="I83" t="s">
        <v>127</v>
      </c>
      <c r="J83">
        <v>4001</v>
      </c>
      <c r="K83" s="13">
        <v>2007</v>
      </c>
      <c r="L83" s="13">
        <v>2</v>
      </c>
      <c r="M83" s="3">
        <v>2</v>
      </c>
      <c r="O83">
        <v>0</v>
      </c>
      <c r="P83" s="3">
        <v>15</v>
      </c>
      <c r="R83">
        <v>999</v>
      </c>
      <c r="T83">
        <v>0</v>
      </c>
      <c r="Z83" s="19">
        <v>15030</v>
      </c>
      <c r="AA83" s="5">
        <v>200</v>
      </c>
      <c r="AB83" s="5">
        <v>10</v>
      </c>
      <c r="AC83" s="3" t="e">
        <f>IF($D83="","",VLOOKUP($D83,#REF!,MATCH(旧数据备份!AC$4,#REF!,0),FALSE))</f>
        <v>#REF!</v>
      </c>
      <c r="AD83" s="3" t="e">
        <f>IF($D83="","",VLOOKUP($D83,#REF!,MATCH(旧数据备份!AD$4,#REF!,0),FALSE))</f>
        <v>#REF!</v>
      </c>
      <c r="AE83" s="3" t="e">
        <f>IF($D83="","",VLOOKUP($D83,#REF!,MATCH(旧数据备份!AE$4,#REF!,0),FALSE))</f>
        <v>#REF!</v>
      </c>
      <c r="AF83" s="3" t="e">
        <f>IF($D83="","",VLOOKUP($D83,#REF!,MATCH(旧数据备份!AF$4,#REF!,0),FALSE))</f>
        <v>#REF!</v>
      </c>
      <c r="AG83" s="3" t="e">
        <f>IF($D83="","",VLOOKUP($D83,#REF!,MATCH(旧数据备份!AG$4,#REF!,0),FALSE))</f>
        <v>#REF!</v>
      </c>
      <c r="AH83" s="3" t="e">
        <f>IF($D83="","",VLOOKUP($D83,#REF!,MATCH(旧数据备份!AH$4,#REF!,0),FALSE))</f>
        <v>#REF!</v>
      </c>
      <c r="AI83" s="4">
        <v>0</v>
      </c>
      <c r="AJ83" s="4">
        <v>0</v>
      </c>
      <c r="AK83" s="3" t="e">
        <f>IF($D83="","",VLOOKUP($D83,#REF!,MATCH(旧数据备份!AK$4,#REF!,0),FALSE))</f>
        <v>#REF!</v>
      </c>
      <c r="AL83" s="3" t="e">
        <f>IF($D83="","",VLOOKUP($D83,#REF!,MATCH(旧数据备份!AL$4,#REF!,0),FALSE))</f>
        <v>#REF!</v>
      </c>
      <c r="AM83" s="3" t="e">
        <f>IF($D83="","",VLOOKUP($D83,#REF!,MATCH(旧数据备份!AM$4,#REF!,0),FALSE))</f>
        <v>#REF!</v>
      </c>
      <c r="AN83" s="3" t="e">
        <f>IF($D83="","",VLOOKUP($D83,#REF!,MATCH(旧数据备份!AN$4,#REF!,0),FALSE))</f>
        <v>#REF!</v>
      </c>
      <c r="AO83" s="3" t="e">
        <f>IF($D83="","",VLOOKUP($D83,#REF!,MATCH(旧数据备份!AO$4,#REF!,0),FALSE))</f>
        <v>#REF!</v>
      </c>
      <c r="AP83" s="3" t="e">
        <f>IF($D83="","",VLOOKUP($D83,#REF!,MATCH(旧数据备份!AP$4,#REF!,0),FALSE))</f>
        <v>#REF!</v>
      </c>
      <c r="AQ83" s="3" t="e">
        <f>IF($D83="","",VLOOKUP($D83,#REF!,MATCH(旧数据备份!AQ$4,#REF!,0),FALSE))</f>
        <v>#REF!</v>
      </c>
      <c r="AR83" s="3" t="e">
        <f>IF($D83="","",VLOOKUP($D83,#REF!,MATCH(旧数据备份!AR$4,#REF!,0),FALSE))</f>
        <v>#REF!</v>
      </c>
      <c r="AS83" s="4">
        <v>0</v>
      </c>
      <c r="AT83" s="4">
        <v>0</v>
      </c>
      <c r="AU83" s="3" t="e">
        <f>IF($D83="","",VLOOKUP($D83,#REF!,MATCH(旧数据备份!AU$4,#REF!,0),FALSE))</f>
        <v>#REF!</v>
      </c>
      <c r="AV83" s="3" t="e">
        <f>IF($D83="","",VLOOKUP($D83,#REF!,MATCH(旧数据备份!AV$4,#REF!,0),FALSE))</f>
        <v>#REF!</v>
      </c>
      <c r="BD83">
        <v>0</v>
      </c>
      <c r="BJ83" t="s">
        <v>240</v>
      </c>
    </row>
    <row r="84" ht="16.5" spans="4:62">
      <c r="D84" s="2" t="s">
        <v>336</v>
      </c>
      <c r="E84" s="10">
        <v>21020072</v>
      </c>
      <c r="F84" s="9" t="s">
        <v>342</v>
      </c>
      <c r="G84">
        <v>42002001</v>
      </c>
      <c r="H84">
        <v>42002001</v>
      </c>
      <c r="I84" t="s">
        <v>127</v>
      </c>
      <c r="J84">
        <v>4001</v>
      </c>
      <c r="K84" s="13">
        <v>2007</v>
      </c>
      <c r="L84" s="13">
        <v>2</v>
      </c>
      <c r="M84" s="3">
        <v>2</v>
      </c>
      <c r="O84">
        <v>4</v>
      </c>
      <c r="P84" s="3">
        <v>15</v>
      </c>
      <c r="R84">
        <v>999</v>
      </c>
      <c r="T84">
        <v>0</v>
      </c>
      <c r="Z84" s="19">
        <v>15030</v>
      </c>
      <c r="AA84" s="5">
        <v>200</v>
      </c>
      <c r="AB84" s="5">
        <v>10</v>
      </c>
      <c r="AC84" s="3" t="e">
        <f>IF($D84="","",VLOOKUP($D84,#REF!,MATCH(旧数据备份!AC$4,#REF!,0),FALSE))</f>
        <v>#REF!</v>
      </c>
      <c r="AD84" s="3" t="e">
        <f>IF($D84="","",VLOOKUP($D84,#REF!,MATCH(旧数据备份!AD$4,#REF!,0),FALSE))</f>
        <v>#REF!</v>
      </c>
      <c r="AE84" s="3" t="e">
        <f>IF($D84="","",VLOOKUP($D84,#REF!,MATCH(旧数据备份!AE$4,#REF!,0),FALSE))</f>
        <v>#REF!</v>
      </c>
      <c r="AF84" s="3" t="e">
        <f>IF($D84="","",VLOOKUP($D84,#REF!,MATCH(旧数据备份!AF$4,#REF!,0),FALSE))</f>
        <v>#REF!</v>
      </c>
      <c r="AG84" s="3" t="e">
        <f>IF($D84="","",VLOOKUP($D84,#REF!,MATCH(旧数据备份!AG$4,#REF!,0),FALSE))</f>
        <v>#REF!</v>
      </c>
      <c r="AH84" s="3" t="e">
        <f>IF($D84="","",VLOOKUP($D84,#REF!,MATCH(旧数据备份!AH$4,#REF!,0),FALSE))</f>
        <v>#REF!</v>
      </c>
      <c r="AI84" s="4">
        <v>0</v>
      </c>
      <c r="AJ84" s="4">
        <v>0</v>
      </c>
      <c r="AK84" s="3" t="e">
        <f>IF($D84="","",VLOOKUP($D84,#REF!,MATCH(旧数据备份!AK$4,#REF!,0),FALSE))</f>
        <v>#REF!</v>
      </c>
      <c r="AL84" s="3" t="e">
        <f>IF($D84="","",VLOOKUP($D84,#REF!,MATCH(旧数据备份!AL$4,#REF!,0),FALSE))</f>
        <v>#REF!</v>
      </c>
      <c r="AM84" s="3" t="e">
        <f>IF($D84="","",VLOOKUP($D84,#REF!,MATCH(旧数据备份!AM$4,#REF!,0),FALSE))</f>
        <v>#REF!</v>
      </c>
      <c r="AN84" s="3" t="e">
        <f>IF($D84="","",VLOOKUP($D84,#REF!,MATCH(旧数据备份!AN$4,#REF!,0),FALSE))</f>
        <v>#REF!</v>
      </c>
      <c r="AO84" s="3" t="e">
        <f>IF($D84="","",VLOOKUP($D84,#REF!,MATCH(旧数据备份!AO$4,#REF!,0),FALSE))</f>
        <v>#REF!</v>
      </c>
      <c r="AP84" s="3" t="e">
        <f>IF($D84="","",VLOOKUP($D84,#REF!,MATCH(旧数据备份!AP$4,#REF!,0),FALSE))</f>
        <v>#REF!</v>
      </c>
      <c r="AQ84" s="3" t="e">
        <f>IF($D84="","",VLOOKUP($D84,#REF!,MATCH(旧数据备份!AQ$4,#REF!,0),FALSE))</f>
        <v>#REF!</v>
      </c>
      <c r="AR84" s="3" t="e">
        <f>IF($D84="","",VLOOKUP($D84,#REF!,MATCH(旧数据备份!AR$4,#REF!,0),FALSE))</f>
        <v>#REF!</v>
      </c>
      <c r="AS84" s="4">
        <v>0</v>
      </c>
      <c r="AT84" s="4">
        <v>0</v>
      </c>
      <c r="AU84" s="3" t="e">
        <f>IF($D84="","",VLOOKUP($D84,#REF!,MATCH(旧数据备份!AU$4,#REF!,0),FALSE))</f>
        <v>#REF!</v>
      </c>
      <c r="AV84" s="3" t="e">
        <f>IF($D84="","",VLOOKUP($D84,#REF!,MATCH(旧数据备份!AV$4,#REF!,0),FALSE))</f>
        <v>#REF!</v>
      </c>
      <c r="BD84">
        <v>0</v>
      </c>
      <c r="BE84" t="s">
        <v>277</v>
      </c>
      <c r="BF84" t="s">
        <v>278</v>
      </c>
      <c r="BG84" t="e">
        <f>IF(O84=0,"",VLOOKUP(O84,#REF!,2,FALSE))</f>
        <v>#REF!</v>
      </c>
      <c r="BH84">
        <v>1</v>
      </c>
      <c r="BJ84" t="s">
        <v>240</v>
      </c>
    </row>
    <row r="85" ht="16.5" spans="4:62">
      <c r="D85" s="2" t="s">
        <v>336</v>
      </c>
      <c r="E85" s="10">
        <v>22020081</v>
      </c>
      <c r="F85" s="9" t="s">
        <v>343</v>
      </c>
      <c r="G85">
        <v>42002001</v>
      </c>
      <c r="H85">
        <v>42002001</v>
      </c>
      <c r="I85" t="s">
        <v>127</v>
      </c>
      <c r="J85">
        <v>4001</v>
      </c>
      <c r="K85" s="13">
        <v>2008</v>
      </c>
      <c r="L85" s="13">
        <v>2</v>
      </c>
      <c r="M85" s="3">
        <v>2</v>
      </c>
      <c r="O85">
        <v>0</v>
      </c>
      <c r="P85" s="3">
        <v>10</v>
      </c>
      <c r="R85">
        <v>999</v>
      </c>
      <c r="T85">
        <v>0</v>
      </c>
      <c r="Z85" s="19">
        <v>15020</v>
      </c>
      <c r="AA85" s="5">
        <v>200</v>
      </c>
      <c r="AB85" s="5">
        <v>10</v>
      </c>
      <c r="AC85" s="3" t="e">
        <f>IF($D85="","",VLOOKUP($D85,#REF!,MATCH(旧数据备份!AC$4,#REF!,0),FALSE))</f>
        <v>#REF!</v>
      </c>
      <c r="AD85" s="3" t="e">
        <f>IF($D85="","",VLOOKUP($D85,#REF!,MATCH(旧数据备份!AD$4,#REF!,0),FALSE))</f>
        <v>#REF!</v>
      </c>
      <c r="AE85" s="3" t="e">
        <f>IF($D85="","",VLOOKUP($D85,#REF!,MATCH(旧数据备份!AE$4,#REF!,0),FALSE))</f>
        <v>#REF!</v>
      </c>
      <c r="AF85" s="3" t="e">
        <f>IF($D85="","",VLOOKUP($D85,#REF!,MATCH(旧数据备份!AF$4,#REF!,0),FALSE))</f>
        <v>#REF!</v>
      </c>
      <c r="AG85" s="3" t="e">
        <f>IF($D85="","",VLOOKUP($D85,#REF!,MATCH(旧数据备份!AG$4,#REF!,0),FALSE))</f>
        <v>#REF!</v>
      </c>
      <c r="AH85" s="3" t="e">
        <f>IF($D85="","",VLOOKUP($D85,#REF!,MATCH(旧数据备份!AH$4,#REF!,0),FALSE))</f>
        <v>#REF!</v>
      </c>
      <c r="AI85" s="4">
        <v>0</v>
      </c>
      <c r="AJ85" s="4">
        <v>0</v>
      </c>
      <c r="AK85" s="3" t="e">
        <f>IF($D85="","",VLOOKUP($D85,#REF!,MATCH(旧数据备份!AK$4,#REF!,0),FALSE))</f>
        <v>#REF!</v>
      </c>
      <c r="AL85" s="3" t="e">
        <f>IF($D85="","",VLOOKUP($D85,#REF!,MATCH(旧数据备份!AL$4,#REF!,0),FALSE))</f>
        <v>#REF!</v>
      </c>
      <c r="AM85" s="3" t="e">
        <f>IF($D85="","",VLOOKUP($D85,#REF!,MATCH(旧数据备份!AM$4,#REF!,0),FALSE))</f>
        <v>#REF!</v>
      </c>
      <c r="AN85" s="3" t="e">
        <f>IF($D85="","",VLOOKUP($D85,#REF!,MATCH(旧数据备份!AN$4,#REF!,0),FALSE))</f>
        <v>#REF!</v>
      </c>
      <c r="AO85" s="3" t="e">
        <f>IF($D85="","",VLOOKUP($D85,#REF!,MATCH(旧数据备份!AO$4,#REF!,0),FALSE))</f>
        <v>#REF!</v>
      </c>
      <c r="AP85" s="3" t="e">
        <f>IF($D85="","",VLOOKUP($D85,#REF!,MATCH(旧数据备份!AP$4,#REF!,0),FALSE))</f>
        <v>#REF!</v>
      </c>
      <c r="AQ85" s="3" t="e">
        <f>IF($D85="","",VLOOKUP($D85,#REF!,MATCH(旧数据备份!AQ$4,#REF!,0),FALSE))</f>
        <v>#REF!</v>
      </c>
      <c r="AR85" s="3" t="e">
        <f>IF($D85="","",VLOOKUP($D85,#REF!,MATCH(旧数据备份!AR$4,#REF!,0),FALSE))</f>
        <v>#REF!</v>
      </c>
      <c r="AS85" s="4">
        <v>0</v>
      </c>
      <c r="AT85" s="4">
        <v>0</v>
      </c>
      <c r="AU85" s="3" t="e">
        <f>IF($D85="","",VLOOKUP($D85,#REF!,MATCH(旧数据备份!AU$4,#REF!,0),FALSE))</f>
        <v>#REF!</v>
      </c>
      <c r="AV85" s="3" t="e">
        <f>IF($D85="","",VLOOKUP($D85,#REF!,MATCH(旧数据备份!AV$4,#REF!,0),FALSE))</f>
        <v>#REF!</v>
      </c>
      <c r="BD85">
        <v>0</v>
      </c>
      <c r="BJ85" t="s">
        <v>243</v>
      </c>
    </row>
    <row r="86" ht="16.5" spans="4:62">
      <c r="D86" s="2" t="s">
        <v>336</v>
      </c>
      <c r="E86" s="10">
        <v>22020082</v>
      </c>
      <c r="F86" s="9" t="s">
        <v>344</v>
      </c>
      <c r="G86">
        <v>42002001</v>
      </c>
      <c r="H86">
        <v>42002001</v>
      </c>
      <c r="I86" t="s">
        <v>127</v>
      </c>
      <c r="J86">
        <v>4001</v>
      </c>
      <c r="K86" s="13">
        <v>2008</v>
      </c>
      <c r="L86" s="13">
        <v>2</v>
      </c>
      <c r="M86" s="3">
        <v>2</v>
      </c>
      <c r="O86">
        <v>4</v>
      </c>
      <c r="P86" s="3">
        <v>10</v>
      </c>
      <c r="R86">
        <v>999</v>
      </c>
      <c r="T86">
        <v>0</v>
      </c>
      <c r="Z86" s="19">
        <v>15020</v>
      </c>
      <c r="AA86" s="5">
        <v>200</v>
      </c>
      <c r="AB86" s="5">
        <v>10</v>
      </c>
      <c r="AC86" s="3" t="e">
        <f>IF($D86="","",VLOOKUP($D86,#REF!,MATCH(旧数据备份!AC$4,#REF!,0),FALSE))</f>
        <v>#REF!</v>
      </c>
      <c r="AD86" s="3" t="e">
        <f>IF($D86="","",VLOOKUP($D86,#REF!,MATCH(旧数据备份!AD$4,#REF!,0),FALSE))</f>
        <v>#REF!</v>
      </c>
      <c r="AE86" s="3" t="e">
        <f>IF($D86="","",VLOOKUP($D86,#REF!,MATCH(旧数据备份!AE$4,#REF!,0),FALSE))</f>
        <v>#REF!</v>
      </c>
      <c r="AF86" s="3" t="e">
        <f>IF($D86="","",VLOOKUP($D86,#REF!,MATCH(旧数据备份!AF$4,#REF!,0),FALSE))</f>
        <v>#REF!</v>
      </c>
      <c r="AG86" s="3" t="e">
        <f>IF($D86="","",VLOOKUP($D86,#REF!,MATCH(旧数据备份!AG$4,#REF!,0),FALSE))</f>
        <v>#REF!</v>
      </c>
      <c r="AH86" s="3" t="e">
        <f>IF($D86="","",VLOOKUP($D86,#REF!,MATCH(旧数据备份!AH$4,#REF!,0),FALSE))</f>
        <v>#REF!</v>
      </c>
      <c r="AI86" s="4">
        <v>0</v>
      </c>
      <c r="AJ86" s="4">
        <v>0</v>
      </c>
      <c r="AK86" s="3" t="e">
        <f>IF($D86="","",VLOOKUP($D86,#REF!,MATCH(旧数据备份!AK$4,#REF!,0),FALSE))</f>
        <v>#REF!</v>
      </c>
      <c r="AL86" s="3" t="e">
        <f>IF($D86="","",VLOOKUP($D86,#REF!,MATCH(旧数据备份!AL$4,#REF!,0),FALSE))</f>
        <v>#REF!</v>
      </c>
      <c r="AM86" s="3" t="e">
        <f>IF($D86="","",VLOOKUP($D86,#REF!,MATCH(旧数据备份!AM$4,#REF!,0),FALSE))</f>
        <v>#REF!</v>
      </c>
      <c r="AN86" s="3" t="e">
        <f>IF($D86="","",VLOOKUP($D86,#REF!,MATCH(旧数据备份!AN$4,#REF!,0),FALSE))</f>
        <v>#REF!</v>
      </c>
      <c r="AO86" s="3" t="e">
        <f>IF($D86="","",VLOOKUP($D86,#REF!,MATCH(旧数据备份!AO$4,#REF!,0),FALSE))</f>
        <v>#REF!</v>
      </c>
      <c r="AP86" s="3" t="e">
        <f>IF($D86="","",VLOOKUP($D86,#REF!,MATCH(旧数据备份!AP$4,#REF!,0),FALSE))</f>
        <v>#REF!</v>
      </c>
      <c r="AQ86" s="3" t="e">
        <f>IF($D86="","",VLOOKUP($D86,#REF!,MATCH(旧数据备份!AQ$4,#REF!,0),FALSE))</f>
        <v>#REF!</v>
      </c>
      <c r="AR86" s="3" t="e">
        <f>IF($D86="","",VLOOKUP($D86,#REF!,MATCH(旧数据备份!AR$4,#REF!,0),FALSE))</f>
        <v>#REF!</v>
      </c>
      <c r="AS86" s="4">
        <v>0</v>
      </c>
      <c r="AT86" s="4">
        <v>0</v>
      </c>
      <c r="AU86" s="3" t="e">
        <f>IF($D86="","",VLOOKUP($D86,#REF!,MATCH(旧数据备份!AU$4,#REF!,0),FALSE))</f>
        <v>#REF!</v>
      </c>
      <c r="AV86" s="3" t="e">
        <f>IF($D86="","",VLOOKUP($D86,#REF!,MATCH(旧数据备份!AV$4,#REF!,0),FALSE))</f>
        <v>#REF!</v>
      </c>
      <c r="BD86">
        <v>0</v>
      </c>
      <c r="BE86" t="s">
        <v>277</v>
      </c>
      <c r="BF86" t="s">
        <v>278</v>
      </c>
      <c r="BG86" t="e">
        <f>IF(O86=0,"",VLOOKUP(O86,#REF!,2,FALSE))</f>
        <v>#REF!</v>
      </c>
      <c r="BH86">
        <v>1</v>
      </c>
      <c r="BJ86" t="s">
        <v>243</v>
      </c>
    </row>
    <row r="87" ht="16.5" spans="4:62">
      <c r="D87" s="2" t="s">
        <v>336</v>
      </c>
      <c r="E87" s="10">
        <v>21020121</v>
      </c>
      <c r="F87" s="9" t="s">
        <v>345</v>
      </c>
      <c r="G87">
        <v>42002001</v>
      </c>
      <c r="H87">
        <v>42002001</v>
      </c>
      <c r="I87" t="s">
        <v>127</v>
      </c>
      <c r="J87">
        <v>4001</v>
      </c>
      <c r="K87" s="13">
        <v>2012</v>
      </c>
      <c r="L87" s="13"/>
      <c r="M87" s="3">
        <v>2</v>
      </c>
      <c r="O87">
        <v>0</v>
      </c>
      <c r="P87" s="3">
        <v>15</v>
      </c>
      <c r="R87">
        <v>999</v>
      </c>
      <c r="T87">
        <v>0</v>
      </c>
      <c r="Z87" s="19" t="s">
        <v>346</v>
      </c>
      <c r="AA87" s="5">
        <v>200</v>
      </c>
      <c r="AB87" s="5">
        <v>10</v>
      </c>
      <c r="AC87" s="3" t="e">
        <f>IF($D87="","",VLOOKUP($D87,#REF!,MATCH(旧数据备份!AC$4,#REF!,0),FALSE))</f>
        <v>#REF!</v>
      </c>
      <c r="AD87" s="3" t="e">
        <f>IF($D87="","",VLOOKUP($D87,#REF!,MATCH(旧数据备份!AD$4,#REF!,0),FALSE))</f>
        <v>#REF!</v>
      </c>
      <c r="AE87" s="3" t="e">
        <f>IF($D87="","",VLOOKUP($D87,#REF!,MATCH(旧数据备份!AE$4,#REF!,0),FALSE))</f>
        <v>#REF!</v>
      </c>
      <c r="AF87" s="3" t="e">
        <f>IF($D87="","",VLOOKUP($D87,#REF!,MATCH(旧数据备份!AF$4,#REF!,0),FALSE))</f>
        <v>#REF!</v>
      </c>
      <c r="AG87" s="3" t="e">
        <f>IF($D87="","",VLOOKUP($D87,#REF!,MATCH(旧数据备份!AG$4,#REF!,0),FALSE))</f>
        <v>#REF!</v>
      </c>
      <c r="AH87" s="3" t="e">
        <f>IF($D87="","",VLOOKUP($D87,#REF!,MATCH(旧数据备份!AH$4,#REF!,0),FALSE))</f>
        <v>#REF!</v>
      </c>
      <c r="AI87" s="4">
        <v>0</v>
      </c>
      <c r="AJ87" s="4">
        <v>0</v>
      </c>
      <c r="AK87" s="3" t="e">
        <f>IF($D87="","",VLOOKUP($D87,#REF!,MATCH(旧数据备份!AK$4,#REF!,0),FALSE))</f>
        <v>#REF!</v>
      </c>
      <c r="AL87" s="3" t="e">
        <f>IF($D87="","",VLOOKUP($D87,#REF!,MATCH(旧数据备份!AL$4,#REF!,0),FALSE))</f>
        <v>#REF!</v>
      </c>
      <c r="AM87" s="3" t="e">
        <f>IF($D87="","",VLOOKUP($D87,#REF!,MATCH(旧数据备份!AM$4,#REF!,0),FALSE))</f>
        <v>#REF!</v>
      </c>
      <c r="AN87" s="3" t="e">
        <f>IF($D87="","",VLOOKUP($D87,#REF!,MATCH(旧数据备份!AN$4,#REF!,0),FALSE))</f>
        <v>#REF!</v>
      </c>
      <c r="AO87" s="3" t="e">
        <f>IF($D87="","",VLOOKUP($D87,#REF!,MATCH(旧数据备份!AO$4,#REF!,0),FALSE))</f>
        <v>#REF!</v>
      </c>
      <c r="AP87" s="3" t="e">
        <f>IF($D87="","",VLOOKUP($D87,#REF!,MATCH(旧数据备份!AP$4,#REF!,0),FALSE))</f>
        <v>#REF!</v>
      </c>
      <c r="AQ87" s="3" t="e">
        <f>IF($D87="","",VLOOKUP($D87,#REF!,MATCH(旧数据备份!AQ$4,#REF!,0),FALSE))</f>
        <v>#REF!</v>
      </c>
      <c r="AR87" s="3" t="e">
        <f>IF($D87="","",VLOOKUP($D87,#REF!,MATCH(旧数据备份!AR$4,#REF!,0),FALSE))</f>
        <v>#REF!</v>
      </c>
      <c r="AS87" s="4">
        <v>0</v>
      </c>
      <c r="AT87" s="4">
        <v>0</v>
      </c>
      <c r="AU87" s="3" t="e">
        <f>IF($D87="","",VLOOKUP($D87,#REF!,MATCH(旧数据备份!AU$4,#REF!,0),FALSE))</f>
        <v>#REF!</v>
      </c>
      <c r="AV87" s="3" t="e">
        <f>IF($D87="","",VLOOKUP($D87,#REF!,MATCH(旧数据备份!AV$4,#REF!,0),FALSE))</f>
        <v>#REF!</v>
      </c>
      <c r="BD87">
        <v>0</v>
      </c>
      <c r="BJ87" t="s">
        <v>347</v>
      </c>
    </row>
    <row r="88" ht="16.5" spans="4:62">
      <c r="D88" s="2" t="s">
        <v>336</v>
      </c>
      <c r="E88" s="10">
        <v>21020131</v>
      </c>
      <c r="F88" s="9" t="s">
        <v>348</v>
      </c>
      <c r="G88">
        <v>42002001</v>
      </c>
      <c r="H88">
        <v>42002001</v>
      </c>
      <c r="I88" t="s">
        <v>127</v>
      </c>
      <c r="J88">
        <v>4001</v>
      </c>
      <c r="K88" s="13">
        <v>2013</v>
      </c>
      <c r="L88" s="13"/>
      <c r="M88" s="3">
        <v>2</v>
      </c>
      <c r="O88">
        <v>0</v>
      </c>
      <c r="P88" s="3">
        <v>15</v>
      </c>
      <c r="R88">
        <v>999</v>
      </c>
      <c r="T88">
        <v>0</v>
      </c>
      <c r="Z88" s="19" t="s">
        <v>346</v>
      </c>
      <c r="AA88" s="5">
        <v>200</v>
      </c>
      <c r="AB88" s="5">
        <v>10</v>
      </c>
      <c r="AC88" s="3" t="e">
        <f>IF($D88="","",VLOOKUP($D88,#REF!,MATCH(旧数据备份!AC$4,#REF!,0),FALSE))</f>
        <v>#REF!</v>
      </c>
      <c r="AD88" s="3" t="e">
        <f>IF($D88="","",VLOOKUP($D88,#REF!,MATCH(旧数据备份!AD$4,#REF!,0),FALSE))</f>
        <v>#REF!</v>
      </c>
      <c r="AE88" s="3" t="e">
        <f>IF($D88="","",VLOOKUP($D88,#REF!,MATCH(旧数据备份!AE$4,#REF!,0),FALSE))</f>
        <v>#REF!</v>
      </c>
      <c r="AF88" s="3" t="e">
        <f>IF($D88="","",VLOOKUP($D88,#REF!,MATCH(旧数据备份!AF$4,#REF!,0),FALSE))</f>
        <v>#REF!</v>
      </c>
      <c r="AG88" s="3" t="e">
        <f>IF($D88="","",VLOOKUP($D88,#REF!,MATCH(旧数据备份!AG$4,#REF!,0),FALSE))</f>
        <v>#REF!</v>
      </c>
      <c r="AH88" s="3" t="e">
        <f>IF($D88="","",VLOOKUP($D88,#REF!,MATCH(旧数据备份!AH$4,#REF!,0),FALSE))</f>
        <v>#REF!</v>
      </c>
      <c r="AI88" s="4">
        <v>0</v>
      </c>
      <c r="AJ88" s="4">
        <v>0</v>
      </c>
      <c r="AK88" s="3" t="e">
        <f>IF($D88="","",VLOOKUP($D88,#REF!,MATCH(旧数据备份!AK$4,#REF!,0),FALSE))</f>
        <v>#REF!</v>
      </c>
      <c r="AL88" s="3" t="e">
        <f>IF($D88="","",VLOOKUP($D88,#REF!,MATCH(旧数据备份!AL$4,#REF!,0),FALSE))</f>
        <v>#REF!</v>
      </c>
      <c r="AM88" s="3" t="e">
        <f>IF($D88="","",VLOOKUP($D88,#REF!,MATCH(旧数据备份!AM$4,#REF!,0),FALSE))</f>
        <v>#REF!</v>
      </c>
      <c r="AN88" s="3" t="e">
        <f>IF($D88="","",VLOOKUP($D88,#REF!,MATCH(旧数据备份!AN$4,#REF!,0),FALSE))</f>
        <v>#REF!</v>
      </c>
      <c r="AO88" s="3" t="e">
        <f>IF($D88="","",VLOOKUP($D88,#REF!,MATCH(旧数据备份!AO$4,#REF!,0),FALSE))</f>
        <v>#REF!</v>
      </c>
      <c r="AP88" s="3" t="e">
        <f>IF($D88="","",VLOOKUP($D88,#REF!,MATCH(旧数据备份!AP$4,#REF!,0),FALSE))</f>
        <v>#REF!</v>
      </c>
      <c r="AQ88" s="3" t="e">
        <f>IF($D88="","",VLOOKUP($D88,#REF!,MATCH(旧数据备份!AQ$4,#REF!,0),FALSE))</f>
        <v>#REF!</v>
      </c>
      <c r="AR88" s="3" t="e">
        <f>IF($D88="","",VLOOKUP($D88,#REF!,MATCH(旧数据备份!AR$4,#REF!,0),FALSE))</f>
        <v>#REF!</v>
      </c>
      <c r="AS88" s="4">
        <v>0</v>
      </c>
      <c r="AT88" s="4">
        <v>0</v>
      </c>
      <c r="AU88" s="3" t="e">
        <f>IF($D88="","",VLOOKUP($D88,#REF!,MATCH(旧数据备份!AU$4,#REF!,0),FALSE))</f>
        <v>#REF!</v>
      </c>
      <c r="AV88" s="3" t="e">
        <f>IF($D88="","",VLOOKUP($D88,#REF!,MATCH(旧数据备份!AV$4,#REF!,0),FALSE))</f>
        <v>#REF!</v>
      </c>
      <c r="BD88">
        <v>0</v>
      </c>
      <c r="BJ88" t="s">
        <v>347</v>
      </c>
    </row>
    <row r="89" ht="16.5" spans="4:62">
      <c r="D89" s="2" t="s">
        <v>336</v>
      </c>
      <c r="E89" s="10">
        <v>21020132</v>
      </c>
      <c r="F89" s="9" t="s">
        <v>349</v>
      </c>
      <c r="G89">
        <v>42002001</v>
      </c>
      <c r="H89">
        <v>42002001</v>
      </c>
      <c r="I89" t="s">
        <v>127</v>
      </c>
      <c r="J89">
        <v>4001</v>
      </c>
      <c r="K89" s="13">
        <v>2013</v>
      </c>
      <c r="L89" s="13"/>
      <c r="M89" s="3">
        <v>2</v>
      </c>
      <c r="O89">
        <v>2</v>
      </c>
      <c r="P89" s="3">
        <v>15</v>
      </c>
      <c r="R89">
        <v>999</v>
      </c>
      <c r="T89">
        <v>0</v>
      </c>
      <c r="Z89" s="19" t="s">
        <v>346</v>
      </c>
      <c r="AA89" s="5">
        <v>200</v>
      </c>
      <c r="AB89" s="5">
        <v>10</v>
      </c>
      <c r="AC89" s="3" t="e">
        <f>IF($D89="","",VLOOKUP($D89,#REF!,MATCH(旧数据备份!AC$4,#REF!,0),FALSE))</f>
        <v>#REF!</v>
      </c>
      <c r="AD89" s="3" t="e">
        <f>IF($D89="","",VLOOKUP($D89,#REF!,MATCH(旧数据备份!AD$4,#REF!,0),FALSE))</f>
        <v>#REF!</v>
      </c>
      <c r="AE89" s="3" t="e">
        <f>IF($D89="","",VLOOKUP($D89,#REF!,MATCH(旧数据备份!AE$4,#REF!,0),FALSE))</f>
        <v>#REF!</v>
      </c>
      <c r="AF89" s="3" t="e">
        <f>IF($D89="","",VLOOKUP($D89,#REF!,MATCH(旧数据备份!AF$4,#REF!,0),FALSE))</f>
        <v>#REF!</v>
      </c>
      <c r="AG89" s="3" t="e">
        <f>IF($D89="","",VLOOKUP($D89,#REF!,MATCH(旧数据备份!AG$4,#REF!,0),FALSE))</f>
        <v>#REF!</v>
      </c>
      <c r="AH89" s="3" t="e">
        <f>IF($D89="","",VLOOKUP($D89,#REF!,MATCH(旧数据备份!AH$4,#REF!,0),FALSE))</f>
        <v>#REF!</v>
      </c>
      <c r="AI89" s="4">
        <v>0</v>
      </c>
      <c r="AJ89" s="4">
        <v>0</v>
      </c>
      <c r="AK89" s="3" t="e">
        <f>IF($D89="","",VLOOKUP($D89,#REF!,MATCH(旧数据备份!AK$4,#REF!,0),FALSE))</f>
        <v>#REF!</v>
      </c>
      <c r="AL89" s="3" t="e">
        <f>IF($D89="","",VLOOKUP($D89,#REF!,MATCH(旧数据备份!AL$4,#REF!,0),FALSE))</f>
        <v>#REF!</v>
      </c>
      <c r="AM89" s="3" t="e">
        <f>IF($D89="","",VLOOKUP($D89,#REF!,MATCH(旧数据备份!AM$4,#REF!,0),FALSE))</f>
        <v>#REF!</v>
      </c>
      <c r="AN89" s="3" t="e">
        <f>IF($D89="","",VLOOKUP($D89,#REF!,MATCH(旧数据备份!AN$4,#REF!,0),FALSE))</f>
        <v>#REF!</v>
      </c>
      <c r="AO89" s="3" t="e">
        <f>IF($D89="","",VLOOKUP($D89,#REF!,MATCH(旧数据备份!AO$4,#REF!,0),FALSE))</f>
        <v>#REF!</v>
      </c>
      <c r="AP89" s="3" t="e">
        <f>IF($D89="","",VLOOKUP($D89,#REF!,MATCH(旧数据备份!AP$4,#REF!,0),FALSE))</f>
        <v>#REF!</v>
      </c>
      <c r="AQ89" s="3" t="e">
        <f>IF($D89="","",VLOOKUP($D89,#REF!,MATCH(旧数据备份!AQ$4,#REF!,0),FALSE))</f>
        <v>#REF!</v>
      </c>
      <c r="AR89" s="3" t="e">
        <f>IF($D89="","",VLOOKUP($D89,#REF!,MATCH(旧数据备份!AR$4,#REF!,0),FALSE))</f>
        <v>#REF!</v>
      </c>
      <c r="AS89" s="4">
        <v>0</v>
      </c>
      <c r="AT89" s="4">
        <v>0</v>
      </c>
      <c r="AU89" s="3" t="e">
        <f>IF($D89="","",VLOOKUP($D89,#REF!,MATCH(旧数据备份!AU$4,#REF!,0),FALSE))</f>
        <v>#REF!</v>
      </c>
      <c r="AV89" s="3" t="e">
        <f>IF($D89="","",VLOOKUP($D89,#REF!,MATCH(旧数据备份!AV$4,#REF!,0),FALSE))</f>
        <v>#REF!</v>
      </c>
      <c r="BD89">
        <v>0</v>
      </c>
      <c r="BE89" t="s">
        <v>277</v>
      </c>
      <c r="BF89" t="s">
        <v>278</v>
      </c>
      <c r="BG89" t="e">
        <f>IF(O89=0,"",VLOOKUP(O89,#REF!,2,FALSE))</f>
        <v>#REF!</v>
      </c>
      <c r="BH89">
        <v>1</v>
      </c>
      <c r="BJ89" t="s">
        <v>347</v>
      </c>
    </row>
    <row r="90" ht="16.5" spans="4:62">
      <c r="D90" s="2" t="s">
        <v>336</v>
      </c>
      <c r="E90" s="10">
        <v>21020301</v>
      </c>
      <c r="F90" s="9" t="s">
        <v>350</v>
      </c>
      <c r="G90">
        <v>42002001</v>
      </c>
      <c r="H90">
        <v>42002001</v>
      </c>
      <c r="I90" t="s">
        <v>127</v>
      </c>
      <c r="J90">
        <v>4001</v>
      </c>
      <c r="K90" s="13">
        <v>2030</v>
      </c>
      <c r="L90" s="13"/>
      <c r="M90" s="3">
        <v>2</v>
      </c>
      <c r="O90">
        <v>1</v>
      </c>
      <c r="P90" s="3">
        <v>15</v>
      </c>
      <c r="R90">
        <v>999</v>
      </c>
      <c r="T90">
        <v>0</v>
      </c>
      <c r="Z90" s="19">
        <v>15030</v>
      </c>
      <c r="AA90" s="5">
        <v>200</v>
      </c>
      <c r="AB90" s="5">
        <v>10</v>
      </c>
      <c r="AC90" s="3" t="e">
        <f>IF($D90="","",VLOOKUP($D90,#REF!,MATCH(旧数据备份!AC$4,#REF!,0),FALSE))</f>
        <v>#REF!</v>
      </c>
      <c r="AD90" s="3" t="e">
        <f>IF($D90="","",VLOOKUP($D90,#REF!,MATCH(旧数据备份!AD$4,#REF!,0),FALSE))</f>
        <v>#REF!</v>
      </c>
      <c r="AE90" s="3" t="e">
        <f>IF($D90="","",VLOOKUP($D90,#REF!,MATCH(旧数据备份!AE$4,#REF!,0),FALSE))</f>
        <v>#REF!</v>
      </c>
      <c r="AF90" s="3" t="e">
        <f>IF($D90="","",VLOOKUP($D90,#REF!,MATCH(旧数据备份!AF$4,#REF!,0),FALSE))</f>
        <v>#REF!</v>
      </c>
      <c r="AG90" s="3" t="e">
        <f>IF($D90="","",VLOOKUP($D90,#REF!,MATCH(旧数据备份!AG$4,#REF!,0),FALSE))</f>
        <v>#REF!</v>
      </c>
      <c r="AH90" s="3" t="e">
        <f>IF($D90="","",VLOOKUP($D90,#REF!,MATCH(旧数据备份!AH$4,#REF!,0),FALSE))</f>
        <v>#REF!</v>
      </c>
      <c r="AI90" s="4">
        <v>0</v>
      </c>
      <c r="AJ90" s="4">
        <v>0</v>
      </c>
      <c r="AK90" s="3" t="e">
        <f>IF($D90="","",VLOOKUP($D90,#REF!,MATCH(旧数据备份!AK$4,#REF!,0),FALSE))</f>
        <v>#REF!</v>
      </c>
      <c r="AL90" s="3" t="e">
        <f>IF($D90="","",VLOOKUP($D90,#REF!,MATCH(旧数据备份!AL$4,#REF!,0),FALSE))</f>
        <v>#REF!</v>
      </c>
      <c r="AM90" s="3" t="e">
        <f>IF($D90="","",VLOOKUP($D90,#REF!,MATCH(旧数据备份!AM$4,#REF!,0),FALSE))</f>
        <v>#REF!</v>
      </c>
      <c r="AN90" s="3" t="e">
        <f>IF($D90="","",VLOOKUP($D90,#REF!,MATCH(旧数据备份!AN$4,#REF!,0),FALSE))</f>
        <v>#REF!</v>
      </c>
      <c r="AO90" s="3" t="e">
        <f>IF($D90="","",VLOOKUP($D90,#REF!,MATCH(旧数据备份!AO$4,#REF!,0),FALSE))</f>
        <v>#REF!</v>
      </c>
      <c r="AP90" s="3" t="e">
        <f>IF($D90="","",VLOOKUP($D90,#REF!,MATCH(旧数据备份!AP$4,#REF!,0),FALSE))</f>
        <v>#REF!</v>
      </c>
      <c r="AQ90" s="3" t="e">
        <f>IF($D90="","",VLOOKUP($D90,#REF!,MATCH(旧数据备份!AQ$4,#REF!,0),FALSE))</f>
        <v>#REF!</v>
      </c>
      <c r="AR90" s="3" t="e">
        <f>IF($D90="","",VLOOKUP($D90,#REF!,MATCH(旧数据备份!AR$4,#REF!,0),FALSE))</f>
        <v>#REF!</v>
      </c>
      <c r="AS90" s="4">
        <v>0</v>
      </c>
      <c r="AT90" s="4">
        <v>0</v>
      </c>
      <c r="AU90" s="3">
        <v>0</v>
      </c>
      <c r="AV90" s="3">
        <v>0</v>
      </c>
      <c r="BD90">
        <v>0</v>
      </c>
      <c r="BE90" t="s">
        <v>277</v>
      </c>
      <c r="BF90" t="s">
        <v>278</v>
      </c>
      <c r="BG90" t="e">
        <f>IF(O90=0,"",VLOOKUP(O90,#REF!,2,FALSE))</f>
        <v>#REF!</v>
      </c>
      <c r="BH90">
        <v>1</v>
      </c>
      <c r="BJ90" t="s">
        <v>351</v>
      </c>
    </row>
    <row r="91" ht="16.5" spans="4:62">
      <c r="D91" s="2" t="s">
        <v>336</v>
      </c>
      <c r="E91" s="10">
        <v>21020302</v>
      </c>
      <c r="F91" s="9" t="s">
        <v>352</v>
      </c>
      <c r="G91">
        <v>42002001</v>
      </c>
      <c r="H91">
        <v>42002001</v>
      </c>
      <c r="I91" t="s">
        <v>127</v>
      </c>
      <c r="J91">
        <v>4001</v>
      </c>
      <c r="K91" s="13">
        <v>2030</v>
      </c>
      <c r="L91" s="13"/>
      <c r="M91" s="3">
        <v>2</v>
      </c>
      <c r="O91">
        <v>1</v>
      </c>
      <c r="P91" s="3">
        <v>15</v>
      </c>
      <c r="R91">
        <v>999</v>
      </c>
      <c r="T91">
        <v>0</v>
      </c>
      <c r="Z91" s="19" t="s">
        <v>333</v>
      </c>
      <c r="AA91" s="5">
        <v>200</v>
      </c>
      <c r="AB91" s="5">
        <v>10</v>
      </c>
      <c r="AC91" s="3" t="e">
        <f>IF($D91="","",VLOOKUP($D91,#REF!,MATCH(旧数据备份!AC$4,#REF!,0),FALSE))</f>
        <v>#REF!</v>
      </c>
      <c r="AD91" s="3" t="e">
        <f>IF($D91="","",VLOOKUP($D91,#REF!,MATCH(旧数据备份!AD$4,#REF!,0),FALSE))</f>
        <v>#REF!</v>
      </c>
      <c r="AE91" s="3" t="e">
        <f>IF($D91="","",VLOOKUP($D91,#REF!,MATCH(旧数据备份!AE$4,#REF!,0),FALSE))</f>
        <v>#REF!</v>
      </c>
      <c r="AF91" s="3" t="e">
        <f>IF($D91="","",VLOOKUP($D91,#REF!,MATCH(旧数据备份!AF$4,#REF!,0),FALSE))</f>
        <v>#REF!</v>
      </c>
      <c r="AG91" s="3" t="e">
        <f>IF($D91="","",VLOOKUP($D91,#REF!,MATCH(旧数据备份!AG$4,#REF!,0),FALSE))</f>
        <v>#REF!</v>
      </c>
      <c r="AH91" s="3" t="e">
        <f>IF($D91="","",VLOOKUP($D91,#REF!,MATCH(旧数据备份!AH$4,#REF!,0),FALSE))</f>
        <v>#REF!</v>
      </c>
      <c r="AI91" s="4">
        <v>0</v>
      </c>
      <c r="AJ91" s="4">
        <v>0</v>
      </c>
      <c r="AK91" s="3" t="e">
        <f>IF($D91="","",VLOOKUP($D91,#REF!,MATCH(旧数据备份!AK$4,#REF!,0),FALSE))</f>
        <v>#REF!</v>
      </c>
      <c r="AL91" s="3" t="e">
        <f>IF($D91="","",VLOOKUP($D91,#REF!,MATCH(旧数据备份!AL$4,#REF!,0),FALSE))</f>
        <v>#REF!</v>
      </c>
      <c r="AM91" s="3" t="e">
        <f>IF($D91="","",VLOOKUP($D91,#REF!,MATCH(旧数据备份!AM$4,#REF!,0),FALSE))</f>
        <v>#REF!</v>
      </c>
      <c r="AN91" s="3" t="e">
        <f>IF($D91="","",VLOOKUP($D91,#REF!,MATCH(旧数据备份!AN$4,#REF!,0),FALSE))</f>
        <v>#REF!</v>
      </c>
      <c r="AO91" s="3" t="e">
        <f>IF($D91="","",VLOOKUP($D91,#REF!,MATCH(旧数据备份!AO$4,#REF!,0),FALSE))</f>
        <v>#REF!</v>
      </c>
      <c r="AP91" s="3" t="e">
        <f>IF($D91="","",VLOOKUP($D91,#REF!,MATCH(旧数据备份!AP$4,#REF!,0),FALSE))</f>
        <v>#REF!</v>
      </c>
      <c r="AQ91" s="3" t="e">
        <f>IF($D91="","",VLOOKUP($D91,#REF!,MATCH(旧数据备份!AQ$4,#REF!,0),FALSE))</f>
        <v>#REF!</v>
      </c>
      <c r="AR91" s="3" t="e">
        <f>IF($D91="","",VLOOKUP($D91,#REF!,MATCH(旧数据备份!AR$4,#REF!,0),FALSE))</f>
        <v>#REF!</v>
      </c>
      <c r="AS91" s="4">
        <v>0</v>
      </c>
      <c r="AT91" s="4">
        <v>0</v>
      </c>
      <c r="AU91" s="3">
        <v>0</v>
      </c>
      <c r="AV91" s="3">
        <v>0</v>
      </c>
      <c r="BD91">
        <v>0</v>
      </c>
      <c r="BE91" t="s">
        <v>277</v>
      </c>
      <c r="BF91" t="s">
        <v>278</v>
      </c>
      <c r="BG91" t="e">
        <f>IF(O91=0,"",VLOOKUP(O91,#REF!,2,FALSE))</f>
        <v>#REF!</v>
      </c>
      <c r="BH91">
        <v>1</v>
      </c>
      <c r="BJ91" t="s">
        <v>351</v>
      </c>
    </row>
    <row r="92" ht="16.5" spans="4:62">
      <c r="D92" s="2" t="s">
        <v>336</v>
      </c>
      <c r="E92" s="10">
        <v>21020303</v>
      </c>
      <c r="F92" s="9" t="s">
        <v>353</v>
      </c>
      <c r="G92">
        <v>42002001</v>
      </c>
      <c r="H92">
        <v>42002001</v>
      </c>
      <c r="I92" t="s">
        <v>127</v>
      </c>
      <c r="J92">
        <v>4001</v>
      </c>
      <c r="K92" s="13">
        <v>2030</v>
      </c>
      <c r="L92" s="13"/>
      <c r="M92" s="3">
        <v>2</v>
      </c>
      <c r="O92">
        <v>1</v>
      </c>
      <c r="P92" s="3">
        <v>15</v>
      </c>
      <c r="R92">
        <v>999</v>
      </c>
      <c r="T92">
        <v>0</v>
      </c>
      <c r="Z92" s="19" t="s">
        <v>333</v>
      </c>
      <c r="AA92" s="5">
        <v>200</v>
      </c>
      <c r="AB92" s="5">
        <v>10</v>
      </c>
      <c r="AC92" s="3" t="e">
        <f>IF($D92="","",VLOOKUP($D92,#REF!,MATCH(旧数据备份!AC$4,#REF!,0),FALSE))</f>
        <v>#REF!</v>
      </c>
      <c r="AD92" s="3" t="e">
        <f>IF($D92="","",VLOOKUP($D92,#REF!,MATCH(旧数据备份!AD$4,#REF!,0),FALSE))</f>
        <v>#REF!</v>
      </c>
      <c r="AE92" s="3" t="e">
        <f>IF($D92="","",VLOOKUP($D92,#REF!,MATCH(旧数据备份!AE$4,#REF!,0),FALSE))</f>
        <v>#REF!</v>
      </c>
      <c r="AF92" s="3" t="e">
        <f>IF($D92="","",VLOOKUP($D92,#REF!,MATCH(旧数据备份!AF$4,#REF!,0),FALSE))</f>
        <v>#REF!</v>
      </c>
      <c r="AG92" s="3" t="e">
        <f>IF($D92="","",VLOOKUP($D92,#REF!,MATCH(旧数据备份!AG$4,#REF!,0),FALSE))</f>
        <v>#REF!</v>
      </c>
      <c r="AH92" s="3" t="e">
        <f>IF($D92="","",VLOOKUP($D92,#REF!,MATCH(旧数据备份!AH$4,#REF!,0),FALSE))</f>
        <v>#REF!</v>
      </c>
      <c r="AI92" s="4">
        <v>0</v>
      </c>
      <c r="AJ92" s="4">
        <v>0</v>
      </c>
      <c r="AK92" s="3" t="e">
        <f>IF($D92="","",VLOOKUP($D92,#REF!,MATCH(旧数据备份!AK$4,#REF!,0),FALSE))</f>
        <v>#REF!</v>
      </c>
      <c r="AL92" s="3" t="e">
        <f>IF($D92="","",VLOOKUP($D92,#REF!,MATCH(旧数据备份!AL$4,#REF!,0),FALSE))</f>
        <v>#REF!</v>
      </c>
      <c r="AM92" s="3" t="e">
        <f>IF($D92="","",VLOOKUP($D92,#REF!,MATCH(旧数据备份!AM$4,#REF!,0),FALSE))</f>
        <v>#REF!</v>
      </c>
      <c r="AN92" s="3" t="e">
        <f>IF($D92="","",VLOOKUP($D92,#REF!,MATCH(旧数据备份!AN$4,#REF!,0),FALSE))</f>
        <v>#REF!</v>
      </c>
      <c r="AO92" s="3" t="e">
        <f>IF($D92="","",VLOOKUP($D92,#REF!,MATCH(旧数据备份!AO$4,#REF!,0),FALSE))</f>
        <v>#REF!</v>
      </c>
      <c r="AP92" s="3" t="e">
        <f>IF($D92="","",VLOOKUP($D92,#REF!,MATCH(旧数据备份!AP$4,#REF!,0),FALSE))</f>
        <v>#REF!</v>
      </c>
      <c r="AQ92" s="3" t="e">
        <f>IF($D92="","",VLOOKUP($D92,#REF!,MATCH(旧数据备份!AQ$4,#REF!,0),FALSE))</f>
        <v>#REF!</v>
      </c>
      <c r="AR92" s="3" t="e">
        <f>IF($D92="","",VLOOKUP($D92,#REF!,MATCH(旧数据备份!AR$4,#REF!,0),FALSE))</f>
        <v>#REF!</v>
      </c>
      <c r="AS92" s="4">
        <v>0</v>
      </c>
      <c r="AT92" s="4">
        <v>0</v>
      </c>
      <c r="AU92" s="3">
        <v>0</v>
      </c>
      <c r="AV92" s="3">
        <v>0</v>
      </c>
      <c r="BD92">
        <v>0</v>
      </c>
      <c r="BJ92" t="s">
        <v>351</v>
      </c>
    </row>
    <row r="93" ht="16.5" spans="4:62">
      <c r="D93" s="2" t="s">
        <v>336</v>
      </c>
      <c r="E93" s="10">
        <v>21020304</v>
      </c>
      <c r="F93" s="9" t="s">
        <v>354</v>
      </c>
      <c r="G93">
        <v>42002001</v>
      </c>
      <c r="H93">
        <v>42002001</v>
      </c>
      <c r="I93" t="s">
        <v>127</v>
      </c>
      <c r="J93">
        <v>4001</v>
      </c>
      <c r="K93" s="13">
        <v>2030</v>
      </c>
      <c r="L93" s="13"/>
      <c r="M93" s="3">
        <v>2</v>
      </c>
      <c r="O93">
        <v>1</v>
      </c>
      <c r="P93" s="3">
        <v>15</v>
      </c>
      <c r="R93">
        <v>999</v>
      </c>
      <c r="T93">
        <v>0</v>
      </c>
      <c r="Z93" s="19">
        <v>15030</v>
      </c>
      <c r="AA93" s="5">
        <v>200</v>
      </c>
      <c r="AB93" s="5">
        <v>10</v>
      </c>
      <c r="AC93" s="3" t="e">
        <f>IF($D93="","",VLOOKUP($D93,#REF!,MATCH(旧数据备份!AC$4,#REF!,0),FALSE))</f>
        <v>#REF!</v>
      </c>
      <c r="AD93" s="3" t="e">
        <f>IF($D93="","",VLOOKUP($D93,#REF!,MATCH(旧数据备份!AD$4,#REF!,0),FALSE))</f>
        <v>#REF!</v>
      </c>
      <c r="AE93" s="3" t="e">
        <f>IF($D93="","",VLOOKUP($D93,#REF!,MATCH(旧数据备份!AE$4,#REF!,0),FALSE))</f>
        <v>#REF!</v>
      </c>
      <c r="AF93" s="3" t="e">
        <f>IF($D93="","",VLOOKUP($D93,#REF!,MATCH(旧数据备份!AF$4,#REF!,0),FALSE))</f>
        <v>#REF!</v>
      </c>
      <c r="AG93" s="3" t="e">
        <f>IF($D93="","",VLOOKUP($D93,#REF!,MATCH(旧数据备份!AG$4,#REF!,0),FALSE))</f>
        <v>#REF!</v>
      </c>
      <c r="AH93" s="3" t="e">
        <f>IF($D93="","",VLOOKUP($D93,#REF!,MATCH(旧数据备份!AH$4,#REF!,0),FALSE))</f>
        <v>#REF!</v>
      </c>
      <c r="AI93" s="4">
        <v>0</v>
      </c>
      <c r="AJ93" s="4">
        <v>0</v>
      </c>
      <c r="AK93" s="3" t="e">
        <f>IF($D93="","",VLOOKUP($D93,#REF!,MATCH(旧数据备份!AK$4,#REF!,0),FALSE))</f>
        <v>#REF!</v>
      </c>
      <c r="AL93" s="3" t="e">
        <f>IF($D93="","",VLOOKUP($D93,#REF!,MATCH(旧数据备份!AL$4,#REF!,0),FALSE))</f>
        <v>#REF!</v>
      </c>
      <c r="AM93" s="3" t="e">
        <f>IF($D93="","",VLOOKUP($D93,#REF!,MATCH(旧数据备份!AM$4,#REF!,0),FALSE))</f>
        <v>#REF!</v>
      </c>
      <c r="AN93" s="3" t="e">
        <f>IF($D93="","",VLOOKUP($D93,#REF!,MATCH(旧数据备份!AN$4,#REF!,0),FALSE))</f>
        <v>#REF!</v>
      </c>
      <c r="AO93" s="3" t="e">
        <f>IF($D93="","",VLOOKUP($D93,#REF!,MATCH(旧数据备份!AO$4,#REF!,0),FALSE))</f>
        <v>#REF!</v>
      </c>
      <c r="AP93" s="3" t="e">
        <f>IF($D93="","",VLOOKUP($D93,#REF!,MATCH(旧数据备份!AP$4,#REF!,0),FALSE))</f>
        <v>#REF!</v>
      </c>
      <c r="AQ93" s="3" t="e">
        <f>IF($D93="","",VLOOKUP($D93,#REF!,MATCH(旧数据备份!AQ$4,#REF!,0),FALSE))</f>
        <v>#REF!</v>
      </c>
      <c r="AR93" s="3" t="e">
        <f>IF($D93="","",VLOOKUP($D93,#REF!,MATCH(旧数据备份!AR$4,#REF!,0),FALSE))</f>
        <v>#REF!</v>
      </c>
      <c r="AS93" s="4">
        <v>0</v>
      </c>
      <c r="AT93" s="4">
        <v>0</v>
      </c>
      <c r="AU93" s="3">
        <v>0</v>
      </c>
      <c r="AV93" s="3">
        <v>0</v>
      </c>
      <c r="BD93">
        <v>0</v>
      </c>
      <c r="BJ93" t="s">
        <v>351</v>
      </c>
    </row>
    <row r="94" ht="16.5" spans="4:62">
      <c r="D94" s="2" t="s">
        <v>336</v>
      </c>
      <c r="E94" s="10">
        <v>21020311</v>
      </c>
      <c r="F94" s="9" t="s">
        <v>355</v>
      </c>
      <c r="G94">
        <v>42002001</v>
      </c>
      <c r="H94">
        <v>42002001</v>
      </c>
      <c r="I94" t="s">
        <v>127</v>
      </c>
      <c r="J94">
        <v>4001</v>
      </c>
      <c r="K94" s="13">
        <v>2031</v>
      </c>
      <c r="L94" s="13"/>
      <c r="M94" s="3">
        <v>2</v>
      </c>
      <c r="O94">
        <v>2</v>
      </c>
      <c r="P94" s="3">
        <v>15</v>
      </c>
      <c r="R94">
        <v>999</v>
      </c>
      <c r="T94">
        <v>0</v>
      </c>
      <c r="Z94" s="19">
        <v>15030</v>
      </c>
      <c r="AA94" s="5">
        <v>200</v>
      </c>
      <c r="AB94" s="5">
        <v>10</v>
      </c>
      <c r="AC94" s="3" t="e">
        <f>IF($D94="","",VLOOKUP($D94,#REF!,MATCH(旧数据备份!AC$4,#REF!,0),FALSE))</f>
        <v>#REF!</v>
      </c>
      <c r="AD94" s="3" t="e">
        <f>IF($D94="","",VLOOKUP($D94,#REF!,MATCH(旧数据备份!AD$4,#REF!,0),FALSE))</f>
        <v>#REF!</v>
      </c>
      <c r="AE94" s="3" t="e">
        <f>IF($D94="","",VLOOKUP($D94,#REF!,MATCH(旧数据备份!AE$4,#REF!,0),FALSE))</f>
        <v>#REF!</v>
      </c>
      <c r="AF94" s="3" t="e">
        <f>IF($D94="","",VLOOKUP($D94,#REF!,MATCH(旧数据备份!AF$4,#REF!,0),FALSE))</f>
        <v>#REF!</v>
      </c>
      <c r="AG94" s="3" t="e">
        <f>IF($D94="","",VLOOKUP($D94,#REF!,MATCH(旧数据备份!AG$4,#REF!,0),FALSE))</f>
        <v>#REF!</v>
      </c>
      <c r="AH94" s="3" t="e">
        <f>IF($D94="","",VLOOKUP($D94,#REF!,MATCH(旧数据备份!AH$4,#REF!,0),FALSE))</f>
        <v>#REF!</v>
      </c>
      <c r="AI94" s="4">
        <v>0</v>
      </c>
      <c r="AJ94" s="4">
        <v>0</v>
      </c>
      <c r="AK94" s="3" t="e">
        <f>IF($D94="","",VLOOKUP($D94,#REF!,MATCH(旧数据备份!AK$4,#REF!,0),FALSE))</f>
        <v>#REF!</v>
      </c>
      <c r="AL94" s="3" t="e">
        <f>IF($D94="","",VLOOKUP($D94,#REF!,MATCH(旧数据备份!AL$4,#REF!,0),FALSE))</f>
        <v>#REF!</v>
      </c>
      <c r="AM94" s="3" t="e">
        <f>IF($D94="","",VLOOKUP($D94,#REF!,MATCH(旧数据备份!AM$4,#REF!,0),FALSE))</f>
        <v>#REF!</v>
      </c>
      <c r="AN94" s="3" t="e">
        <f>IF($D94="","",VLOOKUP($D94,#REF!,MATCH(旧数据备份!AN$4,#REF!,0),FALSE))</f>
        <v>#REF!</v>
      </c>
      <c r="AO94" s="3" t="e">
        <f>IF($D94="","",VLOOKUP($D94,#REF!,MATCH(旧数据备份!AO$4,#REF!,0),FALSE))</f>
        <v>#REF!</v>
      </c>
      <c r="AP94" s="3" t="e">
        <f>IF($D94="","",VLOOKUP($D94,#REF!,MATCH(旧数据备份!AP$4,#REF!,0),FALSE))</f>
        <v>#REF!</v>
      </c>
      <c r="AQ94" s="3" t="e">
        <f>IF($D94="","",VLOOKUP($D94,#REF!,MATCH(旧数据备份!AQ$4,#REF!,0),FALSE))</f>
        <v>#REF!</v>
      </c>
      <c r="AR94" s="3" t="e">
        <f>IF($D94="","",VLOOKUP($D94,#REF!,MATCH(旧数据备份!AR$4,#REF!,0),FALSE))</f>
        <v>#REF!</v>
      </c>
      <c r="AS94" s="4">
        <v>0</v>
      </c>
      <c r="AT94" s="4">
        <v>0</v>
      </c>
      <c r="AU94" s="3">
        <v>0</v>
      </c>
      <c r="AV94" s="3">
        <v>0</v>
      </c>
      <c r="BD94">
        <v>0</v>
      </c>
      <c r="BE94" t="s">
        <v>277</v>
      </c>
      <c r="BF94" t="s">
        <v>278</v>
      </c>
      <c r="BG94" t="e">
        <f>IF(O94=0,"",VLOOKUP(O94,#REF!,2,FALSE))</f>
        <v>#REF!</v>
      </c>
      <c r="BH94">
        <v>1</v>
      </c>
      <c r="BJ94" t="s">
        <v>351</v>
      </c>
    </row>
    <row r="95" ht="16.5" spans="4:62">
      <c r="D95" s="2" t="s">
        <v>336</v>
      </c>
      <c r="E95" s="10">
        <v>21020312</v>
      </c>
      <c r="F95" s="9" t="s">
        <v>356</v>
      </c>
      <c r="G95">
        <v>42002001</v>
      </c>
      <c r="H95">
        <v>42002001</v>
      </c>
      <c r="I95" t="s">
        <v>127</v>
      </c>
      <c r="J95">
        <v>4001</v>
      </c>
      <c r="K95" s="13">
        <v>2031</v>
      </c>
      <c r="L95" s="13"/>
      <c r="M95" s="3">
        <v>2</v>
      </c>
      <c r="O95">
        <v>2</v>
      </c>
      <c r="P95" s="3">
        <v>15</v>
      </c>
      <c r="R95">
        <v>999</v>
      </c>
      <c r="T95">
        <v>0</v>
      </c>
      <c r="Z95" s="19" t="s">
        <v>333</v>
      </c>
      <c r="AA95" s="5">
        <v>200</v>
      </c>
      <c r="AB95" s="5">
        <v>10</v>
      </c>
      <c r="AC95" s="3" t="e">
        <f>IF($D95="","",VLOOKUP($D95,#REF!,MATCH(旧数据备份!AC$4,#REF!,0),FALSE))</f>
        <v>#REF!</v>
      </c>
      <c r="AD95" s="3" t="e">
        <f>IF($D95="","",VLOOKUP($D95,#REF!,MATCH(旧数据备份!AD$4,#REF!,0),FALSE))</f>
        <v>#REF!</v>
      </c>
      <c r="AE95" s="3" t="e">
        <f>IF($D95="","",VLOOKUP($D95,#REF!,MATCH(旧数据备份!AE$4,#REF!,0),FALSE))</f>
        <v>#REF!</v>
      </c>
      <c r="AF95" s="3" t="e">
        <f>IF($D95="","",VLOOKUP($D95,#REF!,MATCH(旧数据备份!AF$4,#REF!,0),FALSE))</f>
        <v>#REF!</v>
      </c>
      <c r="AG95" s="3" t="e">
        <f>IF($D95="","",VLOOKUP($D95,#REF!,MATCH(旧数据备份!AG$4,#REF!,0),FALSE))</f>
        <v>#REF!</v>
      </c>
      <c r="AH95" s="3" t="e">
        <f>IF($D95="","",VLOOKUP($D95,#REF!,MATCH(旧数据备份!AH$4,#REF!,0),FALSE))</f>
        <v>#REF!</v>
      </c>
      <c r="AI95" s="4">
        <v>0</v>
      </c>
      <c r="AJ95" s="4">
        <v>0</v>
      </c>
      <c r="AK95" s="3" t="e">
        <f>IF($D95="","",VLOOKUP($D95,#REF!,MATCH(旧数据备份!AK$4,#REF!,0),FALSE))</f>
        <v>#REF!</v>
      </c>
      <c r="AL95" s="3" t="e">
        <f>IF($D95="","",VLOOKUP($D95,#REF!,MATCH(旧数据备份!AL$4,#REF!,0),FALSE))</f>
        <v>#REF!</v>
      </c>
      <c r="AM95" s="3" t="e">
        <f>IF($D95="","",VLOOKUP($D95,#REF!,MATCH(旧数据备份!AM$4,#REF!,0),FALSE))</f>
        <v>#REF!</v>
      </c>
      <c r="AN95" s="3" t="e">
        <f>IF($D95="","",VLOOKUP($D95,#REF!,MATCH(旧数据备份!AN$4,#REF!,0),FALSE))</f>
        <v>#REF!</v>
      </c>
      <c r="AO95" s="3" t="e">
        <f>IF($D95="","",VLOOKUP($D95,#REF!,MATCH(旧数据备份!AO$4,#REF!,0),FALSE))</f>
        <v>#REF!</v>
      </c>
      <c r="AP95" s="3" t="e">
        <f>IF($D95="","",VLOOKUP($D95,#REF!,MATCH(旧数据备份!AP$4,#REF!,0),FALSE))</f>
        <v>#REF!</v>
      </c>
      <c r="AQ95" s="3" t="e">
        <f>IF($D95="","",VLOOKUP($D95,#REF!,MATCH(旧数据备份!AQ$4,#REF!,0),FALSE))</f>
        <v>#REF!</v>
      </c>
      <c r="AR95" s="3" t="e">
        <f>IF($D95="","",VLOOKUP($D95,#REF!,MATCH(旧数据备份!AR$4,#REF!,0),FALSE))</f>
        <v>#REF!</v>
      </c>
      <c r="AS95" s="4">
        <v>0</v>
      </c>
      <c r="AT95" s="4">
        <v>0</v>
      </c>
      <c r="AU95" s="3">
        <v>0</v>
      </c>
      <c r="AV95" s="3">
        <v>0</v>
      </c>
      <c r="BD95">
        <v>0</v>
      </c>
      <c r="BE95" t="s">
        <v>277</v>
      </c>
      <c r="BF95" t="s">
        <v>278</v>
      </c>
      <c r="BG95" t="e">
        <f>IF(O95=0,"",VLOOKUP(O95,#REF!,2,FALSE))</f>
        <v>#REF!</v>
      </c>
      <c r="BH95">
        <v>1</v>
      </c>
      <c r="BJ95" t="s">
        <v>351</v>
      </c>
    </row>
    <row r="96" ht="16.5" spans="4:62">
      <c r="D96" s="2" t="s">
        <v>336</v>
      </c>
      <c r="E96" s="10">
        <v>21020313</v>
      </c>
      <c r="F96" s="9" t="s">
        <v>357</v>
      </c>
      <c r="G96">
        <v>42002001</v>
      </c>
      <c r="H96">
        <v>42002001</v>
      </c>
      <c r="I96" t="s">
        <v>127</v>
      </c>
      <c r="J96">
        <v>4001</v>
      </c>
      <c r="K96" s="13">
        <v>2031</v>
      </c>
      <c r="L96" s="13"/>
      <c r="M96" s="3">
        <v>2</v>
      </c>
      <c r="O96">
        <v>2</v>
      </c>
      <c r="P96" s="3">
        <v>15</v>
      </c>
      <c r="R96">
        <v>999</v>
      </c>
      <c r="T96">
        <v>0</v>
      </c>
      <c r="Z96" s="19" t="s">
        <v>333</v>
      </c>
      <c r="AA96" s="5">
        <v>200</v>
      </c>
      <c r="AB96" s="5">
        <v>10</v>
      </c>
      <c r="AC96" s="3" t="e">
        <f>IF($D96="","",VLOOKUP($D96,#REF!,MATCH(旧数据备份!AC$4,#REF!,0),FALSE))</f>
        <v>#REF!</v>
      </c>
      <c r="AD96" s="3" t="e">
        <f>IF($D96="","",VLOOKUP($D96,#REF!,MATCH(旧数据备份!AD$4,#REF!,0),FALSE))</f>
        <v>#REF!</v>
      </c>
      <c r="AE96" s="3" t="e">
        <f>IF($D96="","",VLOOKUP($D96,#REF!,MATCH(旧数据备份!AE$4,#REF!,0),FALSE))</f>
        <v>#REF!</v>
      </c>
      <c r="AF96" s="3" t="e">
        <f>IF($D96="","",VLOOKUP($D96,#REF!,MATCH(旧数据备份!AF$4,#REF!,0),FALSE))</f>
        <v>#REF!</v>
      </c>
      <c r="AG96" s="3" t="e">
        <f>IF($D96="","",VLOOKUP($D96,#REF!,MATCH(旧数据备份!AG$4,#REF!,0),FALSE))</f>
        <v>#REF!</v>
      </c>
      <c r="AH96" s="3" t="e">
        <f>IF($D96="","",VLOOKUP($D96,#REF!,MATCH(旧数据备份!AH$4,#REF!,0),FALSE))</f>
        <v>#REF!</v>
      </c>
      <c r="AI96" s="4">
        <v>0</v>
      </c>
      <c r="AJ96" s="4">
        <v>0</v>
      </c>
      <c r="AK96" s="3" t="e">
        <f>IF($D96="","",VLOOKUP($D96,#REF!,MATCH(旧数据备份!AK$4,#REF!,0),FALSE))</f>
        <v>#REF!</v>
      </c>
      <c r="AL96" s="3" t="e">
        <f>IF($D96="","",VLOOKUP($D96,#REF!,MATCH(旧数据备份!AL$4,#REF!,0),FALSE))</f>
        <v>#REF!</v>
      </c>
      <c r="AM96" s="3" t="e">
        <f>IF($D96="","",VLOOKUP($D96,#REF!,MATCH(旧数据备份!AM$4,#REF!,0),FALSE))</f>
        <v>#REF!</v>
      </c>
      <c r="AN96" s="3" t="e">
        <f>IF($D96="","",VLOOKUP($D96,#REF!,MATCH(旧数据备份!AN$4,#REF!,0),FALSE))</f>
        <v>#REF!</v>
      </c>
      <c r="AO96" s="3" t="e">
        <f>IF($D96="","",VLOOKUP($D96,#REF!,MATCH(旧数据备份!AO$4,#REF!,0),FALSE))</f>
        <v>#REF!</v>
      </c>
      <c r="AP96" s="3" t="e">
        <f>IF($D96="","",VLOOKUP($D96,#REF!,MATCH(旧数据备份!AP$4,#REF!,0),FALSE))</f>
        <v>#REF!</v>
      </c>
      <c r="AQ96" s="3" t="e">
        <f>IF($D96="","",VLOOKUP($D96,#REF!,MATCH(旧数据备份!AQ$4,#REF!,0),FALSE))</f>
        <v>#REF!</v>
      </c>
      <c r="AR96" s="3" t="e">
        <f>IF($D96="","",VLOOKUP($D96,#REF!,MATCH(旧数据备份!AR$4,#REF!,0),FALSE))</f>
        <v>#REF!</v>
      </c>
      <c r="AS96" s="4">
        <v>0</v>
      </c>
      <c r="AT96" s="4">
        <v>0</v>
      </c>
      <c r="AU96" s="3">
        <v>0</v>
      </c>
      <c r="AV96" s="3">
        <v>0</v>
      </c>
      <c r="BD96">
        <v>0</v>
      </c>
      <c r="BJ96" t="s">
        <v>351</v>
      </c>
    </row>
    <row r="97" ht="16.5" spans="4:62">
      <c r="D97" s="2" t="s">
        <v>336</v>
      </c>
      <c r="E97" s="10">
        <v>21020314</v>
      </c>
      <c r="F97" s="9" t="s">
        <v>358</v>
      </c>
      <c r="G97">
        <v>42002001</v>
      </c>
      <c r="H97">
        <v>42002001</v>
      </c>
      <c r="I97" t="s">
        <v>127</v>
      </c>
      <c r="J97">
        <v>4001</v>
      </c>
      <c r="K97" s="13">
        <v>2031</v>
      </c>
      <c r="L97" s="13"/>
      <c r="M97" s="3">
        <v>2</v>
      </c>
      <c r="O97">
        <v>2</v>
      </c>
      <c r="P97" s="3">
        <v>15</v>
      </c>
      <c r="R97">
        <v>999</v>
      </c>
      <c r="T97">
        <v>0</v>
      </c>
      <c r="Z97" s="19">
        <v>15030</v>
      </c>
      <c r="AA97" s="5">
        <v>200</v>
      </c>
      <c r="AB97" s="5">
        <v>10</v>
      </c>
      <c r="AC97" s="3" t="e">
        <f>IF($D97="","",VLOOKUP($D97,#REF!,MATCH(旧数据备份!AC$4,#REF!,0),FALSE))</f>
        <v>#REF!</v>
      </c>
      <c r="AD97" s="3" t="e">
        <f>IF($D97="","",VLOOKUP($D97,#REF!,MATCH(旧数据备份!AD$4,#REF!,0),FALSE))</f>
        <v>#REF!</v>
      </c>
      <c r="AE97" s="3" t="e">
        <f>IF($D97="","",VLOOKUP($D97,#REF!,MATCH(旧数据备份!AE$4,#REF!,0),FALSE))</f>
        <v>#REF!</v>
      </c>
      <c r="AF97" s="3" t="e">
        <f>IF($D97="","",VLOOKUP($D97,#REF!,MATCH(旧数据备份!AF$4,#REF!,0),FALSE))</f>
        <v>#REF!</v>
      </c>
      <c r="AG97" s="3" t="e">
        <f>IF($D97="","",VLOOKUP($D97,#REF!,MATCH(旧数据备份!AG$4,#REF!,0),FALSE))</f>
        <v>#REF!</v>
      </c>
      <c r="AH97" s="3" t="e">
        <f>IF($D97="","",VLOOKUP($D97,#REF!,MATCH(旧数据备份!AH$4,#REF!,0),FALSE))</f>
        <v>#REF!</v>
      </c>
      <c r="AI97" s="4">
        <v>0</v>
      </c>
      <c r="AJ97" s="4">
        <v>0</v>
      </c>
      <c r="AK97" s="3" t="e">
        <f>IF($D97="","",VLOOKUP($D97,#REF!,MATCH(旧数据备份!AK$4,#REF!,0),FALSE))</f>
        <v>#REF!</v>
      </c>
      <c r="AL97" s="3" t="e">
        <f>IF($D97="","",VLOOKUP($D97,#REF!,MATCH(旧数据备份!AL$4,#REF!,0),FALSE))</f>
        <v>#REF!</v>
      </c>
      <c r="AM97" s="3" t="e">
        <f>IF($D97="","",VLOOKUP($D97,#REF!,MATCH(旧数据备份!AM$4,#REF!,0),FALSE))</f>
        <v>#REF!</v>
      </c>
      <c r="AN97" s="3" t="e">
        <f>IF($D97="","",VLOOKUP($D97,#REF!,MATCH(旧数据备份!AN$4,#REF!,0),FALSE))</f>
        <v>#REF!</v>
      </c>
      <c r="AO97" s="3" t="e">
        <f>IF($D97="","",VLOOKUP($D97,#REF!,MATCH(旧数据备份!AO$4,#REF!,0),FALSE))</f>
        <v>#REF!</v>
      </c>
      <c r="AP97" s="3" t="e">
        <f>IF($D97="","",VLOOKUP($D97,#REF!,MATCH(旧数据备份!AP$4,#REF!,0),FALSE))</f>
        <v>#REF!</v>
      </c>
      <c r="AQ97" s="3" t="e">
        <f>IF($D97="","",VLOOKUP($D97,#REF!,MATCH(旧数据备份!AQ$4,#REF!,0),FALSE))</f>
        <v>#REF!</v>
      </c>
      <c r="AR97" s="3" t="e">
        <f>IF($D97="","",VLOOKUP($D97,#REF!,MATCH(旧数据备份!AR$4,#REF!,0),FALSE))</f>
        <v>#REF!</v>
      </c>
      <c r="AS97" s="4">
        <v>0</v>
      </c>
      <c r="AT97" s="4">
        <v>0</v>
      </c>
      <c r="AU97" s="3">
        <v>0</v>
      </c>
      <c r="AV97" s="3">
        <v>0</v>
      </c>
      <c r="BD97">
        <v>0</v>
      </c>
      <c r="BJ97" t="s">
        <v>351</v>
      </c>
    </row>
    <row r="98" ht="16.5" spans="4:62">
      <c r="D98" s="2" t="s">
        <v>336</v>
      </c>
      <c r="E98" s="10">
        <v>21020321</v>
      </c>
      <c r="F98" s="9" t="s">
        <v>359</v>
      </c>
      <c r="G98">
        <v>42002001</v>
      </c>
      <c r="H98">
        <v>42002001</v>
      </c>
      <c r="I98" t="s">
        <v>127</v>
      </c>
      <c r="J98">
        <v>4001</v>
      </c>
      <c r="K98" s="13">
        <v>2032</v>
      </c>
      <c r="L98" s="13"/>
      <c r="M98" s="3">
        <v>2</v>
      </c>
      <c r="O98">
        <v>3</v>
      </c>
      <c r="P98" s="3">
        <v>15</v>
      </c>
      <c r="R98">
        <v>999</v>
      </c>
      <c r="T98">
        <v>0</v>
      </c>
      <c r="Z98" s="19">
        <v>15030</v>
      </c>
      <c r="AA98" s="5">
        <v>200</v>
      </c>
      <c r="AB98" s="5">
        <v>10</v>
      </c>
      <c r="AC98" s="3" t="e">
        <f>IF($D98="","",VLOOKUP($D98,#REF!,MATCH(旧数据备份!AC$4,#REF!,0),FALSE))</f>
        <v>#REF!</v>
      </c>
      <c r="AD98" s="3" t="e">
        <f>IF($D98="","",VLOOKUP($D98,#REF!,MATCH(旧数据备份!AD$4,#REF!,0),FALSE))</f>
        <v>#REF!</v>
      </c>
      <c r="AE98" s="3" t="e">
        <f>IF($D98="","",VLOOKUP($D98,#REF!,MATCH(旧数据备份!AE$4,#REF!,0),FALSE))</f>
        <v>#REF!</v>
      </c>
      <c r="AF98" s="3" t="e">
        <f>IF($D98="","",VLOOKUP($D98,#REF!,MATCH(旧数据备份!AF$4,#REF!,0),FALSE))</f>
        <v>#REF!</v>
      </c>
      <c r="AG98" s="3" t="e">
        <f>IF($D98="","",VLOOKUP($D98,#REF!,MATCH(旧数据备份!AG$4,#REF!,0),FALSE))</f>
        <v>#REF!</v>
      </c>
      <c r="AH98" s="3" t="e">
        <f>IF($D98="","",VLOOKUP($D98,#REF!,MATCH(旧数据备份!AH$4,#REF!,0),FALSE))</f>
        <v>#REF!</v>
      </c>
      <c r="AI98" s="4">
        <v>0</v>
      </c>
      <c r="AJ98" s="4">
        <v>0</v>
      </c>
      <c r="AK98" s="3" t="e">
        <f>IF($D98="","",VLOOKUP($D98,#REF!,MATCH(旧数据备份!AK$4,#REF!,0),FALSE))</f>
        <v>#REF!</v>
      </c>
      <c r="AL98" s="3" t="e">
        <f>IF($D98="","",VLOOKUP($D98,#REF!,MATCH(旧数据备份!AL$4,#REF!,0),FALSE))</f>
        <v>#REF!</v>
      </c>
      <c r="AM98" s="3" t="e">
        <f>IF($D98="","",VLOOKUP($D98,#REF!,MATCH(旧数据备份!AM$4,#REF!,0),FALSE))</f>
        <v>#REF!</v>
      </c>
      <c r="AN98" s="3" t="e">
        <f>IF($D98="","",VLOOKUP($D98,#REF!,MATCH(旧数据备份!AN$4,#REF!,0),FALSE))</f>
        <v>#REF!</v>
      </c>
      <c r="AO98" s="3" t="e">
        <f>IF($D98="","",VLOOKUP($D98,#REF!,MATCH(旧数据备份!AO$4,#REF!,0),FALSE))</f>
        <v>#REF!</v>
      </c>
      <c r="AP98" s="3" t="e">
        <f>IF($D98="","",VLOOKUP($D98,#REF!,MATCH(旧数据备份!AP$4,#REF!,0),FALSE))</f>
        <v>#REF!</v>
      </c>
      <c r="AQ98" s="3" t="e">
        <f>IF($D98="","",VLOOKUP($D98,#REF!,MATCH(旧数据备份!AQ$4,#REF!,0),FALSE))</f>
        <v>#REF!</v>
      </c>
      <c r="AR98" s="3" t="e">
        <f>IF($D98="","",VLOOKUP($D98,#REF!,MATCH(旧数据备份!AR$4,#REF!,0),FALSE))</f>
        <v>#REF!</v>
      </c>
      <c r="AS98" s="4">
        <v>0</v>
      </c>
      <c r="AT98" s="4">
        <v>0</v>
      </c>
      <c r="AU98" s="3">
        <v>0</v>
      </c>
      <c r="AV98" s="3">
        <v>0</v>
      </c>
      <c r="BD98">
        <v>0</v>
      </c>
      <c r="BE98" t="s">
        <v>277</v>
      </c>
      <c r="BF98" t="s">
        <v>278</v>
      </c>
      <c r="BG98" t="e">
        <f>IF(O98=0,"",VLOOKUP(O98,#REF!,2,FALSE))</f>
        <v>#REF!</v>
      </c>
      <c r="BH98">
        <v>1</v>
      </c>
      <c r="BJ98" t="s">
        <v>351</v>
      </c>
    </row>
    <row r="99" ht="16.5" spans="4:62">
      <c r="D99" s="2" t="s">
        <v>336</v>
      </c>
      <c r="E99" s="10">
        <v>21020322</v>
      </c>
      <c r="F99" s="9" t="s">
        <v>360</v>
      </c>
      <c r="G99">
        <v>42002001</v>
      </c>
      <c r="H99">
        <v>42002001</v>
      </c>
      <c r="I99" t="s">
        <v>127</v>
      </c>
      <c r="J99">
        <v>4001</v>
      </c>
      <c r="K99" s="13">
        <v>2032</v>
      </c>
      <c r="L99" s="13"/>
      <c r="M99" s="3">
        <v>2</v>
      </c>
      <c r="O99">
        <v>3</v>
      </c>
      <c r="P99" s="3">
        <v>15</v>
      </c>
      <c r="R99">
        <v>999</v>
      </c>
      <c r="T99">
        <v>0</v>
      </c>
      <c r="Z99" s="19" t="s">
        <v>333</v>
      </c>
      <c r="AA99" s="5">
        <v>200</v>
      </c>
      <c r="AB99" s="5">
        <v>10</v>
      </c>
      <c r="AC99" s="3" t="e">
        <f>IF($D99="","",VLOOKUP($D99,#REF!,MATCH(旧数据备份!AC$4,#REF!,0),FALSE))</f>
        <v>#REF!</v>
      </c>
      <c r="AD99" s="3" t="e">
        <f>IF($D99="","",VLOOKUP($D99,#REF!,MATCH(旧数据备份!AD$4,#REF!,0),FALSE))</f>
        <v>#REF!</v>
      </c>
      <c r="AE99" s="3" t="e">
        <f>IF($D99="","",VLOOKUP($D99,#REF!,MATCH(旧数据备份!AE$4,#REF!,0),FALSE))</f>
        <v>#REF!</v>
      </c>
      <c r="AF99" s="3" t="e">
        <f>IF($D99="","",VLOOKUP($D99,#REF!,MATCH(旧数据备份!AF$4,#REF!,0),FALSE))</f>
        <v>#REF!</v>
      </c>
      <c r="AG99" s="3" t="e">
        <f>IF($D99="","",VLOOKUP($D99,#REF!,MATCH(旧数据备份!AG$4,#REF!,0),FALSE))</f>
        <v>#REF!</v>
      </c>
      <c r="AH99" s="3" t="e">
        <f>IF($D99="","",VLOOKUP($D99,#REF!,MATCH(旧数据备份!AH$4,#REF!,0),FALSE))</f>
        <v>#REF!</v>
      </c>
      <c r="AI99" s="4">
        <v>0</v>
      </c>
      <c r="AJ99" s="4">
        <v>0</v>
      </c>
      <c r="AK99" s="3" t="e">
        <f>IF($D99="","",VLOOKUP($D99,#REF!,MATCH(旧数据备份!AK$4,#REF!,0),FALSE))</f>
        <v>#REF!</v>
      </c>
      <c r="AL99" s="3" t="e">
        <f>IF($D99="","",VLOOKUP($D99,#REF!,MATCH(旧数据备份!AL$4,#REF!,0),FALSE))</f>
        <v>#REF!</v>
      </c>
      <c r="AM99" s="3" t="e">
        <f>IF($D99="","",VLOOKUP($D99,#REF!,MATCH(旧数据备份!AM$4,#REF!,0),FALSE))</f>
        <v>#REF!</v>
      </c>
      <c r="AN99" s="3" t="e">
        <f>IF($D99="","",VLOOKUP($D99,#REF!,MATCH(旧数据备份!AN$4,#REF!,0),FALSE))</f>
        <v>#REF!</v>
      </c>
      <c r="AO99" s="3" t="e">
        <f>IF($D99="","",VLOOKUP($D99,#REF!,MATCH(旧数据备份!AO$4,#REF!,0),FALSE))</f>
        <v>#REF!</v>
      </c>
      <c r="AP99" s="3" t="e">
        <f>IF($D99="","",VLOOKUP($D99,#REF!,MATCH(旧数据备份!AP$4,#REF!,0),FALSE))</f>
        <v>#REF!</v>
      </c>
      <c r="AQ99" s="3" t="e">
        <f>IF($D99="","",VLOOKUP($D99,#REF!,MATCH(旧数据备份!AQ$4,#REF!,0),FALSE))</f>
        <v>#REF!</v>
      </c>
      <c r="AR99" s="3" t="e">
        <f>IF($D99="","",VLOOKUP($D99,#REF!,MATCH(旧数据备份!AR$4,#REF!,0),FALSE))</f>
        <v>#REF!</v>
      </c>
      <c r="AS99" s="4">
        <v>0</v>
      </c>
      <c r="AT99" s="4">
        <v>0</v>
      </c>
      <c r="AU99" s="3">
        <v>0</v>
      </c>
      <c r="AV99" s="3">
        <v>0</v>
      </c>
      <c r="BD99">
        <v>0</v>
      </c>
      <c r="BE99" t="s">
        <v>277</v>
      </c>
      <c r="BF99" t="s">
        <v>278</v>
      </c>
      <c r="BG99" t="e">
        <f>IF(O99=0,"",VLOOKUP(O99,#REF!,2,FALSE))</f>
        <v>#REF!</v>
      </c>
      <c r="BH99">
        <v>1</v>
      </c>
      <c r="BJ99" t="s">
        <v>351</v>
      </c>
    </row>
    <row r="100" ht="16.5" spans="4:62">
      <c r="D100" s="2" t="s">
        <v>336</v>
      </c>
      <c r="E100" s="10">
        <v>21020323</v>
      </c>
      <c r="F100" s="9" t="s">
        <v>361</v>
      </c>
      <c r="G100">
        <v>42002001</v>
      </c>
      <c r="H100">
        <v>42002001</v>
      </c>
      <c r="I100" t="s">
        <v>127</v>
      </c>
      <c r="J100">
        <v>4001</v>
      </c>
      <c r="K100" s="13">
        <v>2032</v>
      </c>
      <c r="L100" s="13"/>
      <c r="M100" s="3">
        <v>2</v>
      </c>
      <c r="O100">
        <v>3</v>
      </c>
      <c r="P100" s="3">
        <v>15</v>
      </c>
      <c r="R100">
        <v>999</v>
      </c>
      <c r="T100">
        <v>0</v>
      </c>
      <c r="Z100" s="19" t="s">
        <v>333</v>
      </c>
      <c r="AA100" s="5">
        <v>200</v>
      </c>
      <c r="AB100" s="5">
        <v>10</v>
      </c>
      <c r="AC100" s="3" t="e">
        <f>IF($D100="","",VLOOKUP($D100,#REF!,MATCH(旧数据备份!AC$4,#REF!,0),FALSE))</f>
        <v>#REF!</v>
      </c>
      <c r="AD100" s="3" t="e">
        <f>IF($D100="","",VLOOKUP($D100,#REF!,MATCH(旧数据备份!AD$4,#REF!,0),FALSE))</f>
        <v>#REF!</v>
      </c>
      <c r="AE100" s="3" t="e">
        <f>IF($D100="","",VLOOKUP($D100,#REF!,MATCH(旧数据备份!AE$4,#REF!,0),FALSE))</f>
        <v>#REF!</v>
      </c>
      <c r="AF100" s="3" t="e">
        <f>IF($D100="","",VLOOKUP($D100,#REF!,MATCH(旧数据备份!AF$4,#REF!,0),FALSE))</f>
        <v>#REF!</v>
      </c>
      <c r="AG100" s="3" t="e">
        <f>IF($D100="","",VLOOKUP($D100,#REF!,MATCH(旧数据备份!AG$4,#REF!,0),FALSE))</f>
        <v>#REF!</v>
      </c>
      <c r="AH100" s="3" t="e">
        <f>IF($D100="","",VLOOKUP($D100,#REF!,MATCH(旧数据备份!AH$4,#REF!,0),FALSE))</f>
        <v>#REF!</v>
      </c>
      <c r="AI100" s="4">
        <v>0</v>
      </c>
      <c r="AJ100" s="4">
        <v>0</v>
      </c>
      <c r="AK100" s="3" t="e">
        <f>IF($D100="","",VLOOKUP($D100,#REF!,MATCH(旧数据备份!AK$4,#REF!,0),FALSE))</f>
        <v>#REF!</v>
      </c>
      <c r="AL100" s="3" t="e">
        <f>IF($D100="","",VLOOKUP($D100,#REF!,MATCH(旧数据备份!AL$4,#REF!,0),FALSE))</f>
        <v>#REF!</v>
      </c>
      <c r="AM100" s="3" t="e">
        <f>IF($D100="","",VLOOKUP($D100,#REF!,MATCH(旧数据备份!AM$4,#REF!,0),FALSE))</f>
        <v>#REF!</v>
      </c>
      <c r="AN100" s="3" t="e">
        <f>IF($D100="","",VLOOKUP($D100,#REF!,MATCH(旧数据备份!AN$4,#REF!,0),FALSE))</f>
        <v>#REF!</v>
      </c>
      <c r="AO100" s="3" t="e">
        <f>IF($D100="","",VLOOKUP($D100,#REF!,MATCH(旧数据备份!AO$4,#REF!,0),FALSE))</f>
        <v>#REF!</v>
      </c>
      <c r="AP100" s="3" t="e">
        <f>IF($D100="","",VLOOKUP($D100,#REF!,MATCH(旧数据备份!AP$4,#REF!,0),FALSE))</f>
        <v>#REF!</v>
      </c>
      <c r="AQ100" s="3" t="e">
        <f>IF($D100="","",VLOOKUP($D100,#REF!,MATCH(旧数据备份!AQ$4,#REF!,0),FALSE))</f>
        <v>#REF!</v>
      </c>
      <c r="AR100" s="3" t="e">
        <f>IF($D100="","",VLOOKUP($D100,#REF!,MATCH(旧数据备份!AR$4,#REF!,0),FALSE))</f>
        <v>#REF!</v>
      </c>
      <c r="AS100" s="4">
        <v>0</v>
      </c>
      <c r="AT100" s="4">
        <v>0</v>
      </c>
      <c r="AU100" s="3">
        <v>0</v>
      </c>
      <c r="AV100" s="3">
        <v>0</v>
      </c>
      <c r="BD100">
        <v>0</v>
      </c>
      <c r="BJ100" t="s">
        <v>351</v>
      </c>
    </row>
    <row r="101" ht="16.5" spans="4:62">
      <c r="D101" s="2" t="s">
        <v>336</v>
      </c>
      <c r="E101" s="10">
        <v>21020324</v>
      </c>
      <c r="F101" s="9" t="s">
        <v>362</v>
      </c>
      <c r="G101">
        <v>42002001</v>
      </c>
      <c r="H101">
        <v>42002001</v>
      </c>
      <c r="I101" t="s">
        <v>127</v>
      </c>
      <c r="J101">
        <v>4001</v>
      </c>
      <c r="K101" s="13">
        <v>2032</v>
      </c>
      <c r="L101" s="13"/>
      <c r="M101" s="3">
        <v>2</v>
      </c>
      <c r="O101">
        <v>3</v>
      </c>
      <c r="P101" s="3">
        <v>15</v>
      </c>
      <c r="R101">
        <v>999</v>
      </c>
      <c r="T101">
        <v>0</v>
      </c>
      <c r="Z101" s="19">
        <v>15030</v>
      </c>
      <c r="AA101" s="5">
        <v>200</v>
      </c>
      <c r="AB101" s="5">
        <v>10</v>
      </c>
      <c r="AC101" s="3" t="e">
        <f>IF($D101="","",VLOOKUP($D101,#REF!,MATCH(旧数据备份!AC$4,#REF!,0),FALSE))</f>
        <v>#REF!</v>
      </c>
      <c r="AD101" s="3" t="e">
        <f>IF($D101="","",VLOOKUP($D101,#REF!,MATCH(旧数据备份!AD$4,#REF!,0),FALSE))</f>
        <v>#REF!</v>
      </c>
      <c r="AE101" s="3" t="e">
        <f>IF($D101="","",VLOOKUP($D101,#REF!,MATCH(旧数据备份!AE$4,#REF!,0),FALSE))</f>
        <v>#REF!</v>
      </c>
      <c r="AF101" s="3" t="e">
        <f>IF($D101="","",VLOOKUP($D101,#REF!,MATCH(旧数据备份!AF$4,#REF!,0),FALSE))</f>
        <v>#REF!</v>
      </c>
      <c r="AG101" s="3" t="e">
        <f>IF($D101="","",VLOOKUP($D101,#REF!,MATCH(旧数据备份!AG$4,#REF!,0),FALSE))</f>
        <v>#REF!</v>
      </c>
      <c r="AH101" s="3" t="e">
        <f>IF($D101="","",VLOOKUP($D101,#REF!,MATCH(旧数据备份!AH$4,#REF!,0),FALSE))</f>
        <v>#REF!</v>
      </c>
      <c r="AI101" s="4">
        <v>0</v>
      </c>
      <c r="AJ101" s="4">
        <v>0</v>
      </c>
      <c r="AK101" s="3" t="e">
        <f>IF($D101="","",VLOOKUP($D101,#REF!,MATCH(旧数据备份!AK$4,#REF!,0),FALSE))</f>
        <v>#REF!</v>
      </c>
      <c r="AL101" s="3" t="e">
        <f>IF($D101="","",VLOOKUP($D101,#REF!,MATCH(旧数据备份!AL$4,#REF!,0),FALSE))</f>
        <v>#REF!</v>
      </c>
      <c r="AM101" s="3" t="e">
        <f>IF($D101="","",VLOOKUP($D101,#REF!,MATCH(旧数据备份!AM$4,#REF!,0),FALSE))</f>
        <v>#REF!</v>
      </c>
      <c r="AN101" s="3" t="e">
        <f>IF($D101="","",VLOOKUP($D101,#REF!,MATCH(旧数据备份!AN$4,#REF!,0),FALSE))</f>
        <v>#REF!</v>
      </c>
      <c r="AO101" s="3" t="e">
        <f>IF($D101="","",VLOOKUP($D101,#REF!,MATCH(旧数据备份!AO$4,#REF!,0),FALSE))</f>
        <v>#REF!</v>
      </c>
      <c r="AP101" s="3" t="e">
        <f>IF($D101="","",VLOOKUP($D101,#REF!,MATCH(旧数据备份!AP$4,#REF!,0),FALSE))</f>
        <v>#REF!</v>
      </c>
      <c r="AQ101" s="3" t="e">
        <f>IF($D101="","",VLOOKUP($D101,#REF!,MATCH(旧数据备份!AQ$4,#REF!,0),FALSE))</f>
        <v>#REF!</v>
      </c>
      <c r="AR101" s="3" t="e">
        <f>IF($D101="","",VLOOKUP($D101,#REF!,MATCH(旧数据备份!AR$4,#REF!,0),FALSE))</f>
        <v>#REF!</v>
      </c>
      <c r="AS101" s="4">
        <v>0</v>
      </c>
      <c r="AT101" s="4">
        <v>0</v>
      </c>
      <c r="AU101" s="3">
        <v>0</v>
      </c>
      <c r="AV101" s="3">
        <v>0</v>
      </c>
      <c r="BD101">
        <v>0</v>
      </c>
      <c r="BJ101" t="s">
        <v>351</v>
      </c>
    </row>
    <row r="102" ht="16.5" spans="4:62">
      <c r="D102" s="2" t="s">
        <v>363</v>
      </c>
      <c r="E102" s="10">
        <v>22020351</v>
      </c>
      <c r="F102" s="9" t="s">
        <v>364</v>
      </c>
      <c r="G102">
        <v>42002001</v>
      </c>
      <c r="H102">
        <v>42002001</v>
      </c>
      <c r="I102" t="s">
        <v>127</v>
      </c>
      <c r="J102">
        <v>4001</v>
      </c>
      <c r="K102" s="13">
        <v>2035</v>
      </c>
      <c r="L102" s="13"/>
      <c r="M102" s="3">
        <v>2</v>
      </c>
      <c r="O102">
        <v>1</v>
      </c>
      <c r="P102" s="3">
        <v>10</v>
      </c>
      <c r="R102">
        <v>999</v>
      </c>
      <c r="T102">
        <v>0</v>
      </c>
      <c r="Z102" s="19">
        <v>15020</v>
      </c>
      <c r="AA102" s="5">
        <v>200</v>
      </c>
      <c r="AB102" s="5">
        <v>10</v>
      </c>
      <c r="AC102" s="3" t="e">
        <f>IF($D102="","",VLOOKUP($D102,#REF!,MATCH(旧数据备份!AC$4,#REF!,0),FALSE))</f>
        <v>#REF!</v>
      </c>
      <c r="AD102" s="3" t="e">
        <f>IF($D102="","",VLOOKUP($D102,#REF!,MATCH(旧数据备份!AD$4,#REF!,0),FALSE))</f>
        <v>#REF!</v>
      </c>
      <c r="AE102" s="3" t="e">
        <f>IF($D102="","",VLOOKUP($D102,#REF!,MATCH(旧数据备份!AE$4,#REF!,0),FALSE))</f>
        <v>#REF!</v>
      </c>
      <c r="AF102" s="3" t="e">
        <f>IF($D102="","",VLOOKUP($D102,#REF!,MATCH(旧数据备份!AF$4,#REF!,0),FALSE))</f>
        <v>#REF!</v>
      </c>
      <c r="AG102" s="3" t="e">
        <f>IF($D102="","",VLOOKUP($D102,#REF!,MATCH(旧数据备份!AG$4,#REF!,0),FALSE))</f>
        <v>#REF!</v>
      </c>
      <c r="AH102" s="3" t="e">
        <f>IF($D102="","",VLOOKUP($D102,#REF!,MATCH(旧数据备份!AH$4,#REF!,0),FALSE))</f>
        <v>#REF!</v>
      </c>
      <c r="AI102" s="4">
        <v>0</v>
      </c>
      <c r="AJ102" s="4">
        <v>0</v>
      </c>
      <c r="AK102" s="3" t="e">
        <f>IF($D102="","",VLOOKUP($D102,#REF!,MATCH(旧数据备份!AK$4,#REF!,0),FALSE))</f>
        <v>#REF!</v>
      </c>
      <c r="AL102" s="3" t="e">
        <f>IF($D102="","",VLOOKUP($D102,#REF!,MATCH(旧数据备份!AL$4,#REF!,0),FALSE))</f>
        <v>#REF!</v>
      </c>
      <c r="AM102" s="3" t="e">
        <f>IF($D102="","",VLOOKUP($D102,#REF!,MATCH(旧数据备份!AM$4,#REF!,0),FALSE))</f>
        <v>#REF!</v>
      </c>
      <c r="AN102" s="3" t="e">
        <f>IF($D102="","",VLOOKUP($D102,#REF!,MATCH(旧数据备份!AN$4,#REF!,0),FALSE))</f>
        <v>#REF!</v>
      </c>
      <c r="AO102" s="3" t="e">
        <f>IF($D102="","",VLOOKUP($D102,#REF!,MATCH(旧数据备份!AO$4,#REF!,0),FALSE))</f>
        <v>#REF!</v>
      </c>
      <c r="AP102" s="3" t="e">
        <f>IF($D102="","",VLOOKUP($D102,#REF!,MATCH(旧数据备份!AP$4,#REF!,0),FALSE))</f>
        <v>#REF!</v>
      </c>
      <c r="AQ102" s="3" t="e">
        <f>IF($D102="","",VLOOKUP($D102,#REF!,MATCH(旧数据备份!AQ$4,#REF!,0),FALSE))</f>
        <v>#REF!</v>
      </c>
      <c r="AR102" s="3" t="e">
        <f>IF($D102="","",VLOOKUP($D102,#REF!,MATCH(旧数据备份!AR$4,#REF!,0),FALSE))</f>
        <v>#REF!</v>
      </c>
      <c r="AS102" s="4">
        <v>0</v>
      </c>
      <c r="AT102" s="4">
        <v>0</v>
      </c>
      <c r="AU102" s="3">
        <v>0</v>
      </c>
      <c r="AV102" s="3">
        <v>0</v>
      </c>
      <c r="BD102">
        <v>0</v>
      </c>
      <c r="BE102" t="s">
        <v>277</v>
      </c>
      <c r="BF102" t="s">
        <v>278</v>
      </c>
      <c r="BG102" t="e">
        <f>IF(O102=0,"",VLOOKUP(O102,#REF!,2,FALSE))</f>
        <v>#REF!</v>
      </c>
      <c r="BH102">
        <v>1</v>
      </c>
      <c r="BJ102" t="s">
        <v>365</v>
      </c>
    </row>
    <row r="103" ht="16.5" spans="4:62">
      <c r="D103" s="2" t="s">
        <v>363</v>
      </c>
      <c r="E103" s="10">
        <v>22020352</v>
      </c>
      <c r="F103" s="9" t="s">
        <v>366</v>
      </c>
      <c r="G103">
        <v>42002001</v>
      </c>
      <c r="H103">
        <v>42002001</v>
      </c>
      <c r="I103" t="s">
        <v>127</v>
      </c>
      <c r="J103">
        <v>4001</v>
      </c>
      <c r="K103" s="13">
        <v>2035</v>
      </c>
      <c r="L103" s="13"/>
      <c r="M103" s="3">
        <v>2</v>
      </c>
      <c r="O103">
        <v>1</v>
      </c>
      <c r="P103" s="3">
        <v>10</v>
      </c>
      <c r="R103">
        <v>999</v>
      </c>
      <c r="T103">
        <v>0</v>
      </c>
      <c r="Z103" s="19" t="s">
        <v>367</v>
      </c>
      <c r="AA103" s="5">
        <v>200</v>
      </c>
      <c r="AB103" s="5">
        <v>10</v>
      </c>
      <c r="AC103" s="3" t="e">
        <f>IF($D103="","",VLOOKUP($D103,#REF!,MATCH(旧数据备份!AC$4,#REF!,0),FALSE))</f>
        <v>#REF!</v>
      </c>
      <c r="AD103" s="3" t="e">
        <f>IF($D103="","",VLOOKUP($D103,#REF!,MATCH(旧数据备份!AD$4,#REF!,0),FALSE))</f>
        <v>#REF!</v>
      </c>
      <c r="AE103" s="3" t="e">
        <f>IF($D103="","",VLOOKUP($D103,#REF!,MATCH(旧数据备份!AE$4,#REF!,0),FALSE))</f>
        <v>#REF!</v>
      </c>
      <c r="AF103" s="3" t="e">
        <f>IF($D103="","",VLOOKUP($D103,#REF!,MATCH(旧数据备份!AF$4,#REF!,0),FALSE))</f>
        <v>#REF!</v>
      </c>
      <c r="AG103" s="3" t="e">
        <f>IF($D103="","",VLOOKUP($D103,#REF!,MATCH(旧数据备份!AG$4,#REF!,0),FALSE))</f>
        <v>#REF!</v>
      </c>
      <c r="AH103" s="3" t="e">
        <f>IF($D103="","",VLOOKUP($D103,#REF!,MATCH(旧数据备份!AH$4,#REF!,0),FALSE))</f>
        <v>#REF!</v>
      </c>
      <c r="AI103" s="4">
        <v>0</v>
      </c>
      <c r="AJ103" s="4">
        <v>0</v>
      </c>
      <c r="AK103" s="3" t="e">
        <f>IF($D103="","",VLOOKUP($D103,#REF!,MATCH(旧数据备份!AK$4,#REF!,0),FALSE))</f>
        <v>#REF!</v>
      </c>
      <c r="AL103" s="3" t="e">
        <f>IF($D103="","",VLOOKUP($D103,#REF!,MATCH(旧数据备份!AL$4,#REF!,0),FALSE))</f>
        <v>#REF!</v>
      </c>
      <c r="AM103" s="3" t="e">
        <f>IF($D103="","",VLOOKUP($D103,#REF!,MATCH(旧数据备份!AM$4,#REF!,0),FALSE))</f>
        <v>#REF!</v>
      </c>
      <c r="AN103" s="3" t="e">
        <f>IF($D103="","",VLOOKUP($D103,#REF!,MATCH(旧数据备份!AN$4,#REF!,0),FALSE))</f>
        <v>#REF!</v>
      </c>
      <c r="AO103" s="3" t="e">
        <f>IF($D103="","",VLOOKUP($D103,#REF!,MATCH(旧数据备份!AO$4,#REF!,0),FALSE))</f>
        <v>#REF!</v>
      </c>
      <c r="AP103" s="3" t="e">
        <f>IF($D103="","",VLOOKUP($D103,#REF!,MATCH(旧数据备份!AP$4,#REF!,0),FALSE))</f>
        <v>#REF!</v>
      </c>
      <c r="AQ103" s="3" t="e">
        <f>IF($D103="","",VLOOKUP($D103,#REF!,MATCH(旧数据备份!AQ$4,#REF!,0),FALSE))</f>
        <v>#REF!</v>
      </c>
      <c r="AR103" s="3" t="e">
        <f>IF($D103="","",VLOOKUP($D103,#REF!,MATCH(旧数据备份!AR$4,#REF!,0),FALSE))</f>
        <v>#REF!</v>
      </c>
      <c r="AS103" s="4">
        <v>0</v>
      </c>
      <c r="AT103" s="4">
        <v>0</v>
      </c>
      <c r="AU103" s="3">
        <v>0</v>
      </c>
      <c r="AV103" s="3">
        <v>0</v>
      </c>
      <c r="BD103">
        <v>0</v>
      </c>
      <c r="BJ103" t="s">
        <v>365</v>
      </c>
    </row>
    <row r="104" ht="16.5" spans="1:62">
      <c r="A104" t="s">
        <v>368</v>
      </c>
      <c r="D104" s="2" t="s">
        <v>363</v>
      </c>
      <c r="E104" s="10">
        <v>22020353</v>
      </c>
      <c r="F104" s="9" t="s">
        <v>369</v>
      </c>
      <c r="G104">
        <v>42002001</v>
      </c>
      <c r="H104">
        <v>42002001</v>
      </c>
      <c r="I104" t="s">
        <v>127</v>
      </c>
      <c r="J104">
        <v>4001</v>
      </c>
      <c r="K104" s="13">
        <v>2035</v>
      </c>
      <c r="L104" s="13"/>
      <c r="M104" s="3">
        <v>2</v>
      </c>
      <c r="O104">
        <v>1</v>
      </c>
      <c r="P104" s="3">
        <v>10</v>
      </c>
      <c r="R104">
        <v>999</v>
      </c>
      <c r="T104">
        <v>0</v>
      </c>
      <c r="Z104" s="19" t="s">
        <v>367</v>
      </c>
      <c r="AA104" s="5">
        <v>200</v>
      </c>
      <c r="AB104" s="5">
        <v>10</v>
      </c>
      <c r="AC104" s="3" t="e">
        <f>IF($D104="","",VLOOKUP($D104,#REF!,MATCH(旧数据备份!AC$4,#REF!,0),FALSE))</f>
        <v>#REF!</v>
      </c>
      <c r="AD104" s="3" t="e">
        <f>IF($D104="","",VLOOKUP($D104,#REF!,MATCH(旧数据备份!AD$4,#REF!,0),FALSE))</f>
        <v>#REF!</v>
      </c>
      <c r="AE104" s="3" t="e">
        <f>IF($D104="","",VLOOKUP($D104,#REF!,MATCH(旧数据备份!AE$4,#REF!,0),FALSE))</f>
        <v>#REF!</v>
      </c>
      <c r="AF104" s="3" t="e">
        <f>IF($D104="","",VLOOKUP($D104,#REF!,MATCH(旧数据备份!AF$4,#REF!,0),FALSE))</f>
        <v>#REF!</v>
      </c>
      <c r="AG104" s="3" t="e">
        <f>IF($D104="","",VLOOKUP($D104,#REF!,MATCH(旧数据备份!AG$4,#REF!,0),FALSE))</f>
        <v>#REF!</v>
      </c>
      <c r="AH104" s="3" t="e">
        <f>IF($D104="","",VLOOKUP($D104,#REF!,MATCH(旧数据备份!AH$4,#REF!,0),FALSE))</f>
        <v>#REF!</v>
      </c>
      <c r="AI104" s="4">
        <v>0</v>
      </c>
      <c r="AJ104" s="4">
        <v>0</v>
      </c>
      <c r="AK104" s="3" t="e">
        <f>IF($D104="","",VLOOKUP($D104,#REF!,MATCH(旧数据备份!AK$4,#REF!,0),FALSE))</f>
        <v>#REF!</v>
      </c>
      <c r="AL104" s="3" t="e">
        <f>IF($D104="","",VLOOKUP($D104,#REF!,MATCH(旧数据备份!AL$4,#REF!,0),FALSE))</f>
        <v>#REF!</v>
      </c>
      <c r="AM104" s="3" t="e">
        <f>IF($D104="","",VLOOKUP($D104,#REF!,MATCH(旧数据备份!AM$4,#REF!,0),FALSE))</f>
        <v>#REF!</v>
      </c>
      <c r="AN104" s="3" t="e">
        <f>IF($D104="","",VLOOKUP($D104,#REF!,MATCH(旧数据备份!AN$4,#REF!,0),FALSE))</f>
        <v>#REF!</v>
      </c>
      <c r="AO104" s="3" t="e">
        <f>IF($D104="","",VLOOKUP($D104,#REF!,MATCH(旧数据备份!AO$4,#REF!,0),FALSE))</f>
        <v>#REF!</v>
      </c>
      <c r="AP104" s="3" t="e">
        <f>IF($D104="","",VLOOKUP($D104,#REF!,MATCH(旧数据备份!AP$4,#REF!,0),FALSE))</f>
        <v>#REF!</v>
      </c>
      <c r="AQ104" s="3" t="e">
        <f>IF($D104="","",VLOOKUP($D104,#REF!,MATCH(旧数据备份!AQ$4,#REF!,0),FALSE))</f>
        <v>#REF!</v>
      </c>
      <c r="AR104" s="3" t="e">
        <f>IF($D104="","",VLOOKUP($D104,#REF!,MATCH(旧数据备份!AR$4,#REF!,0),FALSE))</f>
        <v>#REF!</v>
      </c>
      <c r="AS104" s="4">
        <v>0</v>
      </c>
      <c r="AT104" s="4">
        <v>0</v>
      </c>
      <c r="AU104" s="3">
        <v>0</v>
      </c>
      <c r="AV104" s="3">
        <v>0</v>
      </c>
      <c r="BD104">
        <v>0</v>
      </c>
      <c r="BE104" t="s">
        <v>277</v>
      </c>
      <c r="BF104" t="s">
        <v>278</v>
      </c>
      <c r="BG104" t="e">
        <f>IF(O104=0,"",VLOOKUP(O104,#REF!,2,FALSE))</f>
        <v>#REF!</v>
      </c>
      <c r="BH104">
        <v>1</v>
      </c>
      <c r="BJ104" t="s">
        <v>365</v>
      </c>
    </row>
    <row r="105" ht="16.5" spans="1:62">
      <c r="A105" t="s">
        <v>368</v>
      </c>
      <c r="D105" s="2" t="s">
        <v>363</v>
      </c>
      <c r="E105" s="10">
        <v>22020354</v>
      </c>
      <c r="F105" s="9" t="s">
        <v>370</v>
      </c>
      <c r="G105">
        <v>42002001</v>
      </c>
      <c r="H105">
        <v>42002001</v>
      </c>
      <c r="I105" t="s">
        <v>127</v>
      </c>
      <c r="J105">
        <v>4001</v>
      </c>
      <c r="K105" s="13">
        <v>2035</v>
      </c>
      <c r="L105" s="13"/>
      <c r="M105" s="3">
        <v>2</v>
      </c>
      <c r="O105">
        <v>1</v>
      </c>
      <c r="P105" s="3">
        <v>10</v>
      </c>
      <c r="R105">
        <v>999</v>
      </c>
      <c r="T105">
        <v>0</v>
      </c>
      <c r="Z105" s="19">
        <v>15020</v>
      </c>
      <c r="AA105" s="5">
        <v>200</v>
      </c>
      <c r="AB105" s="5">
        <v>10</v>
      </c>
      <c r="AC105" s="3" t="e">
        <f>IF($D105="","",VLOOKUP($D105,#REF!,MATCH(旧数据备份!AC$4,#REF!,0),FALSE))</f>
        <v>#REF!</v>
      </c>
      <c r="AD105" s="3" t="e">
        <f>IF($D105="","",VLOOKUP($D105,#REF!,MATCH(旧数据备份!AD$4,#REF!,0),FALSE))</f>
        <v>#REF!</v>
      </c>
      <c r="AE105" s="3" t="e">
        <f>IF($D105="","",VLOOKUP($D105,#REF!,MATCH(旧数据备份!AE$4,#REF!,0),FALSE))</f>
        <v>#REF!</v>
      </c>
      <c r="AF105" s="3" t="e">
        <f>IF($D105="","",VLOOKUP($D105,#REF!,MATCH(旧数据备份!AF$4,#REF!,0),FALSE))</f>
        <v>#REF!</v>
      </c>
      <c r="AG105" s="3" t="e">
        <f>IF($D105="","",VLOOKUP($D105,#REF!,MATCH(旧数据备份!AG$4,#REF!,0),FALSE))</f>
        <v>#REF!</v>
      </c>
      <c r="AH105" s="3" t="e">
        <f>IF($D105="","",VLOOKUP($D105,#REF!,MATCH(旧数据备份!AH$4,#REF!,0),FALSE))</f>
        <v>#REF!</v>
      </c>
      <c r="AI105" s="4">
        <v>0</v>
      </c>
      <c r="AJ105" s="4">
        <v>0</v>
      </c>
      <c r="AK105" s="3" t="e">
        <f>IF($D105="","",VLOOKUP($D105,#REF!,MATCH(旧数据备份!AK$4,#REF!,0),FALSE))</f>
        <v>#REF!</v>
      </c>
      <c r="AL105" s="3" t="e">
        <f>IF($D105="","",VLOOKUP($D105,#REF!,MATCH(旧数据备份!AL$4,#REF!,0),FALSE))</f>
        <v>#REF!</v>
      </c>
      <c r="AM105" s="3" t="e">
        <f>IF($D105="","",VLOOKUP($D105,#REF!,MATCH(旧数据备份!AM$4,#REF!,0),FALSE))</f>
        <v>#REF!</v>
      </c>
      <c r="AN105" s="3" t="e">
        <f>IF($D105="","",VLOOKUP($D105,#REF!,MATCH(旧数据备份!AN$4,#REF!,0),FALSE))</f>
        <v>#REF!</v>
      </c>
      <c r="AO105" s="3" t="e">
        <f>IF($D105="","",VLOOKUP($D105,#REF!,MATCH(旧数据备份!AO$4,#REF!,0),FALSE))</f>
        <v>#REF!</v>
      </c>
      <c r="AP105" s="3" t="e">
        <f>IF($D105="","",VLOOKUP($D105,#REF!,MATCH(旧数据备份!AP$4,#REF!,0),FALSE))</f>
        <v>#REF!</v>
      </c>
      <c r="AQ105" s="3" t="e">
        <f>IF($D105="","",VLOOKUP($D105,#REF!,MATCH(旧数据备份!AQ$4,#REF!,0),FALSE))</f>
        <v>#REF!</v>
      </c>
      <c r="AR105" s="3" t="e">
        <f>IF($D105="","",VLOOKUP($D105,#REF!,MATCH(旧数据备份!AR$4,#REF!,0),FALSE))</f>
        <v>#REF!</v>
      </c>
      <c r="AS105" s="4">
        <v>0</v>
      </c>
      <c r="AT105" s="4">
        <v>0</v>
      </c>
      <c r="AU105" s="3">
        <v>0</v>
      </c>
      <c r="AV105" s="3">
        <v>0</v>
      </c>
      <c r="BD105">
        <v>0</v>
      </c>
      <c r="BJ105" t="s">
        <v>365</v>
      </c>
    </row>
    <row r="106" ht="16.5" spans="4:62">
      <c r="D106" s="2" t="s">
        <v>363</v>
      </c>
      <c r="E106" s="10">
        <v>22020361</v>
      </c>
      <c r="F106" s="9" t="s">
        <v>371</v>
      </c>
      <c r="G106">
        <v>42002001</v>
      </c>
      <c r="H106">
        <v>42002001</v>
      </c>
      <c r="I106" t="s">
        <v>127</v>
      </c>
      <c r="J106">
        <v>4001</v>
      </c>
      <c r="K106" s="13">
        <v>2036</v>
      </c>
      <c r="L106" s="13"/>
      <c r="M106" s="3">
        <v>2</v>
      </c>
      <c r="O106">
        <v>2</v>
      </c>
      <c r="P106" s="3">
        <v>10</v>
      </c>
      <c r="R106">
        <v>999</v>
      </c>
      <c r="T106">
        <v>0</v>
      </c>
      <c r="Z106" s="19">
        <v>15020</v>
      </c>
      <c r="AA106" s="5">
        <v>200</v>
      </c>
      <c r="AB106" s="5">
        <v>10</v>
      </c>
      <c r="AC106" s="3" t="e">
        <f>IF($D106="","",VLOOKUP($D106,#REF!,MATCH(旧数据备份!AC$4,#REF!,0),FALSE))</f>
        <v>#REF!</v>
      </c>
      <c r="AD106" s="3" t="e">
        <f>IF($D106="","",VLOOKUP($D106,#REF!,MATCH(旧数据备份!AD$4,#REF!,0),FALSE))</f>
        <v>#REF!</v>
      </c>
      <c r="AE106" s="3" t="e">
        <f>IF($D106="","",VLOOKUP($D106,#REF!,MATCH(旧数据备份!AE$4,#REF!,0),FALSE))</f>
        <v>#REF!</v>
      </c>
      <c r="AF106" s="3" t="e">
        <f>IF($D106="","",VLOOKUP($D106,#REF!,MATCH(旧数据备份!AF$4,#REF!,0),FALSE))</f>
        <v>#REF!</v>
      </c>
      <c r="AG106" s="3" t="e">
        <f>IF($D106="","",VLOOKUP($D106,#REF!,MATCH(旧数据备份!AG$4,#REF!,0),FALSE))</f>
        <v>#REF!</v>
      </c>
      <c r="AH106" s="3" t="e">
        <f>IF($D106="","",VLOOKUP($D106,#REF!,MATCH(旧数据备份!AH$4,#REF!,0),FALSE))</f>
        <v>#REF!</v>
      </c>
      <c r="AI106" s="4">
        <v>0</v>
      </c>
      <c r="AJ106" s="4">
        <v>0</v>
      </c>
      <c r="AK106" s="3" t="e">
        <f>IF($D106="","",VLOOKUP($D106,#REF!,MATCH(旧数据备份!AK$4,#REF!,0),FALSE))</f>
        <v>#REF!</v>
      </c>
      <c r="AL106" s="3" t="e">
        <f>IF($D106="","",VLOOKUP($D106,#REF!,MATCH(旧数据备份!AL$4,#REF!,0),FALSE))</f>
        <v>#REF!</v>
      </c>
      <c r="AM106" s="3" t="e">
        <f>IF($D106="","",VLOOKUP($D106,#REF!,MATCH(旧数据备份!AM$4,#REF!,0),FALSE))</f>
        <v>#REF!</v>
      </c>
      <c r="AN106" s="3" t="e">
        <f>IF($D106="","",VLOOKUP($D106,#REF!,MATCH(旧数据备份!AN$4,#REF!,0),FALSE))</f>
        <v>#REF!</v>
      </c>
      <c r="AO106" s="3" t="e">
        <f>IF($D106="","",VLOOKUP($D106,#REF!,MATCH(旧数据备份!AO$4,#REF!,0),FALSE))</f>
        <v>#REF!</v>
      </c>
      <c r="AP106" s="3" t="e">
        <f>IF($D106="","",VLOOKUP($D106,#REF!,MATCH(旧数据备份!AP$4,#REF!,0),FALSE))</f>
        <v>#REF!</v>
      </c>
      <c r="AQ106" s="3" t="e">
        <f>IF($D106="","",VLOOKUP($D106,#REF!,MATCH(旧数据备份!AQ$4,#REF!,0),FALSE))</f>
        <v>#REF!</v>
      </c>
      <c r="AR106" s="3" t="e">
        <f>IF($D106="","",VLOOKUP($D106,#REF!,MATCH(旧数据备份!AR$4,#REF!,0),FALSE))</f>
        <v>#REF!</v>
      </c>
      <c r="AS106" s="4">
        <v>0</v>
      </c>
      <c r="AT106" s="4">
        <v>0</v>
      </c>
      <c r="AU106" s="3">
        <v>0</v>
      </c>
      <c r="AV106" s="3">
        <v>0</v>
      </c>
      <c r="BD106">
        <v>0</v>
      </c>
      <c r="BE106" t="s">
        <v>277</v>
      </c>
      <c r="BF106" t="s">
        <v>278</v>
      </c>
      <c r="BG106" t="e">
        <f>IF(O106=0,"",VLOOKUP(O106,#REF!,2,FALSE))</f>
        <v>#REF!</v>
      </c>
      <c r="BH106">
        <v>1</v>
      </c>
      <c r="BJ106" t="s">
        <v>365</v>
      </c>
    </row>
    <row r="107" ht="16.5" spans="4:62">
      <c r="D107" s="2" t="s">
        <v>363</v>
      </c>
      <c r="E107" s="10">
        <v>22020362</v>
      </c>
      <c r="F107" s="9" t="s">
        <v>372</v>
      </c>
      <c r="G107">
        <v>42002001</v>
      </c>
      <c r="H107">
        <v>42002001</v>
      </c>
      <c r="I107" t="s">
        <v>127</v>
      </c>
      <c r="J107">
        <v>4001</v>
      </c>
      <c r="K107" s="13">
        <v>2036</v>
      </c>
      <c r="L107" s="13"/>
      <c r="M107" s="3">
        <v>2</v>
      </c>
      <c r="O107">
        <v>2</v>
      </c>
      <c r="P107" s="3">
        <v>10</v>
      </c>
      <c r="R107">
        <v>999</v>
      </c>
      <c r="T107">
        <v>0</v>
      </c>
      <c r="Z107" s="19" t="s">
        <v>367</v>
      </c>
      <c r="AA107" s="5">
        <v>200</v>
      </c>
      <c r="AB107" s="5">
        <v>10</v>
      </c>
      <c r="AC107" s="3" t="e">
        <f>IF($D107="","",VLOOKUP($D107,#REF!,MATCH(旧数据备份!AC$4,#REF!,0),FALSE))</f>
        <v>#REF!</v>
      </c>
      <c r="AD107" s="3" t="e">
        <f>IF($D107="","",VLOOKUP($D107,#REF!,MATCH(旧数据备份!AD$4,#REF!,0),FALSE))</f>
        <v>#REF!</v>
      </c>
      <c r="AE107" s="3" t="e">
        <f>IF($D107="","",VLOOKUP($D107,#REF!,MATCH(旧数据备份!AE$4,#REF!,0),FALSE))</f>
        <v>#REF!</v>
      </c>
      <c r="AF107" s="3" t="e">
        <f>IF($D107="","",VLOOKUP($D107,#REF!,MATCH(旧数据备份!AF$4,#REF!,0),FALSE))</f>
        <v>#REF!</v>
      </c>
      <c r="AG107" s="3" t="e">
        <f>IF($D107="","",VLOOKUP($D107,#REF!,MATCH(旧数据备份!AG$4,#REF!,0),FALSE))</f>
        <v>#REF!</v>
      </c>
      <c r="AH107" s="3" t="e">
        <f>IF($D107="","",VLOOKUP($D107,#REF!,MATCH(旧数据备份!AH$4,#REF!,0),FALSE))</f>
        <v>#REF!</v>
      </c>
      <c r="AI107" s="4">
        <v>0</v>
      </c>
      <c r="AJ107" s="4">
        <v>0</v>
      </c>
      <c r="AK107" s="3" t="e">
        <f>IF($D107="","",VLOOKUP($D107,#REF!,MATCH(旧数据备份!AK$4,#REF!,0),FALSE))</f>
        <v>#REF!</v>
      </c>
      <c r="AL107" s="3" t="e">
        <f>IF($D107="","",VLOOKUP($D107,#REF!,MATCH(旧数据备份!AL$4,#REF!,0),FALSE))</f>
        <v>#REF!</v>
      </c>
      <c r="AM107" s="3" t="e">
        <f>IF($D107="","",VLOOKUP($D107,#REF!,MATCH(旧数据备份!AM$4,#REF!,0),FALSE))</f>
        <v>#REF!</v>
      </c>
      <c r="AN107" s="3" t="e">
        <f>IF($D107="","",VLOOKUP($D107,#REF!,MATCH(旧数据备份!AN$4,#REF!,0),FALSE))</f>
        <v>#REF!</v>
      </c>
      <c r="AO107" s="3" t="e">
        <f>IF($D107="","",VLOOKUP($D107,#REF!,MATCH(旧数据备份!AO$4,#REF!,0),FALSE))</f>
        <v>#REF!</v>
      </c>
      <c r="AP107" s="3" t="e">
        <f>IF($D107="","",VLOOKUP($D107,#REF!,MATCH(旧数据备份!AP$4,#REF!,0),FALSE))</f>
        <v>#REF!</v>
      </c>
      <c r="AQ107" s="3" t="e">
        <f>IF($D107="","",VLOOKUP($D107,#REF!,MATCH(旧数据备份!AQ$4,#REF!,0),FALSE))</f>
        <v>#REF!</v>
      </c>
      <c r="AR107" s="3" t="e">
        <f>IF($D107="","",VLOOKUP($D107,#REF!,MATCH(旧数据备份!AR$4,#REF!,0),FALSE))</f>
        <v>#REF!</v>
      </c>
      <c r="AS107" s="4">
        <v>0</v>
      </c>
      <c r="AT107" s="4">
        <v>0</v>
      </c>
      <c r="AU107" s="3">
        <v>0</v>
      </c>
      <c r="AV107" s="3">
        <v>0</v>
      </c>
      <c r="BD107">
        <v>0</v>
      </c>
      <c r="BJ107" t="s">
        <v>365</v>
      </c>
    </row>
    <row r="108" ht="16.5" spans="4:62">
      <c r="D108" s="2" t="s">
        <v>363</v>
      </c>
      <c r="E108" s="10">
        <v>22020363</v>
      </c>
      <c r="F108" s="9" t="s">
        <v>373</v>
      </c>
      <c r="G108">
        <v>42002001</v>
      </c>
      <c r="H108">
        <v>42002001</v>
      </c>
      <c r="I108" t="s">
        <v>127</v>
      </c>
      <c r="J108">
        <v>4001</v>
      </c>
      <c r="K108" s="13">
        <v>2036</v>
      </c>
      <c r="L108" s="13"/>
      <c r="M108" s="3">
        <v>2</v>
      </c>
      <c r="O108">
        <v>2</v>
      </c>
      <c r="P108" s="3">
        <v>10</v>
      </c>
      <c r="R108">
        <v>999</v>
      </c>
      <c r="T108">
        <v>0</v>
      </c>
      <c r="Z108" s="19" t="s">
        <v>367</v>
      </c>
      <c r="AA108" s="5">
        <v>200</v>
      </c>
      <c r="AB108" s="5">
        <v>10</v>
      </c>
      <c r="AC108" s="3" t="e">
        <f>IF($D108="","",VLOOKUP($D108,#REF!,MATCH(旧数据备份!AC$4,#REF!,0),FALSE))</f>
        <v>#REF!</v>
      </c>
      <c r="AD108" s="3" t="e">
        <f>IF($D108="","",VLOOKUP($D108,#REF!,MATCH(旧数据备份!AD$4,#REF!,0),FALSE))</f>
        <v>#REF!</v>
      </c>
      <c r="AE108" s="3" t="e">
        <f>IF($D108="","",VLOOKUP($D108,#REF!,MATCH(旧数据备份!AE$4,#REF!,0),FALSE))</f>
        <v>#REF!</v>
      </c>
      <c r="AF108" s="3" t="e">
        <f>IF($D108="","",VLOOKUP($D108,#REF!,MATCH(旧数据备份!AF$4,#REF!,0),FALSE))</f>
        <v>#REF!</v>
      </c>
      <c r="AG108" s="3" t="e">
        <f>IF($D108="","",VLOOKUP($D108,#REF!,MATCH(旧数据备份!AG$4,#REF!,0),FALSE))</f>
        <v>#REF!</v>
      </c>
      <c r="AH108" s="3" t="e">
        <f>IF($D108="","",VLOOKUP($D108,#REF!,MATCH(旧数据备份!AH$4,#REF!,0),FALSE))</f>
        <v>#REF!</v>
      </c>
      <c r="AI108" s="4">
        <v>0</v>
      </c>
      <c r="AJ108" s="4">
        <v>0</v>
      </c>
      <c r="AK108" s="3" t="e">
        <f>IF($D108="","",VLOOKUP($D108,#REF!,MATCH(旧数据备份!AK$4,#REF!,0),FALSE))</f>
        <v>#REF!</v>
      </c>
      <c r="AL108" s="3" t="e">
        <f>IF($D108="","",VLOOKUP($D108,#REF!,MATCH(旧数据备份!AL$4,#REF!,0),FALSE))</f>
        <v>#REF!</v>
      </c>
      <c r="AM108" s="3" t="e">
        <f>IF($D108="","",VLOOKUP($D108,#REF!,MATCH(旧数据备份!AM$4,#REF!,0),FALSE))</f>
        <v>#REF!</v>
      </c>
      <c r="AN108" s="3" t="e">
        <f>IF($D108="","",VLOOKUP($D108,#REF!,MATCH(旧数据备份!AN$4,#REF!,0),FALSE))</f>
        <v>#REF!</v>
      </c>
      <c r="AO108" s="3" t="e">
        <f>IF($D108="","",VLOOKUP($D108,#REF!,MATCH(旧数据备份!AO$4,#REF!,0),FALSE))</f>
        <v>#REF!</v>
      </c>
      <c r="AP108" s="3" t="e">
        <f>IF($D108="","",VLOOKUP($D108,#REF!,MATCH(旧数据备份!AP$4,#REF!,0),FALSE))</f>
        <v>#REF!</v>
      </c>
      <c r="AQ108" s="3" t="e">
        <f>IF($D108="","",VLOOKUP($D108,#REF!,MATCH(旧数据备份!AQ$4,#REF!,0),FALSE))</f>
        <v>#REF!</v>
      </c>
      <c r="AR108" s="3" t="e">
        <f>IF($D108="","",VLOOKUP($D108,#REF!,MATCH(旧数据备份!AR$4,#REF!,0),FALSE))</f>
        <v>#REF!</v>
      </c>
      <c r="AS108" s="4">
        <v>0</v>
      </c>
      <c r="AT108" s="4">
        <v>0</v>
      </c>
      <c r="AU108" s="3">
        <v>0</v>
      </c>
      <c r="AV108" s="3">
        <v>0</v>
      </c>
      <c r="BD108">
        <v>0</v>
      </c>
      <c r="BE108" t="s">
        <v>277</v>
      </c>
      <c r="BF108" t="s">
        <v>278</v>
      </c>
      <c r="BG108" t="e">
        <f>IF(O108=0,"",VLOOKUP(O108,#REF!,2,FALSE))</f>
        <v>#REF!</v>
      </c>
      <c r="BH108">
        <v>1</v>
      </c>
      <c r="BJ108" t="s">
        <v>365</v>
      </c>
    </row>
    <row r="109" ht="16.5" spans="4:62">
      <c r="D109" s="2" t="s">
        <v>363</v>
      </c>
      <c r="E109" s="10">
        <v>22020364</v>
      </c>
      <c r="F109" s="9" t="s">
        <v>374</v>
      </c>
      <c r="G109">
        <v>42002001</v>
      </c>
      <c r="H109">
        <v>42002001</v>
      </c>
      <c r="I109" t="s">
        <v>127</v>
      </c>
      <c r="J109">
        <v>4001</v>
      </c>
      <c r="K109" s="13">
        <v>2036</v>
      </c>
      <c r="L109" s="13"/>
      <c r="M109" s="3">
        <v>2</v>
      </c>
      <c r="O109">
        <v>2</v>
      </c>
      <c r="P109" s="3">
        <v>10</v>
      </c>
      <c r="R109">
        <v>999</v>
      </c>
      <c r="T109">
        <v>0</v>
      </c>
      <c r="Z109" s="19">
        <v>15020</v>
      </c>
      <c r="AA109" s="5">
        <v>200</v>
      </c>
      <c r="AB109" s="5">
        <v>10</v>
      </c>
      <c r="AC109" s="3" t="e">
        <f>IF($D109="","",VLOOKUP($D109,#REF!,MATCH(旧数据备份!AC$4,#REF!,0),FALSE))</f>
        <v>#REF!</v>
      </c>
      <c r="AD109" s="3" t="e">
        <f>IF($D109="","",VLOOKUP($D109,#REF!,MATCH(旧数据备份!AD$4,#REF!,0),FALSE))</f>
        <v>#REF!</v>
      </c>
      <c r="AE109" s="3" t="e">
        <f>IF($D109="","",VLOOKUP($D109,#REF!,MATCH(旧数据备份!AE$4,#REF!,0),FALSE))</f>
        <v>#REF!</v>
      </c>
      <c r="AF109" s="3" t="e">
        <f>IF($D109="","",VLOOKUP($D109,#REF!,MATCH(旧数据备份!AF$4,#REF!,0),FALSE))</f>
        <v>#REF!</v>
      </c>
      <c r="AG109" s="3" t="e">
        <f>IF($D109="","",VLOOKUP($D109,#REF!,MATCH(旧数据备份!AG$4,#REF!,0),FALSE))</f>
        <v>#REF!</v>
      </c>
      <c r="AH109" s="3" t="e">
        <f>IF($D109="","",VLOOKUP($D109,#REF!,MATCH(旧数据备份!AH$4,#REF!,0),FALSE))</f>
        <v>#REF!</v>
      </c>
      <c r="AI109" s="4">
        <v>0</v>
      </c>
      <c r="AJ109" s="4">
        <v>0</v>
      </c>
      <c r="AK109" s="3" t="e">
        <f>IF($D109="","",VLOOKUP($D109,#REF!,MATCH(旧数据备份!AK$4,#REF!,0),FALSE))</f>
        <v>#REF!</v>
      </c>
      <c r="AL109" s="3" t="e">
        <f>IF($D109="","",VLOOKUP($D109,#REF!,MATCH(旧数据备份!AL$4,#REF!,0),FALSE))</f>
        <v>#REF!</v>
      </c>
      <c r="AM109" s="3" t="e">
        <f>IF($D109="","",VLOOKUP($D109,#REF!,MATCH(旧数据备份!AM$4,#REF!,0),FALSE))</f>
        <v>#REF!</v>
      </c>
      <c r="AN109" s="3" t="e">
        <f>IF($D109="","",VLOOKUP($D109,#REF!,MATCH(旧数据备份!AN$4,#REF!,0),FALSE))</f>
        <v>#REF!</v>
      </c>
      <c r="AO109" s="3" t="e">
        <f>IF($D109="","",VLOOKUP($D109,#REF!,MATCH(旧数据备份!AO$4,#REF!,0),FALSE))</f>
        <v>#REF!</v>
      </c>
      <c r="AP109" s="3" t="e">
        <f>IF($D109="","",VLOOKUP($D109,#REF!,MATCH(旧数据备份!AP$4,#REF!,0),FALSE))</f>
        <v>#REF!</v>
      </c>
      <c r="AQ109" s="3" t="e">
        <f>IF($D109="","",VLOOKUP($D109,#REF!,MATCH(旧数据备份!AQ$4,#REF!,0),FALSE))</f>
        <v>#REF!</v>
      </c>
      <c r="AR109" s="3" t="e">
        <f>IF($D109="","",VLOOKUP($D109,#REF!,MATCH(旧数据备份!AR$4,#REF!,0),FALSE))</f>
        <v>#REF!</v>
      </c>
      <c r="AS109" s="4">
        <v>0</v>
      </c>
      <c r="AT109" s="4">
        <v>0</v>
      </c>
      <c r="AU109" s="3">
        <v>0</v>
      </c>
      <c r="AV109" s="3">
        <v>0</v>
      </c>
      <c r="BD109">
        <v>0</v>
      </c>
      <c r="BJ109" t="s">
        <v>365</v>
      </c>
    </row>
    <row r="110" ht="16.5" spans="4:62">
      <c r="D110" s="2" t="s">
        <v>363</v>
      </c>
      <c r="E110" s="10">
        <v>22020371</v>
      </c>
      <c r="F110" s="9" t="s">
        <v>375</v>
      </c>
      <c r="G110">
        <v>42002001</v>
      </c>
      <c r="H110">
        <v>42002001</v>
      </c>
      <c r="I110" t="s">
        <v>127</v>
      </c>
      <c r="J110">
        <v>4001</v>
      </c>
      <c r="K110" s="13">
        <v>2037</v>
      </c>
      <c r="L110" s="13"/>
      <c r="M110" s="3">
        <v>2</v>
      </c>
      <c r="O110">
        <v>3</v>
      </c>
      <c r="P110" s="3">
        <v>10</v>
      </c>
      <c r="R110">
        <v>999</v>
      </c>
      <c r="T110">
        <v>0</v>
      </c>
      <c r="Z110" s="19">
        <v>15020</v>
      </c>
      <c r="AA110" s="5">
        <v>200</v>
      </c>
      <c r="AB110" s="5">
        <v>10</v>
      </c>
      <c r="AC110" s="3" t="e">
        <f>IF($D110="","",VLOOKUP($D110,#REF!,MATCH(旧数据备份!AC$4,#REF!,0),FALSE))</f>
        <v>#REF!</v>
      </c>
      <c r="AD110" s="3" t="e">
        <f>IF($D110="","",VLOOKUP($D110,#REF!,MATCH(旧数据备份!AD$4,#REF!,0),FALSE))</f>
        <v>#REF!</v>
      </c>
      <c r="AE110" s="3" t="e">
        <f>IF($D110="","",VLOOKUP($D110,#REF!,MATCH(旧数据备份!AE$4,#REF!,0),FALSE))</f>
        <v>#REF!</v>
      </c>
      <c r="AF110" s="3" t="e">
        <f>IF($D110="","",VLOOKUP($D110,#REF!,MATCH(旧数据备份!AF$4,#REF!,0),FALSE))</f>
        <v>#REF!</v>
      </c>
      <c r="AG110" s="3" t="e">
        <f>IF($D110="","",VLOOKUP($D110,#REF!,MATCH(旧数据备份!AG$4,#REF!,0),FALSE))</f>
        <v>#REF!</v>
      </c>
      <c r="AH110" s="3" t="e">
        <f>IF($D110="","",VLOOKUP($D110,#REF!,MATCH(旧数据备份!AH$4,#REF!,0),FALSE))</f>
        <v>#REF!</v>
      </c>
      <c r="AI110" s="4">
        <v>0</v>
      </c>
      <c r="AJ110" s="4">
        <v>0</v>
      </c>
      <c r="AK110" s="3" t="e">
        <f>IF($D110="","",VLOOKUP($D110,#REF!,MATCH(旧数据备份!AK$4,#REF!,0),FALSE))</f>
        <v>#REF!</v>
      </c>
      <c r="AL110" s="3" t="e">
        <f>IF($D110="","",VLOOKUP($D110,#REF!,MATCH(旧数据备份!AL$4,#REF!,0),FALSE))</f>
        <v>#REF!</v>
      </c>
      <c r="AM110" s="3" t="e">
        <f>IF($D110="","",VLOOKUP($D110,#REF!,MATCH(旧数据备份!AM$4,#REF!,0),FALSE))</f>
        <v>#REF!</v>
      </c>
      <c r="AN110" s="3" t="e">
        <f>IF($D110="","",VLOOKUP($D110,#REF!,MATCH(旧数据备份!AN$4,#REF!,0),FALSE))</f>
        <v>#REF!</v>
      </c>
      <c r="AO110" s="3" t="e">
        <f>IF($D110="","",VLOOKUP($D110,#REF!,MATCH(旧数据备份!AO$4,#REF!,0),FALSE))</f>
        <v>#REF!</v>
      </c>
      <c r="AP110" s="3" t="e">
        <f>IF($D110="","",VLOOKUP($D110,#REF!,MATCH(旧数据备份!AP$4,#REF!,0),FALSE))</f>
        <v>#REF!</v>
      </c>
      <c r="AQ110" s="3" t="e">
        <f>IF($D110="","",VLOOKUP($D110,#REF!,MATCH(旧数据备份!AQ$4,#REF!,0),FALSE))</f>
        <v>#REF!</v>
      </c>
      <c r="AR110" s="3" t="e">
        <f>IF($D110="","",VLOOKUP($D110,#REF!,MATCH(旧数据备份!AR$4,#REF!,0),FALSE))</f>
        <v>#REF!</v>
      </c>
      <c r="AS110" s="4">
        <v>0</v>
      </c>
      <c r="AT110" s="4">
        <v>0</v>
      </c>
      <c r="AU110" s="3">
        <v>0</v>
      </c>
      <c r="AV110" s="3">
        <v>0</v>
      </c>
      <c r="BD110">
        <v>0</v>
      </c>
      <c r="BE110" t="s">
        <v>277</v>
      </c>
      <c r="BF110" t="s">
        <v>278</v>
      </c>
      <c r="BG110" t="e">
        <f>IF(O110=0,"",VLOOKUP(O110,#REF!,2,FALSE))</f>
        <v>#REF!</v>
      </c>
      <c r="BH110">
        <v>1</v>
      </c>
      <c r="BJ110" t="s">
        <v>365</v>
      </c>
    </row>
    <row r="111" ht="16.5" spans="4:62">
      <c r="D111" s="2" t="s">
        <v>363</v>
      </c>
      <c r="E111" s="10">
        <v>22020372</v>
      </c>
      <c r="F111" s="9" t="s">
        <v>376</v>
      </c>
      <c r="G111">
        <v>42002001</v>
      </c>
      <c r="H111">
        <v>42002001</v>
      </c>
      <c r="I111" t="s">
        <v>127</v>
      </c>
      <c r="J111">
        <v>4001</v>
      </c>
      <c r="K111" s="13">
        <v>2037</v>
      </c>
      <c r="L111" s="13"/>
      <c r="M111" s="3">
        <v>2</v>
      </c>
      <c r="O111">
        <v>3</v>
      </c>
      <c r="P111" s="3">
        <v>10</v>
      </c>
      <c r="R111">
        <v>999</v>
      </c>
      <c r="T111">
        <v>0</v>
      </c>
      <c r="Z111" s="19" t="s">
        <v>367</v>
      </c>
      <c r="AA111" s="5">
        <v>200</v>
      </c>
      <c r="AB111" s="5">
        <v>10</v>
      </c>
      <c r="AC111" s="3" t="e">
        <f>IF($D111="","",VLOOKUP($D111,#REF!,MATCH(旧数据备份!AC$4,#REF!,0),FALSE))</f>
        <v>#REF!</v>
      </c>
      <c r="AD111" s="3" t="e">
        <f>IF($D111="","",VLOOKUP($D111,#REF!,MATCH(旧数据备份!AD$4,#REF!,0),FALSE))</f>
        <v>#REF!</v>
      </c>
      <c r="AE111" s="3" t="e">
        <f>IF($D111="","",VLOOKUP($D111,#REF!,MATCH(旧数据备份!AE$4,#REF!,0),FALSE))</f>
        <v>#REF!</v>
      </c>
      <c r="AF111" s="3" t="e">
        <f>IF($D111="","",VLOOKUP($D111,#REF!,MATCH(旧数据备份!AF$4,#REF!,0),FALSE))</f>
        <v>#REF!</v>
      </c>
      <c r="AG111" s="3" t="e">
        <f>IF($D111="","",VLOOKUP($D111,#REF!,MATCH(旧数据备份!AG$4,#REF!,0),FALSE))</f>
        <v>#REF!</v>
      </c>
      <c r="AH111" s="3" t="e">
        <f>IF($D111="","",VLOOKUP($D111,#REF!,MATCH(旧数据备份!AH$4,#REF!,0),FALSE))</f>
        <v>#REF!</v>
      </c>
      <c r="AI111" s="4">
        <v>0</v>
      </c>
      <c r="AJ111" s="4">
        <v>0</v>
      </c>
      <c r="AK111" s="3" t="e">
        <f>IF($D111="","",VLOOKUP($D111,#REF!,MATCH(旧数据备份!AK$4,#REF!,0),FALSE))</f>
        <v>#REF!</v>
      </c>
      <c r="AL111" s="3" t="e">
        <f>IF($D111="","",VLOOKUP($D111,#REF!,MATCH(旧数据备份!AL$4,#REF!,0),FALSE))</f>
        <v>#REF!</v>
      </c>
      <c r="AM111" s="3" t="e">
        <f>IF($D111="","",VLOOKUP($D111,#REF!,MATCH(旧数据备份!AM$4,#REF!,0),FALSE))</f>
        <v>#REF!</v>
      </c>
      <c r="AN111" s="3" t="e">
        <f>IF($D111="","",VLOOKUP($D111,#REF!,MATCH(旧数据备份!AN$4,#REF!,0),FALSE))</f>
        <v>#REF!</v>
      </c>
      <c r="AO111" s="3" t="e">
        <f>IF($D111="","",VLOOKUP($D111,#REF!,MATCH(旧数据备份!AO$4,#REF!,0),FALSE))</f>
        <v>#REF!</v>
      </c>
      <c r="AP111" s="3" t="e">
        <f>IF($D111="","",VLOOKUP($D111,#REF!,MATCH(旧数据备份!AP$4,#REF!,0),FALSE))</f>
        <v>#REF!</v>
      </c>
      <c r="AQ111" s="3" t="e">
        <f>IF($D111="","",VLOOKUP($D111,#REF!,MATCH(旧数据备份!AQ$4,#REF!,0),FALSE))</f>
        <v>#REF!</v>
      </c>
      <c r="AR111" s="3" t="e">
        <f>IF($D111="","",VLOOKUP($D111,#REF!,MATCH(旧数据备份!AR$4,#REF!,0),FALSE))</f>
        <v>#REF!</v>
      </c>
      <c r="AS111" s="4">
        <v>0</v>
      </c>
      <c r="AT111" s="4">
        <v>0</v>
      </c>
      <c r="AU111" s="3">
        <v>0</v>
      </c>
      <c r="AV111" s="3">
        <v>0</v>
      </c>
      <c r="BD111">
        <v>0</v>
      </c>
      <c r="BJ111" t="s">
        <v>365</v>
      </c>
    </row>
    <row r="112" ht="16.5" spans="4:62">
      <c r="D112" s="2" t="s">
        <v>363</v>
      </c>
      <c r="E112" s="10">
        <v>22020373</v>
      </c>
      <c r="F112" s="9" t="s">
        <v>377</v>
      </c>
      <c r="G112">
        <v>42002001</v>
      </c>
      <c r="H112">
        <v>42002001</v>
      </c>
      <c r="I112" t="s">
        <v>127</v>
      </c>
      <c r="J112">
        <v>4001</v>
      </c>
      <c r="K112" s="13">
        <v>2037</v>
      </c>
      <c r="L112" s="13"/>
      <c r="M112" s="3">
        <v>2</v>
      </c>
      <c r="O112">
        <v>3</v>
      </c>
      <c r="P112" s="3">
        <v>10</v>
      </c>
      <c r="R112">
        <v>999</v>
      </c>
      <c r="T112">
        <v>0</v>
      </c>
      <c r="Z112" s="19" t="s">
        <v>367</v>
      </c>
      <c r="AA112" s="5">
        <v>200</v>
      </c>
      <c r="AB112" s="5">
        <v>10</v>
      </c>
      <c r="AC112" s="3" t="e">
        <f>IF($D112="","",VLOOKUP($D112,#REF!,MATCH(旧数据备份!AC$4,#REF!,0),FALSE))</f>
        <v>#REF!</v>
      </c>
      <c r="AD112" s="3" t="e">
        <f>IF($D112="","",VLOOKUP($D112,#REF!,MATCH(旧数据备份!AD$4,#REF!,0),FALSE))</f>
        <v>#REF!</v>
      </c>
      <c r="AE112" s="3" t="e">
        <f>IF($D112="","",VLOOKUP($D112,#REF!,MATCH(旧数据备份!AE$4,#REF!,0),FALSE))</f>
        <v>#REF!</v>
      </c>
      <c r="AF112" s="3" t="e">
        <f>IF($D112="","",VLOOKUP($D112,#REF!,MATCH(旧数据备份!AF$4,#REF!,0),FALSE))</f>
        <v>#REF!</v>
      </c>
      <c r="AG112" s="3" t="e">
        <f>IF($D112="","",VLOOKUP($D112,#REF!,MATCH(旧数据备份!AG$4,#REF!,0),FALSE))</f>
        <v>#REF!</v>
      </c>
      <c r="AH112" s="3" t="e">
        <f>IF($D112="","",VLOOKUP($D112,#REF!,MATCH(旧数据备份!AH$4,#REF!,0),FALSE))</f>
        <v>#REF!</v>
      </c>
      <c r="AI112" s="4">
        <v>0</v>
      </c>
      <c r="AJ112" s="4">
        <v>0</v>
      </c>
      <c r="AK112" s="3" t="e">
        <f>IF($D112="","",VLOOKUP($D112,#REF!,MATCH(旧数据备份!AK$4,#REF!,0),FALSE))</f>
        <v>#REF!</v>
      </c>
      <c r="AL112" s="3" t="e">
        <f>IF($D112="","",VLOOKUP($D112,#REF!,MATCH(旧数据备份!AL$4,#REF!,0),FALSE))</f>
        <v>#REF!</v>
      </c>
      <c r="AM112" s="3" t="e">
        <f>IF($D112="","",VLOOKUP($D112,#REF!,MATCH(旧数据备份!AM$4,#REF!,0),FALSE))</f>
        <v>#REF!</v>
      </c>
      <c r="AN112" s="3" t="e">
        <f>IF($D112="","",VLOOKUP($D112,#REF!,MATCH(旧数据备份!AN$4,#REF!,0),FALSE))</f>
        <v>#REF!</v>
      </c>
      <c r="AO112" s="3" t="e">
        <f>IF($D112="","",VLOOKUP($D112,#REF!,MATCH(旧数据备份!AO$4,#REF!,0),FALSE))</f>
        <v>#REF!</v>
      </c>
      <c r="AP112" s="3" t="e">
        <f>IF($D112="","",VLOOKUP($D112,#REF!,MATCH(旧数据备份!AP$4,#REF!,0),FALSE))</f>
        <v>#REF!</v>
      </c>
      <c r="AQ112" s="3" t="e">
        <f>IF($D112="","",VLOOKUP($D112,#REF!,MATCH(旧数据备份!AQ$4,#REF!,0),FALSE))</f>
        <v>#REF!</v>
      </c>
      <c r="AR112" s="3" t="e">
        <f>IF($D112="","",VLOOKUP($D112,#REF!,MATCH(旧数据备份!AR$4,#REF!,0),FALSE))</f>
        <v>#REF!</v>
      </c>
      <c r="AS112" s="4">
        <v>0</v>
      </c>
      <c r="AT112" s="4">
        <v>0</v>
      </c>
      <c r="AU112" s="3">
        <v>0</v>
      </c>
      <c r="AV112" s="3">
        <v>0</v>
      </c>
      <c r="BD112">
        <v>0</v>
      </c>
      <c r="BE112" t="s">
        <v>277</v>
      </c>
      <c r="BF112" t="s">
        <v>278</v>
      </c>
      <c r="BG112" t="e">
        <f>IF(O112=0,"",VLOOKUP(O112,#REF!,2,FALSE))</f>
        <v>#REF!</v>
      </c>
      <c r="BH112">
        <v>1</v>
      </c>
      <c r="BJ112" t="s">
        <v>365</v>
      </c>
    </row>
    <row r="113" ht="16.5" spans="4:62">
      <c r="D113" s="2" t="s">
        <v>363</v>
      </c>
      <c r="E113" s="10">
        <v>22020374</v>
      </c>
      <c r="F113" s="9" t="s">
        <v>378</v>
      </c>
      <c r="G113">
        <v>42002001</v>
      </c>
      <c r="H113">
        <v>42002001</v>
      </c>
      <c r="I113" t="s">
        <v>127</v>
      </c>
      <c r="J113">
        <v>4001</v>
      </c>
      <c r="K113" s="13">
        <v>2037</v>
      </c>
      <c r="L113" s="13"/>
      <c r="M113" s="3">
        <v>2</v>
      </c>
      <c r="O113">
        <v>3</v>
      </c>
      <c r="P113" s="3">
        <v>10</v>
      </c>
      <c r="R113">
        <v>999</v>
      </c>
      <c r="T113">
        <v>0</v>
      </c>
      <c r="Z113" s="19">
        <v>15020</v>
      </c>
      <c r="AA113" s="5">
        <v>200</v>
      </c>
      <c r="AB113" s="5">
        <v>10</v>
      </c>
      <c r="AC113" s="3" t="e">
        <f>IF($D113="","",VLOOKUP($D113,#REF!,MATCH(旧数据备份!AC$4,#REF!,0),FALSE))</f>
        <v>#REF!</v>
      </c>
      <c r="AD113" s="3" t="e">
        <f>IF($D113="","",VLOOKUP($D113,#REF!,MATCH(旧数据备份!AD$4,#REF!,0),FALSE))</f>
        <v>#REF!</v>
      </c>
      <c r="AE113" s="3" t="e">
        <f>IF($D113="","",VLOOKUP($D113,#REF!,MATCH(旧数据备份!AE$4,#REF!,0),FALSE))</f>
        <v>#REF!</v>
      </c>
      <c r="AF113" s="3" t="e">
        <f>IF($D113="","",VLOOKUP($D113,#REF!,MATCH(旧数据备份!AF$4,#REF!,0),FALSE))</f>
        <v>#REF!</v>
      </c>
      <c r="AG113" s="3" t="e">
        <f>IF($D113="","",VLOOKUP($D113,#REF!,MATCH(旧数据备份!AG$4,#REF!,0),FALSE))</f>
        <v>#REF!</v>
      </c>
      <c r="AH113" s="3" t="e">
        <f>IF($D113="","",VLOOKUP($D113,#REF!,MATCH(旧数据备份!AH$4,#REF!,0),FALSE))</f>
        <v>#REF!</v>
      </c>
      <c r="AI113" s="4">
        <v>0</v>
      </c>
      <c r="AJ113" s="4">
        <v>0</v>
      </c>
      <c r="AK113" s="3" t="e">
        <f>IF($D113="","",VLOOKUP($D113,#REF!,MATCH(旧数据备份!AK$4,#REF!,0),FALSE))</f>
        <v>#REF!</v>
      </c>
      <c r="AL113" s="3" t="e">
        <f>IF($D113="","",VLOOKUP($D113,#REF!,MATCH(旧数据备份!AL$4,#REF!,0),FALSE))</f>
        <v>#REF!</v>
      </c>
      <c r="AM113" s="3" t="e">
        <f>IF($D113="","",VLOOKUP($D113,#REF!,MATCH(旧数据备份!AM$4,#REF!,0),FALSE))</f>
        <v>#REF!</v>
      </c>
      <c r="AN113" s="3" t="e">
        <f>IF($D113="","",VLOOKUP($D113,#REF!,MATCH(旧数据备份!AN$4,#REF!,0),FALSE))</f>
        <v>#REF!</v>
      </c>
      <c r="AO113" s="3" t="e">
        <f>IF($D113="","",VLOOKUP($D113,#REF!,MATCH(旧数据备份!AO$4,#REF!,0),FALSE))</f>
        <v>#REF!</v>
      </c>
      <c r="AP113" s="3" t="e">
        <f>IF($D113="","",VLOOKUP($D113,#REF!,MATCH(旧数据备份!AP$4,#REF!,0),FALSE))</f>
        <v>#REF!</v>
      </c>
      <c r="AQ113" s="3" t="e">
        <f>IF($D113="","",VLOOKUP($D113,#REF!,MATCH(旧数据备份!AQ$4,#REF!,0),FALSE))</f>
        <v>#REF!</v>
      </c>
      <c r="AR113" s="3" t="e">
        <f>IF($D113="","",VLOOKUP($D113,#REF!,MATCH(旧数据备份!AR$4,#REF!,0),FALSE))</f>
        <v>#REF!</v>
      </c>
      <c r="AS113" s="4">
        <v>0</v>
      </c>
      <c r="AT113" s="4">
        <v>0</v>
      </c>
      <c r="AU113" s="3">
        <v>0</v>
      </c>
      <c r="AV113" s="3">
        <v>0</v>
      </c>
      <c r="BD113">
        <v>0</v>
      </c>
      <c r="BJ113" t="s">
        <v>365</v>
      </c>
    </row>
    <row r="114" ht="16.5" spans="4:62">
      <c r="D114" s="2" t="s">
        <v>363</v>
      </c>
      <c r="E114" s="10">
        <v>22020401</v>
      </c>
      <c r="F114" s="9" t="s">
        <v>379</v>
      </c>
      <c r="G114">
        <v>42002001</v>
      </c>
      <c r="H114">
        <v>42002001</v>
      </c>
      <c r="I114" t="s">
        <v>127</v>
      </c>
      <c r="J114">
        <v>4001</v>
      </c>
      <c r="K114" s="13">
        <v>2040</v>
      </c>
      <c r="L114" s="13"/>
      <c r="M114" s="3">
        <v>2</v>
      </c>
      <c r="O114">
        <v>1</v>
      </c>
      <c r="P114" s="3">
        <v>10</v>
      </c>
      <c r="R114">
        <v>999</v>
      </c>
      <c r="T114">
        <v>0</v>
      </c>
      <c r="Z114" s="19">
        <v>15020</v>
      </c>
      <c r="AA114" s="5">
        <v>200</v>
      </c>
      <c r="AB114" s="5">
        <v>10</v>
      </c>
      <c r="AC114" s="3" t="e">
        <f>IF($D114="","",VLOOKUP($D114,#REF!,MATCH(旧数据备份!AC$4,#REF!,0),FALSE))</f>
        <v>#REF!</v>
      </c>
      <c r="AD114" s="3" t="e">
        <f>IF($D114="","",VLOOKUP($D114,#REF!,MATCH(旧数据备份!AD$4,#REF!,0),FALSE))</f>
        <v>#REF!</v>
      </c>
      <c r="AE114" s="3" t="e">
        <f>IF($D114="","",VLOOKUP($D114,#REF!,MATCH(旧数据备份!AE$4,#REF!,0),FALSE))</f>
        <v>#REF!</v>
      </c>
      <c r="AF114" s="3" t="e">
        <f>IF($D114="","",VLOOKUP($D114,#REF!,MATCH(旧数据备份!AF$4,#REF!,0),FALSE))</f>
        <v>#REF!</v>
      </c>
      <c r="AG114" s="3" t="e">
        <f>IF($D114="","",VLOOKUP($D114,#REF!,MATCH(旧数据备份!AG$4,#REF!,0),FALSE))</f>
        <v>#REF!</v>
      </c>
      <c r="AH114" s="3" t="e">
        <f>IF($D114="","",VLOOKUP($D114,#REF!,MATCH(旧数据备份!AH$4,#REF!,0),FALSE))</f>
        <v>#REF!</v>
      </c>
      <c r="AI114" s="4">
        <v>0</v>
      </c>
      <c r="AJ114" s="4">
        <v>0</v>
      </c>
      <c r="AK114" s="3" t="e">
        <f>IF($D114="","",VLOOKUP($D114,#REF!,MATCH(旧数据备份!AK$4,#REF!,0),FALSE))</f>
        <v>#REF!</v>
      </c>
      <c r="AL114" s="3" t="e">
        <f>IF($D114="","",VLOOKUP($D114,#REF!,MATCH(旧数据备份!AL$4,#REF!,0),FALSE))</f>
        <v>#REF!</v>
      </c>
      <c r="AM114" s="3" t="e">
        <f>IF($D114="","",VLOOKUP($D114,#REF!,MATCH(旧数据备份!AM$4,#REF!,0),FALSE))</f>
        <v>#REF!</v>
      </c>
      <c r="AN114" s="3" t="e">
        <f>IF($D114="","",VLOOKUP($D114,#REF!,MATCH(旧数据备份!AN$4,#REF!,0),FALSE))</f>
        <v>#REF!</v>
      </c>
      <c r="AO114" s="3" t="e">
        <f>IF($D114="","",VLOOKUP($D114,#REF!,MATCH(旧数据备份!AO$4,#REF!,0),FALSE))</f>
        <v>#REF!</v>
      </c>
      <c r="AP114" s="3" t="e">
        <f>IF($D114="","",VLOOKUP($D114,#REF!,MATCH(旧数据备份!AP$4,#REF!,0),FALSE))</f>
        <v>#REF!</v>
      </c>
      <c r="AQ114" s="3" t="e">
        <f>IF($D114="","",VLOOKUP($D114,#REF!,MATCH(旧数据备份!AQ$4,#REF!,0),FALSE))</f>
        <v>#REF!</v>
      </c>
      <c r="AR114" s="3" t="e">
        <f>IF($D114="","",VLOOKUP($D114,#REF!,MATCH(旧数据备份!AR$4,#REF!,0),FALSE))</f>
        <v>#REF!</v>
      </c>
      <c r="AS114" s="4">
        <v>0</v>
      </c>
      <c r="AT114" s="4">
        <v>0</v>
      </c>
      <c r="AU114" s="3">
        <v>0</v>
      </c>
      <c r="AV114" s="3">
        <v>0</v>
      </c>
      <c r="BD114">
        <v>0</v>
      </c>
      <c r="BE114" t="s">
        <v>277</v>
      </c>
      <c r="BF114" t="s">
        <v>278</v>
      </c>
      <c r="BG114" t="e">
        <f>IF(O114=0,"",VLOOKUP(O114,#REF!,2,FALSE))</f>
        <v>#REF!</v>
      </c>
      <c r="BH114">
        <v>1</v>
      </c>
      <c r="BJ114" t="s">
        <v>380</v>
      </c>
    </row>
    <row r="115" ht="16.5" spans="4:62">
      <c r="D115" s="2" t="s">
        <v>363</v>
      </c>
      <c r="E115" s="10">
        <v>22020402</v>
      </c>
      <c r="F115" s="9" t="s">
        <v>381</v>
      </c>
      <c r="G115">
        <v>42002001</v>
      </c>
      <c r="H115">
        <v>42002001</v>
      </c>
      <c r="I115" t="s">
        <v>127</v>
      </c>
      <c r="J115">
        <v>4001</v>
      </c>
      <c r="K115" s="13">
        <v>2040</v>
      </c>
      <c r="L115" s="13"/>
      <c r="M115" s="3">
        <v>2</v>
      </c>
      <c r="O115">
        <v>1</v>
      </c>
      <c r="P115" s="3">
        <v>10</v>
      </c>
      <c r="R115">
        <v>999</v>
      </c>
      <c r="T115">
        <v>0</v>
      </c>
      <c r="Z115" s="19" t="s">
        <v>382</v>
      </c>
      <c r="AA115" s="5">
        <v>200</v>
      </c>
      <c r="AB115" s="5">
        <v>10</v>
      </c>
      <c r="AC115" s="3" t="e">
        <f>IF($D115="","",VLOOKUP($D115,#REF!,MATCH(旧数据备份!AC$4,#REF!,0),FALSE))</f>
        <v>#REF!</v>
      </c>
      <c r="AD115" s="3" t="e">
        <f>IF($D115="","",VLOOKUP($D115,#REF!,MATCH(旧数据备份!AD$4,#REF!,0),FALSE))</f>
        <v>#REF!</v>
      </c>
      <c r="AE115" s="3" t="e">
        <f>IF($D115="","",VLOOKUP($D115,#REF!,MATCH(旧数据备份!AE$4,#REF!,0),FALSE))</f>
        <v>#REF!</v>
      </c>
      <c r="AF115" s="3" t="e">
        <f>IF($D115="","",VLOOKUP($D115,#REF!,MATCH(旧数据备份!AF$4,#REF!,0),FALSE))</f>
        <v>#REF!</v>
      </c>
      <c r="AG115" s="3" t="e">
        <f>IF($D115="","",VLOOKUP($D115,#REF!,MATCH(旧数据备份!AG$4,#REF!,0),FALSE))</f>
        <v>#REF!</v>
      </c>
      <c r="AH115" s="3" t="e">
        <f>IF($D115="","",VLOOKUP($D115,#REF!,MATCH(旧数据备份!AH$4,#REF!,0),FALSE))</f>
        <v>#REF!</v>
      </c>
      <c r="AI115" s="4">
        <v>0</v>
      </c>
      <c r="AJ115" s="4">
        <v>0</v>
      </c>
      <c r="AK115" s="3" t="e">
        <f>IF($D115="","",VLOOKUP($D115,#REF!,MATCH(旧数据备份!AK$4,#REF!,0),FALSE))</f>
        <v>#REF!</v>
      </c>
      <c r="AL115" s="3" t="e">
        <f>IF($D115="","",VLOOKUP($D115,#REF!,MATCH(旧数据备份!AL$4,#REF!,0),FALSE))</f>
        <v>#REF!</v>
      </c>
      <c r="AM115" s="3" t="e">
        <f>IF($D115="","",VLOOKUP($D115,#REF!,MATCH(旧数据备份!AM$4,#REF!,0),FALSE))</f>
        <v>#REF!</v>
      </c>
      <c r="AN115" s="3" t="e">
        <f>IF($D115="","",VLOOKUP($D115,#REF!,MATCH(旧数据备份!AN$4,#REF!,0),FALSE))</f>
        <v>#REF!</v>
      </c>
      <c r="AO115" s="3" t="e">
        <f>IF($D115="","",VLOOKUP($D115,#REF!,MATCH(旧数据备份!AO$4,#REF!,0),FALSE))</f>
        <v>#REF!</v>
      </c>
      <c r="AP115" s="3" t="e">
        <f>IF($D115="","",VLOOKUP($D115,#REF!,MATCH(旧数据备份!AP$4,#REF!,0),FALSE))</f>
        <v>#REF!</v>
      </c>
      <c r="AQ115" s="3" t="e">
        <f>IF($D115="","",VLOOKUP($D115,#REF!,MATCH(旧数据备份!AQ$4,#REF!,0),FALSE))</f>
        <v>#REF!</v>
      </c>
      <c r="AR115" s="3" t="e">
        <f>IF($D115="","",VLOOKUP($D115,#REF!,MATCH(旧数据备份!AR$4,#REF!,0),FALSE))</f>
        <v>#REF!</v>
      </c>
      <c r="AS115" s="4">
        <v>0</v>
      </c>
      <c r="AT115" s="4">
        <v>0</v>
      </c>
      <c r="AU115" s="3">
        <v>0</v>
      </c>
      <c r="AV115" s="3">
        <v>0</v>
      </c>
      <c r="BD115">
        <v>0</v>
      </c>
      <c r="BE115" t="s">
        <v>277</v>
      </c>
      <c r="BF115" t="s">
        <v>278</v>
      </c>
      <c r="BG115" t="e">
        <f>IF(O115=0,"",VLOOKUP(O115,#REF!,2,FALSE))</f>
        <v>#REF!</v>
      </c>
      <c r="BH115">
        <v>1</v>
      </c>
      <c r="BJ115" t="s">
        <v>380</v>
      </c>
    </row>
    <row r="116" ht="16.5" spans="4:62">
      <c r="D116" s="2" t="s">
        <v>363</v>
      </c>
      <c r="E116" s="10">
        <v>22020403</v>
      </c>
      <c r="F116" s="9" t="s">
        <v>383</v>
      </c>
      <c r="G116">
        <v>42002001</v>
      </c>
      <c r="H116">
        <v>42002001</v>
      </c>
      <c r="I116" t="s">
        <v>127</v>
      </c>
      <c r="J116">
        <v>4001</v>
      </c>
      <c r="K116" s="13">
        <v>2040</v>
      </c>
      <c r="L116" s="13"/>
      <c r="M116" s="3">
        <v>2</v>
      </c>
      <c r="O116">
        <v>1</v>
      </c>
      <c r="P116" s="3">
        <v>10</v>
      </c>
      <c r="R116">
        <v>999</v>
      </c>
      <c r="T116">
        <v>0</v>
      </c>
      <c r="Z116" s="19">
        <v>15020</v>
      </c>
      <c r="AA116" s="5">
        <v>200</v>
      </c>
      <c r="AB116" s="5">
        <v>10</v>
      </c>
      <c r="AC116" s="3" t="e">
        <f>IF($D116="","",VLOOKUP($D116,#REF!,MATCH(旧数据备份!AC$4,#REF!,0),FALSE))</f>
        <v>#REF!</v>
      </c>
      <c r="AD116" s="3" t="e">
        <f>IF($D116="","",VLOOKUP($D116,#REF!,MATCH(旧数据备份!AD$4,#REF!,0),FALSE))</f>
        <v>#REF!</v>
      </c>
      <c r="AE116" s="3" t="e">
        <f>IF($D116="","",VLOOKUP($D116,#REF!,MATCH(旧数据备份!AE$4,#REF!,0),FALSE))</f>
        <v>#REF!</v>
      </c>
      <c r="AF116" s="3" t="e">
        <f>IF($D116="","",VLOOKUP($D116,#REF!,MATCH(旧数据备份!AF$4,#REF!,0),FALSE))</f>
        <v>#REF!</v>
      </c>
      <c r="AG116" s="3" t="e">
        <f>IF($D116="","",VLOOKUP($D116,#REF!,MATCH(旧数据备份!AG$4,#REF!,0),FALSE))</f>
        <v>#REF!</v>
      </c>
      <c r="AH116" s="3" t="e">
        <f>IF($D116="","",VLOOKUP($D116,#REF!,MATCH(旧数据备份!AH$4,#REF!,0),FALSE))</f>
        <v>#REF!</v>
      </c>
      <c r="AI116" s="4">
        <v>0</v>
      </c>
      <c r="AJ116" s="4">
        <v>0</v>
      </c>
      <c r="AK116" s="3" t="e">
        <f>IF($D116="","",VLOOKUP($D116,#REF!,MATCH(旧数据备份!AK$4,#REF!,0),FALSE))</f>
        <v>#REF!</v>
      </c>
      <c r="AL116" s="3" t="e">
        <f>IF($D116="","",VLOOKUP($D116,#REF!,MATCH(旧数据备份!AL$4,#REF!,0),FALSE))</f>
        <v>#REF!</v>
      </c>
      <c r="AM116" s="3" t="e">
        <f>IF($D116="","",VLOOKUP($D116,#REF!,MATCH(旧数据备份!AM$4,#REF!,0),FALSE))</f>
        <v>#REF!</v>
      </c>
      <c r="AN116" s="3" t="e">
        <f>IF($D116="","",VLOOKUP($D116,#REF!,MATCH(旧数据备份!AN$4,#REF!,0),FALSE))</f>
        <v>#REF!</v>
      </c>
      <c r="AO116" s="3" t="e">
        <f>IF($D116="","",VLOOKUP($D116,#REF!,MATCH(旧数据备份!AO$4,#REF!,0),FALSE))</f>
        <v>#REF!</v>
      </c>
      <c r="AP116" s="3" t="e">
        <f>IF($D116="","",VLOOKUP($D116,#REF!,MATCH(旧数据备份!AP$4,#REF!,0),FALSE))</f>
        <v>#REF!</v>
      </c>
      <c r="AQ116" s="3" t="e">
        <f>IF($D116="","",VLOOKUP($D116,#REF!,MATCH(旧数据备份!AQ$4,#REF!,0),FALSE))</f>
        <v>#REF!</v>
      </c>
      <c r="AR116" s="3" t="e">
        <f>IF($D116="","",VLOOKUP($D116,#REF!,MATCH(旧数据备份!AR$4,#REF!,0),FALSE))</f>
        <v>#REF!</v>
      </c>
      <c r="AS116" s="4">
        <v>0</v>
      </c>
      <c r="AT116" s="4">
        <v>0</v>
      </c>
      <c r="AU116" s="3">
        <v>0</v>
      </c>
      <c r="AV116" s="3">
        <v>0</v>
      </c>
      <c r="BD116">
        <v>0</v>
      </c>
      <c r="BJ116" t="s">
        <v>380</v>
      </c>
    </row>
    <row r="117" ht="16.5" spans="4:62">
      <c r="D117" s="2" t="s">
        <v>363</v>
      </c>
      <c r="E117" s="10">
        <v>22020411</v>
      </c>
      <c r="F117" s="9" t="s">
        <v>384</v>
      </c>
      <c r="G117">
        <v>42002001</v>
      </c>
      <c r="H117">
        <v>42002001</v>
      </c>
      <c r="I117" t="s">
        <v>127</v>
      </c>
      <c r="J117">
        <v>4001</v>
      </c>
      <c r="K117" s="13">
        <v>2041</v>
      </c>
      <c r="L117" s="13"/>
      <c r="M117" s="3">
        <v>2</v>
      </c>
      <c r="O117">
        <v>2</v>
      </c>
      <c r="P117" s="3">
        <v>10</v>
      </c>
      <c r="R117">
        <v>999</v>
      </c>
      <c r="T117">
        <v>0</v>
      </c>
      <c r="Z117" s="19">
        <v>15020</v>
      </c>
      <c r="AA117" s="5">
        <v>200</v>
      </c>
      <c r="AB117" s="5">
        <v>10</v>
      </c>
      <c r="AC117" s="3" t="e">
        <f>IF($D117="","",VLOOKUP($D117,#REF!,MATCH(旧数据备份!AC$4,#REF!,0),FALSE))</f>
        <v>#REF!</v>
      </c>
      <c r="AD117" s="3" t="e">
        <f>IF($D117="","",VLOOKUP($D117,#REF!,MATCH(旧数据备份!AD$4,#REF!,0),FALSE))</f>
        <v>#REF!</v>
      </c>
      <c r="AE117" s="3" t="e">
        <f>IF($D117="","",VLOOKUP($D117,#REF!,MATCH(旧数据备份!AE$4,#REF!,0),FALSE))</f>
        <v>#REF!</v>
      </c>
      <c r="AF117" s="3" t="e">
        <f>IF($D117="","",VLOOKUP($D117,#REF!,MATCH(旧数据备份!AF$4,#REF!,0),FALSE))</f>
        <v>#REF!</v>
      </c>
      <c r="AG117" s="3" t="e">
        <f>IF($D117="","",VLOOKUP($D117,#REF!,MATCH(旧数据备份!AG$4,#REF!,0),FALSE))</f>
        <v>#REF!</v>
      </c>
      <c r="AH117" s="3" t="e">
        <f>IF($D117="","",VLOOKUP($D117,#REF!,MATCH(旧数据备份!AH$4,#REF!,0),FALSE))</f>
        <v>#REF!</v>
      </c>
      <c r="AI117" s="4">
        <v>0</v>
      </c>
      <c r="AJ117" s="4">
        <v>0</v>
      </c>
      <c r="AK117" s="3" t="e">
        <f>IF($D117="","",VLOOKUP($D117,#REF!,MATCH(旧数据备份!AK$4,#REF!,0),FALSE))</f>
        <v>#REF!</v>
      </c>
      <c r="AL117" s="3" t="e">
        <f>IF($D117="","",VLOOKUP($D117,#REF!,MATCH(旧数据备份!AL$4,#REF!,0),FALSE))</f>
        <v>#REF!</v>
      </c>
      <c r="AM117" s="3" t="e">
        <f>IF($D117="","",VLOOKUP($D117,#REF!,MATCH(旧数据备份!AM$4,#REF!,0),FALSE))</f>
        <v>#REF!</v>
      </c>
      <c r="AN117" s="3" t="e">
        <f>IF($D117="","",VLOOKUP($D117,#REF!,MATCH(旧数据备份!AN$4,#REF!,0),FALSE))</f>
        <v>#REF!</v>
      </c>
      <c r="AO117" s="3" t="e">
        <f>IF($D117="","",VLOOKUP($D117,#REF!,MATCH(旧数据备份!AO$4,#REF!,0),FALSE))</f>
        <v>#REF!</v>
      </c>
      <c r="AP117" s="3" t="e">
        <f>IF($D117="","",VLOOKUP($D117,#REF!,MATCH(旧数据备份!AP$4,#REF!,0),FALSE))</f>
        <v>#REF!</v>
      </c>
      <c r="AQ117" s="3" t="e">
        <f>IF($D117="","",VLOOKUP($D117,#REF!,MATCH(旧数据备份!AQ$4,#REF!,0),FALSE))</f>
        <v>#REF!</v>
      </c>
      <c r="AR117" s="3" t="e">
        <f>IF($D117="","",VLOOKUP($D117,#REF!,MATCH(旧数据备份!AR$4,#REF!,0),FALSE))</f>
        <v>#REF!</v>
      </c>
      <c r="AS117" s="4">
        <v>0</v>
      </c>
      <c r="AT117" s="4">
        <v>0</v>
      </c>
      <c r="AU117" s="3">
        <v>0</v>
      </c>
      <c r="AV117" s="3">
        <v>0</v>
      </c>
      <c r="BD117">
        <v>0</v>
      </c>
      <c r="BE117" t="s">
        <v>277</v>
      </c>
      <c r="BF117" t="s">
        <v>278</v>
      </c>
      <c r="BG117" t="e">
        <f>IF(O117=0,"",VLOOKUP(O117,#REF!,2,FALSE))</f>
        <v>#REF!</v>
      </c>
      <c r="BH117">
        <v>1</v>
      </c>
      <c r="BJ117" t="s">
        <v>380</v>
      </c>
    </row>
    <row r="118" ht="16.5" spans="4:62">
      <c r="D118" s="2" t="s">
        <v>363</v>
      </c>
      <c r="E118" s="10">
        <v>22020412</v>
      </c>
      <c r="F118" s="9" t="s">
        <v>385</v>
      </c>
      <c r="G118">
        <v>42002001</v>
      </c>
      <c r="H118">
        <v>42002001</v>
      </c>
      <c r="I118" t="s">
        <v>127</v>
      </c>
      <c r="J118">
        <v>4001</v>
      </c>
      <c r="K118" s="13">
        <v>2041</v>
      </c>
      <c r="L118" s="13"/>
      <c r="M118" s="3">
        <v>2</v>
      </c>
      <c r="O118">
        <v>2</v>
      </c>
      <c r="P118" s="3">
        <v>10</v>
      </c>
      <c r="R118">
        <v>999</v>
      </c>
      <c r="T118">
        <v>0</v>
      </c>
      <c r="Z118" s="19" t="s">
        <v>382</v>
      </c>
      <c r="AA118" s="5">
        <v>200</v>
      </c>
      <c r="AB118" s="5">
        <v>10</v>
      </c>
      <c r="AC118" s="3" t="e">
        <f>IF($D118="","",VLOOKUP($D118,#REF!,MATCH(旧数据备份!AC$4,#REF!,0),FALSE))</f>
        <v>#REF!</v>
      </c>
      <c r="AD118" s="3" t="e">
        <f>IF($D118="","",VLOOKUP($D118,#REF!,MATCH(旧数据备份!AD$4,#REF!,0),FALSE))</f>
        <v>#REF!</v>
      </c>
      <c r="AE118" s="3" t="e">
        <f>IF($D118="","",VLOOKUP($D118,#REF!,MATCH(旧数据备份!AE$4,#REF!,0),FALSE))</f>
        <v>#REF!</v>
      </c>
      <c r="AF118" s="3" t="e">
        <f>IF($D118="","",VLOOKUP($D118,#REF!,MATCH(旧数据备份!AF$4,#REF!,0),FALSE))</f>
        <v>#REF!</v>
      </c>
      <c r="AG118" s="3" t="e">
        <f>IF($D118="","",VLOOKUP($D118,#REF!,MATCH(旧数据备份!AG$4,#REF!,0),FALSE))</f>
        <v>#REF!</v>
      </c>
      <c r="AH118" s="3" t="e">
        <f>IF($D118="","",VLOOKUP($D118,#REF!,MATCH(旧数据备份!AH$4,#REF!,0),FALSE))</f>
        <v>#REF!</v>
      </c>
      <c r="AI118" s="4">
        <v>0</v>
      </c>
      <c r="AJ118" s="4">
        <v>0</v>
      </c>
      <c r="AK118" s="3" t="e">
        <f>IF($D118="","",VLOOKUP($D118,#REF!,MATCH(旧数据备份!AK$4,#REF!,0),FALSE))</f>
        <v>#REF!</v>
      </c>
      <c r="AL118" s="3" t="e">
        <f>IF($D118="","",VLOOKUP($D118,#REF!,MATCH(旧数据备份!AL$4,#REF!,0),FALSE))</f>
        <v>#REF!</v>
      </c>
      <c r="AM118" s="3" t="e">
        <f>IF($D118="","",VLOOKUP($D118,#REF!,MATCH(旧数据备份!AM$4,#REF!,0),FALSE))</f>
        <v>#REF!</v>
      </c>
      <c r="AN118" s="3" t="e">
        <f>IF($D118="","",VLOOKUP($D118,#REF!,MATCH(旧数据备份!AN$4,#REF!,0),FALSE))</f>
        <v>#REF!</v>
      </c>
      <c r="AO118" s="3" t="e">
        <f>IF($D118="","",VLOOKUP($D118,#REF!,MATCH(旧数据备份!AO$4,#REF!,0),FALSE))</f>
        <v>#REF!</v>
      </c>
      <c r="AP118" s="3" t="e">
        <f>IF($D118="","",VLOOKUP($D118,#REF!,MATCH(旧数据备份!AP$4,#REF!,0),FALSE))</f>
        <v>#REF!</v>
      </c>
      <c r="AQ118" s="3" t="e">
        <f>IF($D118="","",VLOOKUP($D118,#REF!,MATCH(旧数据备份!AQ$4,#REF!,0),FALSE))</f>
        <v>#REF!</v>
      </c>
      <c r="AR118" s="3" t="e">
        <f>IF($D118="","",VLOOKUP($D118,#REF!,MATCH(旧数据备份!AR$4,#REF!,0),FALSE))</f>
        <v>#REF!</v>
      </c>
      <c r="AS118" s="4">
        <v>0</v>
      </c>
      <c r="AT118" s="4">
        <v>0</v>
      </c>
      <c r="AU118" s="3">
        <v>0</v>
      </c>
      <c r="AV118" s="3">
        <v>0</v>
      </c>
      <c r="BD118">
        <v>0</v>
      </c>
      <c r="BE118" t="s">
        <v>277</v>
      </c>
      <c r="BF118" t="s">
        <v>278</v>
      </c>
      <c r="BG118" t="e">
        <f>IF(O118=0,"",VLOOKUP(O118,#REF!,2,FALSE))</f>
        <v>#REF!</v>
      </c>
      <c r="BH118">
        <v>1</v>
      </c>
      <c r="BJ118" t="s">
        <v>380</v>
      </c>
    </row>
    <row r="119" ht="16.5" spans="4:62">
      <c r="D119" s="2" t="s">
        <v>363</v>
      </c>
      <c r="E119" s="10">
        <v>22020413</v>
      </c>
      <c r="F119" s="9" t="s">
        <v>386</v>
      </c>
      <c r="G119">
        <v>42002001</v>
      </c>
      <c r="H119">
        <v>42002001</v>
      </c>
      <c r="I119" t="s">
        <v>127</v>
      </c>
      <c r="J119">
        <v>4001</v>
      </c>
      <c r="K119" s="13">
        <v>2041</v>
      </c>
      <c r="L119" s="13"/>
      <c r="M119" s="3">
        <v>2</v>
      </c>
      <c r="O119">
        <v>2</v>
      </c>
      <c r="P119" s="3">
        <v>10</v>
      </c>
      <c r="R119">
        <v>999</v>
      </c>
      <c r="T119">
        <v>0</v>
      </c>
      <c r="Z119" s="19">
        <v>15020</v>
      </c>
      <c r="AA119" s="5">
        <v>200</v>
      </c>
      <c r="AB119" s="5">
        <v>10</v>
      </c>
      <c r="AC119" s="3" t="e">
        <f>IF($D119="","",VLOOKUP($D119,#REF!,MATCH(旧数据备份!AC$4,#REF!,0),FALSE))</f>
        <v>#REF!</v>
      </c>
      <c r="AD119" s="3" t="e">
        <f>IF($D119="","",VLOOKUP($D119,#REF!,MATCH(旧数据备份!AD$4,#REF!,0),FALSE))</f>
        <v>#REF!</v>
      </c>
      <c r="AE119" s="3" t="e">
        <f>IF($D119="","",VLOOKUP($D119,#REF!,MATCH(旧数据备份!AE$4,#REF!,0),FALSE))</f>
        <v>#REF!</v>
      </c>
      <c r="AF119" s="3" t="e">
        <f>IF($D119="","",VLOOKUP($D119,#REF!,MATCH(旧数据备份!AF$4,#REF!,0),FALSE))</f>
        <v>#REF!</v>
      </c>
      <c r="AG119" s="3" t="e">
        <f>IF($D119="","",VLOOKUP($D119,#REF!,MATCH(旧数据备份!AG$4,#REF!,0),FALSE))</f>
        <v>#REF!</v>
      </c>
      <c r="AH119" s="3" t="e">
        <f>IF($D119="","",VLOOKUP($D119,#REF!,MATCH(旧数据备份!AH$4,#REF!,0),FALSE))</f>
        <v>#REF!</v>
      </c>
      <c r="AI119" s="4">
        <v>0</v>
      </c>
      <c r="AJ119" s="4">
        <v>0</v>
      </c>
      <c r="AK119" s="3" t="e">
        <f>IF($D119="","",VLOOKUP($D119,#REF!,MATCH(旧数据备份!AK$4,#REF!,0),FALSE))</f>
        <v>#REF!</v>
      </c>
      <c r="AL119" s="3" t="e">
        <f>IF($D119="","",VLOOKUP($D119,#REF!,MATCH(旧数据备份!AL$4,#REF!,0),FALSE))</f>
        <v>#REF!</v>
      </c>
      <c r="AM119" s="3" t="e">
        <f>IF($D119="","",VLOOKUP($D119,#REF!,MATCH(旧数据备份!AM$4,#REF!,0),FALSE))</f>
        <v>#REF!</v>
      </c>
      <c r="AN119" s="3" t="e">
        <f>IF($D119="","",VLOOKUP($D119,#REF!,MATCH(旧数据备份!AN$4,#REF!,0),FALSE))</f>
        <v>#REF!</v>
      </c>
      <c r="AO119" s="3" t="e">
        <f>IF($D119="","",VLOOKUP($D119,#REF!,MATCH(旧数据备份!AO$4,#REF!,0),FALSE))</f>
        <v>#REF!</v>
      </c>
      <c r="AP119" s="3" t="e">
        <f>IF($D119="","",VLOOKUP($D119,#REF!,MATCH(旧数据备份!AP$4,#REF!,0),FALSE))</f>
        <v>#REF!</v>
      </c>
      <c r="AQ119" s="3" t="e">
        <f>IF($D119="","",VLOOKUP($D119,#REF!,MATCH(旧数据备份!AQ$4,#REF!,0),FALSE))</f>
        <v>#REF!</v>
      </c>
      <c r="AR119" s="3" t="e">
        <f>IF($D119="","",VLOOKUP($D119,#REF!,MATCH(旧数据备份!AR$4,#REF!,0),FALSE))</f>
        <v>#REF!</v>
      </c>
      <c r="AS119" s="4">
        <v>0</v>
      </c>
      <c r="AT119" s="4">
        <v>0</v>
      </c>
      <c r="AU119" s="3">
        <v>0</v>
      </c>
      <c r="AV119" s="3">
        <v>0</v>
      </c>
      <c r="BD119">
        <v>0</v>
      </c>
      <c r="BJ119" t="s">
        <v>380</v>
      </c>
    </row>
    <row r="120" ht="16.5" spans="4:62">
      <c r="D120" s="2" t="s">
        <v>363</v>
      </c>
      <c r="E120" s="10">
        <v>22020421</v>
      </c>
      <c r="F120" s="9" t="s">
        <v>387</v>
      </c>
      <c r="G120">
        <v>42002001</v>
      </c>
      <c r="H120">
        <v>42002001</v>
      </c>
      <c r="I120" t="s">
        <v>127</v>
      </c>
      <c r="J120">
        <v>4001</v>
      </c>
      <c r="K120" s="13">
        <v>2042</v>
      </c>
      <c r="L120" s="13"/>
      <c r="M120" s="3">
        <v>2</v>
      </c>
      <c r="O120">
        <v>3</v>
      </c>
      <c r="P120" s="3">
        <v>10</v>
      </c>
      <c r="R120">
        <v>999</v>
      </c>
      <c r="T120">
        <v>0</v>
      </c>
      <c r="Z120" s="19">
        <v>15020</v>
      </c>
      <c r="AA120" s="5">
        <v>200</v>
      </c>
      <c r="AB120" s="5">
        <v>10</v>
      </c>
      <c r="AC120" s="3" t="e">
        <f>IF($D120="","",VLOOKUP($D120,#REF!,MATCH(旧数据备份!AC$4,#REF!,0),FALSE))</f>
        <v>#REF!</v>
      </c>
      <c r="AD120" s="3" t="e">
        <f>IF($D120="","",VLOOKUP($D120,#REF!,MATCH(旧数据备份!AD$4,#REF!,0),FALSE))</f>
        <v>#REF!</v>
      </c>
      <c r="AE120" s="3" t="e">
        <f>IF($D120="","",VLOOKUP($D120,#REF!,MATCH(旧数据备份!AE$4,#REF!,0),FALSE))</f>
        <v>#REF!</v>
      </c>
      <c r="AF120" s="3" t="e">
        <f>IF($D120="","",VLOOKUP($D120,#REF!,MATCH(旧数据备份!AF$4,#REF!,0),FALSE))</f>
        <v>#REF!</v>
      </c>
      <c r="AG120" s="3" t="e">
        <f>IF($D120="","",VLOOKUP($D120,#REF!,MATCH(旧数据备份!AG$4,#REF!,0),FALSE))</f>
        <v>#REF!</v>
      </c>
      <c r="AH120" s="3" t="e">
        <f>IF($D120="","",VLOOKUP($D120,#REF!,MATCH(旧数据备份!AH$4,#REF!,0),FALSE))</f>
        <v>#REF!</v>
      </c>
      <c r="AI120" s="4">
        <v>0</v>
      </c>
      <c r="AJ120" s="4">
        <v>0</v>
      </c>
      <c r="AK120" s="3" t="e">
        <f>IF($D120="","",VLOOKUP($D120,#REF!,MATCH(旧数据备份!AK$4,#REF!,0),FALSE))</f>
        <v>#REF!</v>
      </c>
      <c r="AL120" s="3" t="e">
        <f>IF($D120="","",VLOOKUP($D120,#REF!,MATCH(旧数据备份!AL$4,#REF!,0),FALSE))</f>
        <v>#REF!</v>
      </c>
      <c r="AM120" s="3" t="e">
        <f>IF($D120="","",VLOOKUP($D120,#REF!,MATCH(旧数据备份!AM$4,#REF!,0),FALSE))</f>
        <v>#REF!</v>
      </c>
      <c r="AN120" s="3" t="e">
        <f>IF($D120="","",VLOOKUP($D120,#REF!,MATCH(旧数据备份!AN$4,#REF!,0),FALSE))</f>
        <v>#REF!</v>
      </c>
      <c r="AO120" s="3" t="e">
        <f>IF($D120="","",VLOOKUP($D120,#REF!,MATCH(旧数据备份!AO$4,#REF!,0),FALSE))</f>
        <v>#REF!</v>
      </c>
      <c r="AP120" s="3" t="e">
        <f>IF($D120="","",VLOOKUP($D120,#REF!,MATCH(旧数据备份!AP$4,#REF!,0),FALSE))</f>
        <v>#REF!</v>
      </c>
      <c r="AQ120" s="3" t="e">
        <f>IF($D120="","",VLOOKUP($D120,#REF!,MATCH(旧数据备份!AQ$4,#REF!,0),FALSE))</f>
        <v>#REF!</v>
      </c>
      <c r="AR120" s="3" t="e">
        <f>IF($D120="","",VLOOKUP($D120,#REF!,MATCH(旧数据备份!AR$4,#REF!,0),FALSE))</f>
        <v>#REF!</v>
      </c>
      <c r="AS120" s="4">
        <v>0</v>
      </c>
      <c r="AT120" s="4">
        <v>0</v>
      </c>
      <c r="AU120" s="3">
        <v>0</v>
      </c>
      <c r="AV120" s="3">
        <v>0</v>
      </c>
      <c r="BD120">
        <v>0</v>
      </c>
      <c r="BE120" t="s">
        <v>277</v>
      </c>
      <c r="BF120" t="s">
        <v>278</v>
      </c>
      <c r="BG120" t="e">
        <f>IF(O120=0,"",VLOOKUP(O120,#REF!,2,FALSE))</f>
        <v>#REF!</v>
      </c>
      <c r="BH120">
        <v>1</v>
      </c>
      <c r="BJ120" t="s">
        <v>380</v>
      </c>
    </row>
    <row r="121" ht="16.5" spans="4:62">
      <c r="D121" s="2" t="s">
        <v>363</v>
      </c>
      <c r="E121" s="10">
        <v>22020422</v>
      </c>
      <c r="F121" s="9" t="s">
        <v>388</v>
      </c>
      <c r="G121">
        <v>42002001</v>
      </c>
      <c r="H121">
        <v>42002001</v>
      </c>
      <c r="I121" t="s">
        <v>127</v>
      </c>
      <c r="J121">
        <v>4001</v>
      </c>
      <c r="K121" s="13">
        <v>2042</v>
      </c>
      <c r="L121" s="13"/>
      <c r="M121" s="3">
        <v>2</v>
      </c>
      <c r="O121">
        <v>3</v>
      </c>
      <c r="P121" s="3">
        <v>10</v>
      </c>
      <c r="R121">
        <v>999</v>
      </c>
      <c r="T121">
        <v>0</v>
      </c>
      <c r="Z121" s="19" t="s">
        <v>382</v>
      </c>
      <c r="AA121" s="5">
        <v>200</v>
      </c>
      <c r="AB121" s="5">
        <v>10</v>
      </c>
      <c r="AC121" s="3" t="e">
        <f>IF($D121="","",VLOOKUP($D121,#REF!,MATCH(旧数据备份!AC$4,#REF!,0),FALSE))</f>
        <v>#REF!</v>
      </c>
      <c r="AD121" s="3" t="e">
        <f>IF($D121="","",VLOOKUP($D121,#REF!,MATCH(旧数据备份!AD$4,#REF!,0),FALSE))</f>
        <v>#REF!</v>
      </c>
      <c r="AE121" s="3" t="e">
        <f>IF($D121="","",VLOOKUP($D121,#REF!,MATCH(旧数据备份!AE$4,#REF!,0),FALSE))</f>
        <v>#REF!</v>
      </c>
      <c r="AF121" s="3" t="e">
        <f>IF($D121="","",VLOOKUP($D121,#REF!,MATCH(旧数据备份!AF$4,#REF!,0),FALSE))</f>
        <v>#REF!</v>
      </c>
      <c r="AG121" s="3" t="e">
        <f>IF($D121="","",VLOOKUP($D121,#REF!,MATCH(旧数据备份!AG$4,#REF!,0),FALSE))</f>
        <v>#REF!</v>
      </c>
      <c r="AH121" s="3" t="e">
        <f>IF($D121="","",VLOOKUP($D121,#REF!,MATCH(旧数据备份!AH$4,#REF!,0),FALSE))</f>
        <v>#REF!</v>
      </c>
      <c r="AI121" s="4">
        <v>0</v>
      </c>
      <c r="AJ121" s="4">
        <v>0</v>
      </c>
      <c r="AK121" s="3" t="e">
        <f>IF($D121="","",VLOOKUP($D121,#REF!,MATCH(旧数据备份!AK$4,#REF!,0),FALSE))</f>
        <v>#REF!</v>
      </c>
      <c r="AL121" s="3" t="e">
        <f>IF($D121="","",VLOOKUP($D121,#REF!,MATCH(旧数据备份!AL$4,#REF!,0),FALSE))</f>
        <v>#REF!</v>
      </c>
      <c r="AM121" s="3" t="e">
        <f>IF($D121="","",VLOOKUP($D121,#REF!,MATCH(旧数据备份!AM$4,#REF!,0),FALSE))</f>
        <v>#REF!</v>
      </c>
      <c r="AN121" s="3" t="e">
        <f>IF($D121="","",VLOOKUP($D121,#REF!,MATCH(旧数据备份!AN$4,#REF!,0),FALSE))</f>
        <v>#REF!</v>
      </c>
      <c r="AO121" s="3" t="e">
        <f>IF($D121="","",VLOOKUP($D121,#REF!,MATCH(旧数据备份!AO$4,#REF!,0),FALSE))</f>
        <v>#REF!</v>
      </c>
      <c r="AP121" s="3" t="e">
        <f>IF($D121="","",VLOOKUP($D121,#REF!,MATCH(旧数据备份!AP$4,#REF!,0),FALSE))</f>
        <v>#REF!</v>
      </c>
      <c r="AQ121" s="3" t="e">
        <f>IF($D121="","",VLOOKUP($D121,#REF!,MATCH(旧数据备份!AQ$4,#REF!,0),FALSE))</f>
        <v>#REF!</v>
      </c>
      <c r="AR121" s="3" t="e">
        <f>IF($D121="","",VLOOKUP($D121,#REF!,MATCH(旧数据备份!AR$4,#REF!,0),FALSE))</f>
        <v>#REF!</v>
      </c>
      <c r="AS121" s="4">
        <v>0</v>
      </c>
      <c r="AT121" s="4">
        <v>0</v>
      </c>
      <c r="AU121" s="3">
        <v>0</v>
      </c>
      <c r="AV121" s="3">
        <v>0</v>
      </c>
      <c r="BD121">
        <v>0</v>
      </c>
      <c r="BE121" t="s">
        <v>277</v>
      </c>
      <c r="BF121" t="s">
        <v>278</v>
      </c>
      <c r="BG121" t="e">
        <f>IF(O121=0,"",VLOOKUP(O121,#REF!,2,FALSE))</f>
        <v>#REF!</v>
      </c>
      <c r="BH121">
        <v>1</v>
      </c>
      <c r="BJ121" t="s">
        <v>380</v>
      </c>
    </row>
    <row r="122" ht="16.5" spans="4:62">
      <c r="D122" s="2" t="s">
        <v>363</v>
      </c>
      <c r="E122" s="10">
        <v>22020423</v>
      </c>
      <c r="F122" s="9" t="s">
        <v>389</v>
      </c>
      <c r="G122">
        <v>42002001</v>
      </c>
      <c r="H122">
        <v>42002001</v>
      </c>
      <c r="I122" t="s">
        <v>127</v>
      </c>
      <c r="J122">
        <v>4001</v>
      </c>
      <c r="K122" s="13">
        <v>2042</v>
      </c>
      <c r="L122" s="13"/>
      <c r="M122" s="3">
        <v>2</v>
      </c>
      <c r="O122">
        <v>3</v>
      </c>
      <c r="P122" s="3">
        <v>10</v>
      </c>
      <c r="R122">
        <v>999</v>
      </c>
      <c r="T122">
        <v>0</v>
      </c>
      <c r="Z122" s="19">
        <v>15020</v>
      </c>
      <c r="AA122" s="5">
        <v>200</v>
      </c>
      <c r="AB122" s="5">
        <v>10</v>
      </c>
      <c r="AC122" s="3" t="e">
        <f>IF($D122="","",VLOOKUP($D122,#REF!,MATCH(旧数据备份!AC$4,#REF!,0),FALSE))</f>
        <v>#REF!</v>
      </c>
      <c r="AD122" s="3" t="e">
        <f>IF($D122="","",VLOOKUP($D122,#REF!,MATCH(旧数据备份!AD$4,#REF!,0),FALSE))</f>
        <v>#REF!</v>
      </c>
      <c r="AE122" s="3" t="e">
        <f>IF($D122="","",VLOOKUP($D122,#REF!,MATCH(旧数据备份!AE$4,#REF!,0),FALSE))</f>
        <v>#REF!</v>
      </c>
      <c r="AF122" s="3" t="e">
        <f>IF($D122="","",VLOOKUP($D122,#REF!,MATCH(旧数据备份!AF$4,#REF!,0),FALSE))</f>
        <v>#REF!</v>
      </c>
      <c r="AG122" s="3" t="e">
        <f>IF($D122="","",VLOOKUP($D122,#REF!,MATCH(旧数据备份!AG$4,#REF!,0),FALSE))</f>
        <v>#REF!</v>
      </c>
      <c r="AH122" s="3" t="e">
        <f>IF($D122="","",VLOOKUP($D122,#REF!,MATCH(旧数据备份!AH$4,#REF!,0),FALSE))</f>
        <v>#REF!</v>
      </c>
      <c r="AI122" s="4">
        <v>0</v>
      </c>
      <c r="AJ122" s="4">
        <v>0</v>
      </c>
      <c r="AK122" s="3" t="e">
        <f>IF($D122="","",VLOOKUP($D122,#REF!,MATCH(旧数据备份!AK$4,#REF!,0),FALSE))</f>
        <v>#REF!</v>
      </c>
      <c r="AL122" s="3" t="e">
        <f>IF($D122="","",VLOOKUP($D122,#REF!,MATCH(旧数据备份!AL$4,#REF!,0),FALSE))</f>
        <v>#REF!</v>
      </c>
      <c r="AM122" s="3" t="e">
        <f>IF($D122="","",VLOOKUP($D122,#REF!,MATCH(旧数据备份!AM$4,#REF!,0),FALSE))</f>
        <v>#REF!</v>
      </c>
      <c r="AN122" s="3" t="e">
        <f>IF($D122="","",VLOOKUP($D122,#REF!,MATCH(旧数据备份!AN$4,#REF!,0),FALSE))</f>
        <v>#REF!</v>
      </c>
      <c r="AO122" s="3" t="e">
        <f>IF($D122="","",VLOOKUP($D122,#REF!,MATCH(旧数据备份!AO$4,#REF!,0),FALSE))</f>
        <v>#REF!</v>
      </c>
      <c r="AP122" s="3" t="e">
        <f>IF($D122="","",VLOOKUP($D122,#REF!,MATCH(旧数据备份!AP$4,#REF!,0),FALSE))</f>
        <v>#REF!</v>
      </c>
      <c r="AQ122" s="3" t="e">
        <f>IF($D122="","",VLOOKUP($D122,#REF!,MATCH(旧数据备份!AQ$4,#REF!,0),FALSE))</f>
        <v>#REF!</v>
      </c>
      <c r="AR122" s="3" t="e">
        <f>IF($D122="","",VLOOKUP($D122,#REF!,MATCH(旧数据备份!AR$4,#REF!,0),FALSE))</f>
        <v>#REF!</v>
      </c>
      <c r="AS122" s="4">
        <v>0</v>
      </c>
      <c r="AT122" s="4">
        <v>0</v>
      </c>
      <c r="AU122" s="3">
        <v>0</v>
      </c>
      <c r="AV122" s="3">
        <v>0</v>
      </c>
      <c r="BD122">
        <v>0</v>
      </c>
      <c r="BJ122" t="s">
        <v>380</v>
      </c>
    </row>
    <row r="123" ht="15.75" customHeight="1" spans="4:62">
      <c r="D123" s="2" t="s">
        <v>336</v>
      </c>
      <c r="E123" s="10">
        <v>21020451</v>
      </c>
      <c r="F123" s="9" t="s">
        <v>390</v>
      </c>
      <c r="G123">
        <v>42002001</v>
      </c>
      <c r="H123">
        <v>42002001</v>
      </c>
      <c r="I123" t="s">
        <v>127</v>
      </c>
      <c r="J123">
        <v>4001</v>
      </c>
      <c r="K123" s="13">
        <v>2045</v>
      </c>
      <c r="L123" s="13"/>
      <c r="M123" s="3">
        <v>2</v>
      </c>
      <c r="O123">
        <v>1</v>
      </c>
      <c r="P123" s="3">
        <v>15</v>
      </c>
      <c r="R123">
        <v>999</v>
      </c>
      <c r="T123">
        <v>0</v>
      </c>
      <c r="Z123" s="19">
        <v>15020</v>
      </c>
      <c r="AA123" s="5">
        <v>200</v>
      </c>
      <c r="AB123" s="5">
        <v>10</v>
      </c>
      <c r="AC123" s="3" t="e">
        <f>IF($D123="","",VLOOKUP($D123,#REF!,MATCH(旧数据备份!AC$4,#REF!,0),FALSE))</f>
        <v>#REF!</v>
      </c>
      <c r="AD123" s="3" t="e">
        <f>IF($D123="","",VLOOKUP($D123,#REF!,MATCH(旧数据备份!AD$4,#REF!,0),FALSE))</f>
        <v>#REF!</v>
      </c>
      <c r="AE123" s="3" t="e">
        <f>IF($D123="","",VLOOKUP($D123,#REF!,MATCH(旧数据备份!AE$4,#REF!,0),FALSE))</f>
        <v>#REF!</v>
      </c>
      <c r="AF123" s="3" t="e">
        <f>IF($D123="","",VLOOKUP($D123,#REF!,MATCH(旧数据备份!AF$4,#REF!,0),FALSE))</f>
        <v>#REF!</v>
      </c>
      <c r="AG123" s="3" t="e">
        <f>IF($D123="","",VLOOKUP($D123,#REF!,MATCH(旧数据备份!AG$4,#REF!,0),FALSE))</f>
        <v>#REF!</v>
      </c>
      <c r="AH123" s="3" t="e">
        <f>IF($D123="","",VLOOKUP($D123,#REF!,MATCH(旧数据备份!AH$4,#REF!,0),FALSE))</f>
        <v>#REF!</v>
      </c>
      <c r="AI123" s="4">
        <v>0</v>
      </c>
      <c r="AJ123" s="4">
        <v>0</v>
      </c>
      <c r="AK123" s="3" t="e">
        <f>IF($D123="","",VLOOKUP($D123,#REF!,MATCH(旧数据备份!AK$4,#REF!,0),FALSE))</f>
        <v>#REF!</v>
      </c>
      <c r="AL123" s="3" t="e">
        <f>IF($D123="","",VLOOKUP($D123,#REF!,MATCH(旧数据备份!AL$4,#REF!,0),FALSE))</f>
        <v>#REF!</v>
      </c>
      <c r="AM123" s="3" t="e">
        <f>IF($D123="","",VLOOKUP($D123,#REF!,MATCH(旧数据备份!AM$4,#REF!,0),FALSE))</f>
        <v>#REF!</v>
      </c>
      <c r="AN123" s="3" t="e">
        <f>IF($D123="","",VLOOKUP($D123,#REF!,MATCH(旧数据备份!AN$4,#REF!,0),FALSE))</f>
        <v>#REF!</v>
      </c>
      <c r="AO123" s="3" t="e">
        <f>IF($D123="","",VLOOKUP($D123,#REF!,MATCH(旧数据备份!AO$4,#REF!,0),FALSE))</f>
        <v>#REF!</v>
      </c>
      <c r="AP123" s="3" t="e">
        <f>IF($D123="","",VLOOKUP($D123,#REF!,MATCH(旧数据备份!AP$4,#REF!,0),FALSE))</f>
        <v>#REF!</v>
      </c>
      <c r="AQ123" s="3" t="e">
        <f>IF($D123="","",VLOOKUP($D123,#REF!,MATCH(旧数据备份!AQ$4,#REF!,0),FALSE))</f>
        <v>#REF!</v>
      </c>
      <c r="AR123" s="3" t="e">
        <f>IF($D123="","",VLOOKUP($D123,#REF!,MATCH(旧数据备份!AR$4,#REF!,0),FALSE))</f>
        <v>#REF!</v>
      </c>
      <c r="AS123" s="4">
        <v>0</v>
      </c>
      <c r="AT123" s="4">
        <v>0</v>
      </c>
      <c r="AU123" s="3">
        <v>0</v>
      </c>
      <c r="AV123" s="3">
        <v>0</v>
      </c>
      <c r="BD123">
        <v>0</v>
      </c>
      <c r="BE123" t="s">
        <v>277</v>
      </c>
      <c r="BF123" t="s">
        <v>278</v>
      </c>
      <c r="BG123" t="e">
        <f>IF(O123=0,"",VLOOKUP(O123,#REF!,2,FALSE))</f>
        <v>#REF!</v>
      </c>
      <c r="BH123">
        <v>1</v>
      </c>
      <c r="BJ123" t="s">
        <v>391</v>
      </c>
    </row>
    <row r="124" ht="15.75" customHeight="1" spans="4:62">
      <c r="D124" s="2" t="s">
        <v>336</v>
      </c>
      <c r="E124" s="10">
        <v>21020452</v>
      </c>
      <c r="F124" s="9" t="s">
        <v>392</v>
      </c>
      <c r="G124">
        <v>42002001</v>
      </c>
      <c r="H124">
        <v>42002001</v>
      </c>
      <c r="I124" t="s">
        <v>127</v>
      </c>
      <c r="J124">
        <v>4001</v>
      </c>
      <c r="K124" s="13">
        <v>2045</v>
      </c>
      <c r="L124" s="13"/>
      <c r="M124" s="3">
        <v>2</v>
      </c>
      <c r="O124">
        <v>1</v>
      </c>
      <c r="P124" s="3">
        <v>15</v>
      </c>
      <c r="R124">
        <v>999</v>
      </c>
      <c r="T124">
        <v>0</v>
      </c>
      <c r="Z124" s="19" t="s">
        <v>314</v>
      </c>
      <c r="AA124" s="5">
        <v>200</v>
      </c>
      <c r="AB124" s="5">
        <v>10</v>
      </c>
      <c r="AC124" s="3" t="e">
        <f>IF($D124="","",VLOOKUP($D124,#REF!,MATCH(旧数据备份!AC$4,#REF!,0),FALSE))</f>
        <v>#REF!</v>
      </c>
      <c r="AD124" s="3" t="e">
        <f>IF($D124="","",VLOOKUP($D124,#REF!,MATCH(旧数据备份!AD$4,#REF!,0),FALSE))</f>
        <v>#REF!</v>
      </c>
      <c r="AE124" s="3" t="e">
        <f>IF($D124="","",VLOOKUP($D124,#REF!,MATCH(旧数据备份!AE$4,#REF!,0),FALSE))</f>
        <v>#REF!</v>
      </c>
      <c r="AF124" s="3" t="e">
        <f>IF($D124="","",VLOOKUP($D124,#REF!,MATCH(旧数据备份!AF$4,#REF!,0),FALSE))</f>
        <v>#REF!</v>
      </c>
      <c r="AG124" s="3" t="e">
        <f>IF($D124="","",VLOOKUP($D124,#REF!,MATCH(旧数据备份!AG$4,#REF!,0),FALSE))</f>
        <v>#REF!</v>
      </c>
      <c r="AH124" s="3" t="e">
        <f>IF($D124="","",VLOOKUP($D124,#REF!,MATCH(旧数据备份!AH$4,#REF!,0),FALSE))</f>
        <v>#REF!</v>
      </c>
      <c r="AI124" s="4">
        <v>0</v>
      </c>
      <c r="AJ124" s="4">
        <v>0</v>
      </c>
      <c r="AK124" s="3" t="e">
        <f>IF($D124="","",VLOOKUP($D124,#REF!,MATCH(旧数据备份!AK$4,#REF!,0),FALSE))</f>
        <v>#REF!</v>
      </c>
      <c r="AL124" s="3" t="e">
        <f>IF($D124="","",VLOOKUP($D124,#REF!,MATCH(旧数据备份!AL$4,#REF!,0),FALSE))</f>
        <v>#REF!</v>
      </c>
      <c r="AM124" s="3" t="e">
        <f>IF($D124="","",VLOOKUP($D124,#REF!,MATCH(旧数据备份!AM$4,#REF!,0),FALSE))</f>
        <v>#REF!</v>
      </c>
      <c r="AN124" s="3" t="e">
        <f>IF($D124="","",VLOOKUP($D124,#REF!,MATCH(旧数据备份!AN$4,#REF!,0),FALSE))</f>
        <v>#REF!</v>
      </c>
      <c r="AO124" s="3" t="e">
        <f>IF($D124="","",VLOOKUP($D124,#REF!,MATCH(旧数据备份!AO$4,#REF!,0),FALSE))</f>
        <v>#REF!</v>
      </c>
      <c r="AP124" s="3" t="e">
        <f>IF($D124="","",VLOOKUP($D124,#REF!,MATCH(旧数据备份!AP$4,#REF!,0),FALSE))</f>
        <v>#REF!</v>
      </c>
      <c r="AQ124" s="3" t="e">
        <f>IF($D124="","",VLOOKUP($D124,#REF!,MATCH(旧数据备份!AQ$4,#REF!,0),FALSE))</f>
        <v>#REF!</v>
      </c>
      <c r="AR124" s="3" t="e">
        <f>IF($D124="","",VLOOKUP($D124,#REF!,MATCH(旧数据备份!AR$4,#REF!,0),FALSE))</f>
        <v>#REF!</v>
      </c>
      <c r="AS124" s="4">
        <v>0</v>
      </c>
      <c r="AT124" s="4">
        <v>0</v>
      </c>
      <c r="AU124" s="3">
        <v>0</v>
      </c>
      <c r="AV124" s="3">
        <v>0</v>
      </c>
      <c r="BD124">
        <v>0</v>
      </c>
      <c r="BF124" t="s">
        <v>278</v>
      </c>
      <c r="BG124" t="e">
        <f>IF(O124=0,"",VLOOKUP(O124,#REF!,2,FALSE))</f>
        <v>#REF!</v>
      </c>
      <c r="BH124">
        <v>1</v>
      </c>
      <c r="BJ124" t="s">
        <v>391</v>
      </c>
    </row>
    <row r="125" ht="15.75" customHeight="1" spans="4:62">
      <c r="D125" s="2" t="s">
        <v>336</v>
      </c>
      <c r="E125" s="10">
        <v>21020453</v>
      </c>
      <c r="F125" s="9" t="s">
        <v>393</v>
      </c>
      <c r="G125">
        <v>42002001</v>
      </c>
      <c r="H125">
        <v>42002001</v>
      </c>
      <c r="I125" t="s">
        <v>127</v>
      </c>
      <c r="J125">
        <v>4001</v>
      </c>
      <c r="K125" s="13">
        <v>2045</v>
      </c>
      <c r="L125" s="13"/>
      <c r="M125" s="3">
        <v>2</v>
      </c>
      <c r="O125">
        <v>1</v>
      </c>
      <c r="P125" s="3">
        <v>15</v>
      </c>
      <c r="R125">
        <v>999</v>
      </c>
      <c r="T125">
        <v>0</v>
      </c>
      <c r="Z125" s="19">
        <v>15020</v>
      </c>
      <c r="AA125" s="5">
        <v>200</v>
      </c>
      <c r="AB125" s="5">
        <v>10</v>
      </c>
      <c r="AC125" s="3" t="e">
        <f>IF($D125="","",VLOOKUP($D125,#REF!,MATCH(旧数据备份!AC$4,#REF!,0),FALSE))</f>
        <v>#REF!</v>
      </c>
      <c r="AD125" s="3" t="e">
        <f>IF($D125="","",VLOOKUP($D125,#REF!,MATCH(旧数据备份!AD$4,#REF!,0),FALSE))</f>
        <v>#REF!</v>
      </c>
      <c r="AE125" s="3" t="e">
        <f>IF($D125="","",VLOOKUP($D125,#REF!,MATCH(旧数据备份!AE$4,#REF!,0),FALSE))</f>
        <v>#REF!</v>
      </c>
      <c r="AF125" s="3" t="e">
        <f>IF($D125="","",VLOOKUP($D125,#REF!,MATCH(旧数据备份!AF$4,#REF!,0),FALSE))</f>
        <v>#REF!</v>
      </c>
      <c r="AG125" s="3" t="e">
        <f>IF($D125="","",VLOOKUP($D125,#REF!,MATCH(旧数据备份!AG$4,#REF!,0),FALSE))</f>
        <v>#REF!</v>
      </c>
      <c r="AH125" s="3" t="e">
        <f>IF($D125="","",VLOOKUP($D125,#REF!,MATCH(旧数据备份!AH$4,#REF!,0),FALSE))</f>
        <v>#REF!</v>
      </c>
      <c r="AI125" s="4">
        <v>0</v>
      </c>
      <c r="AJ125" s="4">
        <v>0</v>
      </c>
      <c r="AK125" s="3" t="e">
        <f>IF($D125="","",VLOOKUP($D125,#REF!,MATCH(旧数据备份!AK$4,#REF!,0),FALSE))</f>
        <v>#REF!</v>
      </c>
      <c r="AL125" s="3" t="e">
        <f>IF($D125="","",VLOOKUP($D125,#REF!,MATCH(旧数据备份!AL$4,#REF!,0),FALSE))</f>
        <v>#REF!</v>
      </c>
      <c r="AM125" s="3" t="e">
        <f>IF($D125="","",VLOOKUP($D125,#REF!,MATCH(旧数据备份!AM$4,#REF!,0),FALSE))</f>
        <v>#REF!</v>
      </c>
      <c r="AN125" s="3" t="e">
        <f>IF($D125="","",VLOOKUP($D125,#REF!,MATCH(旧数据备份!AN$4,#REF!,0),FALSE))</f>
        <v>#REF!</v>
      </c>
      <c r="AO125" s="3" t="e">
        <f>IF($D125="","",VLOOKUP($D125,#REF!,MATCH(旧数据备份!AO$4,#REF!,0),FALSE))</f>
        <v>#REF!</v>
      </c>
      <c r="AP125" s="3" t="e">
        <f>IF($D125="","",VLOOKUP($D125,#REF!,MATCH(旧数据备份!AP$4,#REF!,0),FALSE))</f>
        <v>#REF!</v>
      </c>
      <c r="AQ125" s="3" t="e">
        <f>IF($D125="","",VLOOKUP($D125,#REF!,MATCH(旧数据备份!AQ$4,#REF!,0),FALSE))</f>
        <v>#REF!</v>
      </c>
      <c r="AR125" s="3" t="e">
        <f>IF($D125="","",VLOOKUP($D125,#REF!,MATCH(旧数据备份!AR$4,#REF!,0),FALSE))</f>
        <v>#REF!</v>
      </c>
      <c r="AS125" s="4">
        <v>0</v>
      </c>
      <c r="AT125" s="4">
        <v>0</v>
      </c>
      <c r="AU125" s="3">
        <v>0</v>
      </c>
      <c r="AV125" s="3">
        <v>0</v>
      </c>
      <c r="BD125">
        <v>0</v>
      </c>
      <c r="BJ125" t="s">
        <v>391</v>
      </c>
    </row>
    <row r="126" ht="16.5" spans="4:62">
      <c r="D126" s="2" t="s">
        <v>336</v>
      </c>
      <c r="E126" s="10">
        <v>21020461</v>
      </c>
      <c r="F126" s="9" t="s">
        <v>394</v>
      </c>
      <c r="G126">
        <v>42002001</v>
      </c>
      <c r="H126">
        <v>42002001</v>
      </c>
      <c r="I126" t="s">
        <v>127</v>
      </c>
      <c r="J126">
        <v>4001</v>
      </c>
      <c r="K126" s="13">
        <v>2046</v>
      </c>
      <c r="L126" s="13"/>
      <c r="M126" s="3">
        <v>2</v>
      </c>
      <c r="O126">
        <v>2</v>
      </c>
      <c r="P126" s="3">
        <v>15</v>
      </c>
      <c r="R126">
        <v>999</v>
      </c>
      <c r="T126">
        <v>0</v>
      </c>
      <c r="Z126" s="19">
        <v>15020</v>
      </c>
      <c r="AA126" s="5">
        <v>200</v>
      </c>
      <c r="AB126" s="5">
        <v>10</v>
      </c>
      <c r="AC126" s="3" t="e">
        <f>IF($D126="","",VLOOKUP($D126,#REF!,MATCH(旧数据备份!AC$4,#REF!,0),FALSE))</f>
        <v>#REF!</v>
      </c>
      <c r="AD126" s="3" t="e">
        <f>IF($D126="","",VLOOKUP($D126,#REF!,MATCH(旧数据备份!AD$4,#REF!,0),FALSE))</f>
        <v>#REF!</v>
      </c>
      <c r="AE126" s="3" t="e">
        <f>IF($D126="","",VLOOKUP($D126,#REF!,MATCH(旧数据备份!AE$4,#REF!,0),FALSE))</f>
        <v>#REF!</v>
      </c>
      <c r="AF126" s="3" t="e">
        <f>IF($D126="","",VLOOKUP($D126,#REF!,MATCH(旧数据备份!AF$4,#REF!,0),FALSE))</f>
        <v>#REF!</v>
      </c>
      <c r="AG126" s="3" t="e">
        <f>IF($D126="","",VLOOKUP($D126,#REF!,MATCH(旧数据备份!AG$4,#REF!,0),FALSE))</f>
        <v>#REF!</v>
      </c>
      <c r="AH126" s="3" t="e">
        <f>IF($D126="","",VLOOKUP($D126,#REF!,MATCH(旧数据备份!AH$4,#REF!,0),FALSE))</f>
        <v>#REF!</v>
      </c>
      <c r="AI126" s="4">
        <v>0</v>
      </c>
      <c r="AJ126" s="4">
        <v>0</v>
      </c>
      <c r="AK126" s="3" t="e">
        <f>IF($D126="","",VLOOKUP($D126,#REF!,MATCH(旧数据备份!AK$4,#REF!,0),FALSE))</f>
        <v>#REF!</v>
      </c>
      <c r="AL126" s="3" t="e">
        <f>IF($D126="","",VLOOKUP($D126,#REF!,MATCH(旧数据备份!AL$4,#REF!,0),FALSE))</f>
        <v>#REF!</v>
      </c>
      <c r="AM126" s="3" t="e">
        <f>IF($D126="","",VLOOKUP($D126,#REF!,MATCH(旧数据备份!AM$4,#REF!,0),FALSE))</f>
        <v>#REF!</v>
      </c>
      <c r="AN126" s="3" t="e">
        <f>IF($D126="","",VLOOKUP($D126,#REF!,MATCH(旧数据备份!AN$4,#REF!,0),FALSE))</f>
        <v>#REF!</v>
      </c>
      <c r="AO126" s="3" t="e">
        <f>IF($D126="","",VLOOKUP($D126,#REF!,MATCH(旧数据备份!AO$4,#REF!,0),FALSE))</f>
        <v>#REF!</v>
      </c>
      <c r="AP126" s="3" t="e">
        <f>IF($D126="","",VLOOKUP($D126,#REF!,MATCH(旧数据备份!AP$4,#REF!,0),FALSE))</f>
        <v>#REF!</v>
      </c>
      <c r="AQ126" s="3" t="e">
        <f>IF($D126="","",VLOOKUP($D126,#REF!,MATCH(旧数据备份!AQ$4,#REF!,0),FALSE))</f>
        <v>#REF!</v>
      </c>
      <c r="AR126" s="3" t="e">
        <f>IF($D126="","",VLOOKUP($D126,#REF!,MATCH(旧数据备份!AR$4,#REF!,0),FALSE))</f>
        <v>#REF!</v>
      </c>
      <c r="AS126" s="4">
        <v>0</v>
      </c>
      <c r="AT126" s="4">
        <v>0</v>
      </c>
      <c r="AU126" s="3">
        <v>0</v>
      </c>
      <c r="AV126" s="3">
        <v>0</v>
      </c>
      <c r="BD126">
        <v>0</v>
      </c>
      <c r="BE126" t="s">
        <v>277</v>
      </c>
      <c r="BF126" t="s">
        <v>278</v>
      </c>
      <c r="BG126" t="e">
        <f>IF(O126=0,"",VLOOKUP(O126,#REF!,2,FALSE))</f>
        <v>#REF!</v>
      </c>
      <c r="BH126">
        <v>1</v>
      </c>
      <c r="BJ126" t="s">
        <v>391</v>
      </c>
    </row>
    <row r="127" ht="16.5" spans="4:62">
      <c r="D127" s="2" t="s">
        <v>336</v>
      </c>
      <c r="E127" s="10">
        <v>21020462</v>
      </c>
      <c r="F127" s="9" t="s">
        <v>395</v>
      </c>
      <c r="G127">
        <v>42002001</v>
      </c>
      <c r="H127">
        <v>42002001</v>
      </c>
      <c r="I127" t="s">
        <v>127</v>
      </c>
      <c r="J127">
        <v>4001</v>
      </c>
      <c r="K127" s="13">
        <v>2046</v>
      </c>
      <c r="L127" s="13"/>
      <c r="M127" s="3">
        <v>2</v>
      </c>
      <c r="O127">
        <v>2</v>
      </c>
      <c r="P127" s="3">
        <v>15</v>
      </c>
      <c r="R127">
        <v>999</v>
      </c>
      <c r="T127">
        <v>0</v>
      </c>
      <c r="Z127" s="19" t="s">
        <v>314</v>
      </c>
      <c r="AA127" s="5">
        <v>200</v>
      </c>
      <c r="AB127" s="5">
        <v>10</v>
      </c>
      <c r="AC127" s="3" t="e">
        <f>IF($D127="","",VLOOKUP($D127,#REF!,MATCH(旧数据备份!AC$4,#REF!,0),FALSE))</f>
        <v>#REF!</v>
      </c>
      <c r="AD127" s="3" t="e">
        <f>IF($D127="","",VLOOKUP($D127,#REF!,MATCH(旧数据备份!AD$4,#REF!,0),FALSE))</f>
        <v>#REF!</v>
      </c>
      <c r="AE127" s="3" t="e">
        <f>IF($D127="","",VLOOKUP($D127,#REF!,MATCH(旧数据备份!AE$4,#REF!,0),FALSE))</f>
        <v>#REF!</v>
      </c>
      <c r="AF127" s="3" t="e">
        <f>IF($D127="","",VLOOKUP($D127,#REF!,MATCH(旧数据备份!AF$4,#REF!,0),FALSE))</f>
        <v>#REF!</v>
      </c>
      <c r="AG127" s="3" t="e">
        <f>IF($D127="","",VLOOKUP($D127,#REF!,MATCH(旧数据备份!AG$4,#REF!,0),FALSE))</f>
        <v>#REF!</v>
      </c>
      <c r="AH127" s="3" t="e">
        <f>IF($D127="","",VLOOKUP($D127,#REF!,MATCH(旧数据备份!AH$4,#REF!,0),FALSE))</f>
        <v>#REF!</v>
      </c>
      <c r="AI127" s="4">
        <v>0</v>
      </c>
      <c r="AJ127" s="4">
        <v>0</v>
      </c>
      <c r="AK127" s="3" t="e">
        <f>IF($D127="","",VLOOKUP($D127,#REF!,MATCH(旧数据备份!AK$4,#REF!,0),FALSE))</f>
        <v>#REF!</v>
      </c>
      <c r="AL127" s="3" t="e">
        <f>IF($D127="","",VLOOKUP($D127,#REF!,MATCH(旧数据备份!AL$4,#REF!,0),FALSE))</f>
        <v>#REF!</v>
      </c>
      <c r="AM127" s="3" t="e">
        <f>IF($D127="","",VLOOKUP($D127,#REF!,MATCH(旧数据备份!AM$4,#REF!,0),FALSE))</f>
        <v>#REF!</v>
      </c>
      <c r="AN127" s="3" t="e">
        <f>IF($D127="","",VLOOKUP($D127,#REF!,MATCH(旧数据备份!AN$4,#REF!,0),FALSE))</f>
        <v>#REF!</v>
      </c>
      <c r="AO127" s="3" t="e">
        <f>IF($D127="","",VLOOKUP($D127,#REF!,MATCH(旧数据备份!AO$4,#REF!,0),FALSE))</f>
        <v>#REF!</v>
      </c>
      <c r="AP127" s="3" t="e">
        <f>IF($D127="","",VLOOKUP($D127,#REF!,MATCH(旧数据备份!AP$4,#REF!,0),FALSE))</f>
        <v>#REF!</v>
      </c>
      <c r="AQ127" s="3" t="e">
        <f>IF($D127="","",VLOOKUP($D127,#REF!,MATCH(旧数据备份!AQ$4,#REF!,0),FALSE))</f>
        <v>#REF!</v>
      </c>
      <c r="AR127" s="3" t="e">
        <f>IF($D127="","",VLOOKUP($D127,#REF!,MATCH(旧数据备份!AR$4,#REF!,0),FALSE))</f>
        <v>#REF!</v>
      </c>
      <c r="AS127" s="4">
        <v>0</v>
      </c>
      <c r="AT127" s="4">
        <v>0</v>
      </c>
      <c r="AU127" s="3">
        <v>0</v>
      </c>
      <c r="AV127" s="3">
        <v>0</v>
      </c>
      <c r="BD127">
        <v>0</v>
      </c>
      <c r="BF127" t="s">
        <v>278</v>
      </c>
      <c r="BG127" t="e">
        <f>IF(O127=0,"",VLOOKUP(O127,#REF!,2,FALSE))</f>
        <v>#REF!</v>
      </c>
      <c r="BH127">
        <v>1</v>
      </c>
      <c r="BJ127" t="s">
        <v>391</v>
      </c>
    </row>
    <row r="128" ht="16.5" spans="4:62">
      <c r="D128" s="2" t="s">
        <v>336</v>
      </c>
      <c r="E128" s="10">
        <v>21020463</v>
      </c>
      <c r="F128" s="9" t="s">
        <v>396</v>
      </c>
      <c r="G128">
        <v>42002001</v>
      </c>
      <c r="H128">
        <v>42002001</v>
      </c>
      <c r="I128" t="s">
        <v>127</v>
      </c>
      <c r="J128">
        <v>4001</v>
      </c>
      <c r="K128" s="13">
        <v>2046</v>
      </c>
      <c r="L128" s="13"/>
      <c r="M128" s="3">
        <v>2</v>
      </c>
      <c r="O128">
        <v>2</v>
      </c>
      <c r="P128" s="3">
        <v>15</v>
      </c>
      <c r="R128">
        <v>999</v>
      </c>
      <c r="T128">
        <v>0</v>
      </c>
      <c r="Z128" s="19">
        <v>15020</v>
      </c>
      <c r="AA128" s="5">
        <v>200</v>
      </c>
      <c r="AB128" s="5">
        <v>10</v>
      </c>
      <c r="AC128" s="3" t="e">
        <f>IF($D128="","",VLOOKUP($D128,#REF!,MATCH(旧数据备份!AC$4,#REF!,0),FALSE))</f>
        <v>#REF!</v>
      </c>
      <c r="AD128" s="3" t="e">
        <f>IF($D128="","",VLOOKUP($D128,#REF!,MATCH(旧数据备份!AD$4,#REF!,0),FALSE))</f>
        <v>#REF!</v>
      </c>
      <c r="AE128" s="3" t="e">
        <f>IF($D128="","",VLOOKUP($D128,#REF!,MATCH(旧数据备份!AE$4,#REF!,0),FALSE))</f>
        <v>#REF!</v>
      </c>
      <c r="AF128" s="3" t="e">
        <f>IF($D128="","",VLOOKUP($D128,#REF!,MATCH(旧数据备份!AF$4,#REF!,0),FALSE))</f>
        <v>#REF!</v>
      </c>
      <c r="AG128" s="3" t="e">
        <f>IF($D128="","",VLOOKUP($D128,#REF!,MATCH(旧数据备份!AG$4,#REF!,0),FALSE))</f>
        <v>#REF!</v>
      </c>
      <c r="AH128" s="3" t="e">
        <f>IF($D128="","",VLOOKUP($D128,#REF!,MATCH(旧数据备份!AH$4,#REF!,0),FALSE))</f>
        <v>#REF!</v>
      </c>
      <c r="AI128" s="4">
        <v>0</v>
      </c>
      <c r="AJ128" s="4">
        <v>0</v>
      </c>
      <c r="AK128" s="3" t="e">
        <f>IF($D128="","",VLOOKUP($D128,#REF!,MATCH(旧数据备份!AK$4,#REF!,0),FALSE))</f>
        <v>#REF!</v>
      </c>
      <c r="AL128" s="3" t="e">
        <f>IF($D128="","",VLOOKUP($D128,#REF!,MATCH(旧数据备份!AL$4,#REF!,0),FALSE))</f>
        <v>#REF!</v>
      </c>
      <c r="AM128" s="3" t="e">
        <f>IF($D128="","",VLOOKUP($D128,#REF!,MATCH(旧数据备份!AM$4,#REF!,0),FALSE))</f>
        <v>#REF!</v>
      </c>
      <c r="AN128" s="3" t="e">
        <f>IF($D128="","",VLOOKUP($D128,#REF!,MATCH(旧数据备份!AN$4,#REF!,0),FALSE))</f>
        <v>#REF!</v>
      </c>
      <c r="AO128" s="3" t="e">
        <f>IF($D128="","",VLOOKUP($D128,#REF!,MATCH(旧数据备份!AO$4,#REF!,0),FALSE))</f>
        <v>#REF!</v>
      </c>
      <c r="AP128" s="3" t="e">
        <f>IF($D128="","",VLOOKUP($D128,#REF!,MATCH(旧数据备份!AP$4,#REF!,0),FALSE))</f>
        <v>#REF!</v>
      </c>
      <c r="AQ128" s="3" t="e">
        <f>IF($D128="","",VLOOKUP($D128,#REF!,MATCH(旧数据备份!AQ$4,#REF!,0),FALSE))</f>
        <v>#REF!</v>
      </c>
      <c r="AR128" s="3" t="e">
        <f>IF($D128="","",VLOOKUP($D128,#REF!,MATCH(旧数据备份!AR$4,#REF!,0),FALSE))</f>
        <v>#REF!</v>
      </c>
      <c r="AS128" s="4">
        <v>0</v>
      </c>
      <c r="AT128" s="4">
        <v>0</v>
      </c>
      <c r="AU128" s="3">
        <v>0</v>
      </c>
      <c r="AV128" s="3">
        <v>0</v>
      </c>
      <c r="BD128">
        <v>0</v>
      </c>
      <c r="BJ128" t="s">
        <v>391</v>
      </c>
    </row>
    <row r="129" ht="16.5" spans="4:62">
      <c r="D129" s="2" t="s">
        <v>336</v>
      </c>
      <c r="E129" s="10">
        <v>21020471</v>
      </c>
      <c r="F129" s="9" t="s">
        <v>397</v>
      </c>
      <c r="G129">
        <v>42002001</v>
      </c>
      <c r="H129">
        <v>42002001</v>
      </c>
      <c r="I129" t="s">
        <v>127</v>
      </c>
      <c r="J129">
        <v>4001</v>
      </c>
      <c r="K129" s="13">
        <v>2047</v>
      </c>
      <c r="L129" s="13"/>
      <c r="M129" s="3">
        <v>2</v>
      </c>
      <c r="O129">
        <v>3</v>
      </c>
      <c r="P129" s="3">
        <v>15</v>
      </c>
      <c r="R129">
        <v>999</v>
      </c>
      <c r="T129">
        <v>0</v>
      </c>
      <c r="Z129" s="19">
        <v>15020</v>
      </c>
      <c r="AA129" s="5">
        <v>200</v>
      </c>
      <c r="AB129" s="5">
        <v>10</v>
      </c>
      <c r="AC129" s="3" t="e">
        <f>IF($D129="","",VLOOKUP($D129,#REF!,MATCH(旧数据备份!AC$4,#REF!,0),FALSE))</f>
        <v>#REF!</v>
      </c>
      <c r="AD129" s="3" t="e">
        <f>IF($D129="","",VLOOKUP($D129,#REF!,MATCH(旧数据备份!AD$4,#REF!,0),FALSE))</f>
        <v>#REF!</v>
      </c>
      <c r="AE129" s="3" t="e">
        <f>IF($D129="","",VLOOKUP($D129,#REF!,MATCH(旧数据备份!AE$4,#REF!,0),FALSE))</f>
        <v>#REF!</v>
      </c>
      <c r="AF129" s="3" t="e">
        <f>IF($D129="","",VLOOKUP($D129,#REF!,MATCH(旧数据备份!AF$4,#REF!,0),FALSE))</f>
        <v>#REF!</v>
      </c>
      <c r="AG129" s="3" t="e">
        <f>IF($D129="","",VLOOKUP($D129,#REF!,MATCH(旧数据备份!AG$4,#REF!,0),FALSE))</f>
        <v>#REF!</v>
      </c>
      <c r="AH129" s="3" t="e">
        <f>IF($D129="","",VLOOKUP($D129,#REF!,MATCH(旧数据备份!AH$4,#REF!,0),FALSE))</f>
        <v>#REF!</v>
      </c>
      <c r="AI129" s="4">
        <v>0</v>
      </c>
      <c r="AJ129" s="4">
        <v>0</v>
      </c>
      <c r="AK129" s="3" t="e">
        <f>IF($D129="","",VLOOKUP($D129,#REF!,MATCH(旧数据备份!AK$4,#REF!,0),FALSE))</f>
        <v>#REF!</v>
      </c>
      <c r="AL129" s="3" t="e">
        <f>IF($D129="","",VLOOKUP($D129,#REF!,MATCH(旧数据备份!AL$4,#REF!,0),FALSE))</f>
        <v>#REF!</v>
      </c>
      <c r="AM129" s="3" t="e">
        <f>IF($D129="","",VLOOKUP($D129,#REF!,MATCH(旧数据备份!AM$4,#REF!,0),FALSE))</f>
        <v>#REF!</v>
      </c>
      <c r="AN129" s="3" t="e">
        <f>IF($D129="","",VLOOKUP($D129,#REF!,MATCH(旧数据备份!AN$4,#REF!,0),FALSE))</f>
        <v>#REF!</v>
      </c>
      <c r="AO129" s="3" t="e">
        <f>IF($D129="","",VLOOKUP($D129,#REF!,MATCH(旧数据备份!AO$4,#REF!,0),FALSE))</f>
        <v>#REF!</v>
      </c>
      <c r="AP129" s="3" t="e">
        <f>IF($D129="","",VLOOKUP($D129,#REF!,MATCH(旧数据备份!AP$4,#REF!,0),FALSE))</f>
        <v>#REF!</v>
      </c>
      <c r="AQ129" s="3" t="e">
        <f>IF($D129="","",VLOOKUP($D129,#REF!,MATCH(旧数据备份!AQ$4,#REF!,0),FALSE))</f>
        <v>#REF!</v>
      </c>
      <c r="AR129" s="3" t="e">
        <f>IF($D129="","",VLOOKUP($D129,#REF!,MATCH(旧数据备份!AR$4,#REF!,0),FALSE))</f>
        <v>#REF!</v>
      </c>
      <c r="AS129" s="4">
        <v>0</v>
      </c>
      <c r="AT129" s="4">
        <v>0</v>
      </c>
      <c r="AU129" s="3">
        <v>0</v>
      </c>
      <c r="AV129" s="3">
        <v>0</v>
      </c>
      <c r="BD129">
        <v>0</v>
      </c>
      <c r="BE129" t="s">
        <v>277</v>
      </c>
      <c r="BF129" t="s">
        <v>278</v>
      </c>
      <c r="BG129" t="e">
        <f>IF(O129=0,"",VLOOKUP(O129,#REF!,2,FALSE))</f>
        <v>#REF!</v>
      </c>
      <c r="BH129">
        <v>1</v>
      </c>
      <c r="BJ129" t="s">
        <v>391</v>
      </c>
    </row>
    <row r="130" ht="16.5" spans="4:62">
      <c r="D130" s="2" t="s">
        <v>336</v>
      </c>
      <c r="E130" s="10">
        <v>21020472</v>
      </c>
      <c r="F130" s="9" t="s">
        <v>398</v>
      </c>
      <c r="G130">
        <v>42002001</v>
      </c>
      <c r="H130">
        <v>42002001</v>
      </c>
      <c r="I130" t="s">
        <v>127</v>
      </c>
      <c r="J130">
        <v>4001</v>
      </c>
      <c r="K130" s="13">
        <v>2047</v>
      </c>
      <c r="L130" s="13"/>
      <c r="M130" s="3">
        <v>2</v>
      </c>
      <c r="O130">
        <v>3</v>
      </c>
      <c r="P130" s="3">
        <v>15</v>
      </c>
      <c r="R130">
        <v>999</v>
      </c>
      <c r="T130">
        <v>0</v>
      </c>
      <c r="Z130" s="19" t="s">
        <v>314</v>
      </c>
      <c r="AA130" s="5">
        <v>200</v>
      </c>
      <c r="AB130" s="5">
        <v>10</v>
      </c>
      <c r="AC130" s="3" t="e">
        <f>IF($D130="","",VLOOKUP($D130,#REF!,MATCH(旧数据备份!AC$4,#REF!,0),FALSE))</f>
        <v>#REF!</v>
      </c>
      <c r="AD130" s="3" t="e">
        <f>IF($D130="","",VLOOKUP($D130,#REF!,MATCH(旧数据备份!AD$4,#REF!,0),FALSE))</f>
        <v>#REF!</v>
      </c>
      <c r="AE130" s="3" t="e">
        <f>IF($D130="","",VLOOKUP($D130,#REF!,MATCH(旧数据备份!AE$4,#REF!,0),FALSE))</f>
        <v>#REF!</v>
      </c>
      <c r="AF130" s="3" t="e">
        <f>IF($D130="","",VLOOKUP($D130,#REF!,MATCH(旧数据备份!AF$4,#REF!,0),FALSE))</f>
        <v>#REF!</v>
      </c>
      <c r="AG130" s="3" t="e">
        <f>IF($D130="","",VLOOKUP($D130,#REF!,MATCH(旧数据备份!AG$4,#REF!,0),FALSE))</f>
        <v>#REF!</v>
      </c>
      <c r="AH130" s="3" t="e">
        <f>IF($D130="","",VLOOKUP($D130,#REF!,MATCH(旧数据备份!AH$4,#REF!,0),FALSE))</f>
        <v>#REF!</v>
      </c>
      <c r="AI130" s="4">
        <v>0</v>
      </c>
      <c r="AJ130" s="4">
        <v>0</v>
      </c>
      <c r="AK130" s="3" t="e">
        <f>IF($D130="","",VLOOKUP($D130,#REF!,MATCH(旧数据备份!AK$4,#REF!,0),FALSE))</f>
        <v>#REF!</v>
      </c>
      <c r="AL130" s="3" t="e">
        <f>IF($D130="","",VLOOKUP($D130,#REF!,MATCH(旧数据备份!AL$4,#REF!,0),FALSE))</f>
        <v>#REF!</v>
      </c>
      <c r="AM130" s="3" t="e">
        <f>IF($D130="","",VLOOKUP($D130,#REF!,MATCH(旧数据备份!AM$4,#REF!,0),FALSE))</f>
        <v>#REF!</v>
      </c>
      <c r="AN130" s="3" t="e">
        <f>IF($D130="","",VLOOKUP($D130,#REF!,MATCH(旧数据备份!AN$4,#REF!,0),FALSE))</f>
        <v>#REF!</v>
      </c>
      <c r="AO130" s="3" t="e">
        <f>IF($D130="","",VLOOKUP($D130,#REF!,MATCH(旧数据备份!AO$4,#REF!,0),FALSE))</f>
        <v>#REF!</v>
      </c>
      <c r="AP130" s="3" t="e">
        <f>IF($D130="","",VLOOKUP($D130,#REF!,MATCH(旧数据备份!AP$4,#REF!,0),FALSE))</f>
        <v>#REF!</v>
      </c>
      <c r="AQ130" s="3" t="e">
        <f>IF($D130="","",VLOOKUP($D130,#REF!,MATCH(旧数据备份!AQ$4,#REF!,0),FALSE))</f>
        <v>#REF!</v>
      </c>
      <c r="AR130" s="3" t="e">
        <f>IF($D130="","",VLOOKUP($D130,#REF!,MATCH(旧数据备份!AR$4,#REF!,0),FALSE))</f>
        <v>#REF!</v>
      </c>
      <c r="AS130" s="4">
        <v>0</v>
      </c>
      <c r="AT130" s="4">
        <v>0</v>
      </c>
      <c r="AU130" s="3">
        <v>0</v>
      </c>
      <c r="AV130" s="3">
        <v>0</v>
      </c>
      <c r="BD130">
        <v>0</v>
      </c>
      <c r="BF130" t="s">
        <v>278</v>
      </c>
      <c r="BG130" t="e">
        <f>IF(O130=0,"",VLOOKUP(O130,#REF!,2,FALSE))</f>
        <v>#REF!</v>
      </c>
      <c r="BH130">
        <v>1</v>
      </c>
      <c r="BJ130" t="s">
        <v>391</v>
      </c>
    </row>
    <row r="131" ht="16.5" spans="4:62">
      <c r="D131" s="2" t="s">
        <v>336</v>
      </c>
      <c r="E131" s="10">
        <v>21020473</v>
      </c>
      <c r="F131" s="9" t="s">
        <v>399</v>
      </c>
      <c r="G131">
        <v>42002001</v>
      </c>
      <c r="H131">
        <v>42002001</v>
      </c>
      <c r="I131" t="s">
        <v>127</v>
      </c>
      <c r="J131">
        <v>4001</v>
      </c>
      <c r="K131" s="13">
        <v>2047</v>
      </c>
      <c r="L131" s="13"/>
      <c r="M131" s="3">
        <v>2</v>
      </c>
      <c r="O131">
        <v>3</v>
      </c>
      <c r="P131" s="3">
        <v>15</v>
      </c>
      <c r="R131">
        <v>999</v>
      </c>
      <c r="T131">
        <v>0</v>
      </c>
      <c r="Z131" s="19">
        <v>15020</v>
      </c>
      <c r="AA131" s="5">
        <v>200</v>
      </c>
      <c r="AB131" s="5">
        <v>10</v>
      </c>
      <c r="AC131" s="3" t="e">
        <f>IF($D131="","",VLOOKUP($D131,#REF!,MATCH(旧数据备份!AC$4,#REF!,0),FALSE))</f>
        <v>#REF!</v>
      </c>
      <c r="AD131" s="3" t="e">
        <f>IF($D131="","",VLOOKUP($D131,#REF!,MATCH(旧数据备份!AD$4,#REF!,0),FALSE))</f>
        <v>#REF!</v>
      </c>
      <c r="AE131" s="3" t="e">
        <f>IF($D131="","",VLOOKUP($D131,#REF!,MATCH(旧数据备份!AE$4,#REF!,0),FALSE))</f>
        <v>#REF!</v>
      </c>
      <c r="AF131" s="3" t="e">
        <f>IF($D131="","",VLOOKUP($D131,#REF!,MATCH(旧数据备份!AF$4,#REF!,0),FALSE))</f>
        <v>#REF!</v>
      </c>
      <c r="AG131" s="3" t="e">
        <f>IF($D131="","",VLOOKUP($D131,#REF!,MATCH(旧数据备份!AG$4,#REF!,0),FALSE))</f>
        <v>#REF!</v>
      </c>
      <c r="AH131" s="3" t="e">
        <f>IF($D131="","",VLOOKUP($D131,#REF!,MATCH(旧数据备份!AH$4,#REF!,0),FALSE))</f>
        <v>#REF!</v>
      </c>
      <c r="AI131" s="4">
        <v>0</v>
      </c>
      <c r="AJ131" s="4">
        <v>0</v>
      </c>
      <c r="AK131" s="3" t="e">
        <f>IF($D131="","",VLOOKUP($D131,#REF!,MATCH(旧数据备份!AK$4,#REF!,0),FALSE))</f>
        <v>#REF!</v>
      </c>
      <c r="AL131" s="3" t="e">
        <f>IF($D131="","",VLOOKUP($D131,#REF!,MATCH(旧数据备份!AL$4,#REF!,0),FALSE))</f>
        <v>#REF!</v>
      </c>
      <c r="AM131" s="3" t="e">
        <f>IF($D131="","",VLOOKUP($D131,#REF!,MATCH(旧数据备份!AM$4,#REF!,0),FALSE))</f>
        <v>#REF!</v>
      </c>
      <c r="AN131" s="3" t="e">
        <f>IF($D131="","",VLOOKUP($D131,#REF!,MATCH(旧数据备份!AN$4,#REF!,0),FALSE))</f>
        <v>#REF!</v>
      </c>
      <c r="AO131" s="3" t="e">
        <f>IF($D131="","",VLOOKUP($D131,#REF!,MATCH(旧数据备份!AO$4,#REF!,0),FALSE))</f>
        <v>#REF!</v>
      </c>
      <c r="AP131" s="3" t="e">
        <f>IF($D131="","",VLOOKUP($D131,#REF!,MATCH(旧数据备份!AP$4,#REF!,0),FALSE))</f>
        <v>#REF!</v>
      </c>
      <c r="AQ131" s="3" t="e">
        <f>IF($D131="","",VLOOKUP($D131,#REF!,MATCH(旧数据备份!AQ$4,#REF!,0),FALSE))</f>
        <v>#REF!</v>
      </c>
      <c r="AR131" s="3" t="e">
        <f>IF($D131="","",VLOOKUP($D131,#REF!,MATCH(旧数据备份!AR$4,#REF!,0),FALSE))</f>
        <v>#REF!</v>
      </c>
      <c r="AS131" s="4">
        <v>0</v>
      </c>
      <c r="AT131" s="4">
        <v>0</v>
      </c>
      <c r="AU131" s="3">
        <v>0</v>
      </c>
      <c r="AV131" s="3">
        <v>0</v>
      </c>
      <c r="BD131">
        <v>0</v>
      </c>
      <c r="BJ131" t="s">
        <v>391</v>
      </c>
    </row>
    <row r="132" ht="16.5" spans="4:62">
      <c r="D132" s="2" t="s">
        <v>363</v>
      </c>
      <c r="E132" s="10">
        <v>22020181</v>
      </c>
      <c r="F132" s="9" t="s">
        <v>400</v>
      </c>
      <c r="G132">
        <v>42002001</v>
      </c>
      <c r="H132">
        <v>42002001</v>
      </c>
      <c r="I132" t="s">
        <v>127</v>
      </c>
      <c r="J132">
        <v>4001</v>
      </c>
      <c r="K132" s="13">
        <v>2018</v>
      </c>
      <c r="L132" s="13"/>
      <c r="M132" s="3">
        <v>2</v>
      </c>
      <c r="O132">
        <v>0</v>
      </c>
      <c r="P132" s="3">
        <v>10</v>
      </c>
      <c r="R132">
        <v>999</v>
      </c>
      <c r="T132">
        <v>0</v>
      </c>
      <c r="Z132" s="19">
        <v>15020</v>
      </c>
      <c r="AA132" s="5">
        <v>200</v>
      </c>
      <c r="AB132" s="5">
        <v>10</v>
      </c>
      <c r="AC132" s="3" t="e">
        <f>IF($D132="","",VLOOKUP($D132,#REF!,MATCH(旧数据备份!AC$4,#REF!,0),FALSE))</f>
        <v>#REF!</v>
      </c>
      <c r="AD132" s="3" t="e">
        <f>IF($D132="","",VLOOKUP($D132,#REF!,MATCH(旧数据备份!AD$4,#REF!,0),FALSE))</f>
        <v>#REF!</v>
      </c>
      <c r="AE132" s="3" t="e">
        <f>IF($D132="","",VLOOKUP($D132,#REF!,MATCH(旧数据备份!AE$4,#REF!,0),FALSE))</f>
        <v>#REF!</v>
      </c>
      <c r="AF132" s="3" t="e">
        <f>IF($D132="","",VLOOKUP($D132,#REF!,MATCH(旧数据备份!AF$4,#REF!,0),FALSE))</f>
        <v>#REF!</v>
      </c>
      <c r="AG132" s="3" t="e">
        <f>IF($D132="","",VLOOKUP($D132,#REF!,MATCH(旧数据备份!AG$4,#REF!,0),FALSE))</f>
        <v>#REF!</v>
      </c>
      <c r="AH132" s="3" t="e">
        <f>IF($D132="","",VLOOKUP($D132,#REF!,MATCH(旧数据备份!AH$4,#REF!,0),FALSE))</f>
        <v>#REF!</v>
      </c>
      <c r="AI132" s="4">
        <v>0</v>
      </c>
      <c r="AJ132" s="4">
        <v>0</v>
      </c>
      <c r="AK132" s="3" t="e">
        <f>IF($D132="","",VLOOKUP($D132,#REF!,MATCH(旧数据备份!AK$4,#REF!,0),FALSE))</f>
        <v>#REF!</v>
      </c>
      <c r="AL132" s="3" t="e">
        <f>IF($D132="","",VLOOKUP($D132,#REF!,MATCH(旧数据备份!AL$4,#REF!,0),FALSE))</f>
        <v>#REF!</v>
      </c>
      <c r="AM132" s="3" t="e">
        <f>IF($D132="","",VLOOKUP($D132,#REF!,MATCH(旧数据备份!AM$4,#REF!,0),FALSE))</f>
        <v>#REF!</v>
      </c>
      <c r="AN132" s="3" t="e">
        <f>IF($D132="","",VLOOKUP($D132,#REF!,MATCH(旧数据备份!AN$4,#REF!,0),FALSE))</f>
        <v>#REF!</v>
      </c>
      <c r="AO132" s="3" t="e">
        <f>IF($D132="","",VLOOKUP($D132,#REF!,MATCH(旧数据备份!AO$4,#REF!,0),FALSE))</f>
        <v>#REF!</v>
      </c>
      <c r="AP132" s="3" t="e">
        <f>IF($D132="","",VLOOKUP($D132,#REF!,MATCH(旧数据备份!AP$4,#REF!,0),FALSE))</f>
        <v>#REF!</v>
      </c>
      <c r="AQ132" s="3" t="e">
        <f>IF($D132="","",VLOOKUP($D132,#REF!,MATCH(旧数据备份!AQ$4,#REF!,0),FALSE))</f>
        <v>#REF!</v>
      </c>
      <c r="AR132" s="3" t="e">
        <f>IF($D132="","",VLOOKUP($D132,#REF!,MATCH(旧数据备份!AR$4,#REF!,0),FALSE))</f>
        <v>#REF!</v>
      </c>
      <c r="AS132" s="4">
        <v>0</v>
      </c>
      <c r="AT132" s="4">
        <v>0</v>
      </c>
      <c r="AU132" s="3" t="e">
        <f>IF($D132="","",VLOOKUP($D132,#REF!,MATCH(旧数据备份!AU$4,#REF!,0),FALSE))</f>
        <v>#REF!</v>
      </c>
      <c r="AV132" s="3" t="e">
        <f>IF($D132="","",VLOOKUP($D132,#REF!,MATCH(旧数据备份!AV$4,#REF!,0),FALSE))</f>
        <v>#REF!</v>
      </c>
      <c r="BD132">
        <v>0</v>
      </c>
      <c r="BJ132" t="s">
        <v>401</v>
      </c>
    </row>
    <row r="133" ht="16.5" spans="4:62">
      <c r="D133" s="2" t="s">
        <v>363</v>
      </c>
      <c r="E133" s="10">
        <v>22020182</v>
      </c>
      <c r="F133" s="9" t="s">
        <v>402</v>
      </c>
      <c r="G133">
        <v>42002001</v>
      </c>
      <c r="H133">
        <v>42002001</v>
      </c>
      <c r="I133" t="s">
        <v>127</v>
      </c>
      <c r="J133">
        <v>4001</v>
      </c>
      <c r="K133" s="13">
        <v>2018</v>
      </c>
      <c r="L133" s="13"/>
      <c r="M133" s="3">
        <v>2</v>
      </c>
      <c r="O133">
        <v>1</v>
      </c>
      <c r="P133" s="3">
        <v>10</v>
      </c>
      <c r="R133">
        <v>999</v>
      </c>
      <c r="T133">
        <v>0</v>
      </c>
      <c r="Z133" s="19">
        <v>15020</v>
      </c>
      <c r="AA133" s="5">
        <v>200</v>
      </c>
      <c r="AB133" s="5">
        <v>10</v>
      </c>
      <c r="AC133" s="3" t="e">
        <f>IF($D133="","",VLOOKUP($D133,#REF!,MATCH(旧数据备份!AC$4,#REF!,0),FALSE))</f>
        <v>#REF!</v>
      </c>
      <c r="AD133" s="3" t="e">
        <f>IF($D133="","",VLOOKUP($D133,#REF!,MATCH(旧数据备份!AD$4,#REF!,0),FALSE))</f>
        <v>#REF!</v>
      </c>
      <c r="AE133" s="3" t="e">
        <f>IF($D133="","",VLOOKUP($D133,#REF!,MATCH(旧数据备份!AE$4,#REF!,0),FALSE))</f>
        <v>#REF!</v>
      </c>
      <c r="AF133" s="3" t="e">
        <f>IF($D133="","",VLOOKUP($D133,#REF!,MATCH(旧数据备份!AF$4,#REF!,0),FALSE))</f>
        <v>#REF!</v>
      </c>
      <c r="AG133" s="3" t="e">
        <f>IF($D133="","",VLOOKUP($D133,#REF!,MATCH(旧数据备份!AG$4,#REF!,0),FALSE))</f>
        <v>#REF!</v>
      </c>
      <c r="AH133" s="3" t="e">
        <f>IF($D133="","",VLOOKUP($D133,#REF!,MATCH(旧数据备份!AH$4,#REF!,0),FALSE))</f>
        <v>#REF!</v>
      </c>
      <c r="AI133" s="4">
        <v>0</v>
      </c>
      <c r="AJ133" s="4">
        <v>0</v>
      </c>
      <c r="AK133" s="3" t="e">
        <f>IF($D133="","",VLOOKUP($D133,#REF!,MATCH(旧数据备份!AK$4,#REF!,0),FALSE))</f>
        <v>#REF!</v>
      </c>
      <c r="AL133" s="3" t="e">
        <f>IF($D133="","",VLOOKUP($D133,#REF!,MATCH(旧数据备份!AL$4,#REF!,0),FALSE))</f>
        <v>#REF!</v>
      </c>
      <c r="AM133" s="3" t="e">
        <f>IF($D133="","",VLOOKUP($D133,#REF!,MATCH(旧数据备份!AM$4,#REF!,0),FALSE))</f>
        <v>#REF!</v>
      </c>
      <c r="AN133" s="3" t="e">
        <f>IF($D133="","",VLOOKUP($D133,#REF!,MATCH(旧数据备份!AN$4,#REF!,0),FALSE))</f>
        <v>#REF!</v>
      </c>
      <c r="AO133" s="3" t="e">
        <f>IF($D133="","",VLOOKUP($D133,#REF!,MATCH(旧数据备份!AO$4,#REF!,0),FALSE))</f>
        <v>#REF!</v>
      </c>
      <c r="AP133" s="3" t="e">
        <f>IF($D133="","",VLOOKUP($D133,#REF!,MATCH(旧数据备份!AP$4,#REF!,0),FALSE))</f>
        <v>#REF!</v>
      </c>
      <c r="AQ133" s="3" t="e">
        <f>IF($D133="","",VLOOKUP($D133,#REF!,MATCH(旧数据备份!AQ$4,#REF!,0),FALSE))</f>
        <v>#REF!</v>
      </c>
      <c r="AR133" s="3" t="e">
        <f>IF($D133="","",VLOOKUP($D133,#REF!,MATCH(旧数据备份!AR$4,#REF!,0),FALSE))</f>
        <v>#REF!</v>
      </c>
      <c r="AS133" s="4">
        <v>0</v>
      </c>
      <c r="AT133" s="4">
        <v>0</v>
      </c>
      <c r="AU133" s="3" t="e">
        <f>IF($D133="","",VLOOKUP($D133,#REF!,MATCH(旧数据备份!AU$4,#REF!,0),FALSE))</f>
        <v>#REF!</v>
      </c>
      <c r="AV133" s="3" t="e">
        <f>IF($D133="","",VLOOKUP($D133,#REF!,MATCH(旧数据备份!AV$4,#REF!,0),FALSE))</f>
        <v>#REF!</v>
      </c>
      <c r="BD133">
        <v>0</v>
      </c>
      <c r="BE133" t="s">
        <v>277</v>
      </c>
      <c r="BF133" t="s">
        <v>278</v>
      </c>
      <c r="BG133" t="e">
        <f>IF(O133=0,"",VLOOKUP(O133,#REF!,2,FALSE))</f>
        <v>#REF!</v>
      </c>
      <c r="BH133">
        <v>1</v>
      </c>
      <c r="BJ133" t="s">
        <v>401</v>
      </c>
    </row>
    <row r="134" ht="16.5" spans="4:62">
      <c r="D134" s="2" t="s">
        <v>363</v>
      </c>
      <c r="E134" s="10">
        <v>22020191</v>
      </c>
      <c r="F134" s="9" t="s">
        <v>403</v>
      </c>
      <c r="G134">
        <v>42002001</v>
      </c>
      <c r="H134">
        <v>42002001</v>
      </c>
      <c r="I134" t="s">
        <v>127</v>
      </c>
      <c r="J134">
        <v>4001</v>
      </c>
      <c r="K134" s="13">
        <v>2019</v>
      </c>
      <c r="L134" s="13"/>
      <c r="M134" s="3">
        <v>2</v>
      </c>
      <c r="O134">
        <v>0</v>
      </c>
      <c r="P134" s="3">
        <v>10</v>
      </c>
      <c r="R134">
        <v>999</v>
      </c>
      <c r="T134">
        <v>0</v>
      </c>
      <c r="Z134" s="19">
        <v>15020</v>
      </c>
      <c r="AA134" s="5">
        <v>200</v>
      </c>
      <c r="AB134" s="5">
        <v>10</v>
      </c>
      <c r="AC134" s="3" t="e">
        <f>IF($D134="","",VLOOKUP($D134,#REF!,MATCH(旧数据备份!AC$4,#REF!,0),FALSE))</f>
        <v>#REF!</v>
      </c>
      <c r="AD134" s="3" t="e">
        <f>IF($D134="","",VLOOKUP($D134,#REF!,MATCH(旧数据备份!AD$4,#REF!,0),FALSE))</f>
        <v>#REF!</v>
      </c>
      <c r="AE134" s="3" t="e">
        <f>IF($D134="","",VLOOKUP($D134,#REF!,MATCH(旧数据备份!AE$4,#REF!,0),FALSE))</f>
        <v>#REF!</v>
      </c>
      <c r="AF134" s="3" t="e">
        <f>IF($D134="","",VLOOKUP($D134,#REF!,MATCH(旧数据备份!AF$4,#REF!,0),FALSE))</f>
        <v>#REF!</v>
      </c>
      <c r="AG134" s="3" t="e">
        <f>IF($D134="","",VLOOKUP($D134,#REF!,MATCH(旧数据备份!AG$4,#REF!,0),FALSE))</f>
        <v>#REF!</v>
      </c>
      <c r="AH134" s="3" t="e">
        <f>IF($D134="","",VLOOKUP($D134,#REF!,MATCH(旧数据备份!AH$4,#REF!,0),FALSE))</f>
        <v>#REF!</v>
      </c>
      <c r="AI134" s="4">
        <v>0</v>
      </c>
      <c r="AJ134" s="4">
        <v>0</v>
      </c>
      <c r="AK134" s="3" t="e">
        <f>IF($D134="","",VLOOKUP($D134,#REF!,MATCH(旧数据备份!AK$4,#REF!,0),FALSE))</f>
        <v>#REF!</v>
      </c>
      <c r="AL134" s="3" t="e">
        <f>IF($D134="","",VLOOKUP($D134,#REF!,MATCH(旧数据备份!AL$4,#REF!,0),FALSE))</f>
        <v>#REF!</v>
      </c>
      <c r="AM134" s="3" t="e">
        <f>IF($D134="","",VLOOKUP($D134,#REF!,MATCH(旧数据备份!AM$4,#REF!,0),FALSE))</f>
        <v>#REF!</v>
      </c>
      <c r="AN134" s="3" t="e">
        <f>IF($D134="","",VLOOKUP($D134,#REF!,MATCH(旧数据备份!AN$4,#REF!,0),FALSE))</f>
        <v>#REF!</v>
      </c>
      <c r="AO134" s="3" t="e">
        <f>IF($D134="","",VLOOKUP($D134,#REF!,MATCH(旧数据备份!AO$4,#REF!,0),FALSE))</f>
        <v>#REF!</v>
      </c>
      <c r="AP134" s="3" t="e">
        <f>IF($D134="","",VLOOKUP($D134,#REF!,MATCH(旧数据备份!AP$4,#REF!,0),FALSE))</f>
        <v>#REF!</v>
      </c>
      <c r="AQ134" s="3" t="e">
        <f>IF($D134="","",VLOOKUP($D134,#REF!,MATCH(旧数据备份!AQ$4,#REF!,0),FALSE))</f>
        <v>#REF!</v>
      </c>
      <c r="AR134" s="3" t="e">
        <f>IF($D134="","",VLOOKUP($D134,#REF!,MATCH(旧数据备份!AR$4,#REF!,0),FALSE))</f>
        <v>#REF!</v>
      </c>
      <c r="AS134" s="4">
        <v>0</v>
      </c>
      <c r="AT134" s="4">
        <v>0</v>
      </c>
      <c r="AU134" s="3" t="e">
        <f>IF($D134="","",VLOOKUP($D134,#REF!,MATCH(旧数据备份!AU$4,#REF!,0),FALSE))</f>
        <v>#REF!</v>
      </c>
      <c r="AV134" s="3" t="e">
        <f>IF($D134="","",VLOOKUP($D134,#REF!,MATCH(旧数据备份!AV$4,#REF!,0),FALSE))</f>
        <v>#REF!</v>
      </c>
      <c r="BD134">
        <v>0</v>
      </c>
      <c r="BJ134" t="s">
        <v>401</v>
      </c>
    </row>
    <row r="135" ht="16.5" spans="4:62">
      <c r="D135" s="2" t="s">
        <v>363</v>
      </c>
      <c r="E135" s="10">
        <v>22020192</v>
      </c>
      <c r="F135" s="9" t="s">
        <v>404</v>
      </c>
      <c r="G135">
        <v>42002001</v>
      </c>
      <c r="H135">
        <v>42002001</v>
      </c>
      <c r="I135" t="s">
        <v>127</v>
      </c>
      <c r="J135">
        <v>4001</v>
      </c>
      <c r="K135" s="13">
        <v>2019</v>
      </c>
      <c r="L135" s="13"/>
      <c r="M135" s="3">
        <v>2</v>
      </c>
      <c r="O135">
        <v>2</v>
      </c>
      <c r="P135" s="3">
        <v>10</v>
      </c>
      <c r="R135">
        <v>999</v>
      </c>
      <c r="T135">
        <v>0</v>
      </c>
      <c r="Z135" s="19">
        <v>15020</v>
      </c>
      <c r="AA135" s="5">
        <v>200</v>
      </c>
      <c r="AB135" s="5">
        <v>10</v>
      </c>
      <c r="AC135" s="3" t="e">
        <f>IF($D135="","",VLOOKUP($D135,#REF!,MATCH(旧数据备份!AC$4,#REF!,0),FALSE))</f>
        <v>#REF!</v>
      </c>
      <c r="AD135" s="3" t="e">
        <f>IF($D135="","",VLOOKUP($D135,#REF!,MATCH(旧数据备份!AD$4,#REF!,0),FALSE))</f>
        <v>#REF!</v>
      </c>
      <c r="AE135" s="3" t="e">
        <f>IF($D135="","",VLOOKUP($D135,#REF!,MATCH(旧数据备份!AE$4,#REF!,0),FALSE))</f>
        <v>#REF!</v>
      </c>
      <c r="AF135" s="3" t="e">
        <f>IF($D135="","",VLOOKUP($D135,#REF!,MATCH(旧数据备份!AF$4,#REF!,0),FALSE))</f>
        <v>#REF!</v>
      </c>
      <c r="AG135" s="3" t="e">
        <f>IF($D135="","",VLOOKUP($D135,#REF!,MATCH(旧数据备份!AG$4,#REF!,0),FALSE))</f>
        <v>#REF!</v>
      </c>
      <c r="AH135" s="3" t="e">
        <f>IF($D135="","",VLOOKUP($D135,#REF!,MATCH(旧数据备份!AH$4,#REF!,0),FALSE))</f>
        <v>#REF!</v>
      </c>
      <c r="AI135" s="4">
        <v>0</v>
      </c>
      <c r="AJ135" s="4">
        <v>0</v>
      </c>
      <c r="AK135" s="3" t="e">
        <f>IF($D135="","",VLOOKUP($D135,#REF!,MATCH(旧数据备份!AK$4,#REF!,0),FALSE))</f>
        <v>#REF!</v>
      </c>
      <c r="AL135" s="3" t="e">
        <f>IF($D135="","",VLOOKUP($D135,#REF!,MATCH(旧数据备份!AL$4,#REF!,0),FALSE))</f>
        <v>#REF!</v>
      </c>
      <c r="AM135" s="3" t="e">
        <f>IF($D135="","",VLOOKUP($D135,#REF!,MATCH(旧数据备份!AM$4,#REF!,0),FALSE))</f>
        <v>#REF!</v>
      </c>
      <c r="AN135" s="3" t="e">
        <f>IF($D135="","",VLOOKUP($D135,#REF!,MATCH(旧数据备份!AN$4,#REF!,0),FALSE))</f>
        <v>#REF!</v>
      </c>
      <c r="AO135" s="3" t="e">
        <f>IF($D135="","",VLOOKUP($D135,#REF!,MATCH(旧数据备份!AO$4,#REF!,0),FALSE))</f>
        <v>#REF!</v>
      </c>
      <c r="AP135" s="3" t="e">
        <f>IF($D135="","",VLOOKUP($D135,#REF!,MATCH(旧数据备份!AP$4,#REF!,0),FALSE))</f>
        <v>#REF!</v>
      </c>
      <c r="AQ135" s="3" t="e">
        <f>IF($D135="","",VLOOKUP($D135,#REF!,MATCH(旧数据备份!AQ$4,#REF!,0),FALSE))</f>
        <v>#REF!</v>
      </c>
      <c r="AR135" s="3" t="e">
        <f>IF($D135="","",VLOOKUP($D135,#REF!,MATCH(旧数据备份!AR$4,#REF!,0),FALSE))</f>
        <v>#REF!</v>
      </c>
      <c r="AS135" s="4">
        <v>0</v>
      </c>
      <c r="AT135" s="4">
        <v>0</v>
      </c>
      <c r="AU135" s="3" t="e">
        <f>IF($D135="","",VLOOKUP($D135,#REF!,MATCH(旧数据备份!AU$4,#REF!,0),FALSE))</f>
        <v>#REF!</v>
      </c>
      <c r="AV135" s="3" t="e">
        <f>IF($D135="","",VLOOKUP($D135,#REF!,MATCH(旧数据备份!AV$4,#REF!,0),FALSE))</f>
        <v>#REF!</v>
      </c>
      <c r="BD135">
        <v>0</v>
      </c>
      <c r="BE135" t="s">
        <v>277</v>
      </c>
      <c r="BF135" t="s">
        <v>278</v>
      </c>
      <c r="BG135" t="e">
        <f>IF(O135=0,"",VLOOKUP(O135,#REF!,2,FALSE))</f>
        <v>#REF!</v>
      </c>
      <c r="BH135">
        <v>1</v>
      </c>
      <c r="BJ135" t="s">
        <v>401</v>
      </c>
    </row>
    <row r="136" ht="16.5" spans="4:62">
      <c r="D136" s="2" t="s">
        <v>363</v>
      </c>
      <c r="E136" s="10">
        <v>22020201</v>
      </c>
      <c r="F136" s="9" t="s">
        <v>405</v>
      </c>
      <c r="G136">
        <v>42002001</v>
      </c>
      <c r="H136">
        <v>42002001</v>
      </c>
      <c r="I136" t="s">
        <v>127</v>
      </c>
      <c r="J136">
        <v>4001</v>
      </c>
      <c r="K136" s="13">
        <v>2020</v>
      </c>
      <c r="L136" s="13"/>
      <c r="M136" s="3">
        <v>2</v>
      </c>
      <c r="O136">
        <v>0</v>
      </c>
      <c r="P136" s="3">
        <v>10</v>
      </c>
      <c r="R136">
        <v>999</v>
      </c>
      <c r="T136">
        <v>0</v>
      </c>
      <c r="Z136" s="19">
        <v>15020</v>
      </c>
      <c r="AA136" s="5">
        <v>200</v>
      </c>
      <c r="AB136" s="5">
        <v>10</v>
      </c>
      <c r="AC136" s="3" t="e">
        <f>IF($D136="","",VLOOKUP($D136,#REF!,MATCH(旧数据备份!AC$4,#REF!,0),FALSE))</f>
        <v>#REF!</v>
      </c>
      <c r="AD136" s="3" t="e">
        <f>IF($D136="","",VLOOKUP($D136,#REF!,MATCH(旧数据备份!AD$4,#REF!,0),FALSE))</f>
        <v>#REF!</v>
      </c>
      <c r="AE136" s="3" t="e">
        <f>IF($D136="","",VLOOKUP($D136,#REF!,MATCH(旧数据备份!AE$4,#REF!,0),FALSE))</f>
        <v>#REF!</v>
      </c>
      <c r="AF136" s="3" t="e">
        <f>IF($D136="","",VLOOKUP($D136,#REF!,MATCH(旧数据备份!AF$4,#REF!,0),FALSE))</f>
        <v>#REF!</v>
      </c>
      <c r="AG136" s="3" t="e">
        <f>IF($D136="","",VLOOKUP($D136,#REF!,MATCH(旧数据备份!AG$4,#REF!,0),FALSE))</f>
        <v>#REF!</v>
      </c>
      <c r="AH136" s="3" t="e">
        <f>IF($D136="","",VLOOKUP($D136,#REF!,MATCH(旧数据备份!AH$4,#REF!,0),FALSE))</f>
        <v>#REF!</v>
      </c>
      <c r="AI136" s="4">
        <v>0</v>
      </c>
      <c r="AJ136" s="4">
        <v>0</v>
      </c>
      <c r="AK136" s="3" t="e">
        <f>IF($D136="","",VLOOKUP($D136,#REF!,MATCH(旧数据备份!AK$4,#REF!,0),FALSE))</f>
        <v>#REF!</v>
      </c>
      <c r="AL136" s="3" t="e">
        <f>IF($D136="","",VLOOKUP($D136,#REF!,MATCH(旧数据备份!AL$4,#REF!,0),FALSE))</f>
        <v>#REF!</v>
      </c>
      <c r="AM136" s="3" t="e">
        <f>IF($D136="","",VLOOKUP($D136,#REF!,MATCH(旧数据备份!AM$4,#REF!,0),FALSE))</f>
        <v>#REF!</v>
      </c>
      <c r="AN136" s="3" t="e">
        <f>IF($D136="","",VLOOKUP($D136,#REF!,MATCH(旧数据备份!AN$4,#REF!,0),FALSE))</f>
        <v>#REF!</v>
      </c>
      <c r="AO136" s="3" t="e">
        <f>IF($D136="","",VLOOKUP($D136,#REF!,MATCH(旧数据备份!AO$4,#REF!,0),FALSE))</f>
        <v>#REF!</v>
      </c>
      <c r="AP136" s="3" t="e">
        <f>IF($D136="","",VLOOKUP($D136,#REF!,MATCH(旧数据备份!AP$4,#REF!,0),FALSE))</f>
        <v>#REF!</v>
      </c>
      <c r="AQ136" s="3" t="e">
        <f>IF($D136="","",VLOOKUP($D136,#REF!,MATCH(旧数据备份!AQ$4,#REF!,0),FALSE))</f>
        <v>#REF!</v>
      </c>
      <c r="AR136" s="3" t="e">
        <f>IF($D136="","",VLOOKUP($D136,#REF!,MATCH(旧数据备份!AR$4,#REF!,0),FALSE))</f>
        <v>#REF!</v>
      </c>
      <c r="AS136" s="4">
        <v>0</v>
      </c>
      <c r="AT136" s="4">
        <v>0</v>
      </c>
      <c r="AU136" s="3" t="e">
        <f>IF($D136="","",VLOOKUP($D136,#REF!,MATCH(旧数据备份!AU$4,#REF!,0),FALSE))</f>
        <v>#REF!</v>
      </c>
      <c r="AV136" s="3" t="e">
        <f>IF($D136="","",VLOOKUP($D136,#REF!,MATCH(旧数据备份!AV$4,#REF!,0),FALSE))</f>
        <v>#REF!</v>
      </c>
      <c r="BD136">
        <v>0</v>
      </c>
      <c r="BJ136" t="s">
        <v>401</v>
      </c>
    </row>
    <row r="137" ht="16.5" spans="4:62">
      <c r="D137" s="2" t="s">
        <v>363</v>
      </c>
      <c r="E137" s="10">
        <v>22020202</v>
      </c>
      <c r="F137" s="9" t="s">
        <v>406</v>
      </c>
      <c r="G137">
        <v>42002001</v>
      </c>
      <c r="H137">
        <v>42002001</v>
      </c>
      <c r="I137" t="s">
        <v>127</v>
      </c>
      <c r="J137">
        <v>4001</v>
      </c>
      <c r="K137" s="13">
        <v>2020</v>
      </c>
      <c r="L137" s="13"/>
      <c r="M137" s="3">
        <v>2</v>
      </c>
      <c r="O137">
        <v>3</v>
      </c>
      <c r="P137" s="3">
        <v>10</v>
      </c>
      <c r="R137">
        <v>999</v>
      </c>
      <c r="T137">
        <v>0</v>
      </c>
      <c r="Z137" s="19">
        <v>15020</v>
      </c>
      <c r="AA137" s="5">
        <v>200</v>
      </c>
      <c r="AB137" s="5">
        <v>10</v>
      </c>
      <c r="AC137" s="3" t="e">
        <f>IF($D137="","",VLOOKUP($D137,#REF!,MATCH(旧数据备份!AC$4,#REF!,0),FALSE))</f>
        <v>#REF!</v>
      </c>
      <c r="AD137" s="3" t="e">
        <f>IF($D137="","",VLOOKUP($D137,#REF!,MATCH(旧数据备份!AD$4,#REF!,0),FALSE))</f>
        <v>#REF!</v>
      </c>
      <c r="AE137" s="3" t="e">
        <f>IF($D137="","",VLOOKUP($D137,#REF!,MATCH(旧数据备份!AE$4,#REF!,0),FALSE))</f>
        <v>#REF!</v>
      </c>
      <c r="AF137" s="3" t="e">
        <f>IF($D137="","",VLOOKUP($D137,#REF!,MATCH(旧数据备份!AF$4,#REF!,0),FALSE))</f>
        <v>#REF!</v>
      </c>
      <c r="AG137" s="3" t="e">
        <f>IF($D137="","",VLOOKUP($D137,#REF!,MATCH(旧数据备份!AG$4,#REF!,0),FALSE))</f>
        <v>#REF!</v>
      </c>
      <c r="AH137" s="3" t="e">
        <f>IF($D137="","",VLOOKUP($D137,#REF!,MATCH(旧数据备份!AH$4,#REF!,0),FALSE))</f>
        <v>#REF!</v>
      </c>
      <c r="AI137" s="4">
        <v>0</v>
      </c>
      <c r="AJ137" s="4">
        <v>0</v>
      </c>
      <c r="AK137" s="3" t="e">
        <f>IF($D137="","",VLOOKUP($D137,#REF!,MATCH(旧数据备份!AK$4,#REF!,0),FALSE))</f>
        <v>#REF!</v>
      </c>
      <c r="AL137" s="3" t="e">
        <f>IF($D137="","",VLOOKUP($D137,#REF!,MATCH(旧数据备份!AL$4,#REF!,0),FALSE))</f>
        <v>#REF!</v>
      </c>
      <c r="AM137" s="3" t="e">
        <f>IF($D137="","",VLOOKUP($D137,#REF!,MATCH(旧数据备份!AM$4,#REF!,0),FALSE))</f>
        <v>#REF!</v>
      </c>
      <c r="AN137" s="3" t="e">
        <f>IF($D137="","",VLOOKUP($D137,#REF!,MATCH(旧数据备份!AN$4,#REF!,0),FALSE))</f>
        <v>#REF!</v>
      </c>
      <c r="AO137" s="3" t="e">
        <f>IF($D137="","",VLOOKUP($D137,#REF!,MATCH(旧数据备份!AO$4,#REF!,0),FALSE))</f>
        <v>#REF!</v>
      </c>
      <c r="AP137" s="3" t="e">
        <f>IF($D137="","",VLOOKUP($D137,#REF!,MATCH(旧数据备份!AP$4,#REF!,0),FALSE))</f>
        <v>#REF!</v>
      </c>
      <c r="AQ137" s="3" t="e">
        <f>IF($D137="","",VLOOKUP($D137,#REF!,MATCH(旧数据备份!AQ$4,#REF!,0),FALSE))</f>
        <v>#REF!</v>
      </c>
      <c r="AR137" s="3" t="e">
        <f>IF($D137="","",VLOOKUP($D137,#REF!,MATCH(旧数据备份!AR$4,#REF!,0),FALSE))</f>
        <v>#REF!</v>
      </c>
      <c r="AS137" s="4">
        <v>0</v>
      </c>
      <c r="AT137" s="4">
        <v>0</v>
      </c>
      <c r="AU137" s="3" t="e">
        <f>IF($D137="","",VLOOKUP($D137,#REF!,MATCH(旧数据备份!AU$4,#REF!,0),FALSE))</f>
        <v>#REF!</v>
      </c>
      <c r="AV137" s="3" t="e">
        <f>IF($D137="","",VLOOKUP($D137,#REF!,MATCH(旧数据备份!AV$4,#REF!,0),FALSE))</f>
        <v>#REF!</v>
      </c>
      <c r="BD137">
        <v>0</v>
      </c>
      <c r="BE137" t="s">
        <v>277</v>
      </c>
      <c r="BF137" t="s">
        <v>278</v>
      </c>
      <c r="BG137" t="e">
        <f>IF(O137=0,"",VLOOKUP(O137,#REF!,2,FALSE))</f>
        <v>#REF!</v>
      </c>
      <c r="BH137">
        <v>1</v>
      </c>
      <c r="BJ137" t="s">
        <v>401</v>
      </c>
    </row>
    <row r="138" ht="16.5" spans="4:62">
      <c r="D138" s="2" t="s">
        <v>363</v>
      </c>
      <c r="E138" s="10">
        <v>22020211</v>
      </c>
      <c r="F138" s="9" t="s">
        <v>407</v>
      </c>
      <c r="G138">
        <v>42002001</v>
      </c>
      <c r="H138">
        <v>42002001</v>
      </c>
      <c r="I138" t="s">
        <v>127</v>
      </c>
      <c r="J138">
        <v>4001</v>
      </c>
      <c r="K138" s="13">
        <v>2021</v>
      </c>
      <c r="L138" s="13"/>
      <c r="M138" s="3">
        <v>2</v>
      </c>
      <c r="O138">
        <v>0</v>
      </c>
      <c r="P138" s="3">
        <v>10</v>
      </c>
      <c r="R138">
        <v>999</v>
      </c>
      <c r="T138">
        <v>0</v>
      </c>
      <c r="Z138" s="19">
        <v>15020</v>
      </c>
      <c r="AA138" s="5">
        <v>200</v>
      </c>
      <c r="AB138" s="5">
        <v>10</v>
      </c>
      <c r="AC138" s="3" t="e">
        <f>IF($D138="","",VLOOKUP($D138,#REF!,MATCH(旧数据备份!AC$4,#REF!,0),FALSE))</f>
        <v>#REF!</v>
      </c>
      <c r="AD138" s="3" t="e">
        <f>IF($D138="","",VLOOKUP($D138,#REF!,MATCH(旧数据备份!AD$4,#REF!,0),FALSE))</f>
        <v>#REF!</v>
      </c>
      <c r="AE138" s="3" t="e">
        <f>IF($D138="","",VLOOKUP($D138,#REF!,MATCH(旧数据备份!AE$4,#REF!,0),FALSE))</f>
        <v>#REF!</v>
      </c>
      <c r="AF138" s="3" t="e">
        <f>IF($D138="","",VLOOKUP($D138,#REF!,MATCH(旧数据备份!AF$4,#REF!,0),FALSE))</f>
        <v>#REF!</v>
      </c>
      <c r="AG138" s="3" t="e">
        <f>IF($D138="","",VLOOKUP($D138,#REF!,MATCH(旧数据备份!AG$4,#REF!,0),FALSE))</f>
        <v>#REF!</v>
      </c>
      <c r="AH138" s="3" t="e">
        <f>IF($D138="","",VLOOKUP($D138,#REF!,MATCH(旧数据备份!AH$4,#REF!,0),FALSE))</f>
        <v>#REF!</v>
      </c>
      <c r="AI138" s="4">
        <v>0</v>
      </c>
      <c r="AJ138" s="4">
        <v>0</v>
      </c>
      <c r="AK138" s="3" t="e">
        <f>IF($D138="","",VLOOKUP($D138,#REF!,MATCH(旧数据备份!AK$4,#REF!,0),FALSE))</f>
        <v>#REF!</v>
      </c>
      <c r="AL138" s="3" t="e">
        <f>IF($D138="","",VLOOKUP($D138,#REF!,MATCH(旧数据备份!AL$4,#REF!,0),FALSE))</f>
        <v>#REF!</v>
      </c>
      <c r="AM138" s="3" t="e">
        <f>IF($D138="","",VLOOKUP($D138,#REF!,MATCH(旧数据备份!AM$4,#REF!,0),FALSE))</f>
        <v>#REF!</v>
      </c>
      <c r="AN138" s="3" t="e">
        <f>IF($D138="","",VLOOKUP($D138,#REF!,MATCH(旧数据备份!AN$4,#REF!,0),FALSE))</f>
        <v>#REF!</v>
      </c>
      <c r="AO138" s="3" t="e">
        <f>IF($D138="","",VLOOKUP($D138,#REF!,MATCH(旧数据备份!AO$4,#REF!,0),FALSE))</f>
        <v>#REF!</v>
      </c>
      <c r="AP138" s="3" t="e">
        <f>IF($D138="","",VLOOKUP($D138,#REF!,MATCH(旧数据备份!AP$4,#REF!,0),FALSE))</f>
        <v>#REF!</v>
      </c>
      <c r="AQ138" s="3" t="e">
        <f>IF($D138="","",VLOOKUP($D138,#REF!,MATCH(旧数据备份!AQ$4,#REF!,0),FALSE))</f>
        <v>#REF!</v>
      </c>
      <c r="AR138" s="3" t="e">
        <f>IF($D138="","",VLOOKUP($D138,#REF!,MATCH(旧数据备份!AR$4,#REF!,0),FALSE))</f>
        <v>#REF!</v>
      </c>
      <c r="AS138" s="4">
        <v>0</v>
      </c>
      <c r="AT138" s="4">
        <v>0</v>
      </c>
      <c r="AU138" s="3" t="e">
        <f>IF($D138="","",VLOOKUP($D138,#REF!,MATCH(旧数据备份!AU$4,#REF!,0),FALSE))</f>
        <v>#REF!</v>
      </c>
      <c r="AV138" s="3" t="e">
        <f>IF($D138="","",VLOOKUP($D138,#REF!,MATCH(旧数据备份!AV$4,#REF!,0),FALSE))</f>
        <v>#REF!</v>
      </c>
      <c r="BD138">
        <v>0</v>
      </c>
      <c r="BJ138" t="s">
        <v>401</v>
      </c>
    </row>
    <row r="139" ht="16.5" spans="4:62">
      <c r="D139" s="2" t="s">
        <v>363</v>
      </c>
      <c r="E139" s="10">
        <v>22020212</v>
      </c>
      <c r="F139" s="9" t="s">
        <v>408</v>
      </c>
      <c r="G139">
        <v>42002001</v>
      </c>
      <c r="H139">
        <v>42002001</v>
      </c>
      <c r="I139" t="s">
        <v>127</v>
      </c>
      <c r="J139">
        <v>4001</v>
      </c>
      <c r="K139" s="13">
        <v>2021</v>
      </c>
      <c r="L139" s="13"/>
      <c r="M139" s="3">
        <v>2</v>
      </c>
      <c r="O139">
        <v>4</v>
      </c>
      <c r="P139" s="3">
        <v>10</v>
      </c>
      <c r="R139">
        <v>999</v>
      </c>
      <c r="T139">
        <v>0</v>
      </c>
      <c r="Z139" s="19">
        <v>15020</v>
      </c>
      <c r="AA139" s="5">
        <v>200</v>
      </c>
      <c r="AB139" s="5">
        <v>10</v>
      </c>
      <c r="AC139" s="3" t="e">
        <f>IF($D139="","",VLOOKUP($D139,#REF!,MATCH(旧数据备份!AC$4,#REF!,0),FALSE))</f>
        <v>#REF!</v>
      </c>
      <c r="AD139" s="3" t="e">
        <f>IF($D139="","",VLOOKUP($D139,#REF!,MATCH(旧数据备份!AD$4,#REF!,0),FALSE))</f>
        <v>#REF!</v>
      </c>
      <c r="AE139" s="3" t="e">
        <f>IF($D139="","",VLOOKUP($D139,#REF!,MATCH(旧数据备份!AE$4,#REF!,0),FALSE))</f>
        <v>#REF!</v>
      </c>
      <c r="AF139" s="3" t="e">
        <f>IF($D139="","",VLOOKUP($D139,#REF!,MATCH(旧数据备份!AF$4,#REF!,0),FALSE))</f>
        <v>#REF!</v>
      </c>
      <c r="AG139" s="3" t="e">
        <f>IF($D139="","",VLOOKUP($D139,#REF!,MATCH(旧数据备份!AG$4,#REF!,0),FALSE))</f>
        <v>#REF!</v>
      </c>
      <c r="AH139" s="3" t="e">
        <f>IF($D139="","",VLOOKUP($D139,#REF!,MATCH(旧数据备份!AH$4,#REF!,0),FALSE))</f>
        <v>#REF!</v>
      </c>
      <c r="AI139" s="4">
        <v>0</v>
      </c>
      <c r="AJ139" s="4">
        <v>0</v>
      </c>
      <c r="AK139" s="3" t="e">
        <f>IF($D139="","",VLOOKUP($D139,#REF!,MATCH(旧数据备份!AK$4,#REF!,0),FALSE))</f>
        <v>#REF!</v>
      </c>
      <c r="AL139" s="3" t="e">
        <f>IF($D139="","",VLOOKUP($D139,#REF!,MATCH(旧数据备份!AL$4,#REF!,0),FALSE))</f>
        <v>#REF!</v>
      </c>
      <c r="AM139" s="3" t="e">
        <f>IF($D139="","",VLOOKUP($D139,#REF!,MATCH(旧数据备份!AM$4,#REF!,0),FALSE))</f>
        <v>#REF!</v>
      </c>
      <c r="AN139" s="3" t="e">
        <f>IF($D139="","",VLOOKUP($D139,#REF!,MATCH(旧数据备份!AN$4,#REF!,0),FALSE))</f>
        <v>#REF!</v>
      </c>
      <c r="AO139" s="3" t="e">
        <f>IF($D139="","",VLOOKUP($D139,#REF!,MATCH(旧数据备份!AO$4,#REF!,0),FALSE))</f>
        <v>#REF!</v>
      </c>
      <c r="AP139" s="3" t="e">
        <f>IF($D139="","",VLOOKUP($D139,#REF!,MATCH(旧数据备份!AP$4,#REF!,0),FALSE))</f>
        <v>#REF!</v>
      </c>
      <c r="AQ139" s="3" t="e">
        <f>IF($D139="","",VLOOKUP($D139,#REF!,MATCH(旧数据备份!AQ$4,#REF!,0),FALSE))</f>
        <v>#REF!</v>
      </c>
      <c r="AR139" s="3" t="e">
        <f>IF($D139="","",VLOOKUP($D139,#REF!,MATCH(旧数据备份!AR$4,#REF!,0),FALSE))</f>
        <v>#REF!</v>
      </c>
      <c r="AS139" s="4">
        <v>0</v>
      </c>
      <c r="AT139" s="4">
        <v>0</v>
      </c>
      <c r="AU139" s="3" t="e">
        <f>IF($D139="","",VLOOKUP($D139,#REF!,MATCH(旧数据备份!AU$4,#REF!,0),FALSE))</f>
        <v>#REF!</v>
      </c>
      <c r="AV139" s="3" t="e">
        <f>IF($D139="","",VLOOKUP($D139,#REF!,MATCH(旧数据备份!AV$4,#REF!,0),FALSE))</f>
        <v>#REF!</v>
      </c>
      <c r="BD139">
        <v>0</v>
      </c>
      <c r="BE139" t="s">
        <v>277</v>
      </c>
      <c r="BF139" t="s">
        <v>278</v>
      </c>
      <c r="BG139" t="e">
        <f>IF(O139=0,"",VLOOKUP(O139,#REF!,2,FALSE))</f>
        <v>#REF!</v>
      </c>
      <c r="BH139">
        <v>1</v>
      </c>
      <c r="BJ139" t="s">
        <v>401</v>
      </c>
    </row>
    <row r="140" ht="16.5" spans="4:62">
      <c r="D140" s="2" t="s">
        <v>363</v>
      </c>
      <c r="E140" s="10">
        <v>22020221</v>
      </c>
      <c r="F140" s="9" t="s">
        <v>409</v>
      </c>
      <c r="G140">
        <v>42002001</v>
      </c>
      <c r="H140">
        <v>42002001</v>
      </c>
      <c r="I140" t="s">
        <v>127</v>
      </c>
      <c r="J140">
        <v>4001</v>
      </c>
      <c r="K140" s="13">
        <v>2022</v>
      </c>
      <c r="L140" s="13"/>
      <c r="M140" s="3">
        <v>2</v>
      </c>
      <c r="O140">
        <v>0</v>
      </c>
      <c r="P140" s="3">
        <v>10</v>
      </c>
      <c r="R140">
        <v>999</v>
      </c>
      <c r="T140">
        <v>0</v>
      </c>
      <c r="Z140" s="19">
        <v>15020</v>
      </c>
      <c r="AA140" s="5">
        <v>200</v>
      </c>
      <c r="AB140" s="5">
        <v>10</v>
      </c>
      <c r="AC140" s="3" t="e">
        <f>IF($D140="","",VLOOKUP($D140,#REF!,MATCH(旧数据备份!AC$4,#REF!,0),FALSE))</f>
        <v>#REF!</v>
      </c>
      <c r="AD140" s="3" t="e">
        <f>IF($D140="","",VLOOKUP($D140,#REF!,MATCH(旧数据备份!AD$4,#REF!,0),FALSE))</f>
        <v>#REF!</v>
      </c>
      <c r="AE140" s="3" t="e">
        <f>IF($D140="","",VLOOKUP($D140,#REF!,MATCH(旧数据备份!AE$4,#REF!,0),FALSE))</f>
        <v>#REF!</v>
      </c>
      <c r="AF140" s="3" t="e">
        <f>IF($D140="","",VLOOKUP($D140,#REF!,MATCH(旧数据备份!AF$4,#REF!,0),FALSE))</f>
        <v>#REF!</v>
      </c>
      <c r="AG140" s="3" t="e">
        <f>IF($D140="","",VLOOKUP($D140,#REF!,MATCH(旧数据备份!AG$4,#REF!,0),FALSE))</f>
        <v>#REF!</v>
      </c>
      <c r="AH140" s="3" t="e">
        <f>IF($D140="","",VLOOKUP($D140,#REF!,MATCH(旧数据备份!AH$4,#REF!,0),FALSE))</f>
        <v>#REF!</v>
      </c>
      <c r="AI140" s="4">
        <v>0</v>
      </c>
      <c r="AJ140" s="4">
        <v>0</v>
      </c>
      <c r="AK140" s="3" t="e">
        <f>IF($D140="","",VLOOKUP($D140,#REF!,MATCH(旧数据备份!AK$4,#REF!,0),FALSE))</f>
        <v>#REF!</v>
      </c>
      <c r="AL140" s="3" t="e">
        <f>IF($D140="","",VLOOKUP($D140,#REF!,MATCH(旧数据备份!AL$4,#REF!,0),FALSE))</f>
        <v>#REF!</v>
      </c>
      <c r="AM140" s="3" t="e">
        <f>IF($D140="","",VLOOKUP($D140,#REF!,MATCH(旧数据备份!AM$4,#REF!,0),FALSE))</f>
        <v>#REF!</v>
      </c>
      <c r="AN140" s="3" t="e">
        <f>IF($D140="","",VLOOKUP($D140,#REF!,MATCH(旧数据备份!AN$4,#REF!,0),FALSE))</f>
        <v>#REF!</v>
      </c>
      <c r="AO140" s="3" t="e">
        <f>IF($D140="","",VLOOKUP($D140,#REF!,MATCH(旧数据备份!AO$4,#REF!,0),FALSE))</f>
        <v>#REF!</v>
      </c>
      <c r="AP140" s="3" t="e">
        <f>IF($D140="","",VLOOKUP($D140,#REF!,MATCH(旧数据备份!AP$4,#REF!,0),FALSE))</f>
        <v>#REF!</v>
      </c>
      <c r="AQ140" s="3" t="e">
        <f>IF($D140="","",VLOOKUP($D140,#REF!,MATCH(旧数据备份!AQ$4,#REF!,0),FALSE))</f>
        <v>#REF!</v>
      </c>
      <c r="AR140" s="3" t="e">
        <f>IF($D140="","",VLOOKUP($D140,#REF!,MATCH(旧数据备份!AR$4,#REF!,0),FALSE))</f>
        <v>#REF!</v>
      </c>
      <c r="AS140" s="4">
        <v>0</v>
      </c>
      <c r="AT140" s="4">
        <v>0</v>
      </c>
      <c r="AU140" s="3" t="e">
        <f>IF($D140="","",VLOOKUP($D140,#REF!,MATCH(旧数据备份!AU$4,#REF!,0),FALSE))</f>
        <v>#REF!</v>
      </c>
      <c r="AV140" s="3" t="e">
        <f>IF($D140="","",VLOOKUP($D140,#REF!,MATCH(旧数据备份!AV$4,#REF!,0),FALSE))</f>
        <v>#REF!</v>
      </c>
      <c r="BD140">
        <v>0</v>
      </c>
      <c r="BJ140" t="s">
        <v>401</v>
      </c>
    </row>
    <row r="141" ht="16.5" spans="4:62">
      <c r="D141" s="2" t="s">
        <v>363</v>
      </c>
      <c r="E141" s="10">
        <v>22020222</v>
      </c>
      <c r="F141" s="9" t="s">
        <v>410</v>
      </c>
      <c r="G141">
        <v>42002001</v>
      </c>
      <c r="H141">
        <v>42002001</v>
      </c>
      <c r="I141" t="s">
        <v>127</v>
      </c>
      <c r="J141">
        <v>4001</v>
      </c>
      <c r="K141" s="13">
        <v>2022</v>
      </c>
      <c r="L141" s="13"/>
      <c r="M141" s="3">
        <v>2</v>
      </c>
      <c r="O141">
        <v>5</v>
      </c>
      <c r="P141" s="3">
        <v>10</v>
      </c>
      <c r="R141">
        <v>999</v>
      </c>
      <c r="T141">
        <v>0</v>
      </c>
      <c r="Z141" s="19">
        <v>15020</v>
      </c>
      <c r="AA141" s="5">
        <v>200</v>
      </c>
      <c r="AB141" s="5">
        <v>10</v>
      </c>
      <c r="AC141" s="3" t="e">
        <f>IF($D141="","",VLOOKUP($D141,#REF!,MATCH(旧数据备份!AC$4,#REF!,0),FALSE))</f>
        <v>#REF!</v>
      </c>
      <c r="AD141" s="3" t="e">
        <f>IF($D141="","",VLOOKUP($D141,#REF!,MATCH(旧数据备份!AD$4,#REF!,0),FALSE))</f>
        <v>#REF!</v>
      </c>
      <c r="AE141" s="3" t="e">
        <f>IF($D141="","",VLOOKUP($D141,#REF!,MATCH(旧数据备份!AE$4,#REF!,0),FALSE))</f>
        <v>#REF!</v>
      </c>
      <c r="AF141" s="3" t="e">
        <f>IF($D141="","",VLOOKUP($D141,#REF!,MATCH(旧数据备份!AF$4,#REF!,0),FALSE))</f>
        <v>#REF!</v>
      </c>
      <c r="AG141" s="3" t="e">
        <f>IF($D141="","",VLOOKUP($D141,#REF!,MATCH(旧数据备份!AG$4,#REF!,0),FALSE))</f>
        <v>#REF!</v>
      </c>
      <c r="AH141" s="3" t="e">
        <f>IF($D141="","",VLOOKUP($D141,#REF!,MATCH(旧数据备份!AH$4,#REF!,0),FALSE))</f>
        <v>#REF!</v>
      </c>
      <c r="AI141" s="4">
        <v>0</v>
      </c>
      <c r="AJ141" s="4">
        <v>0</v>
      </c>
      <c r="AK141" s="3" t="e">
        <f>IF($D141="","",VLOOKUP($D141,#REF!,MATCH(旧数据备份!AK$4,#REF!,0),FALSE))</f>
        <v>#REF!</v>
      </c>
      <c r="AL141" s="3" t="e">
        <f>IF($D141="","",VLOOKUP($D141,#REF!,MATCH(旧数据备份!AL$4,#REF!,0),FALSE))</f>
        <v>#REF!</v>
      </c>
      <c r="AM141" s="3" t="e">
        <f>IF($D141="","",VLOOKUP($D141,#REF!,MATCH(旧数据备份!AM$4,#REF!,0),FALSE))</f>
        <v>#REF!</v>
      </c>
      <c r="AN141" s="3" t="e">
        <f>IF($D141="","",VLOOKUP($D141,#REF!,MATCH(旧数据备份!AN$4,#REF!,0),FALSE))</f>
        <v>#REF!</v>
      </c>
      <c r="AO141" s="3" t="e">
        <f>IF($D141="","",VLOOKUP($D141,#REF!,MATCH(旧数据备份!AO$4,#REF!,0),FALSE))</f>
        <v>#REF!</v>
      </c>
      <c r="AP141" s="3" t="e">
        <f>IF($D141="","",VLOOKUP($D141,#REF!,MATCH(旧数据备份!AP$4,#REF!,0),FALSE))</f>
        <v>#REF!</v>
      </c>
      <c r="AQ141" s="3" t="e">
        <f>IF($D141="","",VLOOKUP($D141,#REF!,MATCH(旧数据备份!AQ$4,#REF!,0),FALSE))</f>
        <v>#REF!</v>
      </c>
      <c r="AR141" s="3" t="e">
        <f>IF($D141="","",VLOOKUP($D141,#REF!,MATCH(旧数据备份!AR$4,#REF!,0),FALSE))</f>
        <v>#REF!</v>
      </c>
      <c r="AS141" s="4">
        <v>0</v>
      </c>
      <c r="AT141" s="4">
        <v>0</v>
      </c>
      <c r="AU141" s="3" t="e">
        <f>IF($D141="","",VLOOKUP($D141,#REF!,MATCH(旧数据备份!AU$4,#REF!,0),FALSE))</f>
        <v>#REF!</v>
      </c>
      <c r="AV141" s="3" t="e">
        <f>IF($D141="","",VLOOKUP($D141,#REF!,MATCH(旧数据备份!AV$4,#REF!,0),FALSE))</f>
        <v>#REF!</v>
      </c>
      <c r="BD141">
        <v>0</v>
      </c>
      <c r="BE141" t="s">
        <v>277</v>
      </c>
      <c r="BF141" t="s">
        <v>278</v>
      </c>
      <c r="BG141" t="e">
        <f>IF(O141=0,"",VLOOKUP(O141,#REF!,2,FALSE))</f>
        <v>#REF!</v>
      </c>
      <c r="BH141">
        <v>1</v>
      </c>
      <c r="BJ141" t="s">
        <v>401</v>
      </c>
    </row>
    <row r="142" ht="16.5" spans="4:62">
      <c r="D142" s="2" t="s">
        <v>363</v>
      </c>
      <c r="E142" s="10">
        <v>22020231</v>
      </c>
      <c r="F142" s="9" t="s">
        <v>411</v>
      </c>
      <c r="G142">
        <v>42002001</v>
      </c>
      <c r="H142">
        <v>42002001</v>
      </c>
      <c r="I142" t="s">
        <v>127</v>
      </c>
      <c r="J142">
        <v>4001</v>
      </c>
      <c r="K142" s="13">
        <v>2023</v>
      </c>
      <c r="L142" s="13"/>
      <c r="M142" s="3">
        <v>2</v>
      </c>
      <c r="O142">
        <v>3</v>
      </c>
      <c r="P142" s="3">
        <v>10</v>
      </c>
      <c r="R142">
        <v>999</v>
      </c>
      <c r="T142">
        <v>0</v>
      </c>
      <c r="Z142" s="19">
        <v>15020</v>
      </c>
      <c r="AA142" s="5">
        <v>200</v>
      </c>
      <c r="AB142" s="5">
        <v>10</v>
      </c>
      <c r="AC142" s="3" t="e">
        <f>IF($D142="","",VLOOKUP($D142,#REF!,MATCH(旧数据备份!AC$4,#REF!,0),FALSE))</f>
        <v>#REF!</v>
      </c>
      <c r="AD142" s="3" t="e">
        <f>IF($D142="","",VLOOKUP($D142,#REF!,MATCH(旧数据备份!AD$4,#REF!,0),FALSE))</f>
        <v>#REF!</v>
      </c>
      <c r="AE142" s="3" t="e">
        <f>IF($D142="","",VLOOKUP($D142,#REF!,MATCH(旧数据备份!AE$4,#REF!,0),FALSE))</f>
        <v>#REF!</v>
      </c>
      <c r="AF142" s="3" t="e">
        <f>IF($D142="","",VLOOKUP($D142,#REF!,MATCH(旧数据备份!AF$4,#REF!,0),FALSE))</f>
        <v>#REF!</v>
      </c>
      <c r="AG142" s="3" t="e">
        <f>IF($D142="","",VLOOKUP($D142,#REF!,MATCH(旧数据备份!AG$4,#REF!,0),FALSE))</f>
        <v>#REF!</v>
      </c>
      <c r="AH142" s="3" t="e">
        <f>IF($D142="","",VLOOKUP($D142,#REF!,MATCH(旧数据备份!AH$4,#REF!,0),FALSE))</f>
        <v>#REF!</v>
      </c>
      <c r="AI142" s="4">
        <v>0</v>
      </c>
      <c r="AJ142" s="4">
        <v>0</v>
      </c>
      <c r="AK142" s="3" t="e">
        <f>IF($D142="","",VLOOKUP($D142,#REF!,MATCH(旧数据备份!AK$4,#REF!,0),FALSE))</f>
        <v>#REF!</v>
      </c>
      <c r="AL142" s="3" t="e">
        <f>IF($D142="","",VLOOKUP($D142,#REF!,MATCH(旧数据备份!AL$4,#REF!,0),FALSE))</f>
        <v>#REF!</v>
      </c>
      <c r="AM142" s="3" t="e">
        <f>IF($D142="","",VLOOKUP($D142,#REF!,MATCH(旧数据备份!AM$4,#REF!,0),FALSE))</f>
        <v>#REF!</v>
      </c>
      <c r="AN142" s="3" t="e">
        <f>IF($D142="","",VLOOKUP($D142,#REF!,MATCH(旧数据备份!AN$4,#REF!,0),FALSE))</f>
        <v>#REF!</v>
      </c>
      <c r="AO142" s="3" t="e">
        <f>IF($D142="","",VLOOKUP($D142,#REF!,MATCH(旧数据备份!AO$4,#REF!,0),FALSE))</f>
        <v>#REF!</v>
      </c>
      <c r="AP142" s="3" t="e">
        <f>IF($D142="","",VLOOKUP($D142,#REF!,MATCH(旧数据备份!AP$4,#REF!,0),FALSE))</f>
        <v>#REF!</v>
      </c>
      <c r="AQ142" s="3" t="e">
        <f>IF($D142="","",VLOOKUP($D142,#REF!,MATCH(旧数据备份!AQ$4,#REF!,0),FALSE))</f>
        <v>#REF!</v>
      </c>
      <c r="AR142" s="3" t="e">
        <f>IF($D142="","",VLOOKUP($D142,#REF!,MATCH(旧数据备份!AR$4,#REF!,0),FALSE))</f>
        <v>#REF!</v>
      </c>
      <c r="AS142" s="4">
        <v>0</v>
      </c>
      <c r="AT142" s="4">
        <v>0</v>
      </c>
      <c r="AU142" s="3" t="e">
        <f>IF($D142="","",VLOOKUP($D142,#REF!,MATCH(旧数据备份!AU$4,#REF!,0),FALSE))</f>
        <v>#REF!</v>
      </c>
      <c r="AV142" s="3" t="e">
        <f>IF($D142="","",VLOOKUP($D142,#REF!,MATCH(旧数据备份!AV$4,#REF!,0),FALSE))</f>
        <v>#REF!</v>
      </c>
      <c r="BD142">
        <v>0</v>
      </c>
      <c r="BE142" t="s">
        <v>412</v>
      </c>
      <c r="BF142" t="s">
        <v>278</v>
      </c>
      <c r="BG142" t="e">
        <f>IF(O142=0,"",VLOOKUP(O142,#REF!,2,FALSE))</f>
        <v>#REF!</v>
      </c>
      <c r="BH142">
        <v>1</v>
      </c>
      <c r="BJ142" t="s">
        <v>413</v>
      </c>
    </row>
    <row r="143" ht="16.5" spans="4:62">
      <c r="D143" s="2" t="s">
        <v>363</v>
      </c>
      <c r="E143" s="10">
        <v>22029011</v>
      </c>
      <c r="F143" s="9" t="s">
        <v>414</v>
      </c>
      <c r="G143">
        <v>42002001</v>
      </c>
      <c r="H143">
        <v>42002001</v>
      </c>
      <c r="I143" t="s">
        <v>127</v>
      </c>
      <c r="J143">
        <v>4001</v>
      </c>
      <c r="K143" s="13">
        <v>2040</v>
      </c>
      <c r="L143" s="13"/>
      <c r="M143" s="3">
        <v>2</v>
      </c>
      <c r="O143">
        <v>0</v>
      </c>
      <c r="P143" s="3">
        <v>10</v>
      </c>
      <c r="R143">
        <v>999</v>
      </c>
      <c r="T143">
        <v>0</v>
      </c>
      <c r="Z143" s="19" t="s">
        <v>382</v>
      </c>
      <c r="AA143" s="5">
        <v>200</v>
      </c>
      <c r="AB143" s="5">
        <v>10</v>
      </c>
      <c r="AC143" s="3" t="e">
        <f>IF($D143="","",VLOOKUP($D143,#REF!,MATCH(旧数据备份!AC$4,#REF!,0),FALSE))</f>
        <v>#REF!</v>
      </c>
      <c r="AD143" s="3" t="e">
        <f>IF($D143="","",VLOOKUP($D143,#REF!,MATCH(旧数据备份!AD$4,#REF!,0),FALSE))</f>
        <v>#REF!</v>
      </c>
      <c r="AE143" s="3" t="e">
        <f>IF($D143="","",VLOOKUP($D143,#REF!,MATCH(旧数据备份!AE$4,#REF!,0),FALSE))</f>
        <v>#REF!</v>
      </c>
      <c r="AF143" s="3" t="e">
        <f>IF($D143="","",VLOOKUP($D143,#REF!,MATCH(旧数据备份!AF$4,#REF!,0),FALSE))</f>
        <v>#REF!</v>
      </c>
      <c r="AG143" s="3" t="e">
        <f>IF($D143="","",VLOOKUP($D143,#REF!,MATCH(旧数据备份!AG$4,#REF!,0),FALSE))</f>
        <v>#REF!</v>
      </c>
      <c r="AH143" s="3" t="e">
        <f>IF($D143="","",VLOOKUP($D143,#REF!,MATCH(旧数据备份!AH$4,#REF!,0),FALSE))</f>
        <v>#REF!</v>
      </c>
      <c r="AI143" s="4">
        <v>0</v>
      </c>
      <c r="AJ143" s="4">
        <v>0</v>
      </c>
      <c r="AK143" s="3" t="e">
        <f>IF($D143="","",VLOOKUP($D143,#REF!,MATCH(旧数据备份!AK$4,#REF!,0),FALSE))</f>
        <v>#REF!</v>
      </c>
      <c r="AL143" s="3" t="e">
        <f>IF($D143="","",VLOOKUP($D143,#REF!,MATCH(旧数据备份!AL$4,#REF!,0),FALSE))</f>
        <v>#REF!</v>
      </c>
      <c r="AM143" s="3" t="e">
        <f>IF($D143="","",VLOOKUP($D143,#REF!,MATCH(旧数据备份!AM$4,#REF!,0),FALSE))</f>
        <v>#REF!</v>
      </c>
      <c r="AN143" s="3" t="e">
        <f>IF($D143="","",VLOOKUP($D143,#REF!,MATCH(旧数据备份!AN$4,#REF!,0),FALSE))</f>
        <v>#REF!</v>
      </c>
      <c r="AO143" s="3" t="e">
        <f>IF($D143="","",VLOOKUP($D143,#REF!,MATCH(旧数据备份!AO$4,#REF!,0),FALSE))</f>
        <v>#REF!</v>
      </c>
      <c r="AP143" s="3" t="e">
        <f>IF($D143="","",VLOOKUP($D143,#REF!,MATCH(旧数据备份!AP$4,#REF!,0),FALSE))</f>
        <v>#REF!</v>
      </c>
      <c r="AQ143" s="3" t="e">
        <f>IF($D143="","",VLOOKUP($D143,#REF!,MATCH(旧数据备份!AQ$4,#REF!,0),FALSE))</f>
        <v>#REF!</v>
      </c>
      <c r="AR143" s="3" t="e">
        <f>IF($D143="","",VLOOKUP($D143,#REF!,MATCH(旧数据备份!AR$4,#REF!,0),FALSE))</f>
        <v>#REF!</v>
      </c>
      <c r="AS143" s="4">
        <v>0</v>
      </c>
      <c r="AT143" s="4">
        <v>0</v>
      </c>
      <c r="AU143" s="3" t="e">
        <f>IF($D143="","",VLOOKUP($D143,#REF!,MATCH(旧数据备份!AU$4,#REF!,0),FALSE))</f>
        <v>#REF!</v>
      </c>
      <c r="AV143" s="3" t="e">
        <f>IF($D143="","",VLOOKUP($D143,#REF!,MATCH(旧数据备份!AV$4,#REF!,0),FALSE))</f>
        <v>#REF!</v>
      </c>
      <c r="BD143">
        <v>0</v>
      </c>
      <c r="BJ143" t="s">
        <v>415</v>
      </c>
    </row>
    <row r="144" spans="4:62">
      <c r="D144" s="2" t="s">
        <v>416</v>
      </c>
      <c r="E144" s="10">
        <v>41120471</v>
      </c>
      <c r="F144" t="s">
        <v>417</v>
      </c>
      <c r="G144">
        <v>44001101</v>
      </c>
      <c r="H144">
        <v>44001101</v>
      </c>
      <c r="I144" t="s">
        <v>418</v>
      </c>
      <c r="J144">
        <v>4001</v>
      </c>
      <c r="K144" s="13">
        <v>3001</v>
      </c>
      <c r="L144" s="13"/>
      <c r="M144" s="3">
        <v>3</v>
      </c>
      <c r="O144">
        <v>4</v>
      </c>
      <c r="P144" s="3">
        <v>20</v>
      </c>
      <c r="R144">
        <v>999</v>
      </c>
      <c r="T144">
        <v>0</v>
      </c>
      <c r="Z144" s="19" t="s">
        <v>419</v>
      </c>
      <c r="AA144" s="5">
        <v>200</v>
      </c>
      <c r="AB144" s="5">
        <v>10</v>
      </c>
      <c r="AC144" s="3" t="e">
        <f>IF($D144="","",VLOOKUP($D144,#REF!,MATCH(旧数据备份!AC$4,#REF!,0),FALSE))</f>
        <v>#REF!</v>
      </c>
      <c r="AD144" s="3" t="e">
        <f>IF($D144="","",VLOOKUP($D144,#REF!,MATCH(旧数据备份!AD$4,#REF!,0),FALSE))</f>
        <v>#REF!</v>
      </c>
      <c r="AE144" s="3" t="e">
        <f>IF($D144="","",VLOOKUP($D144,#REF!,MATCH(旧数据备份!AE$4,#REF!,0),FALSE))</f>
        <v>#REF!</v>
      </c>
      <c r="AF144" s="3" t="e">
        <f>IF($D144="","",VLOOKUP($D144,#REF!,MATCH(旧数据备份!AF$4,#REF!,0),FALSE))</f>
        <v>#REF!</v>
      </c>
      <c r="AG144" s="3" t="e">
        <f>IF($D144="","",VLOOKUP($D144,#REF!,MATCH(旧数据备份!AG$4,#REF!,0),FALSE))</f>
        <v>#REF!</v>
      </c>
      <c r="AH144" s="3" t="e">
        <f>IF($D144="","",VLOOKUP($D144,#REF!,MATCH(旧数据备份!AH$4,#REF!,0),FALSE))</f>
        <v>#REF!</v>
      </c>
      <c r="AI144" s="4">
        <v>0</v>
      </c>
      <c r="AJ144" s="4">
        <v>0</v>
      </c>
      <c r="AK144" s="3" t="e">
        <f>IF($D144="","",VLOOKUP($D144,#REF!,MATCH(旧数据备份!AK$4,#REF!,0),FALSE))</f>
        <v>#REF!</v>
      </c>
      <c r="AL144" s="3" t="e">
        <f>IF($D144="","",VLOOKUP($D144,#REF!,MATCH(旧数据备份!AL$4,#REF!,0),FALSE))</f>
        <v>#REF!</v>
      </c>
      <c r="AM144" s="3" t="e">
        <f>IF($D144="","",VLOOKUP($D144,#REF!,MATCH(旧数据备份!AM$4,#REF!,0),FALSE))</f>
        <v>#REF!</v>
      </c>
      <c r="AN144" s="3" t="e">
        <f>IF($D144="","",VLOOKUP($D144,#REF!,MATCH(旧数据备份!AN$4,#REF!,0),FALSE))</f>
        <v>#REF!</v>
      </c>
      <c r="AO144" s="3" t="e">
        <f>IF($D144="","",VLOOKUP($D144,#REF!,MATCH(旧数据备份!AO$4,#REF!,0),FALSE))</f>
        <v>#REF!</v>
      </c>
      <c r="AP144" s="3" t="e">
        <f>IF($D144="","",VLOOKUP($D144,#REF!,MATCH(旧数据备份!AP$4,#REF!,0),FALSE))</f>
        <v>#REF!</v>
      </c>
      <c r="AQ144" s="3" t="e">
        <f>IF($D144="","",VLOOKUP($D144,#REF!,MATCH(旧数据备份!AQ$4,#REF!,0),FALSE))</f>
        <v>#REF!</v>
      </c>
      <c r="AR144" s="3" t="e">
        <f>IF($D144="","",VLOOKUP($D144,#REF!,MATCH(旧数据备份!AR$4,#REF!,0),FALSE))</f>
        <v>#REF!</v>
      </c>
      <c r="AS144" s="4">
        <v>0</v>
      </c>
      <c r="AT144" s="4">
        <v>0</v>
      </c>
      <c r="AU144" s="3" t="e">
        <f>IF($D144="","",VLOOKUP($D144,#REF!,MATCH(旧数据备份!AU$4,#REF!,0),FALSE))</f>
        <v>#REF!</v>
      </c>
      <c r="AV144" s="3" t="e">
        <f>IF($D144="","",VLOOKUP($D144,#REF!,MATCH(旧数据备份!AV$4,#REF!,0),FALSE))</f>
        <v>#REF!</v>
      </c>
      <c r="BD144">
        <v>0</v>
      </c>
      <c r="BJ144" t="s">
        <v>420</v>
      </c>
    </row>
    <row r="145" spans="4:62">
      <c r="D145" s="2" t="s">
        <v>416</v>
      </c>
      <c r="E145">
        <v>41130021</v>
      </c>
      <c r="F145" t="s">
        <v>421</v>
      </c>
      <c r="G145">
        <v>44001102</v>
      </c>
      <c r="H145">
        <v>44001102</v>
      </c>
      <c r="I145" t="s">
        <v>127</v>
      </c>
      <c r="J145">
        <v>4001</v>
      </c>
      <c r="K145" s="13">
        <v>3002</v>
      </c>
      <c r="L145" s="13"/>
      <c r="M145" s="3">
        <v>3</v>
      </c>
      <c r="O145">
        <v>4</v>
      </c>
      <c r="P145" s="3">
        <v>0</v>
      </c>
      <c r="R145">
        <v>999</v>
      </c>
      <c r="T145">
        <v>0</v>
      </c>
      <c r="Z145" s="19" t="s">
        <v>422</v>
      </c>
      <c r="AA145" s="5">
        <v>200</v>
      </c>
      <c r="AB145" s="5">
        <v>10</v>
      </c>
      <c r="AC145" s="3" t="e">
        <f>IF($D145="","",VLOOKUP($D145,#REF!,MATCH(旧数据备份!AC$4,#REF!,0),FALSE))</f>
        <v>#REF!</v>
      </c>
      <c r="AD145" s="3" t="e">
        <f>IF($D145="","",VLOOKUP($D145,#REF!,MATCH(旧数据备份!AD$4,#REF!,0),FALSE))</f>
        <v>#REF!</v>
      </c>
      <c r="AE145" s="3" t="e">
        <f>IF($D145="","",VLOOKUP($D145,#REF!,MATCH(旧数据备份!AE$4,#REF!,0),FALSE))</f>
        <v>#REF!</v>
      </c>
      <c r="AF145" s="3" t="e">
        <f>IF($D145="","",VLOOKUP($D145,#REF!,MATCH(旧数据备份!AF$4,#REF!,0),FALSE))</f>
        <v>#REF!</v>
      </c>
      <c r="AG145" s="3" t="e">
        <f>IF($D145="","",VLOOKUP($D145,#REF!,MATCH(旧数据备份!AG$4,#REF!,0),FALSE))</f>
        <v>#REF!</v>
      </c>
      <c r="AH145" s="3" t="e">
        <f>IF($D145="","",VLOOKUP($D145,#REF!,MATCH(旧数据备份!AH$4,#REF!,0),FALSE))</f>
        <v>#REF!</v>
      </c>
      <c r="AI145" s="4">
        <v>0</v>
      </c>
      <c r="AJ145" s="4">
        <v>0</v>
      </c>
      <c r="AK145" s="3" t="e">
        <f>IF($D145="","",VLOOKUP($D145,#REF!,MATCH(旧数据备份!AK$4,#REF!,0),FALSE))</f>
        <v>#REF!</v>
      </c>
      <c r="AL145" s="3" t="e">
        <f>IF($D145="","",VLOOKUP($D145,#REF!,MATCH(旧数据备份!AL$4,#REF!,0),FALSE))</f>
        <v>#REF!</v>
      </c>
      <c r="AM145" s="3" t="e">
        <f>IF($D145="","",VLOOKUP($D145,#REF!,MATCH(旧数据备份!AM$4,#REF!,0),FALSE))</f>
        <v>#REF!</v>
      </c>
      <c r="AN145" s="3" t="e">
        <f>IF($D145="","",VLOOKUP($D145,#REF!,MATCH(旧数据备份!AN$4,#REF!,0),FALSE))</f>
        <v>#REF!</v>
      </c>
      <c r="AO145" s="3" t="e">
        <f>IF($D145="","",VLOOKUP($D145,#REF!,MATCH(旧数据备份!AO$4,#REF!,0),FALSE))</f>
        <v>#REF!</v>
      </c>
      <c r="AP145" s="3" t="e">
        <f>IF($D145="","",VLOOKUP($D145,#REF!,MATCH(旧数据备份!AP$4,#REF!,0),FALSE))</f>
        <v>#REF!</v>
      </c>
      <c r="AQ145" s="3" t="e">
        <f>IF($D145="","",VLOOKUP($D145,#REF!,MATCH(旧数据备份!AQ$4,#REF!,0),FALSE))</f>
        <v>#REF!</v>
      </c>
      <c r="AR145" s="3" t="e">
        <f>IF($D145="","",VLOOKUP($D145,#REF!,MATCH(旧数据备份!AR$4,#REF!,0),FALSE))</f>
        <v>#REF!</v>
      </c>
      <c r="AS145" s="4">
        <v>0</v>
      </c>
      <c r="AT145" s="4">
        <v>0</v>
      </c>
      <c r="AU145" s="3" t="e">
        <f>IF($D145="","",VLOOKUP($D145,#REF!,MATCH(旧数据备份!AU$4,#REF!,0),FALSE))</f>
        <v>#REF!</v>
      </c>
      <c r="AV145" s="3" t="e">
        <f>IF($D145="","",VLOOKUP($D145,#REF!,MATCH(旧数据备份!AV$4,#REF!,0),FALSE))</f>
        <v>#REF!</v>
      </c>
      <c r="BD145">
        <v>0</v>
      </c>
      <c r="BJ145" t="s">
        <v>423</v>
      </c>
    </row>
    <row r="146" spans="4:62">
      <c r="D146" s="2" t="s">
        <v>416</v>
      </c>
      <c r="E146">
        <v>41130031</v>
      </c>
      <c r="F146" t="s">
        <v>424</v>
      </c>
      <c r="G146">
        <v>44001103</v>
      </c>
      <c r="H146">
        <v>44001103</v>
      </c>
      <c r="I146" t="s">
        <v>127</v>
      </c>
      <c r="J146">
        <v>4001</v>
      </c>
      <c r="K146">
        <v>3003</v>
      </c>
      <c r="M146" s="3">
        <v>3</v>
      </c>
      <c r="O146">
        <v>4</v>
      </c>
      <c r="P146" s="3">
        <v>20</v>
      </c>
      <c r="R146">
        <v>999</v>
      </c>
      <c r="T146">
        <v>0</v>
      </c>
      <c r="Z146" s="19">
        <v>20110</v>
      </c>
      <c r="AA146" s="5">
        <v>200</v>
      </c>
      <c r="AB146" s="5">
        <v>10</v>
      </c>
      <c r="AC146" s="3" t="e">
        <f>IF($D146="","",VLOOKUP($D146,#REF!,MATCH(旧数据备份!AC$4,#REF!,0),FALSE))</f>
        <v>#REF!</v>
      </c>
      <c r="AD146" s="3" t="e">
        <f>IF($D146="","",VLOOKUP($D146,#REF!,MATCH(旧数据备份!AD$4,#REF!,0),FALSE))</f>
        <v>#REF!</v>
      </c>
      <c r="AE146" s="3" t="e">
        <f>IF($D146="","",VLOOKUP($D146,#REF!,MATCH(旧数据备份!AE$4,#REF!,0),FALSE))</f>
        <v>#REF!</v>
      </c>
      <c r="AF146" s="3" t="e">
        <f>IF($D146="","",VLOOKUP($D146,#REF!,MATCH(旧数据备份!AF$4,#REF!,0),FALSE))</f>
        <v>#REF!</v>
      </c>
      <c r="AG146" s="3" t="e">
        <f>IF($D146="","",VLOOKUP($D146,#REF!,MATCH(旧数据备份!AG$4,#REF!,0),FALSE))</f>
        <v>#REF!</v>
      </c>
      <c r="AH146" s="3" t="e">
        <f>IF($D146="","",VLOOKUP($D146,#REF!,MATCH(旧数据备份!AH$4,#REF!,0),FALSE))</f>
        <v>#REF!</v>
      </c>
      <c r="AI146" s="4">
        <v>0</v>
      </c>
      <c r="AJ146" s="4">
        <v>0</v>
      </c>
      <c r="AK146" s="3" t="e">
        <f>IF($D146="","",VLOOKUP($D146,#REF!,MATCH(旧数据备份!AK$4,#REF!,0),FALSE))</f>
        <v>#REF!</v>
      </c>
      <c r="AL146" s="3" t="e">
        <f>IF($D146="","",VLOOKUP($D146,#REF!,MATCH(旧数据备份!AL$4,#REF!,0),FALSE))</f>
        <v>#REF!</v>
      </c>
      <c r="AM146" s="3" t="e">
        <f>IF($D146="","",VLOOKUP($D146,#REF!,MATCH(旧数据备份!AM$4,#REF!,0),FALSE))</f>
        <v>#REF!</v>
      </c>
      <c r="AN146" s="3" t="e">
        <f>IF($D146="","",VLOOKUP($D146,#REF!,MATCH(旧数据备份!AN$4,#REF!,0),FALSE))</f>
        <v>#REF!</v>
      </c>
      <c r="AO146" s="3" t="e">
        <f>IF($D146="","",VLOOKUP($D146,#REF!,MATCH(旧数据备份!AO$4,#REF!,0),FALSE))</f>
        <v>#REF!</v>
      </c>
      <c r="AP146" s="3" t="e">
        <f>IF($D146="","",VLOOKUP($D146,#REF!,MATCH(旧数据备份!AP$4,#REF!,0),FALSE))</f>
        <v>#REF!</v>
      </c>
      <c r="AQ146" s="3" t="e">
        <f>IF($D146="","",VLOOKUP($D146,#REF!,MATCH(旧数据备份!AQ$4,#REF!,0),FALSE))</f>
        <v>#REF!</v>
      </c>
      <c r="AR146" s="3" t="e">
        <f>IF($D146="","",VLOOKUP($D146,#REF!,MATCH(旧数据备份!AR$4,#REF!,0),FALSE))</f>
        <v>#REF!</v>
      </c>
      <c r="AS146" s="4">
        <v>0</v>
      </c>
      <c r="AT146" s="4">
        <v>0</v>
      </c>
      <c r="AU146" s="3" t="e">
        <f>IF($D146="","",VLOOKUP($D146,#REF!,MATCH(旧数据备份!AU$4,#REF!,0),FALSE))</f>
        <v>#REF!</v>
      </c>
      <c r="AV146" s="3" t="e">
        <f>IF($D146="","",VLOOKUP($D146,#REF!,MATCH(旧数据备份!AV$4,#REF!,0),FALSE))</f>
        <v>#REF!</v>
      </c>
      <c r="BD146">
        <v>0</v>
      </c>
      <c r="BJ146" t="s">
        <v>425</v>
      </c>
    </row>
    <row r="147" spans="4:62">
      <c r="D147" s="2" t="s">
        <v>426</v>
      </c>
      <c r="E147">
        <v>41130041</v>
      </c>
      <c r="F147" t="s">
        <v>427</v>
      </c>
      <c r="G147">
        <v>44001104</v>
      </c>
      <c r="H147">
        <v>44001104</v>
      </c>
      <c r="I147" t="s">
        <v>428</v>
      </c>
      <c r="J147">
        <v>4001</v>
      </c>
      <c r="K147">
        <v>3004</v>
      </c>
      <c r="M147" s="3">
        <v>3</v>
      </c>
      <c r="O147">
        <v>4</v>
      </c>
      <c r="P147" s="3">
        <v>20</v>
      </c>
      <c r="R147">
        <v>999</v>
      </c>
      <c r="T147">
        <v>0</v>
      </c>
      <c r="Z147" s="19">
        <v>20410</v>
      </c>
      <c r="AA147" s="5">
        <v>200</v>
      </c>
      <c r="AB147" s="5">
        <v>10</v>
      </c>
      <c r="AC147" s="3" t="e">
        <f>IF($D147="","",VLOOKUP($D147,#REF!,MATCH(旧数据备份!AC$4,#REF!,0),FALSE))</f>
        <v>#REF!</v>
      </c>
      <c r="AD147" s="3" t="e">
        <f>IF($D147="","",VLOOKUP($D147,#REF!,MATCH(旧数据备份!AD$4,#REF!,0),FALSE))</f>
        <v>#REF!</v>
      </c>
      <c r="AE147" s="3" t="e">
        <f>IF($D147="","",VLOOKUP($D147,#REF!,MATCH(旧数据备份!AE$4,#REF!,0),FALSE))</f>
        <v>#REF!</v>
      </c>
      <c r="AF147" s="3" t="e">
        <f>IF($D147="","",VLOOKUP($D147,#REF!,MATCH(旧数据备份!AF$4,#REF!,0),FALSE))</f>
        <v>#REF!</v>
      </c>
      <c r="AG147" s="3" t="e">
        <f>IF($D147="","",VLOOKUP($D147,#REF!,MATCH(旧数据备份!AG$4,#REF!,0),FALSE))</f>
        <v>#REF!</v>
      </c>
      <c r="AH147" s="3" t="e">
        <f>IF($D147="","",VLOOKUP($D147,#REF!,MATCH(旧数据备份!AH$4,#REF!,0),FALSE))</f>
        <v>#REF!</v>
      </c>
      <c r="AI147" s="4">
        <v>0</v>
      </c>
      <c r="AJ147" s="4">
        <v>0</v>
      </c>
      <c r="AK147" s="3" t="e">
        <f>IF($D147="","",VLOOKUP($D147,#REF!,MATCH(旧数据备份!AK$4,#REF!,0),FALSE))</f>
        <v>#REF!</v>
      </c>
      <c r="AL147" s="3" t="e">
        <f>IF($D147="","",VLOOKUP($D147,#REF!,MATCH(旧数据备份!AL$4,#REF!,0),FALSE))</f>
        <v>#REF!</v>
      </c>
      <c r="AM147" s="3" t="e">
        <f>IF($D147="","",VLOOKUP($D147,#REF!,MATCH(旧数据备份!AM$4,#REF!,0),FALSE))</f>
        <v>#REF!</v>
      </c>
      <c r="AN147" s="3" t="e">
        <f>IF($D147="","",VLOOKUP($D147,#REF!,MATCH(旧数据备份!AN$4,#REF!,0),FALSE))</f>
        <v>#REF!</v>
      </c>
      <c r="AO147" s="3" t="e">
        <f>IF($D147="","",VLOOKUP($D147,#REF!,MATCH(旧数据备份!AO$4,#REF!,0),FALSE))</f>
        <v>#REF!</v>
      </c>
      <c r="AP147" s="3" t="e">
        <f>IF($D147="","",VLOOKUP($D147,#REF!,MATCH(旧数据备份!AP$4,#REF!,0),FALSE))</f>
        <v>#REF!</v>
      </c>
      <c r="AQ147" s="3" t="e">
        <f>IF($D147="","",VLOOKUP($D147,#REF!,MATCH(旧数据备份!AQ$4,#REF!,0),FALSE))</f>
        <v>#REF!</v>
      </c>
      <c r="AR147" s="3" t="e">
        <f>IF($D147="","",VLOOKUP($D147,#REF!,MATCH(旧数据备份!AR$4,#REF!,0),FALSE))</f>
        <v>#REF!</v>
      </c>
      <c r="AS147" s="4">
        <v>0</v>
      </c>
      <c r="AT147" s="4">
        <v>0</v>
      </c>
      <c r="AU147" s="3" t="e">
        <f>IF($D147="","",VLOOKUP($D147,#REF!,MATCH(旧数据备份!AU$4,#REF!,0),FALSE))</f>
        <v>#REF!</v>
      </c>
      <c r="AV147" s="3" t="e">
        <f>IF($D147="","",VLOOKUP($D147,#REF!,MATCH(旧数据备份!AV$4,#REF!,0),FALSE))</f>
        <v>#REF!</v>
      </c>
      <c r="BD147">
        <v>0</v>
      </c>
      <c r="BJ147" t="s">
        <v>429</v>
      </c>
    </row>
    <row r="148" spans="4:62">
      <c r="D148" s="2" t="s">
        <v>426</v>
      </c>
      <c r="E148">
        <v>41130051</v>
      </c>
      <c r="F148" t="s">
        <v>430</v>
      </c>
      <c r="G148">
        <v>44001116</v>
      </c>
      <c r="H148">
        <v>44001116</v>
      </c>
      <c r="I148" t="s">
        <v>431</v>
      </c>
      <c r="J148">
        <v>4001</v>
      </c>
      <c r="K148">
        <v>3005</v>
      </c>
      <c r="M148" s="3">
        <v>3</v>
      </c>
      <c r="O148">
        <v>4</v>
      </c>
      <c r="P148" s="3">
        <v>20</v>
      </c>
      <c r="R148">
        <v>999</v>
      </c>
      <c r="T148">
        <v>0</v>
      </c>
      <c r="Z148" s="19" t="s">
        <v>432</v>
      </c>
      <c r="AA148" s="5">
        <v>200</v>
      </c>
      <c r="AB148" s="5">
        <v>10</v>
      </c>
      <c r="AC148" s="3" t="e">
        <f>IF($D148="","",VLOOKUP($D148,#REF!,MATCH(旧数据备份!AC$4,#REF!,0),FALSE))</f>
        <v>#REF!</v>
      </c>
      <c r="AD148" s="3" t="e">
        <f>IF($D148="","",VLOOKUP($D148,#REF!,MATCH(旧数据备份!AD$4,#REF!,0),FALSE))</f>
        <v>#REF!</v>
      </c>
      <c r="AE148" s="3" t="e">
        <f>IF($D148="","",VLOOKUP($D148,#REF!,MATCH(旧数据备份!AE$4,#REF!,0),FALSE))</f>
        <v>#REF!</v>
      </c>
      <c r="AF148" s="3" t="e">
        <f>IF($D148="","",VLOOKUP($D148,#REF!,MATCH(旧数据备份!AF$4,#REF!,0),FALSE))</f>
        <v>#REF!</v>
      </c>
      <c r="AG148" s="3" t="e">
        <f>IF($D148="","",VLOOKUP($D148,#REF!,MATCH(旧数据备份!AG$4,#REF!,0),FALSE))</f>
        <v>#REF!</v>
      </c>
      <c r="AH148" s="3" t="e">
        <f>IF($D148="","",VLOOKUP($D148,#REF!,MATCH(旧数据备份!AH$4,#REF!,0),FALSE))</f>
        <v>#REF!</v>
      </c>
      <c r="AI148" s="4">
        <v>0</v>
      </c>
      <c r="AJ148" s="4">
        <v>0</v>
      </c>
      <c r="AK148" s="3" t="e">
        <f>IF($D148="","",VLOOKUP($D148,#REF!,MATCH(旧数据备份!AK$4,#REF!,0),FALSE))</f>
        <v>#REF!</v>
      </c>
      <c r="AL148" s="3" t="e">
        <f>IF($D148="","",VLOOKUP($D148,#REF!,MATCH(旧数据备份!AL$4,#REF!,0),FALSE))</f>
        <v>#REF!</v>
      </c>
      <c r="AM148" s="3" t="e">
        <f>IF($D148="","",VLOOKUP($D148,#REF!,MATCH(旧数据备份!AM$4,#REF!,0),FALSE))</f>
        <v>#REF!</v>
      </c>
      <c r="AN148" s="3" t="e">
        <f>IF($D148="","",VLOOKUP($D148,#REF!,MATCH(旧数据备份!AN$4,#REF!,0),FALSE))</f>
        <v>#REF!</v>
      </c>
      <c r="AO148" s="3" t="e">
        <f>IF($D148="","",VLOOKUP($D148,#REF!,MATCH(旧数据备份!AO$4,#REF!,0),FALSE))</f>
        <v>#REF!</v>
      </c>
      <c r="AP148" s="3" t="e">
        <f>IF($D148="","",VLOOKUP($D148,#REF!,MATCH(旧数据备份!AP$4,#REF!,0),FALSE))</f>
        <v>#REF!</v>
      </c>
      <c r="AQ148" s="3" t="e">
        <f>IF($D148="","",VLOOKUP($D148,#REF!,MATCH(旧数据备份!AQ$4,#REF!,0),FALSE))</f>
        <v>#REF!</v>
      </c>
      <c r="AR148" s="3" t="e">
        <f>IF($D148="","",VLOOKUP($D148,#REF!,MATCH(旧数据备份!AR$4,#REF!,0),FALSE))</f>
        <v>#REF!</v>
      </c>
      <c r="AS148" s="4">
        <v>0</v>
      </c>
      <c r="AT148" s="4">
        <v>0</v>
      </c>
      <c r="AU148" s="3" t="e">
        <f>IF($D148="","",VLOOKUP($D148,#REF!,MATCH(旧数据备份!AU$4,#REF!,0),FALSE))</f>
        <v>#REF!</v>
      </c>
      <c r="AV148" s="3" t="e">
        <f>IF($D148="","",VLOOKUP($D148,#REF!,MATCH(旧数据备份!AV$4,#REF!,0),FALSE))</f>
        <v>#REF!</v>
      </c>
      <c r="BD148">
        <v>0</v>
      </c>
      <c r="BJ148" t="s">
        <v>433</v>
      </c>
    </row>
    <row r="149" spans="4:62">
      <c r="D149" s="2" t="s">
        <v>426</v>
      </c>
      <c r="E149">
        <v>41130061</v>
      </c>
      <c r="F149" t="s">
        <v>434</v>
      </c>
      <c r="G149">
        <v>44001117</v>
      </c>
      <c r="H149">
        <v>44001117</v>
      </c>
      <c r="I149" t="s">
        <v>431</v>
      </c>
      <c r="J149">
        <v>4001</v>
      </c>
      <c r="K149">
        <v>3006</v>
      </c>
      <c r="M149" s="3">
        <v>3</v>
      </c>
      <c r="O149">
        <v>4</v>
      </c>
      <c r="P149" s="3">
        <v>20</v>
      </c>
      <c r="R149">
        <v>999</v>
      </c>
      <c r="T149">
        <v>0</v>
      </c>
      <c r="Z149" s="19" t="s">
        <v>432</v>
      </c>
      <c r="AA149" s="5">
        <v>200</v>
      </c>
      <c r="AB149" s="5">
        <v>10</v>
      </c>
      <c r="AC149" s="3" t="e">
        <f>IF($D149="","",VLOOKUP($D149,#REF!,MATCH(旧数据备份!AC$4,#REF!,0),FALSE))</f>
        <v>#REF!</v>
      </c>
      <c r="AD149" s="3" t="e">
        <f>IF($D149="","",VLOOKUP($D149,#REF!,MATCH(旧数据备份!AD$4,#REF!,0),FALSE))</f>
        <v>#REF!</v>
      </c>
      <c r="AE149" s="3" t="e">
        <f>IF($D149="","",VLOOKUP($D149,#REF!,MATCH(旧数据备份!AE$4,#REF!,0),FALSE))</f>
        <v>#REF!</v>
      </c>
      <c r="AF149" s="3" t="e">
        <f>IF($D149="","",VLOOKUP($D149,#REF!,MATCH(旧数据备份!AF$4,#REF!,0),FALSE))</f>
        <v>#REF!</v>
      </c>
      <c r="AG149" s="3" t="e">
        <f>IF($D149="","",VLOOKUP($D149,#REF!,MATCH(旧数据备份!AG$4,#REF!,0),FALSE))</f>
        <v>#REF!</v>
      </c>
      <c r="AH149" s="3" t="e">
        <f>IF($D149="","",VLOOKUP($D149,#REF!,MATCH(旧数据备份!AH$4,#REF!,0),FALSE))</f>
        <v>#REF!</v>
      </c>
      <c r="AI149" s="4">
        <v>0</v>
      </c>
      <c r="AJ149" s="4">
        <v>0</v>
      </c>
      <c r="AK149" s="3" t="e">
        <f>IF($D149="","",VLOOKUP($D149,#REF!,MATCH(旧数据备份!AK$4,#REF!,0),FALSE))</f>
        <v>#REF!</v>
      </c>
      <c r="AL149" s="3" t="e">
        <f>IF($D149="","",VLOOKUP($D149,#REF!,MATCH(旧数据备份!AL$4,#REF!,0),FALSE))</f>
        <v>#REF!</v>
      </c>
      <c r="AM149" s="3" t="e">
        <f>IF($D149="","",VLOOKUP($D149,#REF!,MATCH(旧数据备份!AM$4,#REF!,0),FALSE))</f>
        <v>#REF!</v>
      </c>
      <c r="AN149" s="3" t="e">
        <f>IF($D149="","",VLOOKUP($D149,#REF!,MATCH(旧数据备份!AN$4,#REF!,0),FALSE))</f>
        <v>#REF!</v>
      </c>
      <c r="AO149" s="3" t="e">
        <f>IF($D149="","",VLOOKUP($D149,#REF!,MATCH(旧数据备份!AO$4,#REF!,0),FALSE))</f>
        <v>#REF!</v>
      </c>
      <c r="AP149" s="3" t="e">
        <f>IF($D149="","",VLOOKUP($D149,#REF!,MATCH(旧数据备份!AP$4,#REF!,0),FALSE))</f>
        <v>#REF!</v>
      </c>
      <c r="AQ149" s="3" t="e">
        <f>IF($D149="","",VLOOKUP($D149,#REF!,MATCH(旧数据备份!AQ$4,#REF!,0),FALSE))</f>
        <v>#REF!</v>
      </c>
      <c r="AR149" s="3" t="e">
        <f>IF($D149="","",VLOOKUP($D149,#REF!,MATCH(旧数据备份!AR$4,#REF!,0),FALSE))</f>
        <v>#REF!</v>
      </c>
      <c r="AS149" s="4">
        <v>0</v>
      </c>
      <c r="AT149" s="4">
        <v>0</v>
      </c>
      <c r="AU149" s="3" t="e">
        <f>IF($D149="","",VLOOKUP($D149,#REF!,MATCH(旧数据备份!AU$4,#REF!,0),FALSE))</f>
        <v>#REF!</v>
      </c>
      <c r="AV149" s="3" t="e">
        <f>IF($D149="","",VLOOKUP($D149,#REF!,MATCH(旧数据备份!AV$4,#REF!,0),FALSE))</f>
        <v>#REF!</v>
      </c>
      <c r="BD149">
        <v>0</v>
      </c>
      <c r="BJ149" t="s">
        <v>435</v>
      </c>
    </row>
    <row r="150" spans="4:62">
      <c r="D150" s="2" t="s">
        <v>426</v>
      </c>
      <c r="E150">
        <v>41130071</v>
      </c>
      <c r="F150" t="s">
        <v>436</v>
      </c>
      <c r="G150">
        <v>44001118</v>
      </c>
      <c r="H150">
        <v>44001118</v>
      </c>
      <c r="I150" t="s">
        <v>431</v>
      </c>
      <c r="J150">
        <v>4001</v>
      </c>
      <c r="K150">
        <v>3007</v>
      </c>
      <c r="M150" s="3">
        <v>3</v>
      </c>
      <c r="O150">
        <v>4</v>
      </c>
      <c r="P150" s="3">
        <v>20</v>
      </c>
      <c r="R150">
        <v>999</v>
      </c>
      <c r="T150">
        <v>0</v>
      </c>
      <c r="Z150" s="19" t="s">
        <v>432</v>
      </c>
      <c r="AA150" s="5">
        <v>200</v>
      </c>
      <c r="AB150" s="5">
        <v>10</v>
      </c>
      <c r="AC150" s="3" t="e">
        <f>IF($D150="","",VLOOKUP($D150,#REF!,MATCH(旧数据备份!AC$4,#REF!,0),FALSE))</f>
        <v>#REF!</v>
      </c>
      <c r="AD150" s="3" t="e">
        <f>IF($D150="","",VLOOKUP($D150,#REF!,MATCH(旧数据备份!AD$4,#REF!,0),FALSE))</f>
        <v>#REF!</v>
      </c>
      <c r="AE150" s="3" t="e">
        <f>IF($D150="","",VLOOKUP($D150,#REF!,MATCH(旧数据备份!AE$4,#REF!,0),FALSE))</f>
        <v>#REF!</v>
      </c>
      <c r="AF150" s="3" t="e">
        <f>IF($D150="","",VLOOKUP($D150,#REF!,MATCH(旧数据备份!AF$4,#REF!,0),FALSE))</f>
        <v>#REF!</v>
      </c>
      <c r="AG150" s="3" t="e">
        <f>IF($D150="","",VLOOKUP($D150,#REF!,MATCH(旧数据备份!AG$4,#REF!,0),FALSE))</f>
        <v>#REF!</v>
      </c>
      <c r="AH150" s="3" t="e">
        <f>IF($D150="","",VLOOKUP($D150,#REF!,MATCH(旧数据备份!AH$4,#REF!,0),FALSE))</f>
        <v>#REF!</v>
      </c>
      <c r="AI150" s="4">
        <v>0</v>
      </c>
      <c r="AJ150" s="4">
        <v>0</v>
      </c>
      <c r="AK150" s="3" t="e">
        <f>IF($D150="","",VLOOKUP($D150,#REF!,MATCH(旧数据备份!AK$4,#REF!,0),FALSE))</f>
        <v>#REF!</v>
      </c>
      <c r="AL150" s="3" t="e">
        <f>IF($D150="","",VLOOKUP($D150,#REF!,MATCH(旧数据备份!AL$4,#REF!,0),FALSE))</f>
        <v>#REF!</v>
      </c>
      <c r="AM150" s="3" t="e">
        <f>IF($D150="","",VLOOKUP($D150,#REF!,MATCH(旧数据备份!AM$4,#REF!,0),FALSE))</f>
        <v>#REF!</v>
      </c>
      <c r="AN150" s="3" t="e">
        <f>IF($D150="","",VLOOKUP($D150,#REF!,MATCH(旧数据备份!AN$4,#REF!,0),FALSE))</f>
        <v>#REF!</v>
      </c>
      <c r="AO150" s="3" t="e">
        <f>IF($D150="","",VLOOKUP($D150,#REF!,MATCH(旧数据备份!AO$4,#REF!,0),FALSE))</f>
        <v>#REF!</v>
      </c>
      <c r="AP150" s="3" t="e">
        <f>IF($D150="","",VLOOKUP($D150,#REF!,MATCH(旧数据备份!AP$4,#REF!,0),FALSE))</f>
        <v>#REF!</v>
      </c>
      <c r="AQ150" s="3" t="e">
        <f>IF($D150="","",VLOOKUP($D150,#REF!,MATCH(旧数据备份!AQ$4,#REF!,0),FALSE))</f>
        <v>#REF!</v>
      </c>
      <c r="AR150" s="3" t="e">
        <f>IF($D150="","",VLOOKUP($D150,#REF!,MATCH(旧数据备份!AR$4,#REF!,0),FALSE))</f>
        <v>#REF!</v>
      </c>
      <c r="AS150" s="4">
        <v>0</v>
      </c>
      <c r="AT150" s="4">
        <v>0</v>
      </c>
      <c r="AU150" s="3" t="e">
        <f>IF($D150="","",VLOOKUP($D150,#REF!,MATCH(旧数据备份!AU$4,#REF!,0),FALSE))</f>
        <v>#REF!</v>
      </c>
      <c r="AV150" s="3" t="e">
        <f>IF($D150="","",VLOOKUP($D150,#REF!,MATCH(旧数据备份!AV$4,#REF!,0),FALSE))</f>
        <v>#REF!</v>
      </c>
      <c r="BD150">
        <v>0</v>
      </c>
      <c r="BJ150" t="s">
        <v>437</v>
      </c>
    </row>
    <row r="151" spans="4:62">
      <c r="D151" s="2" t="s">
        <v>426</v>
      </c>
      <c r="E151">
        <v>41130081</v>
      </c>
      <c r="F151" t="s">
        <v>438</v>
      </c>
      <c r="G151">
        <v>44001105</v>
      </c>
      <c r="H151">
        <v>44001105</v>
      </c>
      <c r="I151" t="s">
        <v>431</v>
      </c>
      <c r="J151">
        <v>4001</v>
      </c>
      <c r="K151">
        <v>3008</v>
      </c>
      <c r="M151" s="3">
        <v>3</v>
      </c>
      <c r="O151">
        <v>4</v>
      </c>
      <c r="P151" s="3">
        <v>20</v>
      </c>
      <c r="R151">
        <v>999</v>
      </c>
      <c r="T151">
        <v>0</v>
      </c>
      <c r="Z151" s="19" t="s">
        <v>432</v>
      </c>
      <c r="AA151" s="5">
        <v>200</v>
      </c>
      <c r="AB151" s="5">
        <v>10</v>
      </c>
      <c r="AC151" s="3" t="e">
        <f>IF($D151="","",VLOOKUP($D151,#REF!,MATCH(旧数据备份!AC$4,#REF!,0),FALSE))</f>
        <v>#REF!</v>
      </c>
      <c r="AD151" s="3" t="e">
        <f>IF($D151="","",VLOOKUP($D151,#REF!,MATCH(旧数据备份!AD$4,#REF!,0),FALSE))</f>
        <v>#REF!</v>
      </c>
      <c r="AE151" s="3" t="e">
        <f>IF($D151="","",VLOOKUP($D151,#REF!,MATCH(旧数据备份!AE$4,#REF!,0),FALSE))</f>
        <v>#REF!</v>
      </c>
      <c r="AF151" s="3" t="e">
        <f>IF($D151="","",VLOOKUP($D151,#REF!,MATCH(旧数据备份!AF$4,#REF!,0),FALSE))</f>
        <v>#REF!</v>
      </c>
      <c r="AG151" s="3" t="e">
        <f>IF($D151="","",VLOOKUP($D151,#REF!,MATCH(旧数据备份!AG$4,#REF!,0),FALSE))</f>
        <v>#REF!</v>
      </c>
      <c r="AH151" s="3" t="e">
        <f>IF($D151="","",VLOOKUP($D151,#REF!,MATCH(旧数据备份!AH$4,#REF!,0),FALSE))</f>
        <v>#REF!</v>
      </c>
      <c r="AI151" s="4">
        <v>0</v>
      </c>
      <c r="AJ151" s="4">
        <v>0</v>
      </c>
      <c r="AK151" s="3" t="e">
        <f>IF($D151="","",VLOOKUP($D151,#REF!,MATCH(旧数据备份!AK$4,#REF!,0),FALSE))</f>
        <v>#REF!</v>
      </c>
      <c r="AL151" s="3" t="e">
        <f>IF($D151="","",VLOOKUP($D151,#REF!,MATCH(旧数据备份!AL$4,#REF!,0),FALSE))</f>
        <v>#REF!</v>
      </c>
      <c r="AM151" s="3" t="e">
        <f>IF($D151="","",VLOOKUP($D151,#REF!,MATCH(旧数据备份!AM$4,#REF!,0),FALSE))</f>
        <v>#REF!</v>
      </c>
      <c r="AN151" s="3" t="e">
        <f>IF($D151="","",VLOOKUP($D151,#REF!,MATCH(旧数据备份!AN$4,#REF!,0),FALSE))</f>
        <v>#REF!</v>
      </c>
      <c r="AO151" s="3" t="e">
        <f>IF($D151="","",VLOOKUP($D151,#REF!,MATCH(旧数据备份!AO$4,#REF!,0),FALSE))</f>
        <v>#REF!</v>
      </c>
      <c r="AP151" s="3" t="e">
        <f>IF($D151="","",VLOOKUP($D151,#REF!,MATCH(旧数据备份!AP$4,#REF!,0),FALSE))</f>
        <v>#REF!</v>
      </c>
      <c r="AQ151" s="3" t="e">
        <f>IF($D151="","",VLOOKUP($D151,#REF!,MATCH(旧数据备份!AQ$4,#REF!,0),FALSE))</f>
        <v>#REF!</v>
      </c>
      <c r="AR151" s="3" t="e">
        <f>IF($D151="","",VLOOKUP($D151,#REF!,MATCH(旧数据备份!AR$4,#REF!,0),FALSE))</f>
        <v>#REF!</v>
      </c>
      <c r="AS151" s="4">
        <v>0</v>
      </c>
      <c r="AT151" s="4">
        <v>0</v>
      </c>
      <c r="AU151" s="3" t="e">
        <f>IF($D151="","",VLOOKUP($D151,#REF!,MATCH(旧数据备份!AU$4,#REF!,0),FALSE))</f>
        <v>#REF!</v>
      </c>
      <c r="AV151" s="3" t="e">
        <f>IF($D151="","",VLOOKUP($D151,#REF!,MATCH(旧数据备份!AV$4,#REF!,0),FALSE))</f>
        <v>#REF!</v>
      </c>
      <c r="BD151">
        <v>0</v>
      </c>
      <c r="BJ151" t="s">
        <v>439</v>
      </c>
    </row>
    <row r="152" spans="4:62">
      <c r="D152" s="2" t="s">
        <v>416</v>
      </c>
      <c r="E152">
        <v>41130121</v>
      </c>
      <c r="F152" t="s">
        <v>440</v>
      </c>
      <c r="G152">
        <v>44001106</v>
      </c>
      <c r="H152">
        <v>44001106</v>
      </c>
      <c r="I152" t="s">
        <v>441</v>
      </c>
      <c r="J152">
        <v>4001</v>
      </c>
      <c r="K152">
        <v>3012</v>
      </c>
      <c r="M152" s="3">
        <v>3</v>
      </c>
      <c r="O152">
        <v>4</v>
      </c>
      <c r="P152" s="3">
        <v>20</v>
      </c>
      <c r="R152">
        <v>999</v>
      </c>
      <c r="T152">
        <v>0</v>
      </c>
      <c r="Z152" s="19" t="s">
        <v>442</v>
      </c>
      <c r="AA152" s="5">
        <v>200</v>
      </c>
      <c r="AB152" s="5">
        <v>10</v>
      </c>
      <c r="AC152" s="3" t="e">
        <f>IF($D152="","",VLOOKUP($D152,#REF!,MATCH(旧数据备份!AC$4,#REF!,0),FALSE))</f>
        <v>#REF!</v>
      </c>
      <c r="AD152" s="3" t="e">
        <f>IF($D152="","",VLOOKUP($D152,#REF!,MATCH(旧数据备份!AD$4,#REF!,0),FALSE))</f>
        <v>#REF!</v>
      </c>
      <c r="AE152" s="3" t="e">
        <f>IF($D152="","",VLOOKUP($D152,#REF!,MATCH(旧数据备份!AE$4,#REF!,0),FALSE))</f>
        <v>#REF!</v>
      </c>
      <c r="AF152" s="3" t="e">
        <f>IF($D152="","",VLOOKUP($D152,#REF!,MATCH(旧数据备份!AF$4,#REF!,0),FALSE))</f>
        <v>#REF!</v>
      </c>
      <c r="AG152" s="3" t="e">
        <f>IF($D152="","",VLOOKUP($D152,#REF!,MATCH(旧数据备份!AG$4,#REF!,0),FALSE))</f>
        <v>#REF!</v>
      </c>
      <c r="AH152" s="3" t="e">
        <f>IF($D152="","",VLOOKUP($D152,#REF!,MATCH(旧数据备份!AH$4,#REF!,0),FALSE))</f>
        <v>#REF!</v>
      </c>
      <c r="AI152" s="4">
        <v>0</v>
      </c>
      <c r="AJ152" s="4">
        <v>0</v>
      </c>
      <c r="AK152" s="3" t="e">
        <f>IF($D152="","",VLOOKUP($D152,#REF!,MATCH(旧数据备份!AK$4,#REF!,0),FALSE))</f>
        <v>#REF!</v>
      </c>
      <c r="AL152" s="3" t="e">
        <f>IF($D152="","",VLOOKUP($D152,#REF!,MATCH(旧数据备份!AL$4,#REF!,0),FALSE))</f>
        <v>#REF!</v>
      </c>
      <c r="AM152" s="3" t="e">
        <f>IF($D152="","",VLOOKUP($D152,#REF!,MATCH(旧数据备份!AM$4,#REF!,0),FALSE))</f>
        <v>#REF!</v>
      </c>
      <c r="AN152" s="3" t="e">
        <f>IF($D152="","",VLOOKUP($D152,#REF!,MATCH(旧数据备份!AN$4,#REF!,0),FALSE))</f>
        <v>#REF!</v>
      </c>
      <c r="AO152" s="3" t="e">
        <f>IF($D152="","",VLOOKUP($D152,#REF!,MATCH(旧数据备份!AO$4,#REF!,0),FALSE))</f>
        <v>#REF!</v>
      </c>
      <c r="AP152" s="3" t="e">
        <f>IF($D152="","",VLOOKUP($D152,#REF!,MATCH(旧数据备份!AP$4,#REF!,0),FALSE))</f>
        <v>#REF!</v>
      </c>
      <c r="AQ152" s="3" t="e">
        <f>IF($D152="","",VLOOKUP($D152,#REF!,MATCH(旧数据备份!AQ$4,#REF!,0),FALSE))</f>
        <v>#REF!</v>
      </c>
      <c r="AR152" s="3" t="e">
        <f>IF($D152="","",VLOOKUP($D152,#REF!,MATCH(旧数据备份!AR$4,#REF!,0),FALSE))</f>
        <v>#REF!</v>
      </c>
      <c r="AS152" s="4">
        <v>0</v>
      </c>
      <c r="AT152" s="4">
        <v>0</v>
      </c>
      <c r="AU152" s="3" t="e">
        <f>IF($D152="","",VLOOKUP($D152,#REF!,MATCH(旧数据备份!AU$4,#REF!,0),FALSE))</f>
        <v>#REF!</v>
      </c>
      <c r="AV152" s="3" t="e">
        <f>IF($D152="","",VLOOKUP($D152,#REF!,MATCH(旧数据备份!AV$4,#REF!,0),FALSE))</f>
        <v>#REF!</v>
      </c>
      <c r="BD152">
        <v>0</v>
      </c>
      <c r="BJ152" t="s">
        <v>443</v>
      </c>
    </row>
    <row r="153" spans="4:62">
      <c r="D153" s="2" t="s">
        <v>426</v>
      </c>
      <c r="E153">
        <v>41130131</v>
      </c>
      <c r="F153" t="s">
        <v>444</v>
      </c>
      <c r="G153">
        <v>44001107</v>
      </c>
      <c r="H153">
        <v>44001107</v>
      </c>
      <c r="I153" t="s">
        <v>445</v>
      </c>
      <c r="J153">
        <v>4001</v>
      </c>
      <c r="K153">
        <v>3013</v>
      </c>
      <c r="M153" s="3">
        <v>3</v>
      </c>
      <c r="O153">
        <v>4</v>
      </c>
      <c r="P153" s="3">
        <v>20</v>
      </c>
      <c r="R153">
        <v>999</v>
      </c>
      <c r="T153">
        <v>0</v>
      </c>
      <c r="Z153" s="19" t="s">
        <v>446</v>
      </c>
      <c r="AA153" s="5">
        <v>200</v>
      </c>
      <c r="AB153" s="5">
        <v>10</v>
      </c>
      <c r="AC153" s="3" t="e">
        <f>IF($D153="","",VLOOKUP($D153,#REF!,MATCH(旧数据备份!AC$4,#REF!,0),FALSE))</f>
        <v>#REF!</v>
      </c>
      <c r="AD153" s="3" t="e">
        <f>IF($D153="","",VLOOKUP($D153,#REF!,MATCH(旧数据备份!AD$4,#REF!,0),FALSE))</f>
        <v>#REF!</v>
      </c>
      <c r="AE153" s="3" t="e">
        <f>IF($D153="","",VLOOKUP($D153,#REF!,MATCH(旧数据备份!AE$4,#REF!,0),FALSE))</f>
        <v>#REF!</v>
      </c>
      <c r="AF153" s="3" t="e">
        <f>IF($D153="","",VLOOKUP($D153,#REF!,MATCH(旧数据备份!AF$4,#REF!,0),FALSE))</f>
        <v>#REF!</v>
      </c>
      <c r="AG153" s="3" t="e">
        <f>IF($D153="","",VLOOKUP($D153,#REF!,MATCH(旧数据备份!AG$4,#REF!,0),FALSE))</f>
        <v>#REF!</v>
      </c>
      <c r="AH153" s="3" t="e">
        <f>IF($D153="","",VLOOKUP($D153,#REF!,MATCH(旧数据备份!AH$4,#REF!,0),FALSE))</f>
        <v>#REF!</v>
      </c>
      <c r="AI153" s="4">
        <v>0</v>
      </c>
      <c r="AJ153" s="4">
        <v>0</v>
      </c>
      <c r="AK153" s="3" t="e">
        <f>IF($D153="","",VLOOKUP($D153,#REF!,MATCH(旧数据备份!AK$4,#REF!,0),FALSE))</f>
        <v>#REF!</v>
      </c>
      <c r="AL153" s="3" t="e">
        <f>IF($D153="","",VLOOKUP($D153,#REF!,MATCH(旧数据备份!AL$4,#REF!,0),FALSE))</f>
        <v>#REF!</v>
      </c>
      <c r="AM153" s="3" t="e">
        <f>IF($D153="","",VLOOKUP($D153,#REF!,MATCH(旧数据备份!AM$4,#REF!,0),FALSE))</f>
        <v>#REF!</v>
      </c>
      <c r="AN153" s="3" t="e">
        <f>IF($D153="","",VLOOKUP($D153,#REF!,MATCH(旧数据备份!AN$4,#REF!,0),FALSE))</f>
        <v>#REF!</v>
      </c>
      <c r="AO153" s="3" t="e">
        <f>IF($D153="","",VLOOKUP($D153,#REF!,MATCH(旧数据备份!AO$4,#REF!,0),FALSE))</f>
        <v>#REF!</v>
      </c>
      <c r="AP153" s="3" t="e">
        <f>IF($D153="","",VLOOKUP($D153,#REF!,MATCH(旧数据备份!AP$4,#REF!,0),FALSE))</f>
        <v>#REF!</v>
      </c>
      <c r="AQ153" s="3" t="e">
        <f>IF($D153="","",VLOOKUP($D153,#REF!,MATCH(旧数据备份!AQ$4,#REF!,0),FALSE))</f>
        <v>#REF!</v>
      </c>
      <c r="AR153" s="3" t="e">
        <f>IF($D153="","",VLOOKUP($D153,#REF!,MATCH(旧数据备份!AR$4,#REF!,0),FALSE))</f>
        <v>#REF!</v>
      </c>
      <c r="AS153" s="4">
        <v>0</v>
      </c>
      <c r="AT153" s="4">
        <v>0</v>
      </c>
      <c r="AU153" s="3" t="e">
        <f>IF($D153="","",VLOOKUP($D153,#REF!,MATCH(旧数据备份!AU$4,#REF!,0),FALSE))</f>
        <v>#REF!</v>
      </c>
      <c r="AV153" s="3" t="e">
        <f>IF($D153="","",VLOOKUP($D153,#REF!,MATCH(旧数据备份!AV$4,#REF!,0),FALSE))</f>
        <v>#REF!</v>
      </c>
      <c r="BD153">
        <v>0</v>
      </c>
      <c r="BJ153" t="s">
        <v>447</v>
      </c>
    </row>
    <row r="154" spans="4:62">
      <c r="D154" s="2" t="s">
        <v>426</v>
      </c>
      <c r="E154">
        <v>41130161</v>
      </c>
      <c r="F154" t="s">
        <v>448</v>
      </c>
      <c r="G154">
        <v>44001108</v>
      </c>
      <c r="H154">
        <v>44001108</v>
      </c>
      <c r="I154" t="s">
        <v>449</v>
      </c>
      <c r="J154">
        <v>4001</v>
      </c>
      <c r="K154">
        <v>3016</v>
      </c>
      <c r="M154" s="3">
        <v>3</v>
      </c>
      <c r="O154">
        <v>4</v>
      </c>
      <c r="P154" s="3">
        <v>20</v>
      </c>
      <c r="R154">
        <v>999</v>
      </c>
      <c r="T154">
        <v>0</v>
      </c>
      <c r="Z154" s="19">
        <v>20110</v>
      </c>
      <c r="AA154" s="5">
        <v>200</v>
      </c>
      <c r="AB154" s="5">
        <v>10</v>
      </c>
      <c r="AC154" s="3" t="e">
        <f>IF($D154="","",VLOOKUP($D154,#REF!,MATCH(旧数据备份!AC$4,#REF!,0),FALSE))</f>
        <v>#REF!</v>
      </c>
      <c r="AD154" s="3" t="e">
        <f>IF($D154="","",VLOOKUP($D154,#REF!,MATCH(旧数据备份!AD$4,#REF!,0),FALSE))</f>
        <v>#REF!</v>
      </c>
      <c r="AE154" s="3" t="e">
        <f>IF($D154="","",VLOOKUP($D154,#REF!,MATCH(旧数据备份!AE$4,#REF!,0),FALSE))</f>
        <v>#REF!</v>
      </c>
      <c r="AF154" s="3" t="e">
        <f>IF($D154="","",VLOOKUP($D154,#REF!,MATCH(旧数据备份!AF$4,#REF!,0),FALSE))</f>
        <v>#REF!</v>
      </c>
      <c r="AG154" s="3" t="e">
        <f>IF($D154="","",VLOOKUP($D154,#REF!,MATCH(旧数据备份!AG$4,#REF!,0),FALSE))</f>
        <v>#REF!</v>
      </c>
      <c r="AH154" s="3" t="e">
        <f>IF($D154="","",VLOOKUP($D154,#REF!,MATCH(旧数据备份!AH$4,#REF!,0),FALSE))</f>
        <v>#REF!</v>
      </c>
      <c r="AI154" s="4">
        <v>0</v>
      </c>
      <c r="AJ154" s="4">
        <v>0</v>
      </c>
      <c r="AK154" s="3" t="e">
        <f>IF($D154="","",VLOOKUP($D154,#REF!,MATCH(旧数据备份!AK$4,#REF!,0),FALSE))</f>
        <v>#REF!</v>
      </c>
      <c r="AL154" s="3" t="e">
        <f>IF($D154="","",VLOOKUP($D154,#REF!,MATCH(旧数据备份!AL$4,#REF!,0),FALSE))</f>
        <v>#REF!</v>
      </c>
      <c r="AM154" s="3" t="e">
        <f>IF($D154="","",VLOOKUP($D154,#REF!,MATCH(旧数据备份!AM$4,#REF!,0),FALSE))</f>
        <v>#REF!</v>
      </c>
      <c r="AN154" s="3" t="e">
        <f>IF($D154="","",VLOOKUP($D154,#REF!,MATCH(旧数据备份!AN$4,#REF!,0),FALSE))</f>
        <v>#REF!</v>
      </c>
      <c r="AO154" s="3" t="e">
        <f>IF($D154="","",VLOOKUP($D154,#REF!,MATCH(旧数据备份!AO$4,#REF!,0),FALSE))</f>
        <v>#REF!</v>
      </c>
      <c r="AP154" s="3" t="e">
        <f>IF($D154="","",VLOOKUP($D154,#REF!,MATCH(旧数据备份!AP$4,#REF!,0),FALSE))</f>
        <v>#REF!</v>
      </c>
      <c r="AQ154" s="3" t="e">
        <f>IF($D154="","",VLOOKUP($D154,#REF!,MATCH(旧数据备份!AQ$4,#REF!,0),FALSE))</f>
        <v>#REF!</v>
      </c>
      <c r="AR154" s="3" t="e">
        <f>IF($D154="","",VLOOKUP($D154,#REF!,MATCH(旧数据备份!AR$4,#REF!,0),FALSE))</f>
        <v>#REF!</v>
      </c>
      <c r="AS154" s="4">
        <v>0</v>
      </c>
      <c r="AT154" s="4">
        <v>0</v>
      </c>
      <c r="AU154" s="3" t="e">
        <f>IF($D154="","",VLOOKUP($D154,#REF!,MATCH(旧数据备份!AU$4,#REF!,0),FALSE))</f>
        <v>#REF!</v>
      </c>
      <c r="AV154" s="3" t="e">
        <f>IF($D154="","",VLOOKUP($D154,#REF!,MATCH(旧数据备份!AV$4,#REF!,0),FALSE))</f>
        <v>#REF!</v>
      </c>
      <c r="BD154">
        <v>0</v>
      </c>
      <c r="BJ154" t="s">
        <v>450</v>
      </c>
    </row>
    <row r="155" spans="4:62">
      <c r="D155" s="2" t="s">
        <v>416</v>
      </c>
      <c r="E155">
        <v>41130181</v>
      </c>
      <c r="F155" t="s">
        <v>451</v>
      </c>
      <c r="G155">
        <v>44001109</v>
      </c>
      <c r="H155">
        <v>44001109</v>
      </c>
      <c r="I155" t="s">
        <v>452</v>
      </c>
      <c r="J155">
        <v>4001</v>
      </c>
      <c r="K155">
        <v>3018</v>
      </c>
      <c r="M155" s="3">
        <v>3</v>
      </c>
      <c r="O155">
        <v>4</v>
      </c>
      <c r="P155" s="3">
        <v>20</v>
      </c>
      <c r="R155">
        <v>999</v>
      </c>
      <c r="T155">
        <v>0</v>
      </c>
      <c r="Z155" s="19" t="s">
        <v>453</v>
      </c>
      <c r="AA155" s="5">
        <v>200</v>
      </c>
      <c r="AB155" s="5">
        <v>10</v>
      </c>
      <c r="AC155" s="3" t="e">
        <f>IF($D155="","",VLOOKUP($D155,#REF!,MATCH(旧数据备份!AC$4,#REF!,0),FALSE))</f>
        <v>#REF!</v>
      </c>
      <c r="AD155" s="3" t="e">
        <f>IF($D155="","",VLOOKUP($D155,#REF!,MATCH(旧数据备份!AD$4,#REF!,0),FALSE))</f>
        <v>#REF!</v>
      </c>
      <c r="AE155" s="3" t="e">
        <f>IF($D155="","",VLOOKUP($D155,#REF!,MATCH(旧数据备份!AE$4,#REF!,0),FALSE))</f>
        <v>#REF!</v>
      </c>
      <c r="AF155" s="3" t="e">
        <f>IF($D155="","",VLOOKUP($D155,#REF!,MATCH(旧数据备份!AF$4,#REF!,0),FALSE))</f>
        <v>#REF!</v>
      </c>
      <c r="AG155" s="3" t="e">
        <f>IF($D155="","",VLOOKUP($D155,#REF!,MATCH(旧数据备份!AG$4,#REF!,0),FALSE))</f>
        <v>#REF!</v>
      </c>
      <c r="AH155" s="3" t="e">
        <f>IF($D155="","",VLOOKUP($D155,#REF!,MATCH(旧数据备份!AH$4,#REF!,0),FALSE))</f>
        <v>#REF!</v>
      </c>
      <c r="AI155" s="4">
        <v>0</v>
      </c>
      <c r="AJ155" s="4">
        <v>0</v>
      </c>
      <c r="AK155" s="3" t="e">
        <f>IF($D155="","",VLOOKUP($D155,#REF!,MATCH(旧数据备份!AK$4,#REF!,0),FALSE))</f>
        <v>#REF!</v>
      </c>
      <c r="AL155" s="3" t="e">
        <f>IF($D155="","",VLOOKUP($D155,#REF!,MATCH(旧数据备份!AL$4,#REF!,0),FALSE))</f>
        <v>#REF!</v>
      </c>
      <c r="AM155" s="3" t="e">
        <f>IF($D155="","",VLOOKUP($D155,#REF!,MATCH(旧数据备份!AM$4,#REF!,0),FALSE))</f>
        <v>#REF!</v>
      </c>
      <c r="AN155" s="3" t="e">
        <f>IF($D155="","",VLOOKUP($D155,#REF!,MATCH(旧数据备份!AN$4,#REF!,0),FALSE))</f>
        <v>#REF!</v>
      </c>
      <c r="AO155" s="3" t="e">
        <f>IF($D155="","",VLOOKUP($D155,#REF!,MATCH(旧数据备份!AO$4,#REF!,0),FALSE))</f>
        <v>#REF!</v>
      </c>
      <c r="AP155" s="3" t="e">
        <f>IF($D155="","",VLOOKUP($D155,#REF!,MATCH(旧数据备份!AP$4,#REF!,0),FALSE))</f>
        <v>#REF!</v>
      </c>
      <c r="AQ155" s="3" t="e">
        <f>IF($D155="","",VLOOKUP($D155,#REF!,MATCH(旧数据备份!AQ$4,#REF!,0),FALSE))</f>
        <v>#REF!</v>
      </c>
      <c r="AR155" s="3" t="e">
        <f>IF($D155="","",VLOOKUP($D155,#REF!,MATCH(旧数据备份!AR$4,#REF!,0),FALSE))</f>
        <v>#REF!</v>
      </c>
      <c r="AS155" s="4">
        <v>0</v>
      </c>
      <c r="AT155" s="4">
        <v>0</v>
      </c>
      <c r="AU155" s="3" t="e">
        <f>IF($D155="","",VLOOKUP($D155,#REF!,MATCH(旧数据备份!AU$4,#REF!,0),FALSE))</f>
        <v>#REF!</v>
      </c>
      <c r="AV155" s="3" t="e">
        <f>IF($D155="","",VLOOKUP($D155,#REF!,MATCH(旧数据备份!AV$4,#REF!,0),FALSE))</f>
        <v>#REF!</v>
      </c>
      <c r="BD155">
        <v>0</v>
      </c>
      <c r="BJ155" t="s">
        <v>454</v>
      </c>
    </row>
    <row r="156" spans="4:62">
      <c r="D156" s="2" t="s">
        <v>426</v>
      </c>
      <c r="E156">
        <v>41130191</v>
      </c>
      <c r="F156" t="s">
        <v>455</v>
      </c>
      <c r="G156">
        <v>44001110</v>
      </c>
      <c r="H156">
        <v>44001110</v>
      </c>
      <c r="I156" t="s">
        <v>456</v>
      </c>
      <c r="J156">
        <v>4001</v>
      </c>
      <c r="K156">
        <v>3019</v>
      </c>
      <c r="M156" s="3">
        <v>3</v>
      </c>
      <c r="O156">
        <v>4</v>
      </c>
      <c r="P156" s="3">
        <v>20</v>
      </c>
      <c r="R156">
        <v>999</v>
      </c>
      <c r="T156">
        <v>0</v>
      </c>
      <c r="Z156" s="19" t="s">
        <v>457</v>
      </c>
      <c r="AA156" s="5">
        <v>200</v>
      </c>
      <c r="AB156" s="5">
        <v>10</v>
      </c>
      <c r="AC156" s="3" t="e">
        <f>IF($D156="","",VLOOKUP($D156,#REF!,MATCH(旧数据备份!AC$4,#REF!,0),FALSE))</f>
        <v>#REF!</v>
      </c>
      <c r="AD156" s="3" t="e">
        <f>IF($D156="","",VLOOKUP($D156,#REF!,MATCH(旧数据备份!AD$4,#REF!,0),FALSE))</f>
        <v>#REF!</v>
      </c>
      <c r="AE156" s="3" t="e">
        <f>IF($D156="","",VLOOKUP($D156,#REF!,MATCH(旧数据备份!AE$4,#REF!,0),FALSE))</f>
        <v>#REF!</v>
      </c>
      <c r="AF156" s="3" t="e">
        <f>IF($D156="","",VLOOKUP($D156,#REF!,MATCH(旧数据备份!AF$4,#REF!,0),FALSE))</f>
        <v>#REF!</v>
      </c>
      <c r="AG156" s="3" t="e">
        <f>IF($D156="","",VLOOKUP($D156,#REF!,MATCH(旧数据备份!AG$4,#REF!,0),FALSE))</f>
        <v>#REF!</v>
      </c>
      <c r="AH156" s="3" t="e">
        <f>IF($D156="","",VLOOKUP($D156,#REF!,MATCH(旧数据备份!AH$4,#REF!,0),FALSE))</f>
        <v>#REF!</v>
      </c>
      <c r="AI156" s="4">
        <v>0</v>
      </c>
      <c r="AJ156" s="4">
        <v>0</v>
      </c>
      <c r="AK156" s="3" t="e">
        <f>IF($D156="","",VLOOKUP($D156,#REF!,MATCH(旧数据备份!AK$4,#REF!,0),FALSE))</f>
        <v>#REF!</v>
      </c>
      <c r="AL156" s="3" t="e">
        <f>IF($D156="","",VLOOKUP($D156,#REF!,MATCH(旧数据备份!AL$4,#REF!,0),FALSE))</f>
        <v>#REF!</v>
      </c>
      <c r="AM156" s="3" t="e">
        <f>IF($D156="","",VLOOKUP($D156,#REF!,MATCH(旧数据备份!AM$4,#REF!,0),FALSE))</f>
        <v>#REF!</v>
      </c>
      <c r="AN156" s="3" t="e">
        <f>IF($D156="","",VLOOKUP($D156,#REF!,MATCH(旧数据备份!AN$4,#REF!,0),FALSE))</f>
        <v>#REF!</v>
      </c>
      <c r="AO156" s="3" t="e">
        <f>IF($D156="","",VLOOKUP($D156,#REF!,MATCH(旧数据备份!AO$4,#REF!,0),FALSE))</f>
        <v>#REF!</v>
      </c>
      <c r="AP156" s="3" t="e">
        <f>IF($D156="","",VLOOKUP($D156,#REF!,MATCH(旧数据备份!AP$4,#REF!,0),FALSE))</f>
        <v>#REF!</v>
      </c>
      <c r="AQ156" s="3" t="e">
        <f>IF($D156="","",VLOOKUP($D156,#REF!,MATCH(旧数据备份!AQ$4,#REF!,0),FALSE))</f>
        <v>#REF!</v>
      </c>
      <c r="AR156" s="3" t="e">
        <f>IF($D156="","",VLOOKUP($D156,#REF!,MATCH(旧数据备份!AR$4,#REF!,0),FALSE))</f>
        <v>#REF!</v>
      </c>
      <c r="AS156" s="4">
        <v>0</v>
      </c>
      <c r="AT156" s="4">
        <v>0</v>
      </c>
      <c r="AU156" s="3" t="e">
        <f>IF($D156="","",VLOOKUP($D156,#REF!,MATCH(旧数据备份!AU$4,#REF!,0),FALSE))</f>
        <v>#REF!</v>
      </c>
      <c r="AV156" s="3" t="e">
        <f>IF($D156="","",VLOOKUP($D156,#REF!,MATCH(旧数据备份!AV$4,#REF!,0),FALSE))</f>
        <v>#REF!</v>
      </c>
      <c r="BD156">
        <v>0</v>
      </c>
      <c r="BJ156" t="s">
        <v>458</v>
      </c>
    </row>
    <row r="157" spans="4:62">
      <c r="D157" s="2" t="s">
        <v>416</v>
      </c>
      <c r="E157">
        <v>41130261</v>
      </c>
      <c r="F157" t="s">
        <v>459</v>
      </c>
      <c r="G157">
        <v>44001111</v>
      </c>
      <c r="H157">
        <v>44001111</v>
      </c>
      <c r="I157" t="s">
        <v>460</v>
      </c>
      <c r="J157">
        <v>4001</v>
      </c>
      <c r="K157">
        <v>3026</v>
      </c>
      <c r="M157" s="3">
        <v>3</v>
      </c>
      <c r="O157">
        <v>4</v>
      </c>
      <c r="P157" s="3">
        <v>20</v>
      </c>
      <c r="R157">
        <v>999</v>
      </c>
      <c r="T157">
        <v>0</v>
      </c>
      <c r="Z157" s="19" t="s">
        <v>453</v>
      </c>
      <c r="AA157" s="5">
        <v>200</v>
      </c>
      <c r="AB157" s="5">
        <v>10</v>
      </c>
      <c r="AC157" s="3" t="e">
        <f>IF($D157="","",VLOOKUP($D157,#REF!,MATCH(旧数据备份!AC$4,#REF!,0),FALSE))</f>
        <v>#REF!</v>
      </c>
      <c r="AD157" s="3" t="e">
        <f>IF($D157="","",VLOOKUP($D157,#REF!,MATCH(旧数据备份!AD$4,#REF!,0),FALSE))</f>
        <v>#REF!</v>
      </c>
      <c r="AE157" s="3" t="e">
        <f>IF($D157="","",VLOOKUP($D157,#REF!,MATCH(旧数据备份!AE$4,#REF!,0),FALSE))</f>
        <v>#REF!</v>
      </c>
      <c r="AF157" s="3" t="e">
        <f>IF($D157="","",VLOOKUP($D157,#REF!,MATCH(旧数据备份!AF$4,#REF!,0),FALSE))</f>
        <v>#REF!</v>
      </c>
      <c r="AG157" s="3" t="e">
        <f>IF($D157="","",VLOOKUP($D157,#REF!,MATCH(旧数据备份!AG$4,#REF!,0),FALSE))</f>
        <v>#REF!</v>
      </c>
      <c r="AH157" s="3" t="e">
        <f>IF($D157="","",VLOOKUP($D157,#REF!,MATCH(旧数据备份!AH$4,#REF!,0),FALSE))</f>
        <v>#REF!</v>
      </c>
      <c r="AI157" s="4">
        <v>0</v>
      </c>
      <c r="AJ157" s="4">
        <v>0</v>
      </c>
      <c r="AK157" s="3" t="e">
        <f>IF($D157="","",VLOOKUP($D157,#REF!,MATCH(旧数据备份!AK$4,#REF!,0),FALSE))</f>
        <v>#REF!</v>
      </c>
      <c r="AL157" s="3" t="e">
        <f>IF($D157="","",VLOOKUP($D157,#REF!,MATCH(旧数据备份!AL$4,#REF!,0),FALSE))</f>
        <v>#REF!</v>
      </c>
      <c r="AM157" s="3" t="e">
        <f>IF($D157="","",VLOOKUP($D157,#REF!,MATCH(旧数据备份!AM$4,#REF!,0),FALSE))</f>
        <v>#REF!</v>
      </c>
      <c r="AN157" s="3" t="e">
        <f>IF($D157="","",VLOOKUP($D157,#REF!,MATCH(旧数据备份!AN$4,#REF!,0),FALSE))</f>
        <v>#REF!</v>
      </c>
      <c r="AO157" s="3" t="e">
        <f>IF($D157="","",VLOOKUP($D157,#REF!,MATCH(旧数据备份!AO$4,#REF!,0),FALSE))</f>
        <v>#REF!</v>
      </c>
      <c r="AP157" s="3" t="e">
        <f>IF($D157="","",VLOOKUP($D157,#REF!,MATCH(旧数据备份!AP$4,#REF!,0),FALSE))</f>
        <v>#REF!</v>
      </c>
      <c r="AQ157" s="3" t="e">
        <f>IF($D157="","",VLOOKUP($D157,#REF!,MATCH(旧数据备份!AQ$4,#REF!,0),FALSE))</f>
        <v>#REF!</v>
      </c>
      <c r="AR157" s="3" t="e">
        <f>IF($D157="","",VLOOKUP($D157,#REF!,MATCH(旧数据备份!AR$4,#REF!,0),FALSE))</f>
        <v>#REF!</v>
      </c>
      <c r="AS157" s="4">
        <v>0</v>
      </c>
      <c r="AT157" s="4">
        <v>0</v>
      </c>
      <c r="AU157" s="3" t="e">
        <f>IF($D157="","",VLOOKUP($D157,#REF!,MATCH(旧数据备份!AU$4,#REF!,0),FALSE))</f>
        <v>#REF!</v>
      </c>
      <c r="AV157" s="3" t="e">
        <f>IF($D157="","",VLOOKUP($D157,#REF!,MATCH(旧数据备份!AV$4,#REF!,0),FALSE))</f>
        <v>#REF!</v>
      </c>
      <c r="BD157">
        <v>0</v>
      </c>
      <c r="BJ157" t="s">
        <v>461</v>
      </c>
    </row>
    <row r="158" spans="4:62">
      <c r="D158" s="2" t="s">
        <v>426</v>
      </c>
      <c r="E158">
        <v>41130271</v>
      </c>
      <c r="F158" t="s">
        <v>462</v>
      </c>
      <c r="G158">
        <v>44001112</v>
      </c>
      <c r="H158">
        <v>44001112</v>
      </c>
      <c r="I158" t="s">
        <v>463</v>
      </c>
      <c r="J158">
        <v>4001</v>
      </c>
      <c r="K158">
        <v>3027</v>
      </c>
      <c r="M158" s="3">
        <v>3</v>
      </c>
      <c r="O158">
        <v>4</v>
      </c>
      <c r="P158" s="3">
        <v>20</v>
      </c>
      <c r="R158">
        <v>999</v>
      </c>
      <c r="T158">
        <v>0</v>
      </c>
      <c r="Z158" s="19" t="s">
        <v>464</v>
      </c>
      <c r="AA158" s="5">
        <v>200</v>
      </c>
      <c r="AB158" s="5">
        <v>10</v>
      </c>
      <c r="AC158" s="3" t="e">
        <f>IF($D158="","",VLOOKUP($D158,#REF!,MATCH(旧数据备份!AC$4,#REF!,0),FALSE))</f>
        <v>#REF!</v>
      </c>
      <c r="AD158" s="3" t="e">
        <f>IF($D158="","",VLOOKUP($D158,#REF!,MATCH(旧数据备份!AD$4,#REF!,0),FALSE))</f>
        <v>#REF!</v>
      </c>
      <c r="AE158" s="3" t="e">
        <f>IF($D158="","",VLOOKUP($D158,#REF!,MATCH(旧数据备份!AE$4,#REF!,0),FALSE))</f>
        <v>#REF!</v>
      </c>
      <c r="AF158" s="3" t="e">
        <f>IF($D158="","",VLOOKUP($D158,#REF!,MATCH(旧数据备份!AF$4,#REF!,0),FALSE))</f>
        <v>#REF!</v>
      </c>
      <c r="AG158" s="3" t="e">
        <f>IF($D158="","",VLOOKUP($D158,#REF!,MATCH(旧数据备份!AG$4,#REF!,0),FALSE))</f>
        <v>#REF!</v>
      </c>
      <c r="AH158" s="3" t="e">
        <f>IF($D158="","",VLOOKUP($D158,#REF!,MATCH(旧数据备份!AH$4,#REF!,0),FALSE))</f>
        <v>#REF!</v>
      </c>
      <c r="AI158" s="4">
        <v>0</v>
      </c>
      <c r="AJ158" s="4">
        <v>0</v>
      </c>
      <c r="AK158" s="3" t="e">
        <f>IF($D158="","",VLOOKUP($D158,#REF!,MATCH(旧数据备份!AK$4,#REF!,0),FALSE))</f>
        <v>#REF!</v>
      </c>
      <c r="AL158" s="3" t="e">
        <f>IF($D158="","",VLOOKUP($D158,#REF!,MATCH(旧数据备份!AL$4,#REF!,0),FALSE))</f>
        <v>#REF!</v>
      </c>
      <c r="AM158" s="3" t="e">
        <f>IF($D158="","",VLOOKUP($D158,#REF!,MATCH(旧数据备份!AM$4,#REF!,0),FALSE))</f>
        <v>#REF!</v>
      </c>
      <c r="AN158" s="3" t="e">
        <f>IF($D158="","",VLOOKUP($D158,#REF!,MATCH(旧数据备份!AN$4,#REF!,0),FALSE))</f>
        <v>#REF!</v>
      </c>
      <c r="AO158" s="3" t="e">
        <f>IF($D158="","",VLOOKUP($D158,#REF!,MATCH(旧数据备份!AO$4,#REF!,0),FALSE))</f>
        <v>#REF!</v>
      </c>
      <c r="AP158" s="3" t="e">
        <f>IF($D158="","",VLOOKUP($D158,#REF!,MATCH(旧数据备份!AP$4,#REF!,0),FALSE))</f>
        <v>#REF!</v>
      </c>
      <c r="AQ158" s="3" t="e">
        <f>IF($D158="","",VLOOKUP($D158,#REF!,MATCH(旧数据备份!AQ$4,#REF!,0),FALSE))</f>
        <v>#REF!</v>
      </c>
      <c r="AR158" s="3" t="e">
        <f>IF($D158="","",VLOOKUP($D158,#REF!,MATCH(旧数据备份!AR$4,#REF!,0),FALSE))</f>
        <v>#REF!</v>
      </c>
      <c r="AS158" s="4">
        <v>0</v>
      </c>
      <c r="AT158" s="4">
        <v>0</v>
      </c>
      <c r="AU158" s="3" t="e">
        <f>IF($D158="","",VLOOKUP($D158,#REF!,MATCH(旧数据备份!AU$4,#REF!,0),FALSE))</f>
        <v>#REF!</v>
      </c>
      <c r="AV158" s="3" t="e">
        <f>IF($D158="","",VLOOKUP($D158,#REF!,MATCH(旧数据备份!AV$4,#REF!,0),FALSE))</f>
        <v>#REF!</v>
      </c>
      <c r="BD158">
        <v>0</v>
      </c>
      <c r="BJ158" t="s">
        <v>465</v>
      </c>
    </row>
    <row r="159" spans="4:62">
      <c r="D159" s="2" t="s">
        <v>416</v>
      </c>
      <c r="E159">
        <v>41130311</v>
      </c>
      <c r="F159" t="s">
        <v>466</v>
      </c>
      <c r="G159">
        <v>44001113</v>
      </c>
      <c r="H159">
        <v>44001113</v>
      </c>
      <c r="I159" t="s">
        <v>467</v>
      </c>
      <c r="J159">
        <v>4001</v>
      </c>
      <c r="K159">
        <v>3031</v>
      </c>
      <c r="M159" s="3">
        <v>3</v>
      </c>
      <c r="O159">
        <v>4</v>
      </c>
      <c r="P159" s="3">
        <v>20</v>
      </c>
      <c r="R159">
        <v>999</v>
      </c>
      <c r="T159">
        <v>0</v>
      </c>
      <c r="Z159" s="19">
        <v>20210</v>
      </c>
      <c r="AA159" s="5">
        <v>200</v>
      </c>
      <c r="AB159" s="5">
        <v>10</v>
      </c>
      <c r="AC159" s="3" t="e">
        <f>IF($D159="","",VLOOKUP($D159,#REF!,MATCH(旧数据备份!AC$4,#REF!,0),FALSE))</f>
        <v>#REF!</v>
      </c>
      <c r="AD159" s="3" t="e">
        <f>IF($D159="","",VLOOKUP($D159,#REF!,MATCH(旧数据备份!AD$4,#REF!,0),FALSE))</f>
        <v>#REF!</v>
      </c>
      <c r="AE159" s="3" t="e">
        <f>IF($D159="","",VLOOKUP($D159,#REF!,MATCH(旧数据备份!AE$4,#REF!,0),FALSE))</f>
        <v>#REF!</v>
      </c>
      <c r="AF159" s="3" t="e">
        <f>IF($D159="","",VLOOKUP($D159,#REF!,MATCH(旧数据备份!AF$4,#REF!,0),FALSE))</f>
        <v>#REF!</v>
      </c>
      <c r="AG159" s="3" t="e">
        <f>IF($D159="","",VLOOKUP($D159,#REF!,MATCH(旧数据备份!AG$4,#REF!,0),FALSE))</f>
        <v>#REF!</v>
      </c>
      <c r="AH159" s="3" t="e">
        <f>IF($D159="","",VLOOKUP($D159,#REF!,MATCH(旧数据备份!AH$4,#REF!,0),FALSE))</f>
        <v>#REF!</v>
      </c>
      <c r="AI159" s="4">
        <v>0</v>
      </c>
      <c r="AJ159" s="4">
        <v>0</v>
      </c>
      <c r="AK159" s="3" t="e">
        <f>IF($D159="","",VLOOKUP($D159,#REF!,MATCH(旧数据备份!AK$4,#REF!,0),FALSE))</f>
        <v>#REF!</v>
      </c>
      <c r="AL159" s="3" t="e">
        <f>IF($D159="","",VLOOKUP($D159,#REF!,MATCH(旧数据备份!AL$4,#REF!,0),FALSE))</f>
        <v>#REF!</v>
      </c>
      <c r="AM159" s="3" t="e">
        <f>IF($D159="","",VLOOKUP($D159,#REF!,MATCH(旧数据备份!AM$4,#REF!,0),FALSE))</f>
        <v>#REF!</v>
      </c>
      <c r="AN159" s="3" t="e">
        <f>IF($D159="","",VLOOKUP($D159,#REF!,MATCH(旧数据备份!AN$4,#REF!,0),FALSE))</f>
        <v>#REF!</v>
      </c>
      <c r="AO159" s="3" t="e">
        <f>IF($D159="","",VLOOKUP($D159,#REF!,MATCH(旧数据备份!AO$4,#REF!,0),FALSE))</f>
        <v>#REF!</v>
      </c>
      <c r="AP159" s="3" t="e">
        <f>IF($D159="","",VLOOKUP($D159,#REF!,MATCH(旧数据备份!AP$4,#REF!,0),FALSE))</f>
        <v>#REF!</v>
      </c>
      <c r="AQ159" s="3" t="e">
        <f>IF($D159="","",VLOOKUP($D159,#REF!,MATCH(旧数据备份!AQ$4,#REF!,0),FALSE))</f>
        <v>#REF!</v>
      </c>
      <c r="AR159" s="3" t="e">
        <f>IF($D159="","",VLOOKUP($D159,#REF!,MATCH(旧数据备份!AR$4,#REF!,0),FALSE))</f>
        <v>#REF!</v>
      </c>
      <c r="AS159" s="4">
        <v>0</v>
      </c>
      <c r="AT159" s="4">
        <v>0</v>
      </c>
      <c r="AU159" s="3" t="e">
        <f>IF($D159="","",VLOOKUP($D159,#REF!,MATCH(旧数据备份!AU$4,#REF!,0),FALSE))</f>
        <v>#REF!</v>
      </c>
      <c r="AV159" s="3" t="e">
        <f>IF($D159="","",VLOOKUP($D159,#REF!,MATCH(旧数据备份!AV$4,#REF!,0),FALSE))</f>
        <v>#REF!</v>
      </c>
      <c r="BD159">
        <v>0</v>
      </c>
      <c r="BJ159" t="s">
        <v>468</v>
      </c>
    </row>
    <row r="160" spans="4:62">
      <c r="D160" s="2" t="s">
        <v>426</v>
      </c>
      <c r="E160">
        <v>41130321</v>
      </c>
      <c r="F160" t="s">
        <v>469</v>
      </c>
      <c r="G160">
        <v>44001114</v>
      </c>
      <c r="H160">
        <v>44001114</v>
      </c>
      <c r="I160" t="s">
        <v>470</v>
      </c>
      <c r="J160">
        <v>4001</v>
      </c>
      <c r="K160">
        <v>3032</v>
      </c>
      <c r="M160" s="3">
        <v>3</v>
      </c>
      <c r="O160">
        <v>4</v>
      </c>
      <c r="P160" s="3">
        <v>20</v>
      </c>
      <c r="R160">
        <v>999</v>
      </c>
      <c r="T160">
        <v>0</v>
      </c>
      <c r="Z160" s="19">
        <v>20110</v>
      </c>
      <c r="AA160" s="5">
        <v>200</v>
      </c>
      <c r="AB160" s="5">
        <v>10</v>
      </c>
      <c r="AC160" s="3" t="e">
        <f>IF($D160="","",VLOOKUP($D160,#REF!,MATCH(旧数据备份!AC$4,#REF!,0),FALSE))</f>
        <v>#REF!</v>
      </c>
      <c r="AD160" s="3" t="e">
        <f>IF($D160="","",VLOOKUP($D160,#REF!,MATCH(旧数据备份!AD$4,#REF!,0),FALSE))</f>
        <v>#REF!</v>
      </c>
      <c r="AE160" s="3" t="e">
        <f>IF($D160="","",VLOOKUP($D160,#REF!,MATCH(旧数据备份!AE$4,#REF!,0),FALSE))</f>
        <v>#REF!</v>
      </c>
      <c r="AF160" s="3" t="e">
        <f>IF($D160="","",VLOOKUP($D160,#REF!,MATCH(旧数据备份!AF$4,#REF!,0),FALSE))</f>
        <v>#REF!</v>
      </c>
      <c r="AG160" s="3" t="e">
        <f>IF($D160="","",VLOOKUP($D160,#REF!,MATCH(旧数据备份!AG$4,#REF!,0),FALSE))</f>
        <v>#REF!</v>
      </c>
      <c r="AH160" s="3" t="e">
        <f>IF($D160="","",VLOOKUP($D160,#REF!,MATCH(旧数据备份!AH$4,#REF!,0),FALSE))</f>
        <v>#REF!</v>
      </c>
      <c r="AI160" s="4">
        <v>0</v>
      </c>
      <c r="AJ160" s="4">
        <v>0</v>
      </c>
      <c r="AK160" s="3" t="e">
        <f>IF($D160="","",VLOOKUP($D160,#REF!,MATCH(旧数据备份!AK$4,#REF!,0),FALSE))</f>
        <v>#REF!</v>
      </c>
      <c r="AL160" s="3" t="e">
        <f>IF($D160="","",VLOOKUP($D160,#REF!,MATCH(旧数据备份!AL$4,#REF!,0),FALSE))</f>
        <v>#REF!</v>
      </c>
      <c r="AM160" s="3" t="e">
        <f>IF($D160="","",VLOOKUP($D160,#REF!,MATCH(旧数据备份!AM$4,#REF!,0),FALSE))</f>
        <v>#REF!</v>
      </c>
      <c r="AN160" s="3" t="e">
        <f>IF($D160="","",VLOOKUP($D160,#REF!,MATCH(旧数据备份!AN$4,#REF!,0),FALSE))</f>
        <v>#REF!</v>
      </c>
      <c r="AO160" s="3" t="e">
        <f>IF($D160="","",VLOOKUP($D160,#REF!,MATCH(旧数据备份!AO$4,#REF!,0),FALSE))</f>
        <v>#REF!</v>
      </c>
      <c r="AP160" s="3" t="e">
        <f>IF($D160="","",VLOOKUP($D160,#REF!,MATCH(旧数据备份!AP$4,#REF!,0),FALSE))</f>
        <v>#REF!</v>
      </c>
      <c r="AQ160" s="3" t="e">
        <f>IF($D160="","",VLOOKUP($D160,#REF!,MATCH(旧数据备份!AQ$4,#REF!,0),FALSE))</f>
        <v>#REF!</v>
      </c>
      <c r="AR160" s="3" t="e">
        <f>IF($D160="","",VLOOKUP($D160,#REF!,MATCH(旧数据备份!AR$4,#REF!,0),FALSE))</f>
        <v>#REF!</v>
      </c>
      <c r="AS160" s="4">
        <v>0</v>
      </c>
      <c r="AT160" s="4">
        <v>0</v>
      </c>
      <c r="AU160" s="3" t="e">
        <f>IF($D160="","",VLOOKUP($D160,#REF!,MATCH(旧数据备份!AU$4,#REF!,0),FALSE))</f>
        <v>#REF!</v>
      </c>
      <c r="AV160" s="3" t="e">
        <f>IF($D160="","",VLOOKUP($D160,#REF!,MATCH(旧数据备份!AV$4,#REF!,0),FALSE))</f>
        <v>#REF!</v>
      </c>
      <c r="BD160">
        <v>0</v>
      </c>
      <c r="BJ160" t="s">
        <v>471</v>
      </c>
    </row>
    <row r="161" spans="4:62">
      <c r="D161" s="2" t="s">
        <v>416</v>
      </c>
      <c r="E161">
        <v>41130331</v>
      </c>
      <c r="F161" t="s">
        <v>472</v>
      </c>
      <c r="G161">
        <v>44001115</v>
      </c>
      <c r="H161">
        <v>44001115</v>
      </c>
      <c r="I161" t="s">
        <v>127</v>
      </c>
      <c r="J161">
        <v>4001</v>
      </c>
      <c r="K161">
        <v>3033</v>
      </c>
      <c r="M161" s="3">
        <v>3</v>
      </c>
      <c r="O161">
        <v>4</v>
      </c>
      <c r="P161" s="3">
        <v>20</v>
      </c>
      <c r="R161">
        <v>999</v>
      </c>
      <c r="T161">
        <v>0</v>
      </c>
      <c r="Z161" s="19" t="s">
        <v>473</v>
      </c>
      <c r="AA161" s="5">
        <v>200</v>
      </c>
      <c r="AB161" s="5">
        <v>10</v>
      </c>
      <c r="AC161" s="3" t="e">
        <f>IF($D161="","",VLOOKUP($D161,#REF!,MATCH(旧数据备份!AC$4,#REF!,0),FALSE))</f>
        <v>#REF!</v>
      </c>
      <c r="AD161" s="3" t="e">
        <f>IF($D161="","",VLOOKUP($D161,#REF!,MATCH(旧数据备份!AD$4,#REF!,0),FALSE))</f>
        <v>#REF!</v>
      </c>
      <c r="AE161" s="3" t="e">
        <f>IF($D161="","",VLOOKUP($D161,#REF!,MATCH(旧数据备份!AE$4,#REF!,0),FALSE))</f>
        <v>#REF!</v>
      </c>
      <c r="AF161" s="3" t="e">
        <f>IF($D161="","",VLOOKUP($D161,#REF!,MATCH(旧数据备份!AF$4,#REF!,0),FALSE))</f>
        <v>#REF!</v>
      </c>
      <c r="AG161" s="3" t="e">
        <f>IF($D161="","",VLOOKUP($D161,#REF!,MATCH(旧数据备份!AG$4,#REF!,0),FALSE))</f>
        <v>#REF!</v>
      </c>
      <c r="AH161" s="3" t="e">
        <f>IF($D161="","",VLOOKUP($D161,#REF!,MATCH(旧数据备份!AH$4,#REF!,0),FALSE))</f>
        <v>#REF!</v>
      </c>
      <c r="AI161" s="4">
        <v>0</v>
      </c>
      <c r="AJ161" s="4">
        <v>0</v>
      </c>
      <c r="AK161" s="3" t="e">
        <f>IF($D161="","",VLOOKUP($D161,#REF!,MATCH(旧数据备份!AK$4,#REF!,0),FALSE))</f>
        <v>#REF!</v>
      </c>
      <c r="AL161" s="3" t="e">
        <f>IF($D161="","",VLOOKUP($D161,#REF!,MATCH(旧数据备份!AL$4,#REF!,0),FALSE))</f>
        <v>#REF!</v>
      </c>
      <c r="AM161" s="3" t="e">
        <f>IF($D161="","",VLOOKUP($D161,#REF!,MATCH(旧数据备份!AM$4,#REF!,0),FALSE))</f>
        <v>#REF!</v>
      </c>
      <c r="AN161" s="3" t="e">
        <f>IF($D161="","",VLOOKUP($D161,#REF!,MATCH(旧数据备份!AN$4,#REF!,0),FALSE))</f>
        <v>#REF!</v>
      </c>
      <c r="AO161" s="3" t="e">
        <f>IF($D161="","",VLOOKUP($D161,#REF!,MATCH(旧数据备份!AO$4,#REF!,0),FALSE))</f>
        <v>#REF!</v>
      </c>
      <c r="AP161" s="3" t="e">
        <f>IF($D161="","",VLOOKUP($D161,#REF!,MATCH(旧数据备份!AP$4,#REF!,0),FALSE))</f>
        <v>#REF!</v>
      </c>
      <c r="AQ161" s="3" t="e">
        <f>IF($D161="","",VLOOKUP($D161,#REF!,MATCH(旧数据备份!AQ$4,#REF!,0),FALSE))</f>
        <v>#REF!</v>
      </c>
      <c r="AR161" s="3" t="e">
        <f>IF($D161="","",VLOOKUP($D161,#REF!,MATCH(旧数据备份!AR$4,#REF!,0),FALSE))</f>
        <v>#REF!</v>
      </c>
      <c r="AS161" s="4">
        <v>0</v>
      </c>
      <c r="AT161" s="4">
        <v>0</v>
      </c>
      <c r="AU161" s="3" t="e">
        <f>IF($D161="","",VLOOKUP($D161,#REF!,MATCH(旧数据备份!AU$4,#REF!,0),FALSE))</f>
        <v>#REF!</v>
      </c>
      <c r="AV161" s="3" t="e">
        <f>IF($D161="","",VLOOKUP($D161,#REF!,MATCH(旧数据备份!AV$4,#REF!,0),FALSE))</f>
        <v>#REF!</v>
      </c>
      <c r="BD161">
        <v>0</v>
      </c>
      <c r="BJ161" t="s">
        <v>474</v>
      </c>
    </row>
    <row r="162" spans="4:62">
      <c r="D162" s="2" t="s">
        <v>416</v>
      </c>
      <c r="E162" s="10">
        <v>51120471</v>
      </c>
      <c r="F162" s="20" t="s">
        <v>475</v>
      </c>
      <c r="G162">
        <v>44001101</v>
      </c>
      <c r="H162">
        <v>44001101</v>
      </c>
      <c r="I162" t="s">
        <v>418</v>
      </c>
      <c r="J162">
        <v>4001</v>
      </c>
      <c r="K162" s="13">
        <v>3001</v>
      </c>
      <c r="L162" s="13"/>
      <c r="M162" s="3">
        <v>3</v>
      </c>
      <c r="O162">
        <v>4</v>
      </c>
      <c r="P162" s="3">
        <v>20</v>
      </c>
      <c r="R162">
        <v>999</v>
      </c>
      <c r="T162">
        <v>0</v>
      </c>
      <c r="Z162" s="19">
        <v>20210</v>
      </c>
      <c r="AA162" s="5">
        <v>200</v>
      </c>
      <c r="AB162" s="5">
        <v>10</v>
      </c>
      <c r="AC162" s="3" t="e">
        <f>IF($D162="","",VLOOKUP($D162,#REF!,MATCH(旧数据备份!AC$4,#REF!,0),FALSE))</f>
        <v>#REF!</v>
      </c>
      <c r="AD162" s="3" t="e">
        <f>IF($D162="","",VLOOKUP($D162,#REF!,MATCH(旧数据备份!AD$4,#REF!,0),FALSE))</f>
        <v>#REF!</v>
      </c>
      <c r="AE162" s="3" t="e">
        <f>IF($D162="","",VLOOKUP($D162,#REF!,MATCH(旧数据备份!AE$4,#REF!,0),FALSE))</f>
        <v>#REF!</v>
      </c>
      <c r="AF162" s="3" t="e">
        <f>IF($D162="","",VLOOKUP($D162,#REF!,MATCH(旧数据备份!AF$4,#REF!,0),FALSE))</f>
        <v>#REF!</v>
      </c>
      <c r="AG162" s="3" t="e">
        <f>IF($D162="","",VLOOKUP($D162,#REF!,MATCH(旧数据备份!AG$4,#REF!,0),FALSE))</f>
        <v>#REF!</v>
      </c>
      <c r="AH162" s="3" t="e">
        <f>IF($D162="","",VLOOKUP($D162,#REF!,MATCH(旧数据备份!AH$4,#REF!,0),FALSE))</f>
        <v>#REF!</v>
      </c>
      <c r="AI162" s="4">
        <v>0</v>
      </c>
      <c r="AJ162" s="4">
        <v>0</v>
      </c>
      <c r="AK162" s="3" t="e">
        <f>IF($D162="","",VLOOKUP($D162,#REF!,MATCH(旧数据备份!AK$4,#REF!,0),FALSE))</f>
        <v>#REF!</v>
      </c>
      <c r="AL162" s="3" t="e">
        <f>IF($D162="","",VLOOKUP($D162,#REF!,MATCH(旧数据备份!AL$4,#REF!,0),FALSE))</f>
        <v>#REF!</v>
      </c>
      <c r="AM162" s="3" t="e">
        <f>IF($D162="","",VLOOKUP($D162,#REF!,MATCH(旧数据备份!AM$4,#REF!,0),FALSE))</f>
        <v>#REF!</v>
      </c>
      <c r="AN162" s="3" t="e">
        <f>IF($D162="","",VLOOKUP($D162,#REF!,MATCH(旧数据备份!AN$4,#REF!,0),FALSE))</f>
        <v>#REF!</v>
      </c>
      <c r="AO162" s="3" t="e">
        <f>IF($D162="","",VLOOKUP($D162,#REF!,MATCH(旧数据备份!AO$4,#REF!,0),FALSE))</f>
        <v>#REF!</v>
      </c>
      <c r="AP162" s="3" t="e">
        <f>IF($D162="","",VLOOKUP($D162,#REF!,MATCH(旧数据备份!AP$4,#REF!,0),FALSE))</f>
        <v>#REF!</v>
      </c>
      <c r="AQ162" s="3" t="e">
        <f>IF($D162="","",VLOOKUP($D162,#REF!,MATCH(旧数据备份!AQ$4,#REF!,0),FALSE))</f>
        <v>#REF!</v>
      </c>
      <c r="AR162" s="3" t="e">
        <f>IF($D162="","",VLOOKUP($D162,#REF!,MATCH(旧数据备份!AR$4,#REF!,0),FALSE))</f>
        <v>#REF!</v>
      </c>
      <c r="AS162" s="4">
        <v>0</v>
      </c>
      <c r="AT162" s="4">
        <v>0</v>
      </c>
      <c r="AU162" s="3" t="e">
        <f>IF($D162="","",VLOOKUP($D162,#REF!,MATCH(旧数据备份!AU$4,#REF!,0),FALSE))</f>
        <v>#REF!</v>
      </c>
      <c r="AV162" s="3" t="e">
        <f>IF($D162="","",VLOOKUP($D162,#REF!,MATCH(旧数据备份!AV$4,#REF!,0),FALSE))</f>
        <v>#REF!</v>
      </c>
      <c r="BD162">
        <v>0</v>
      </c>
      <c r="BJ162" t="s">
        <v>420</v>
      </c>
    </row>
    <row r="163" spans="4:62">
      <c r="D163" s="2" t="s">
        <v>416</v>
      </c>
      <c r="E163">
        <v>51130021</v>
      </c>
      <c r="F163" s="20" t="s">
        <v>476</v>
      </c>
      <c r="G163">
        <v>44001102</v>
      </c>
      <c r="H163">
        <v>44001102</v>
      </c>
      <c r="I163" t="s">
        <v>127</v>
      </c>
      <c r="J163">
        <v>4001</v>
      </c>
      <c r="K163" s="13">
        <v>3002</v>
      </c>
      <c r="L163" s="13"/>
      <c r="M163" s="3">
        <v>3</v>
      </c>
      <c r="O163">
        <v>4</v>
      </c>
      <c r="P163" s="3">
        <v>0</v>
      </c>
      <c r="R163">
        <v>999</v>
      </c>
      <c r="T163">
        <v>0</v>
      </c>
      <c r="Z163" s="19" t="s">
        <v>422</v>
      </c>
      <c r="AA163" s="5">
        <v>200</v>
      </c>
      <c r="AB163" s="5">
        <v>10</v>
      </c>
      <c r="AC163" s="3" t="e">
        <f>IF($D163="","",VLOOKUP($D163,#REF!,MATCH(旧数据备份!AC$4,#REF!,0),FALSE))</f>
        <v>#REF!</v>
      </c>
      <c r="AD163" s="3" t="e">
        <f>IF($D163="","",VLOOKUP($D163,#REF!,MATCH(旧数据备份!AD$4,#REF!,0),FALSE))</f>
        <v>#REF!</v>
      </c>
      <c r="AE163" s="3" t="e">
        <f>IF($D163="","",VLOOKUP($D163,#REF!,MATCH(旧数据备份!AE$4,#REF!,0),FALSE))</f>
        <v>#REF!</v>
      </c>
      <c r="AF163" s="3" t="e">
        <f>IF($D163="","",VLOOKUP($D163,#REF!,MATCH(旧数据备份!AF$4,#REF!,0),FALSE))</f>
        <v>#REF!</v>
      </c>
      <c r="AG163" s="3" t="e">
        <f>IF($D163="","",VLOOKUP($D163,#REF!,MATCH(旧数据备份!AG$4,#REF!,0),FALSE))</f>
        <v>#REF!</v>
      </c>
      <c r="AH163" s="3" t="e">
        <f>IF($D163="","",VLOOKUP($D163,#REF!,MATCH(旧数据备份!AH$4,#REF!,0),FALSE))</f>
        <v>#REF!</v>
      </c>
      <c r="AI163" s="4">
        <v>0</v>
      </c>
      <c r="AJ163" s="4">
        <v>0</v>
      </c>
      <c r="AK163" s="3" t="e">
        <f>IF($D163="","",VLOOKUP($D163,#REF!,MATCH(旧数据备份!AK$4,#REF!,0),FALSE))</f>
        <v>#REF!</v>
      </c>
      <c r="AL163" s="3" t="e">
        <f>IF($D163="","",VLOOKUP($D163,#REF!,MATCH(旧数据备份!AL$4,#REF!,0),FALSE))</f>
        <v>#REF!</v>
      </c>
      <c r="AM163" s="3" t="e">
        <f>IF($D163="","",VLOOKUP($D163,#REF!,MATCH(旧数据备份!AM$4,#REF!,0),FALSE))</f>
        <v>#REF!</v>
      </c>
      <c r="AN163" s="3" t="e">
        <f>IF($D163="","",VLOOKUP($D163,#REF!,MATCH(旧数据备份!AN$4,#REF!,0),FALSE))</f>
        <v>#REF!</v>
      </c>
      <c r="AO163" s="3" t="e">
        <f>IF($D163="","",VLOOKUP($D163,#REF!,MATCH(旧数据备份!AO$4,#REF!,0),FALSE))</f>
        <v>#REF!</v>
      </c>
      <c r="AP163" s="3" t="e">
        <f>IF($D163="","",VLOOKUP($D163,#REF!,MATCH(旧数据备份!AP$4,#REF!,0),FALSE))</f>
        <v>#REF!</v>
      </c>
      <c r="AQ163" s="3" t="e">
        <f>IF($D163="","",VLOOKUP($D163,#REF!,MATCH(旧数据备份!AQ$4,#REF!,0),FALSE))</f>
        <v>#REF!</v>
      </c>
      <c r="AR163" s="3" t="e">
        <f>IF($D163="","",VLOOKUP($D163,#REF!,MATCH(旧数据备份!AR$4,#REF!,0),FALSE))</f>
        <v>#REF!</v>
      </c>
      <c r="AS163" s="4">
        <v>0</v>
      </c>
      <c r="AT163" s="4">
        <v>0</v>
      </c>
      <c r="AU163" s="3" t="e">
        <f>IF($D163="","",VLOOKUP($D163,#REF!,MATCH(旧数据备份!AU$4,#REF!,0),FALSE))</f>
        <v>#REF!</v>
      </c>
      <c r="AV163" s="3" t="e">
        <f>IF($D163="","",VLOOKUP($D163,#REF!,MATCH(旧数据备份!AV$4,#REF!,0),FALSE))</f>
        <v>#REF!</v>
      </c>
      <c r="BD163">
        <v>0</v>
      </c>
      <c r="BJ163" t="s">
        <v>423</v>
      </c>
    </row>
    <row r="164" spans="4:62">
      <c r="D164" s="2" t="s">
        <v>416</v>
      </c>
      <c r="E164">
        <v>51130031</v>
      </c>
      <c r="F164" s="20" t="s">
        <v>477</v>
      </c>
      <c r="G164">
        <v>44001103</v>
      </c>
      <c r="H164">
        <v>44001103</v>
      </c>
      <c r="I164" t="s">
        <v>127</v>
      </c>
      <c r="J164">
        <v>4001</v>
      </c>
      <c r="K164">
        <v>3003</v>
      </c>
      <c r="M164" s="3">
        <v>3</v>
      </c>
      <c r="O164">
        <v>4</v>
      </c>
      <c r="P164" s="3">
        <v>20</v>
      </c>
      <c r="R164">
        <v>999</v>
      </c>
      <c r="T164">
        <v>0</v>
      </c>
      <c r="Z164" s="19">
        <v>20110</v>
      </c>
      <c r="AA164" s="5">
        <v>200</v>
      </c>
      <c r="AB164" s="5">
        <v>10</v>
      </c>
      <c r="AC164" s="3" t="e">
        <f>IF($D164="","",VLOOKUP($D164,#REF!,MATCH(旧数据备份!AC$4,#REF!,0),FALSE))</f>
        <v>#REF!</v>
      </c>
      <c r="AD164" s="3" t="e">
        <f>IF($D164="","",VLOOKUP($D164,#REF!,MATCH(旧数据备份!AD$4,#REF!,0),FALSE))</f>
        <v>#REF!</v>
      </c>
      <c r="AE164" s="3" t="e">
        <f>IF($D164="","",VLOOKUP($D164,#REF!,MATCH(旧数据备份!AE$4,#REF!,0),FALSE))</f>
        <v>#REF!</v>
      </c>
      <c r="AF164" s="3" t="e">
        <f>IF($D164="","",VLOOKUP($D164,#REF!,MATCH(旧数据备份!AF$4,#REF!,0),FALSE))</f>
        <v>#REF!</v>
      </c>
      <c r="AG164" s="3" t="e">
        <f>IF($D164="","",VLOOKUP($D164,#REF!,MATCH(旧数据备份!AG$4,#REF!,0),FALSE))</f>
        <v>#REF!</v>
      </c>
      <c r="AH164" s="3" t="e">
        <f>IF($D164="","",VLOOKUP($D164,#REF!,MATCH(旧数据备份!AH$4,#REF!,0),FALSE))</f>
        <v>#REF!</v>
      </c>
      <c r="AI164" s="4">
        <v>0</v>
      </c>
      <c r="AJ164" s="4">
        <v>0</v>
      </c>
      <c r="AK164" s="3" t="e">
        <f>IF($D164="","",VLOOKUP($D164,#REF!,MATCH(旧数据备份!AK$4,#REF!,0),FALSE))</f>
        <v>#REF!</v>
      </c>
      <c r="AL164" s="3" t="e">
        <f>IF($D164="","",VLOOKUP($D164,#REF!,MATCH(旧数据备份!AL$4,#REF!,0),FALSE))</f>
        <v>#REF!</v>
      </c>
      <c r="AM164" s="3" t="e">
        <f>IF($D164="","",VLOOKUP($D164,#REF!,MATCH(旧数据备份!AM$4,#REF!,0),FALSE))</f>
        <v>#REF!</v>
      </c>
      <c r="AN164" s="3" t="e">
        <f>IF($D164="","",VLOOKUP($D164,#REF!,MATCH(旧数据备份!AN$4,#REF!,0),FALSE))</f>
        <v>#REF!</v>
      </c>
      <c r="AO164" s="3" t="e">
        <f>IF($D164="","",VLOOKUP($D164,#REF!,MATCH(旧数据备份!AO$4,#REF!,0),FALSE))</f>
        <v>#REF!</v>
      </c>
      <c r="AP164" s="3" t="e">
        <f>IF($D164="","",VLOOKUP($D164,#REF!,MATCH(旧数据备份!AP$4,#REF!,0),FALSE))</f>
        <v>#REF!</v>
      </c>
      <c r="AQ164" s="3" t="e">
        <f>IF($D164="","",VLOOKUP($D164,#REF!,MATCH(旧数据备份!AQ$4,#REF!,0),FALSE))</f>
        <v>#REF!</v>
      </c>
      <c r="AR164" s="3" t="e">
        <f>IF($D164="","",VLOOKUP($D164,#REF!,MATCH(旧数据备份!AR$4,#REF!,0),FALSE))</f>
        <v>#REF!</v>
      </c>
      <c r="AS164" s="4">
        <v>0</v>
      </c>
      <c r="AT164" s="4">
        <v>0</v>
      </c>
      <c r="AU164" s="3" t="e">
        <f>IF($D164="","",VLOOKUP($D164,#REF!,MATCH(旧数据备份!AU$4,#REF!,0),FALSE))</f>
        <v>#REF!</v>
      </c>
      <c r="AV164" s="3" t="e">
        <f>IF($D164="","",VLOOKUP($D164,#REF!,MATCH(旧数据备份!AV$4,#REF!,0),FALSE))</f>
        <v>#REF!</v>
      </c>
      <c r="BD164">
        <v>0</v>
      </c>
      <c r="BJ164" t="s">
        <v>425</v>
      </c>
    </row>
    <row r="165" spans="4:62">
      <c r="D165" s="2" t="s">
        <v>426</v>
      </c>
      <c r="E165">
        <v>51130041</v>
      </c>
      <c r="F165" s="20" t="s">
        <v>478</v>
      </c>
      <c r="G165">
        <v>44001104</v>
      </c>
      <c r="H165">
        <v>44001104</v>
      </c>
      <c r="I165" t="s">
        <v>428</v>
      </c>
      <c r="J165">
        <v>4001</v>
      </c>
      <c r="K165">
        <v>3004</v>
      </c>
      <c r="M165" s="3">
        <v>3</v>
      </c>
      <c r="O165">
        <v>4</v>
      </c>
      <c r="P165" s="3">
        <v>20</v>
      </c>
      <c r="R165">
        <v>999</v>
      </c>
      <c r="T165">
        <v>0</v>
      </c>
      <c r="Z165" s="19">
        <v>20410</v>
      </c>
      <c r="AA165" s="5">
        <v>200</v>
      </c>
      <c r="AB165" s="5">
        <v>10</v>
      </c>
      <c r="AC165" s="3" t="e">
        <f>IF($D165="","",VLOOKUP($D165,#REF!,MATCH(旧数据备份!AC$4,#REF!,0),FALSE))</f>
        <v>#REF!</v>
      </c>
      <c r="AD165" s="3" t="e">
        <f>IF($D165="","",VLOOKUP($D165,#REF!,MATCH(旧数据备份!AD$4,#REF!,0),FALSE))</f>
        <v>#REF!</v>
      </c>
      <c r="AE165" s="3" t="e">
        <f>IF($D165="","",VLOOKUP($D165,#REF!,MATCH(旧数据备份!AE$4,#REF!,0),FALSE))</f>
        <v>#REF!</v>
      </c>
      <c r="AF165" s="3" t="e">
        <f>IF($D165="","",VLOOKUP($D165,#REF!,MATCH(旧数据备份!AF$4,#REF!,0),FALSE))</f>
        <v>#REF!</v>
      </c>
      <c r="AG165" s="3" t="e">
        <f>IF($D165="","",VLOOKUP($D165,#REF!,MATCH(旧数据备份!AG$4,#REF!,0),FALSE))</f>
        <v>#REF!</v>
      </c>
      <c r="AH165" s="3" t="e">
        <f>IF($D165="","",VLOOKUP($D165,#REF!,MATCH(旧数据备份!AH$4,#REF!,0),FALSE))</f>
        <v>#REF!</v>
      </c>
      <c r="AI165" s="4">
        <v>0</v>
      </c>
      <c r="AJ165" s="4">
        <v>0</v>
      </c>
      <c r="AK165" s="3" t="e">
        <f>IF($D165="","",VLOOKUP($D165,#REF!,MATCH(旧数据备份!AK$4,#REF!,0),FALSE))</f>
        <v>#REF!</v>
      </c>
      <c r="AL165" s="3" t="e">
        <f>IF($D165="","",VLOOKUP($D165,#REF!,MATCH(旧数据备份!AL$4,#REF!,0),FALSE))</f>
        <v>#REF!</v>
      </c>
      <c r="AM165" s="3" t="e">
        <f>IF($D165="","",VLOOKUP($D165,#REF!,MATCH(旧数据备份!AM$4,#REF!,0),FALSE))</f>
        <v>#REF!</v>
      </c>
      <c r="AN165" s="3" t="e">
        <f>IF($D165="","",VLOOKUP($D165,#REF!,MATCH(旧数据备份!AN$4,#REF!,0),FALSE))</f>
        <v>#REF!</v>
      </c>
      <c r="AO165" s="3" t="e">
        <f>IF($D165="","",VLOOKUP($D165,#REF!,MATCH(旧数据备份!AO$4,#REF!,0),FALSE))</f>
        <v>#REF!</v>
      </c>
      <c r="AP165" s="3" t="e">
        <f>IF($D165="","",VLOOKUP($D165,#REF!,MATCH(旧数据备份!AP$4,#REF!,0),FALSE))</f>
        <v>#REF!</v>
      </c>
      <c r="AQ165" s="3" t="e">
        <f>IF($D165="","",VLOOKUP($D165,#REF!,MATCH(旧数据备份!AQ$4,#REF!,0),FALSE))</f>
        <v>#REF!</v>
      </c>
      <c r="AR165" s="3" t="e">
        <f>IF($D165="","",VLOOKUP($D165,#REF!,MATCH(旧数据备份!AR$4,#REF!,0),FALSE))</f>
        <v>#REF!</v>
      </c>
      <c r="AS165" s="4">
        <v>0</v>
      </c>
      <c r="AT165" s="4">
        <v>0</v>
      </c>
      <c r="AU165" s="3" t="e">
        <f>IF($D165="","",VLOOKUP($D165,#REF!,MATCH(旧数据备份!AU$4,#REF!,0),FALSE))</f>
        <v>#REF!</v>
      </c>
      <c r="AV165" s="3" t="e">
        <f>IF($D165="","",VLOOKUP($D165,#REF!,MATCH(旧数据备份!AV$4,#REF!,0),FALSE))</f>
        <v>#REF!</v>
      </c>
      <c r="BD165">
        <v>0</v>
      </c>
      <c r="BJ165" t="s">
        <v>429</v>
      </c>
    </row>
    <row r="166" spans="4:62">
      <c r="D166" s="2" t="s">
        <v>426</v>
      </c>
      <c r="E166">
        <v>51130051</v>
      </c>
      <c r="F166" s="20" t="s">
        <v>479</v>
      </c>
      <c r="G166">
        <v>44001116</v>
      </c>
      <c r="H166">
        <v>44001116</v>
      </c>
      <c r="I166" t="s">
        <v>431</v>
      </c>
      <c r="J166">
        <v>4001</v>
      </c>
      <c r="K166">
        <v>3005</v>
      </c>
      <c r="M166" s="3">
        <v>3</v>
      </c>
      <c r="O166">
        <v>4</v>
      </c>
      <c r="P166" s="3">
        <v>20</v>
      </c>
      <c r="R166">
        <v>999</v>
      </c>
      <c r="T166">
        <v>0</v>
      </c>
      <c r="Z166" s="19" t="s">
        <v>432</v>
      </c>
      <c r="AA166" s="5">
        <v>200</v>
      </c>
      <c r="AB166" s="5">
        <v>10</v>
      </c>
      <c r="AC166" s="3" t="e">
        <f>IF($D166="","",VLOOKUP($D166,#REF!,MATCH(旧数据备份!AC$4,#REF!,0),FALSE))</f>
        <v>#REF!</v>
      </c>
      <c r="AD166" s="3" t="e">
        <f>IF($D166="","",VLOOKUP($D166,#REF!,MATCH(旧数据备份!AD$4,#REF!,0),FALSE))</f>
        <v>#REF!</v>
      </c>
      <c r="AE166" s="3" t="e">
        <f>IF($D166="","",VLOOKUP($D166,#REF!,MATCH(旧数据备份!AE$4,#REF!,0),FALSE))</f>
        <v>#REF!</v>
      </c>
      <c r="AF166" s="3" t="e">
        <f>IF($D166="","",VLOOKUP($D166,#REF!,MATCH(旧数据备份!AF$4,#REF!,0),FALSE))</f>
        <v>#REF!</v>
      </c>
      <c r="AG166" s="3" t="e">
        <f>IF($D166="","",VLOOKUP($D166,#REF!,MATCH(旧数据备份!AG$4,#REF!,0),FALSE))</f>
        <v>#REF!</v>
      </c>
      <c r="AH166" s="3" t="e">
        <f>IF($D166="","",VLOOKUP($D166,#REF!,MATCH(旧数据备份!AH$4,#REF!,0),FALSE))</f>
        <v>#REF!</v>
      </c>
      <c r="AI166" s="4">
        <v>0</v>
      </c>
      <c r="AJ166" s="4">
        <v>0</v>
      </c>
      <c r="AK166" s="3" t="e">
        <f>IF($D166="","",VLOOKUP($D166,#REF!,MATCH(旧数据备份!AK$4,#REF!,0),FALSE))</f>
        <v>#REF!</v>
      </c>
      <c r="AL166" s="3" t="e">
        <f>IF($D166="","",VLOOKUP($D166,#REF!,MATCH(旧数据备份!AL$4,#REF!,0),FALSE))</f>
        <v>#REF!</v>
      </c>
      <c r="AM166" s="3" t="e">
        <f>IF($D166="","",VLOOKUP($D166,#REF!,MATCH(旧数据备份!AM$4,#REF!,0),FALSE))</f>
        <v>#REF!</v>
      </c>
      <c r="AN166" s="3" t="e">
        <f>IF($D166="","",VLOOKUP($D166,#REF!,MATCH(旧数据备份!AN$4,#REF!,0),FALSE))</f>
        <v>#REF!</v>
      </c>
      <c r="AO166" s="3" t="e">
        <f>IF($D166="","",VLOOKUP($D166,#REF!,MATCH(旧数据备份!AO$4,#REF!,0),FALSE))</f>
        <v>#REF!</v>
      </c>
      <c r="AP166" s="3" t="e">
        <f>IF($D166="","",VLOOKUP($D166,#REF!,MATCH(旧数据备份!AP$4,#REF!,0),FALSE))</f>
        <v>#REF!</v>
      </c>
      <c r="AQ166" s="3" t="e">
        <f>IF($D166="","",VLOOKUP($D166,#REF!,MATCH(旧数据备份!AQ$4,#REF!,0),FALSE))</f>
        <v>#REF!</v>
      </c>
      <c r="AR166" s="3" t="e">
        <f>IF($D166="","",VLOOKUP($D166,#REF!,MATCH(旧数据备份!AR$4,#REF!,0),FALSE))</f>
        <v>#REF!</v>
      </c>
      <c r="AS166" s="4">
        <v>0</v>
      </c>
      <c r="AT166" s="4">
        <v>0</v>
      </c>
      <c r="AU166" s="3" t="e">
        <f>IF($D166="","",VLOOKUP($D166,#REF!,MATCH(旧数据备份!AU$4,#REF!,0),FALSE))</f>
        <v>#REF!</v>
      </c>
      <c r="AV166" s="3" t="e">
        <f>IF($D166="","",VLOOKUP($D166,#REF!,MATCH(旧数据备份!AV$4,#REF!,0),FALSE))</f>
        <v>#REF!</v>
      </c>
      <c r="BD166">
        <v>0</v>
      </c>
      <c r="BJ166" t="s">
        <v>433</v>
      </c>
    </row>
    <row r="167" spans="4:62">
      <c r="D167" s="2" t="s">
        <v>426</v>
      </c>
      <c r="E167">
        <v>51130061</v>
      </c>
      <c r="F167" s="20" t="s">
        <v>480</v>
      </c>
      <c r="G167">
        <v>44001117</v>
      </c>
      <c r="H167">
        <v>44001117</v>
      </c>
      <c r="I167" t="s">
        <v>431</v>
      </c>
      <c r="J167">
        <v>4001</v>
      </c>
      <c r="K167">
        <v>3006</v>
      </c>
      <c r="M167" s="3">
        <v>3</v>
      </c>
      <c r="O167">
        <v>4</v>
      </c>
      <c r="P167" s="3">
        <v>20</v>
      </c>
      <c r="R167">
        <v>999</v>
      </c>
      <c r="T167">
        <v>0</v>
      </c>
      <c r="Z167" s="19" t="s">
        <v>432</v>
      </c>
      <c r="AA167" s="5">
        <v>200</v>
      </c>
      <c r="AB167" s="5">
        <v>10</v>
      </c>
      <c r="AC167" s="3" t="e">
        <f>IF($D167="","",VLOOKUP($D167,#REF!,MATCH(旧数据备份!AC$4,#REF!,0),FALSE))</f>
        <v>#REF!</v>
      </c>
      <c r="AD167" s="3" t="e">
        <f>IF($D167="","",VLOOKUP($D167,#REF!,MATCH(旧数据备份!AD$4,#REF!,0),FALSE))</f>
        <v>#REF!</v>
      </c>
      <c r="AE167" s="3" t="e">
        <f>IF($D167="","",VLOOKUP($D167,#REF!,MATCH(旧数据备份!AE$4,#REF!,0),FALSE))</f>
        <v>#REF!</v>
      </c>
      <c r="AF167" s="3" t="e">
        <f>IF($D167="","",VLOOKUP($D167,#REF!,MATCH(旧数据备份!AF$4,#REF!,0),FALSE))</f>
        <v>#REF!</v>
      </c>
      <c r="AG167" s="3" t="e">
        <f>IF($D167="","",VLOOKUP($D167,#REF!,MATCH(旧数据备份!AG$4,#REF!,0),FALSE))</f>
        <v>#REF!</v>
      </c>
      <c r="AH167" s="3" t="e">
        <f>IF($D167="","",VLOOKUP($D167,#REF!,MATCH(旧数据备份!AH$4,#REF!,0),FALSE))</f>
        <v>#REF!</v>
      </c>
      <c r="AI167" s="4">
        <v>0</v>
      </c>
      <c r="AJ167" s="4">
        <v>0</v>
      </c>
      <c r="AK167" s="3" t="e">
        <f>IF($D167="","",VLOOKUP($D167,#REF!,MATCH(旧数据备份!AK$4,#REF!,0),FALSE))</f>
        <v>#REF!</v>
      </c>
      <c r="AL167" s="3" t="e">
        <f>IF($D167="","",VLOOKUP($D167,#REF!,MATCH(旧数据备份!AL$4,#REF!,0),FALSE))</f>
        <v>#REF!</v>
      </c>
      <c r="AM167" s="3" t="e">
        <f>IF($D167="","",VLOOKUP($D167,#REF!,MATCH(旧数据备份!AM$4,#REF!,0),FALSE))</f>
        <v>#REF!</v>
      </c>
      <c r="AN167" s="3" t="e">
        <f>IF($D167="","",VLOOKUP($D167,#REF!,MATCH(旧数据备份!AN$4,#REF!,0),FALSE))</f>
        <v>#REF!</v>
      </c>
      <c r="AO167" s="3" t="e">
        <f>IF($D167="","",VLOOKUP($D167,#REF!,MATCH(旧数据备份!AO$4,#REF!,0),FALSE))</f>
        <v>#REF!</v>
      </c>
      <c r="AP167" s="3" t="e">
        <f>IF($D167="","",VLOOKUP($D167,#REF!,MATCH(旧数据备份!AP$4,#REF!,0),FALSE))</f>
        <v>#REF!</v>
      </c>
      <c r="AQ167" s="3" t="e">
        <f>IF($D167="","",VLOOKUP($D167,#REF!,MATCH(旧数据备份!AQ$4,#REF!,0),FALSE))</f>
        <v>#REF!</v>
      </c>
      <c r="AR167" s="3" t="e">
        <f>IF($D167="","",VLOOKUP($D167,#REF!,MATCH(旧数据备份!AR$4,#REF!,0),FALSE))</f>
        <v>#REF!</v>
      </c>
      <c r="AS167" s="4">
        <v>0</v>
      </c>
      <c r="AT167" s="4">
        <v>0</v>
      </c>
      <c r="AU167" s="3" t="e">
        <f>IF($D167="","",VLOOKUP($D167,#REF!,MATCH(旧数据备份!AU$4,#REF!,0),FALSE))</f>
        <v>#REF!</v>
      </c>
      <c r="AV167" s="3" t="e">
        <f>IF($D167="","",VLOOKUP($D167,#REF!,MATCH(旧数据备份!AV$4,#REF!,0),FALSE))</f>
        <v>#REF!</v>
      </c>
      <c r="BD167">
        <v>0</v>
      </c>
      <c r="BJ167" t="s">
        <v>435</v>
      </c>
    </row>
    <row r="168" spans="4:62">
      <c r="D168" s="2" t="s">
        <v>426</v>
      </c>
      <c r="E168">
        <v>51130071</v>
      </c>
      <c r="F168" s="20" t="s">
        <v>481</v>
      </c>
      <c r="G168">
        <v>44001118</v>
      </c>
      <c r="H168">
        <v>44001118</v>
      </c>
      <c r="I168" t="s">
        <v>431</v>
      </c>
      <c r="J168">
        <v>4001</v>
      </c>
      <c r="K168">
        <v>3007</v>
      </c>
      <c r="M168" s="3">
        <v>3</v>
      </c>
      <c r="O168">
        <v>4</v>
      </c>
      <c r="P168" s="3">
        <v>20</v>
      </c>
      <c r="R168">
        <v>999</v>
      </c>
      <c r="T168">
        <v>0</v>
      </c>
      <c r="Z168" s="19" t="s">
        <v>432</v>
      </c>
      <c r="AA168" s="5">
        <v>200</v>
      </c>
      <c r="AB168" s="5">
        <v>10</v>
      </c>
      <c r="AC168" s="3" t="e">
        <f>IF($D168="","",VLOOKUP($D168,#REF!,MATCH(旧数据备份!AC$4,#REF!,0),FALSE))</f>
        <v>#REF!</v>
      </c>
      <c r="AD168" s="3" t="e">
        <f>IF($D168="","",VLOOKUP($D168,#REF!,MATCH(旧数据备份!AD$4,#REF!,0),FALSE))</f>
        <v>#REF!</v>
      </c>
      <c r="AE168" s="3" t="e">
        <f>IF($D168="","",VLOOKUP($D168,#REF!,MATCH(旧数据备份!AE$4,#REF!,0),FALSE))</f>
        <v>#REF!</v>
      </c>
      <c r="AF168" s="3" t="e">
        <f>IF($D168="","",VLOOKUP($D168,#REF!,MATCH(旧数据备份!AF$4,#REF!,0),FALSE))</f>
        <v>#REF!</v>
      </c>
      <c r="AG168" s="3" t="e">
        <f>IF($D168="","",VLOOKUP($D168,#REF!,MATCH(旧数据备份!AG$4,#REF!,0),FALSE))</f>
        <v>#REF!</v>
      </c>
      <c r="AH168" s="3" t="e">
        <f>IF($D168="","",VLOOKUP($D168,#REF!,MATCH(旧数据备份!AH$4,#REF!,0),FALSE))</f>
        <v>#REF!</v>
      </c>
      <c r="AI168" s="4">
        <v>0</v>
      </c>
      <c r="AJ168" s="4">
        <v>0</v>
      </c>
      <c r="AK168" s="3" t="e">
        <f>IF($D168="","",VLOOKUP($D168,#REF!,MATCH(旧数据备份!AK$4,#REF!,0),FALSE))</f>
        <v>#REF!</v>
      </c>
      <c r="AL168" s="3" t="e">
        <f>IF($D168="","",VLOOKUP($D168,#REF!,MATCH(旧数据备份!AL$4,#REF!,0),FALSE))</f>
        <v>#REF!</v>
      </c>
      <c r="AM168" s="3" t="e">
        <f>IF($D168="","",VLOOKUP($D168,#REF!,MATCH(旧数据备份!AM$4,#REF!,0),FALSE))</f>
        <v>#REF!</v>
      </c>
      <c r="AN168" s="3" t="e">
        <f>IF($D168="","",VLOOKUP($D168,#REF!,MATCH(旧数据备份!AN$4,#REF!,0),FALSE))</f>
        <v>#REF!</v>
      </c>
      <c r="AO168" s="3" t="e">
        <f>IF($D168="","",VLOOKUP($D168,#REF!,MATCH(旧数据备份!AO$4,#REF!,0),FALSE))</f>
        <v>#REF!</v>
      </c>
      <c r="AP168" s="3" t="e">
        <f>IF($D168="","",VLOOKUP($D168,#REF!,MATCH(旧数据备份!AP$4,#REF!,0),FALSE))</f>
        <v>#REF!</v>
      </c>
      <c r="AQ168" s="3" t="e">
        <f>IF($D168="","",VLOOKUP($D168,#REF!,MATCH(旧数据备份!AQ$4,#REF!,0),FALSE))</f>
        <v>#REF!</v>
      </c>
      <c r="AR168" s="3" t="e">
        <f>IF($D168="","",VLOOKUP($D168,#REF!,MATCH(旧数据备份!AR$4,#REF!,0),FALSE))</f>
        <v>#REF!</v>
      </c>
      <c r="AS168" s="4">
        <v>0</v>
      </c>
      <c r="AT168" s="4">
        <v>0</v>
      </c>
      <c r="AU168" s="3" t="e">
        <f>IF($D168="","",VLOOKUP($D168,#REF!,MATCH(旧数据备份!AU$4,#REF!,0),FALSE))</f>
        <v>#REF!</v>
      </c>
      <c r="AV168" s="3" t="e">
        <f>IF($D168="","",VLOOKUP($D168,#REF!,MATCH(旧数据备份!AV$4,#REF!,0),FALSE))</f>
        <v>#REF!</v>
      </c>
      <c r="BD168">
        <v>0</v>
      </c>
      <c r="BJ168" t="s">
        <v>437</v>
      </c>
    </row>
    <row r="169" spans="4:62">
      <c r="D169" s="2" t="s">
        <v>426</v>
      </c>
      <c r="E169">
        <v>51130081</v>
      </c>
      <c r="F169" s="20" t="s">
        <v>482</v>
      </c>
      <c r="G169">
        <v>44001105</v>
      </c>
      <c r="H169">
        <v>44001105</v>
      </c>
      <c r="I169" t="s">
        <v>431</v>
      </c>
      <c r="J169">
        <v>4001</v>
      </c>
      <c r="K169">
        <v>3008</v>
      </c>
      <c r="M169" s="3">
        <v>3</v>
      </c>
      <c r="O169">
        <v>4</v>
      </c>
      <c r="P169" s="3">
        <v>20</v>
      </c>
      <c r="R169">
        <v>999</v>
      </c>
      <c r="T169">
        <v>0</v>
      </c>
      <c r="Z169" s="19" t="s">
        <v>432</v>
      </c>
      <c r="AA169" s="5">
        <v>200</v>
      </c>
      <c r="AB169" s="5">
        <v>10</v>
      </c>
      <c r="AC169" s="3" t="e">
        <f>IF($D169="","",VLOOKUP($D169,#REF!,MATCH(旧数据备份!AC$4,#REF!,0),FALSE))</f>
        <v>#REF!</v>
      </c>
      <c r="AD169" s="3" t="e">
        <f>IF($D169="","",VLOOKUP($D169,#REF!,MATCH(旧数据备份!AD$4,#REF!,0),FALSE))</f>
        <v>#REF!</v>
      </c>
      <c r="AE169" s="3" t="e">
        <f>IF($D169="","",VLOOKUP($D169,#REF!,MATCH(旧数据备份!AE$4,#REF!,0),FALSE))</f>
        <v>#REF!</v>
      </c>
      <c r="AF169" s="3" t="e">
        <f>IF($D169="","",VLOOKUP($D169,#REF!,MATCH(旧数据备份!AF$4,#REF!,0),FALSE))</f>
        <v>#REF!</v>
      </c>
      <c r="AG169" s="3" t="e">
        <f>IF($D169="","",VLOOKUP($D169,#REF!,MATCH(旧数据备份!AG$4,#REF!,0),FALSE))</f>
        <v>#REF!</v>
      </c>
      <c r="AH169" s="3" t="e">
        <f>IF($D169="","",VLOOKUP($D169,#REF!,MATCH(旧数据备份!AH$4,#REF!,0),FALSE))</f>
        <v>#REF!</v>
      </c>
      <c r="AI169" s="4">
        <v>0</v>
      </c>
      <c r="AJ169" s="4">
        <v>0</v>
      </c>
      <c r="AK169" s="3" t="e">
        <f>IF($D169="","",VLOOKUP($D169,#REF!,MATCH(旧数据备份!AK$4,#REF!,0),FALSE))</f>
        <v>#REF!</v>
      </c>
      <c r="AL169" s="3" t="e">
        <f>IF($D169="","",VLOOKUP($D169,#REF!,MATCH(旧数据备份!AL$4,#REF!,0),FALSE))</f>
        <v>#REF!</v>
      </c>
      <c r="AM169" s="3" t="e">
        <f>IF($D169="","",VLOOKUP($D169,#REF!,MATCH(旧数据备份!AM$4,#REF!,0),FALSE))</f>
        <v>#REF!</v>
      </c>
      <c r="AN169" s="3" t="e">
        <f>IF($D169="","",VLOOKUP($D169,#REF!,MATCH(旧数据备份!AN$4,#REF!,0),FALSE))</f>
        <v>#REF!</v>
      </c>
      <c r="AO169" s="3" t="e">
        <f>IF($D169="","",VLOOKUP($D169,#REF!,MATCH(旧数据备份!AO$4,#REF!,0),FALSE))</f>
        <v>#REF!</v>
      </c>
      <c r="AP169" s="3" t="e">
        <f>IF($D169="","",VLOOKUP($D169,#REF!,MATCH(旧数据备份!AP$4,#REF!,0),FALSE))</f>
        <v>#REF!</v>
      </c>
      <c r="AQ169" s="3" t="e">
        <f>IF($D169="","",VLOOKUP($D169,#REF!,MATCH(旧数据备份!AQ$4,#REF!,0),FALSE))</f>
        <v>#REF!</v>
      </c>
      <c r="AR169" s="3" t="e">
        <f>IF($D169="","",VLOOKUP($D169,#REF!,MATCH(旧数据备份!AR$4,#REF!,0),FALSE))</f>
        <v>#REF!</v>
      </c>
      <c r="AS169" s="4">
        <v>0</v>
      </c>
      <c r="AT169" s="4">
        <v>0</v>
      </c>
      <c r="AU169" s="3" t="e">
        <f>IF($D169="","",VLOOKUP($D169,#REF!,MATCH(旧数据备份!AU$4,#REF!,0),FALSE))</f>
        <v>#REF!</v>
      </c>
      <c r="AV169" s="3" t="e">
        <f>IF($D169="","",VLOOKUP($D169,#REF!,MATCH(旧数据备份!AV$4,#REF!,0),FALSE))</f>
        <v>#REF!</v>
      </c>
      <c r="BD169">
        <v>0</v>
      </c>
      <c r="BJ169" t="s">
        <v>439</v>
      </c>
    </row>
    <row r="170" spans="4:62">
      <c r="D170" s="2" t="s">
        <v>416</v>
      </c>
      <c r="E170">
        <v>51130121</v>
      </c>
      <c r="F170" s="20" t="s">
        <v>483</v>
      </c>
      <c r="G170">
        <v>44001106</v>
      </c>
      <c r="H170">
        <v>44001106</v>
      </c>
      <c r="I170" t="s">
        <v>441</v>
      </c>
      <c r="J170">
        <v>4001</v>
      </c>
      <c r="K170">
        <v>3012</v>
      </c>
      <c r="M170" s="3">
        <v>3</v>
      </c>
      <c r="O170">
        <v>4</v>
      </c>
      <c r="P170" s="3">
        <v>20</v>
      </c>
      <c r="R170">
        <v>999</v>
      </c>
      <c r="T170">
        <v>0</v>
      </c>
      <c r="Z170" s="19" t="s">
        <v>442</v>
      </c>
      <c r="AA170" s="5">
        <v>200</v>
      </c>
      <c r="AB170" s="5">
        <v>10</v>
      </c>
      <c r="AC170" s="3" t="e">
        <f>IF($D170="","",VLOOKUP($D170,#REF!,MATCH(旧数据备份!AC$4,#REF!,0),FALSE))</f>
        <v>#REF!</v>
      </c>
      <c r="AD170" s="3" t="e">
        <f>IF($D170="","",VLOOKUP($D170,#REF!,MATCH(旧数据备份!AD$4,#REF!,0),FALSE))</f>
        <v>#REF!</v>
      </c>
      <c r="AE170" s="3" t="e">
        <f>IF($D170="","",VLOOKUP($D170,#REF!,MATCH(旧数据备份!AE$4,#REF!,0),FALSE))</f>
        <v>#REF!</v>
      </c>
      <c r="AF170" s="3" t="e">
        <f>IF($D170="","",VLOOKUP($D170,#REF!,MATCH(旧数据备份!AF$4,#REF!,0),FALSE))</f>
        <v>#REF!</v>
      </c>
      <c r="AG170" s="3" t="e">
        <f>IF($D170="","",VLOOKUP($D170,#REF!,MATCH(旧数据备份!AG$4,#REF!,0),FALSE))</f>
        <v>#REF!</v>
      </c>
      <c r="AH170" s="3" t="e">
        <f>IF($D170="","",VLOOKUP($D170,#REF!,MATCH(旧数据备份!AH$4,#REF!,0),FALSE))</f>
        <v>#REF!</v>
      </c>
      <c r="AI170" s="4">
        <v>0</v>
      </c>
      <c r="AJ170" s="4">
        <v>0</v>
      </c>
      <c r="AK170" s="3" t="e">
        <f>IF($D170="","",VLOOKUP($D170,#REF!,MATCH(旧数据备份!AK$4,#REF!,0),FALSE))</f>
        <v>#REF!</v>
      </c>
      <c r="AL170" s="3" t="e">
        <f>IF($D170="","",VLOOKUP($D170,#REF!,MATCH(旧数据备份!AL$4,#REF!,0),FALSE))</f>
        <v>#REF!</v>
      </c>
      <c r="AM170" s="3" t="e">
        <f>IF($D170="","",VLOOKUP($D170,#REF!,MATCH(旧数据备份!AM$4,#REF!,0),FALSE))</f>
        <v>#REF!</v>
      </c>
      <c r="AN170" s="3" t="e">
        <f>IF($D170="","",VLOOKUP($D170,#REF!,MATCH(旧数据备份!AN$4,#REF!,0),FALSE))</f>
        <v>#REF!</v>
      </c>
      <c r="AO170" s="3" t="e">
        <f>IF($D170="","",VLOOKUP($D170,#REF!,MATCH(旧数据备份!AO$4,#REF!,0),FALSE))</f>
        <v>#REF!</v>
      </c>
      <c r="AP170" s="3" t="e">
        <f>IF($D170="","",VLOOKUP($D170,#REF!,MATCH(旧数据备份!AP$4,#REF!,0),FALSE))</f>
        <v>#REF!</v>
      </c>
      <c r="AQ170" s="3" t="e">
        <f>IF($D170="","",VLOOKUP($D170,#REF!,MATCH(旧数据备份!AQ$4,#REF!,0),FALSE))</f>
        <v>#REF!</v>
      </c>
      <c r="AR170" s="3" t="e">
        <f>IF($D170="","",VLOOKUP($D170,#REF!,MATCH(旧数据备份!AR$4,#REF!,0),FALSE))</f>
        <v>#REF!</v>
      </c>
      <c r="AS170" s="4">
        <v>0</v>
      </c>
      <c r="AT170" s="4">
        <v>0</v>
      </c>
      <c r="AU170" s="3" t="e">
        <f>IF($D170="","",VLOOKUP($D170,#REF!,MATCH(旧数据备份!AU$4,#REF!,0),FALSE))</f>
        <v>#REF!</v>
      </c>
      <c r="AV170" s="3" t="e">
        <f>IF($D170="","",VLOOKUP($D170,#REF!,MATCH(旧数据备份!AV$4,#REF!,0),FALSE))</f>
        <v>#REF!</v>
      </c>
      <c r="BD170">
        <v>0</v>
      </c>
      <c r="BJ170" t="s">
        <v>443</v>
      </c>
    </row>
    <row r="171" spans="4:62">
      <c r="D171" s="2" t="s">
        <v>426</v>
      </c>
      <c r="E171">
        <v>51130131</v>
      </c>
      <c r="F171" s="20" t="s">
        <v>484</v>
      </c>
      <c r="G171">
        <v>44001107</v>
      </c>
      <c r="H171">
        <v>44001107</v>
      </c>
      <c r="I171" t="s">
        <v>445</v>
      </c>
      <c r="J171">
        <v>4001</v>
      </c>
      <c r="K171">
        <v>3013</v>
      </c>
      <c r="M171" s="3">
        <v>3</v>
      </c>
      <c r="O171">
        <v>4</v>
      </c>
      <c r="P171" s="3">
        <v>20</v>
      </c>
      <c r="R171">
        <v>999</v>
      </c>
      <c r="T171">
        <v>0</v>
      </c>
      <c r="Z171" s="19" t="s">
        <v>446</v>
      </c>
      <c r="AA171" s="5">
        <v>200</v>
      </c>
      <c r="AB171" s="5">
        <v>10</v>
      </c>
      <c r="AC171" s="3" t="e">
        <f>IF($D171="","",VLOOKUP($D171,#REF!,MATCH(旧数据备份!AC$4,#REF!,0),FALSE))</f>
        <v>#REF!</v>
      </c>
      <c r="AD171" s="3" t="e">
        <f>IF($D171="","",VLOOKUP($D171,#REF!,MATCH(旧数据备份!AD$4,#REF!,0),FALSE))</f>
        <v>#REF!</v>
      </c>
      <c r="AE171" s="3" t="e">
        <f>IF($D171="","",VLOOKUP($D171,#REF!,MATCH(旧数据备份!AE$4,#REF!,0),FALSE))</f>
        <v>#REF!</v>
      </c>
      <c r="AF171" s="3" t="e">
        <f>IF($D171="","",VLOOKUP($D171,#REF!,MATCH(旧数据备份!AF$4,#REF!,0),FALSE))</f>
        <v>#REF!</v>
      </c>
      <c r="AG171" s="3" t="e">
        <f>IF($D171="","",VLOOKUP($D171,#REF!,MATCH(旧数据备份!AG$4,#REF!,0),FALSE))</f>
        <v>#REF!</v>
      </c>
      <c r="AH171" s="3" t="e">
        <f>IF($D171="","",VLOOKUP($D171,#REF!,MATCH(旧数据备份!AH$4,#REF!,0),FALSE))</f>
        <v>#REF!</v>
      </c>
      <c r="AI171" s="4">
        <v>0</v>
      </c>
      <c r="AJ171" s="4">
        <v>0</v>
      </c>
      <c r="AK171" s="3" t="e">
        <f>IF($D171="","",VLOOKUP($D171,#REF!,MATCH(旧数据备份!AK$4,#REF!,0),FALSE))</f>
        <v>#REF!</v>
      </c>
      <c r="AL171" s="3" t="e">
        <f>IF($D171="","",VLOOKUP($D171,#REF!,MATCH(旧数据备份!AL$4,#REF!,0),FALSE))</f>
        <v>#REF!</v>
      </c>
      <c r="AM171" s="3" t="e">
        <f>IF($D171="","",VLOOKUP($D171,#REF!,MATCH(旧数据备份!AM$4,#REF!,0),FALSE))</f>
        <v>#REF!</v>
      </c>
      <c r="AN171" s="3" t="e">
        <f>IF($D171="","",VLOOKUP($D171,#REF!,MATCH(旧数据备份!AN$4,#REF!,0),FALSE))</f>
        <v>#REF!</v>
      </c>
      <c r="AO171" s="3" t="e">
        <f>IF($D171="","",VLOOKUP($D171,#REF!,MATCH(旧数据备份!AO$4,#REF!,0),FALSE))</f>
        <v>#REF!</v>
      </c>
      <c r="AP171" s="3" t="e">
        <f>IF($D171="","",VLOOKUP($D171,#REF!,MATCH(旧数据备份!AP$4,#REF!,0),FALSE))</f>
        <v>#REF!</v>
      </c>
      <c r="AQ171" s="3" t="e">
        <f>IF($D171="","",VLOOKUP($D171,#REF!,MATCH(旧数据备份!AQ$4,#REF!,0),FALSE))</f>
        <v>#REF!</v>
      </c>
      <c r="AR171" s="3" t="e">
        <f>IF($D171="","",VLOOKUP($D171,#REF!,MATCH(旧数据备份!AR$4,#REF!,0),FALSE))</f>
        <v>#REF!</v>
      </c>
      <c r="AS171" s="4">
        <v>0</v>
      </c>
      <c r="AT171" s="4">
        <v>0</v>
      </c>
      <c r="AU171" s="3" t="e">
        <f>IF($D171="","",VLOOKUP($D171,#REF!,MATCH(旧数据备份!AU$4,#REF!,0),FALSE))</f>
        <v>#REF!</v>
      </c>
      <c r="AV171" s="3" t="e">
        <f>IF($D171="","",VLOOKUP($D171,#REF!,MATCH(旧数据备份!AV$4,#REF!,0),FALSE))</f>
        <v>#REF!</v>
      </c>
      <c r="BD171">
        <v>0</v>
      </c>
      <c r="BJ171" t="s">
        <v>447</v>
      </c>
    </row>
    <row r="172" spans="4:62">
      <c r="D172" s="2" t="s">
        <v>426</v>
      </c>
      <c r="E172">
        <v>51130161</v>
      </c>
      <c r="F172" s="20" t="s">
        <v>485</v>
      </c>
      <c r="G172">
        <v>44001108</v>
      </c>
      <c r="H172">
        <v>44001108</v>
      </c>
      <c r="I172" t="s">
        <v>449</v>
      </c>
      <c r="J172">
        <v>4001</v>
      </c>
      <c r="K172">
        <v>3016</v>
      </c>
      <c r="M172" s="3">
        <v>3</v>
      </c>
      <c r="O172">
        <v>4</v>
      </c>
      <c r="P172" s="3">
        <v>20</v>
      </c>
      <c r="R172">
        <v>999</v>
      </c>
      <c r="T172">
        <v>0</v>
      </c>
      <c r="Z172" s="19">
        <v>20110</v>
      </c>
      <c r="AA172" s="5">
        <v>200</v>
      </c>
      <c r="AB172" s="5">
        <v>10</v>
      </c>
      <c r="AC172" s="3" t="e">
        <f>IF($D172="","",VLOOKUP($D172,#REF!,MATCH(旧数据备份!AC$4,#REF!,0),FALSE))</f>
        <v>#REF!</v>
      </c>
      <c r="AD172" s="3" t="e">
        <f>IF($D172="","",VLOOKUP($D172,#REF!,MATCH(旧数据备份!AD$4,#REF!,0),FALSE))</f>
        <v>#REF!</v>
      </c>
      <c r="AE172" s="3" t="e">
        <f>IF($D172="","",VLOOKUP($D172,#REF!,MATCH(旧数据备份!AE$4,#REF!,0),FALSE))</f>
        <v>#REF!</v>
      </c>
      <c r="AF172" s="3" t="e">
        <f>IF($D172="","",VLOOKUP($D172,#REF!,MATCH(旧数据备份!AF$4,#REF!,0),FALSE))</f>
        <v>#REF!</v>
      </c>
      <c r="AG172" s="3" t="e">
        <f>IF($D172="","",VLOOKUP($D172,#REF!,MATCH(旧数据备份!AG$4,#REF!,0),FALSE))</f>
        <v>#REF!</v>
      </c>
      <c r="AH172" s="3" t="e">
        <f>IF($D172="","",VLOOKUP($D172,#REF!,MATCH(旧数据备份!AH$4,#REF!,0),FALSE))</f>
        <v>#REF!</v>
      </c>
      <c r="AI172" s="4">
        <v>0</v>
      </c>
      <c r="AJ172" s="4">
        <v>0</v>
      </c>
      <c r="AK172" s="3" t="e">
        <f>IF($D172="","",VLOOKUP($D172,#REF!,MATCH(旧数据备份!AK$4,#REF!,0),FALSE))</f>
        <v>#REF!</v>
      </c>
      <c r="AL172" s="3" t="e">
        <f>IF($D172="","",VLOOKUP($D172,#REF!,MATCH(旧数据备份!AL$4,#REF!,0),FALSE))</f>
        <v>#REF!</v>
      </c>
      <c r="AM172" s="3" t="e">
        <f>IF($D172="","",VLOOKUP($D172,#REF!,MATCH(旧数据备份!AM$4,#REF!,0),FALSE))</f>
        <v>#REF!</v>
      </c>
      <c r="AN172" s="3" t="e">
        <f>IF($D172="","",VLOOKUP($D172,#REF!,MATCH(旧数据备份!AN$4,#REF!,0),FALSE))</f>
        <v>#REF!</v>
      </c>
      <c r="AO172" s="3" t="e">
        <f>IF($D172="","",VLOOKUP($D172,#REF!,MATCH(旧数据备份!AO$4,#REF!,0),FALSE))</f>
        <v>#REF!</v>
      </c>
      <c r="AP172" s="3" t="e">
        <f>IF($D172="","",VLOOKUP($D172,#REF!,MATCH(旧数据备份!AP$4,#REF!,0),FALSE))</f>
        <v>#REF!</v>
      </c>
      <c r="AQ172" s="3" t="e">
        <f>IF($D172="","",VLOOKUP($D172,#REF!,MATCH(旧数据备份!AQ$4,#REF!,0),FALSE))</f>
        <v>#REF!</v>
      </c>
      <c r="AR172" s="3" t="e">
        <f>IF($D172="","",VLOOKUP($D172,#REF!,MATCH(旧数据备份!AR$4,#REF!,0),FALSE))</f>
        <v>#REF!</v>
      </c>
      <c r="AS172" s="4">
        <v>0</v>
      </c>
      <c r="AT172" s="4">
        <v>0</v>
      </c>
      <c r="AU172" s="3" t="e">
        <f>IF($D172="","",VLOOKUP($D172,#REF!,MATCH(旧数据备份!AU$4,#REF!,0),FALSE))</f>
        <v>#REF!</v>
      </c>
      <c r="AV172" s="3" t="e">
        <f>IF($D172="","",VLOOKUP($D172,#REF!,MATCH(旧数据备份!AV$4,#REF!,0),FALSE))</f>
        <v>#REF!</v>
      </c>
      <c r="BD172">
        <v>0</v>
      </c>
      <c r="BJ172" t="s">
        <v>450</v>
      </c>
    </row>
    <row r="173" spans="4:62">
      <c r="D173" s="2" t="s">
        <v>416</v>
      </c>
      <c r="E173">
        <v>51130181</v>
      </c>
      <c r="F173" s="20" t="s">
        <v>486</v>
      </c>
      <c r="G173">
        <v>44001109</v>
      </c>
      <c r="H173">
        <v>44001109</v>
      </c>
      <c r="I173" t="s">
        <v>452</v>
      </c>
      <c r="J173">
        <v>4001</v>
      </c>
      <c r="K173">
        <v>3018</v>
      </c>
      <c r="M173" s="3">
        <v>3</v>
      </c>
      <c r="O173">
        <v>4</v>
      </c>
      <c r="P173" s="3">
        <v>20</v>
      </c>
      <c r="R173">
        <v>999</v>
      </c>
      <c r="T173">
        <v>0</v>
      </c>
      <c r="Z173" s="19" t="s">
        <v>453</v>
      </c>
      <c r="AA173" s="5">
        <v>200</v>
      </c>
      <c r="AB173" s="5">
        <v>10</v>
      </c>
      <c r="AC173" s="3" t="e">
        <f>IF($D173="","",VLOOKUP($D173,#REF!,MATCH(旧数据备份!AC$4,#REF!,0),FALSE))</f>
        <v>#REF!</v>
      </c>
      <c r="AD173" s="3" t="e">
        <f>IF($D173="","",VLOOKUP($D173,#REF!,MATCH(旧数据备份!AD$4,#REF!,0),FALSE))</f>
        <v>#REF!</v>
      </c>
      <c r="AE173" s="3" t="e">
        <f>IF($D173="","",VLOOKUP($D173,#REF!,MATCH(旧数据备份!AE$4,#REF!,0),FALSE))</f>
        <v>#REF!</v>
      </c>
      <c r="AF173" s="3" t="e">
        <f>IF($D173="","",VLOOKUP($D173,#REF!,MATCH(旧数据备份!AF$4,#REF!,0),FALSE))</f>
        <v>#REF!</v>
      </c>
      <c r="AG173" s="3" t="e">
        <f>IF($D173="","",VLOOKUP($D173,#REF!,MATCH(旧数据备份!AG$4,#REF!,0),FALSE))</f>
        <v>#REF!</v>
      </c>
      <c r="AH173" s="3" t="e">
        <f>IF($D173="","",VLOOKUP($D173,#REF!,MATCH(旧数据备份!AH$4,#REF!,0),FALSE))</f>
        <v>#REF!</v>
      </c>
      <c r="AI173" s="4">
        <v>0</v>
      </c>
      <c r="AJ173" s="4">
        <v>0</v>
      </c>
      <c r="AK173" s="3" t="e">
        <f>IF($D173="","",VLOOKUP($D173,#REF!,MATCH(旧数据备份!AK$4,#REF!,0),FALSE))</f>
        <v>#REF!</v>
      </c>
      <c r="AL173" s="3" t="e">
        <f>IF($D173="","",VLOOKUP($D173,#REF!,MATCH(旧数据备份!AL$4,#REF!,0),FALSE))</f>
        <v>#REF!</v>
      </c>
      <c r="AM173" s="3" t="e">
        <f>IF($D173="","",VLOOKUP($D173,#REF!,MATCH(旧数据备份!AM$4,#REF!,0),FALSE))</f>
        <v>#REF!</v>
      </c>
      <c r="AN173" s="3" t="e">
        <f>IF($D173="","",VLOOKUP($D173,#REF!,MATCH(旧数据备份!AN$4,#REF!,0),FALSE))</f>
        <v>#REF!</v>
      </c>
      <c r="AO173" s="3" t="e">
        <f>IF($D173="","",VLOOKUP($D173,#REF!,MATCH(旧数据备份!AO$4,#REF!,0),FALSE))</f>
        <v>#REF!</v>
      </c>
      <c r="AP173" s="3" t="e">
        <f>IF($D173="","",VLOOKUP($D173,#REF!,MATCH(旧数据备份!AP$4,#REF!,0),FALSE))</f>
        <v>#REF!</v>
      </c>
      <c r="AQ173" s="3" t="e">
        <f>IF($D173="","",VLOOKUP($D173,#REF!,MATCH(旧数据备份!AQ$4,#REF!,0),FALSE))</f>
        <v>#REF!</v>
      </c>
      <c r="AR173" s="3" t="e">
        <f>IF($D173="","",VLOOKUP($D173,#REF!,MATCH(旧数据备份!AR$4,#REF!,0),FALSE))</f>
        <v>#REF!</v>
      </c>
      <c r="AS173" s="4">
        <v>0</v>
      </c>
      <c r="AT173" s="4">
        <v>0</v>
      </c>
      <c r="AU173" s="3" t="e">
        <f>IF($D173="","",VLOOKUP($D173,#REF!,MATCH(旧数据备份!AU$4,#REF!,0),FALSE))</f>
        <v>#REF!</v>
      </c>
      <c r="AV173" s="3" t="e">
        <f>IF($D173="","",VLOOKUP($D173,#REF!,MATCH(旧数据备份!AV$4,#REF!,0),FALSE))</f>
        <v>#REF!</v>
      </c>
      <c r="BD173">
        <v>0</v>
      </c>
      <c r="BJ173" t="s">
        <v>454</v>
      </c>
    </row>
    <row r="174" spans="4:62">
      <c r="D174" s="2" t="s">
        <v>426</v>
      </c>
      <c r="E174">
        <v>51130191</v>
      </c>
      <c r="F174" s="20" t="s">
        <v>487</v>
      </c>
      <c r="G174">
        <v>44001110</v>
      </c>
      <c r="H174">
        <v>44001110</v>
      </c>
      <c r="I174" t="s">
        <v>456</v>
      </c>
      <c r="J174">
        <v>4001</v>
      </c>
      <c r="K174">
        <v>3019</v>
      </c>
      <c r="M174" s="3">
        <v>3</v>
      </c>
      <c r="O174">
        <v>4</v>
      </c>
      <c r="P174" s="3">
        <v>20</v>
      </c>
      <c r="R174">
        <v>999</v>
      </c>
      <c r="T174">
        <v>0</v>
      </c>
      <c r="Z174" s="19" t="s">
        <v>457</v>
      </c>
      <c r="AA174" s="5">
        <v>200</v>
      </c>
      <c r="AB174" s="5">
        <v>10</v>
      </c>
      <c r="AC174" s="3" t="e">
        <f>IF($D174="","",VLOOKUP($D174,#REF!,MATCH(旧数据备份!AC$4,#REF!,0),FALSE))</f>
        <v>#REF!</v>
      </c>
      <c r="AD174" s="3" t="e">
        <f>IF($D174="","",VLOOKUP($D174,#REF!,MATCH(旧数据备份!AD$4,#REF!,0),FALSE))</f>
        <v>#REF!</v>
      </c>
      <c r="AE174" s="3" t="e">
        <f>IF($D174="","",VLOOKUP($D174,#REF!,MATCH(旧数据备份!AE$4,#REF!,0),FALSE))</f>
        <v>#REF!</v>
      </c>
      <c r="AF174" s="3" t="e">
        <f>IF($D174="","",VLOOKUP($D174,#REF!,MATCH(旧数据备份!AF$4,#REF!,0),FALSE))</f>
        <v>#REF!</v>
      </c>
      <c r="AG174" s="3" t="e">
        <f>IF($D174="","",VLOOKUP($D174,#REF!,MATCH(旧数据备份!AG$4,#REF!,0),FALSE))</f>
        <v>#REF!</v>
      </c>
      <c r="AH174" s="3" t="e">
        <f>IF($D174="","",VLOOKUP($D174,#REF!,MATCH(旧数据备份!AH$4,#REF!,0),FALSE))</f>
        <v>#REF!</v>
      </c>
      <c r="AI174" s="4">
        <v>0</v>
      </c>
      <c r="AJ174" s="4">
        <v>0</v>
      </c>
      <c r="AK174" s="3" t="e">
        <f>IF($D174="","",VLOOKUP($D174,#REF!,MATCH(旧数据备份!AK$4,#REF!,0),FALSE))</f>
        <v>#REF!</v>
      </c>
      <c r="AL174" s="3" t="e">
        <f>IF($D174="","",VLOOKUP($D174,#REF!,MATCH(旧数据备份!AL$4,#REF!,0),FALSE))</f>
        <v>#REF!</v>
      </c>
      <c r="AM174" s="3" t="e">
        <f>IF($D174="","",VLOOKUP($D174,#REF!,MATCH(旧数据备份!AM$4,#REF!,0),FALSE))</f>
        <v>#REF!</v>
      </c>
      <c r="AN174" s="3" t="e">
        <f>IF($D174="","",VLOOKUP($D174,#REF!,MATCH(旧数据备份!AN$4,#REF!,0),FALSE))</f>
        <v>#REF!</v>
      </c>
      <c r="AO174" s="3" t="e">
        <f>IF($D174="","",VLOOKUP($D174,#REF!,MATCH(旧数据备份!AO$4,#REF!,0),FALSE))</f>
        <v>#REF!</v>
      </c>
      <c r="AP174" s="3" t="e">
        <f>IF($D174="","",VLOOKUP($D174,#REF!,MATCH(旧数据备份!AP$4,#REF!,0),FALSE))</f>
        <v>#REF!</v>
      </c>
      <c r="AQ174" s="3" t="e">
        <f>IF($D174="","",VLOOKUP($D174,#REF!,MATCH(旧数据备份!AQ$4,#REF!,0),FALSE))</f>
        <v>#REF!</v>
      </c>
      <c r="AR174" s="3" t="e">
        <f>IF($D174="","",VLOOKUP($D174,#REF!,MATCH(旧数据备份!AR$4,#REF!,0),FALSE))</f>
        <v>#REF!</v>
      </c>
      <c r="AS174" s="4">
        <v>0</v>
      </c>
      <c r="AT174" s="4">
        <v>0</v>
      </c>
      <c r="AU174" s="3" t="e">
        <f>IF($D174="","",VLOOKUP($D174,#REF!,MATCH(旧数据备份!AU$4,#REF!,0),FALSE))</f>
        <v>#REF!</v>
      </c>
      <c r="AV174" s="3" t="e">
        <f>IF($D174="","",VLOOKUP($D174,#REF!,MATCH(旧数据备份!AV$4,#REF!,0),FALSE))</f>
        <v>#REF!</v>
      </c>
      <c r="BD174">
        <v>0</v>
      </c>
      <c r="BJ174" t="s">
        <v>458</v>
      </c>
    </row>
    <row r="175" spans="4:62">
      <c r="D175" s="2" t="s">
        <v>416</v>
      </c>
      <c r="E175">
        <v>51130261</v>
      </c>
      <c r="F175" s="20" t="s">
        <v>488</v>
      </c>
      <c r="G175">
        <v>44001111</v>
      </c>
      <c r="H175">
        <v>44001111</v>
      </c>
      <c r="I175" t="s">
        <v>460</v>
      </c>
      <c r="J175">
        <v>4001</v>
      </c>
      <c r="K175">
        <v>3026</v>
      </c>
      <c r="M175" s="3">
        <v>3</v>
      </c>
      <c r="O175">
        <v>4</v>
      </c>
      <c r="P175" s="3">
        <v>20</v>
      </c>
      <c r="R175">
        <v>999</v>
      </c>
      <c r="T175">
        <v>0</v>
      </c>
      <c r="Z175" s="19" t="s">
        <v>453</v>
      </c>
      <c r="AA175" s="5">
        <v>200</v>
      </c>
      <c r="AB175" s="5">
        <v>10</v>
      </c>
      <c r="AC175" s="3" t="e">
        <f>IF($D175="","",VLOOKUP($D175,#REF!,MATCH(旧数据备份!AC$4,#REF!,0),FALSE))</f>
        <v>#REF!</v>
      </c>
      <c r="AD175" s="3" t="e">
        <f>IF($D175="","",VLOOKUP($D175,#REF!,MATCH(旧数据备份!AD$4,#REF!,0),FALSE))</f>
        <v>#REF!</v>
      </c>
      <c r="AE175" s="3" t="e">
        <f>IF($D175="","",VLOOKUP($D175,#REF!,MATCH(旧数据备份!AE$4,#REF!,0),FALSE))</f>
        <v>#REF!</v>
      </c>
      <c r="AF175" s="3" t="e">
        <f>IF($D175="","",VLOOKUP($D175,#REF!,MATCH(旧数据备份!AF$4,#REF!,0),FALSE))</f>
        <v>#REF!</v>
      </c>
      <c r="AG175" s="3" t="e">
        <f>IF($D175="","",VLOOKUP($D175,#REF!,MATCH(旧数据备份!AG$4,#REF!,0),FALSE))</f>
        <v>#REF!</v>
      </c>
      <c r="AH175" s="3" t="e">
        <f>IF($D175="","",VLOOKUP($D175,#REF!,MATCH(旧数据备份!AH$4,#REF!,0),FALSE))</f>
        <v>#REF!</v>
      </c>
      <c r="AI175" s="4">
        <v>0</v>
      </c>
      <c r="AJ175" s="4">
        <v>0</v>
      </c>
      <c r="AK175" s="3" t="e">
        <f>IF($D175="","",VLOOKUP($D175,#REF!,MATCH(旧数据备份!AK$4,#REF!,0),FALSE))</f>
        <v>#REF!</v>
      </c>
      <c r="AL175" s="3" t="e">
        <f>IF($D175="","",VLOOKUP($D175,#REF!,MATCH(旧数据备份!AL$4,#REF!,0),FALSE))</f>
        <v>#REF!</v>
      </c>
      <c r="AM175" s="3" t="e">
        <f>IF($D175="","",VLOOKUP($D175,#REF!,MATCH(旧数据备份!AM$4,#REF!,0),FALSE))</f>
        <v>#REF!</v>
      </c>
      <c r="AN175" s="3" t="e">
        <f>IF($D175="","",VLOOKUP($D175,#REF!,MATCH(旧数据备份!AN$4,#REF!,0),FALSE))</f>
        <v>#REF!</v>
      </c>
      <c r="AO175" s="3" t="e">
        <f>IF($D175="","",VLOOKUP($D175,#REF!,MATCH(旧数据备份!AO$4,#REF!,0),FALSE))</f>
        <v>#REF!</v>
      </c>
      <c r="AP175" s="3" t="e">
        <f>IF($D175="","",VLOOKUP($D175,#REF!,MATCH(旧数据备份!AP$4,#REF!,0),FALSE))</f>
        <v>#REF!</v>
      </c>
      <c r="AQ175" s="3" t="e">
        <f>IF($D175="","",VLOOKUP($D175,#REF!,MATCH(旧数据备份!AQ$4,#REF!,0),FALSE))</f>
        <v>#REF!</v>
      </c>
      <c r="AR175" s="3" t="e">
        <f>IF($D175="","",VLOOKUP($D175,#REF!,MATCH(旧数据备份!AR$4,#REF!,0),FALSE))</f>
        <v>#REF!</v>
      </c>
      <c r="AS175" s="4">
        <v>0</v>
      </c>
      <c r="AT175" s="4">
        <v>0</v>
      </c>
      <c r="AU175" s="3" t="e">
        <f>IF($D175="","",VLOOKUP($D175,#REF!,MATCH(旧数据备份!AU$4,#REF!,0),FALSE))</f>
        <v>#REF!</v>
      </c>
      <c r="AV175" s="3" t="e">
        <f>IF($D175="","",VLOOKUP($D175,#REF!,MATCH(旧数据备份!AV$4,#REF!,0),FALSE))</f>
        <v>#REF!</v>
      </c>
      <c r="BD175">
        <v>0</v>
      </c>
      <c r="BJ175" t="s">
        <v>461</v>
      </c>
    </row>
    <row r="176" spans="4:62">
      <c r="D176" s="2" t="s">
        <v>426</v>
      </c>
      <c r="E176">
        <v>51130271</v>
      </c>
      <c r="F176" s="20" t="s">
        <v>489</v>
      </c>
      <c r="G176">
        <v>44001112</v>
      </c>
      <c r="H176">
        <v>44001112</v>
      </c>
      <c r="I176" t="s">
        <v>463</v>
      </c>
      <c r="J176">
        <v>4001</v>
      </c>
      <c r="K176">
        <v>3027</v>
      </c>
      <c r="M176" s="3">
        <v>3</v>
      </c>
      <c r="O176">
        <v>4</v>
      </c>
      <c r="P176" s="3">
        <v>20</v>
      </c>
      <c r="R176">
        <v>999</v>
      </c>
      <c r="T176">
        <v>0</v>
      </c>
      <c r="Z176" s="19" t="s">
        <v>464</v>
      </c>
      <c r="AA176" s="5">
        <v>200</v>
      </c>
      <c r="AB176" s="5">
        <v>10</v>
      </c>
      <c r="AC176" s="3" t="e">
        <f>IF($D176="","",VLOOKUP($D176,#REF!,MATCH(旧数据备份!AC$4,#REF!,0),FALSE))</f>
        <v>#REF!</v>
      </c>
      <c r="AD176" s="3" t="e">
        <f>IF($D176="","",VLOOKUP($D176,#REF!,MATCH(旧数据备份!AD$4,#REF!,0),FALSE))</f>
        <v>#REF!</v>
      </c>
      <c r="AE176" s="3" t="e">
        <f>IF($D176="","",VLOOKUP($D176,#REF!,MATCH(旧数据备份!AE$4,#REF!,0),FALSE))</f>
        <v>#REF!</v>
      </c>
      <c r="AF176" s="3" t="e">
        <f>IF($D176="","",VLOOKUP($D176,#REF!,MATCH(旧数据备份!AF$4,#REF!,0),FALSE))</f>
        <v>#REF!</v>
      </c>
      <c r="AG176" s="3" t="e">
        <f>IF($D176="","",VLOOKUP($D176,#REF!,MATCH(旧数据备份!AG$4,#REF!,0),FALSE))</f>
        <v>#REF!</v>
      </c>
      <c r="AH176" s="3" t="e">
        <f>IF($D176="","",VLOOKUP($D176,#REF!,MATCH(旧数据备份!AH$4,#REF!,0),FALSE))</f>
        <v>#REF!</v>
      </c>
      <c r="AI176" s="4">
        <v>0</v>
      </c>
      <c r="AJ176" s="4">
        <v>0</v>
      </c>
      <c r="AK176" s="3" t="e">
        <f>IF($D176="","",VLOOKUP($D176,#REF!,MATCH(旧数据备份!AK$4,#REF!,0),FALSE))</f>
        <v>#REF!</v>
      </c>
      <c r="AL176" s="3" t="e">
        <f>IF($D176="","",VLOOKUP($D176,#REF!,MATCH(旧数据备份!AL$4,#REF!,0),FALSE))</f>
        <v>#REF!</v>
      </c>
      <c r="AM176" s="3" t="e">
        <f>IF($D176="","",VLOOKUP($D176,#REF!,MATCH(旧数据备份!AM$4,#REF!,0),FALSE))</f>
        <v>#REF!</v>
      </c>
      <c r="AN176" s="3" t="e">
        <f>IF($D176="","",VLOOKUP($D176,#REF!,MATCH(旧数据备份!AN$4,#REF!,0),FALSE))</f>
        <v>#REF!</v>
      </c>
      <c r="AO176" s="3" t="e">
        <f>IF($D176="","",VLOOKUP($D176,#REF!,MATCH(旧数据备份!AO$4,#REF!,0),FALSE))</f>
        <v>#REF!</v>
      </c>
      <c r="AP176" s="3" t="e">
        <f>IF($D176="","",VLOOKUP($D176,#REF!,MATCH(旧数据备份!AP$4,#REF!,0),FALSE))</f>
        <v>#REF!</v>
      </c>
      <c r="AQ176" s="3" t="e">
        <f>IF($D176="","",VLOOKUP($D176,#REF!,MATCH(旧数据备份!AQ$4,#REF!,0),FALSE))</f>
        <v>#REF!</v>
      </c>
      <c r="AR176" s="3" t="e">
        <f>IF($D176="","",VLOOKUP($D176,#REF!,MATCH(旧数据备份!AR$4,#REF!,0),FALSE))</f>
        <v>#REF!</v>
      </c>
      <c r="AS176" s="4">
        <v>0</v>
      </c>
      <c r="AT176" s="4">
        <v>0</v>
      </c>
      <c r="AU176" s="3" t="e">
        <f>IF($D176="","",VLOOKUP($D176,#REF!,MATCH(旧数据备份!AU$4,#REF!,0),FALSE))</f>
        <v>#REF!</v>
      </c>
      <c r="AV176" s="3" t="e">
        <f>IF($D176="","",VLOOKUP($D176,#REF!,MATCH(旧数据备份!AV$4,#REF!,0),FALSE))</f>
        <v>#REF!</v>
      </c>
      <c r="BD176">
        <v>0</v>
      </c>
      <c r="BJ176" t="s">
        <v>465</v>
      </c>
    </row>
    <row r="177" spans="4:62">
      <c r="D177" s="2" t="s">
        <v>416</v>
      </c>
      <c r="E177">
        <v>51130311</v>
      </c>
      <c r="F177" s="20" t="s">
        <v>490</v>
      </c>
      <c r="G177">
        <v>44001113</v>
      </c>
      <c r="H177">
        <v>44001113</v>
      </c>
      <c r="I177" t="s">
        <v>467</v>
      </c>
      <c r="J177">
        <v>4001</v>
      </c>
      <c r="K177">
        <v>3031</v>
      </c>
      <c r="M177" s="3">
        <v>3</v>
      </c>
      <c r="O177">
        <v>4</v>
      </c>
      <c r="P177" s="3">
        <v>20</v>
      </c>
      <c r="R177">
        <v>999</v>
      </c>
      <c r="T177">
        <v>0</v>
      </c>
      <c r="Z177" s="19">
        <v>20210</v>
      </c>
      <c r="AA177" s="5">
        <v>200</v>
      </c>
      <c r="AB177" s="5">
        <v>10</v>
      </c>
      <c r="AC177" s="3" t="e">
        <f>IF($D177="","",VLOOKUP($D177,#REF!,MATCH(旧数据备份!AC$4,#REF!,0),FALSE))</f>
        <v>#REF!</v>
      </c>
      <c r="AD177" s="3" t="e">
        <f>IF($D177="","",VLOOKUP($D177,#REF!,MATCH(旧数据备份!AD$4,#REF!,0),FALSE))</f>
        <v>#REF!</v>
      </c>
      <c r="AE177" s="3" t="e">
        <f>IF($D177="","",VLOOKUP($D177,#REF!,MATCH(旧数据备份!AE$4,#REF!,0),FALSE))</f>
        <v>#REF!</v>
      </c>
      <c r="AF177" s="3" t="e">
        <f>IF($D177="","",VLOOKUP($D177,#REF!,MATCH(旧数据备份!AF$4,#REF!,0),FALSE))</f>
        <v>#REF!</v>
      </c>
      <c r="AG177" s="3" t="e">
        <f>IF($D177="","",VLOOKUP($D177,#REF!,MATCH(旧数据备份!AG$4,#REF!,0),FALSE))</f>
        <v>#REF!</v>
      </c>
      <c r="AH177" s="3" t="e">
        <f>IF($D177="","",VLOOKUP($D177,#REF!,MATCH(旧数据备份!AH$4,#REF!,0),FALSE))</f>
        <v>#REF!</v>
      </c>
      <c r="AI177" s="4">
        <v>0</v>
      </c>
      <c r="AJ177" s="4">
        <v>0</v>
      </c>
      <c r="AK177" s="3" t="e">
        <f>IF($D177="","",VLOOKUP($D177,#REF!,MATCH(旧数据备份!AK$4,#REF!,0),FALSE))</f>
        <v>#REF!</v>
      </c>
      <c r="AL177" s="3" t="e">
        <f>IF($D177="","",VLOOKUP($D177,#REF!,MATCH(旧数据备份!AL$4,#REF!,0),FALSE))</f>
        <v>#REF!</v>
      </c>
      <c r="AM177" s="3" t="e">
        <f>IF($D177="","",VLOOKUP($D177,#REF!,MATCH(旧数据备份!AM$4,#REF!,0),FALSE))</f>
        <v>#REF!</v>
      </c>
      <c r="AN177" s="3" t="e">
        <f>IF($D177="","",VLOOKUP($D177,#REF!,MATCH(旧数据备份!AN$4,#REF!,0),FALSE))</f>
        <v>#REF!</v>
      </c>
      <c r="AO177" s="3" t="e">
        <f>IF($D177="","",VLOOKUP($D177,#REF!,MATCH(旧数据备份!AO$4,#REF!,0),FALSE))</f>
        <v>#REF!</v>
      </c>
      <c r="AP177" s="3" t="e">
        <f>IF($D177="","",VLOOKUP($D177,#REF!,MATCH(旧数据备份!AP$4,#REF!,0),FALSE))</f>
        <v>#REF!</v>
      </c>
      <c r="AQ177" s="3" t="e">
        <f>IF($D177="","",VLOOKUP($D177,#REF!,MATCH(旧数据备份!AQ$4,#REF!,0),FALSE))</f>
        <v>#REF!</v>
      </c>
      <c r="AR177" s="3" t="e">
        <f>IF($D177="","",VLOOKUP($D177,#REF!,MATCH(旧数据备份!AR$4,#REF!,0),FALSE))</f>
        <v>#REF!</v>
      </c>
      <c r="AS177" s="4">
        <v>0</v>
      </c>
      <c r="AT177" s="4">
        <v>0</v>
      </c>
      <c r="AU177" s="3" t="e">
        <f>IF($D177="","",VLOOKUP($D177,#REF!,MATCH(旧数据备份!AU$4,#REF!,0),FALSE))</f>
        <v>#REF!</v>
      </c>
      <c r="AV177" s="3" t="e">
        <f>IF($D177="","",VLOOKUP($D177,#REF!,MATCH(旧数据备份!AV$4,#REF!,0),FALSE))</f>
        <v>#REF!</v>
      </c>
      <c r="BD177">
        <v>0</v>
      </c>
      <c r="BJ177" t="s">
        <v>468</v>
      </c>
    </row>
    <row r="178" spans="4:62">
      <c r="D178" s="2" t="s">
        <v>426</v>
      </c>
      <c r="E178">
        <v>51130321</v>
      </c>
      <c r="F178" s="20" t="s">
        <v>491</v>
      </c>
      <c r="G178">
        <v>44001114</v>
      </c>
      <c r="H178">
        <v>44001114</v>
      </c>
      <c r="I178" t="s">
        <v>470</v>
      </c>
      <c r="J178">
        <v>4001</v>
      </c>
      <c r="K178">
        <v>3032</v>
      </c>
      <c r="M178" s="3">
        <v>3</v>
      </c>
      <c r="O178">
        <v>4</v>
      </c>
      <c r="P178" s="3">
        <v>20</v>
      </c>
      <c r="R178">
        <v>999</v>
      </c>
      <c r="T178">
        <v>0</v>
      </c>
      <c r="Z178" s="19">
        <v>20110</v>
      </c>
      <c r="AA178" s="5">
        <v>200</v>
      </c>
      <c r="AB178" s="5">
        <v>10</v>
      </c>
      <c r="AC178" s="3" t="e">
        <f>IF($D178="","",VLOOKUP($D178,#REF!,MATCH(旧数据备份!AC$4,#REF!,0),FALSE))</f>
        <v>#REF!</v>
      </c>
      <c r="AD178" s="3" t="e">
        <f>IF($D178="","",VLOOKUP($D178,#REF!,MATCH(旧数据备份!AD$4,#REF!,0),FALSE))</f>
        <v>#REF!</v>
      </c>
      <c r="AE178" s="3" t="e">
        <f>IF($D178="","",VLOOKUP($D178,#REF!,MATCH(旧数据备份!AE$4,#REF!,0),FALSE))</f>
        <v>#REF!</v>
      </c>
      <c r="AF178" s="3" t="e">
        <f>IF($D178="","",VLOOKUP($D178,#REF!,MATCH(旧数据备份!AF$4,#REF!,0),FALSE))</f>
        <v>#REF!</v>
      </c>
      <c r="AG178" s="3" t="e">
        <f>IF($D178="","",VLOOKUP($D178,#REF!,MATCH(旧数据备份!AG$4,#REF!,0),FALSE))</f>
        <v>#REF!</v>
      </c>
      <c r="AH178" s="3" t="e">
        <f>IF($D178="","",VLOOKUP($D178,#REF!,MATCH(旧数据备份!AH$4,#REF!,0),FALSE))</f>
        <v>#REF!</v>
      </c>
      <c r="AI178" s="4">
        <v>0</v>
      </c>
      <c r="AJ178" s="4">
        <v>0</v>
      </c>
      <c r="AK178" s="3" t="e">
        <f>IF($D178="","",VLOOKUP($D178,#REF!,MATCH(旧数据备份!AK$4,#REF!,0),FALSE))</f>
        <v>#REF!</v>
      </c>
      <c r="AL178" s="3" t="e">
        <f>IF($D178="","",VLOOKUP($D178,#REF!,MATCH(旧数据备份!AL$4,#REF!,0),FALSE))</f>
        <v>#REF!</v>
      </c>
      <c r="AM178" s="3" t="e">
        <f>IF($D178="","",VLOOKUP($D178,#REF!,MATCH(旧数据备份!AM$4,#REF!,0),FALSE))</f>
        <v>#REF!</v>
      </c>
      <c r="AN178" s="3" t="e">
        <f>IF($D178="","",VLOOKUP($D178,#REF!,MATCH(旧数据备份!AN$4,#REF!,0),FALSE))</f>
        <v>#REF!</v>
      </c>
      <c r="AO178" s="3" t="e">
        <f>IF($D178="","",VLOOKUP($D178,#REF!,MATCH(旧数据备份!AO$4,#REF!,0),FALSE))</f>
        <v>#REF!</v>
      </c>
      <c r="AP178" s="3" t="e">
        <f>IF($D178="","",VLOOKUP($D178,#REF!,MATCH(旧数据备份!AP$4,#REF!,0),FALSE))</f>
        <v>#REF!</v>
      </c>
      <c r="AQ178" s="3" t="e">
        <f>IF($D178="","",VLOOKUP($D178,#REF!,MATCH(旧数据备份!AQ$4,#REF!,0),FALSE))</f>
        <v>#REF!</v>
      </c>
      <c r="AR178" s="3" t="e">
        <f>IF($D178="","",VLOOKUP($D178,#REF!,MATCH(旧数据备份!AR$4,#REF!,0),FALSE))</f>
        <v>#REF!</v>
      </c>
      <c r="AS178" s="4">
        <v>0</v>
      </c>
      <c r="AT178" s="4">
        <v>0</v>
      </c>
      <c r="AU178" s="3" t="e">
        <f>IF($D178="","",VLOOKUP($D178,#REF!,MATCH(旧数据备份!AU$4,#REF!,0),FALSE))</f>
        <v>#REF!</v>
      </c>
      <c r="AV178" s="3" t="e">
        <f>IF($D178="","",VLOOKUP($D178,#REF!,MATCH(旧数据备份!AV$4,#REF!,0),FALSE))</f>
        <v>#REF!</v>
      </c>
      <c r="BD178">
        <v>0</v>
      </c>
      <c r="BJ178" t="s">
        <v>471</v>
      </c>
    </row>
    <row r="179" spans="4:62">
      <c r="D179" s="2" t="s">
        <v>416</v>
      </c>
      <c r="E179">
        <v>51130331</v>
      </c>
      <c r="F179" s="20" t="s">
        <v>492</v>
      </c>
      <c r="G179">
        <v>44001115</v>
      </c>
      <c r="H179">
        <v>44001115</v>
      </c>
      <c r="I179" t="s">
        <v>127</v>
      </c>
      <c r="J179">
        <v>4001</v>
      </c>
      <c r="K179">
        <v>3033</v>
      </c>
      <c r="M179" s="3">
        <v>3</v>
      </c>
      <c r="O179">
        <v>4</v>
      </c>
      <c r="P179" s="3">
        <v>20</v>
      </c>
      <c r="R179">
        <v>999</v>
      </c>
      <c r="T179">
        <v>0</v>
      </c>
      <c r="Z179" s="19" t="s">
        <v>473</v>
      </c>
      <c r="AA179" s="5">
        <v>200</v>
      </c>
      <c r="AB179" s="5">
        <v>10</v>
      </c>
      <c r="AC179" s="3" t="e">
        <f>IF($D179="","",VLOOKUP($D179,#REF!,MATCH(旧数据备份!AC$4,#REF!,0),FALSE))</f>
        <v>#REF!</v>
      </c>
      <c r="AD179" s="3" t="e">
        <f>IF($D179="","",VLOOKUP($D179,#REF!,MATCH(旧数据备份!AD$4,#REF!,0),FALSE))</f>
        <v>#REF!</v>
      </c>
      <c r="AE179" s="3" t="e">
        <f>IF($D179="","",VLOOKUP($D179,#REF!,MATCH(旧数据备份!AE$4,#REF!,0),FALSE))</f>
        <v>#REF!</v>
      </c>
      <c r="AF179" s="3" t="e">
        <f>IF($D179="","",VLOOKUP($D179,#REF!,MATCH(旧数据备份!AF$4,#REF!,0),FALSE))</f>
        <v>#REF!</v>
      </c>
      <c r="AG179" s="3" t="e">
        <f>IF($D179="","",VLOOKUP($D179,#REF!,MATCH(旧数据备份!AG$4,#REF!,0),FALSE))</f>
        <v>#REF!</v>
      </c>
      <c r="AH179" s="3" t="e">
        <f>IF($D179="","",VLOOKUP($D179,#REF!,MATCH(旧数据备份!AH$4,#REF!,0),FALSE))</f>
        <v>#REF!</v>
      </c>
      <c r="AI179" s="4">
        <v>0</v>
      </c>
      <c r="AJ179" s="4">
        <v>0</v>
      </c>
      <c r="AK179" s="3" t="e">
        <f>IF($D179="","",VLOOKUP($D179,#REF!,MATCH(旧数据备份!AK$4,#REF!,0),FALSE))</f>
        <v>#REF!</v>
      </c>
      <c r="AL179" s="3" t="e">
        <f>IF($D179="","",VLOOKUP($D179,#REF!,MATCH(旧数据备份!AL$4,#REF!,0),FALSE))</f>
        <v>#REF!</v>
      </c>
      <c r="AM179" s="3" t="e">
        <f>IF($D179="","",VLOOKUP($D179,#REF!,MATCH(旧数据备份!AM$4,#REF!,0),FALSE))</f>
        <v>#REF!</v>
      </c>
      <c r="AN179" s="3" t="e">
        <f>IF($D179="","",VLOOKUP($D179,#REF!,MATCH(旧数据备份!AN$4,#REF!,0),FALSE))</f>
        <v>#REF!</v>
      </c>
      <c r="AO179" s="3" t="e">
        <f>IF($D179="","",VLOOKUP($D179,#REF!,MATCH(旧数据备份!AO$4,#REF!,0),FALSE))</f>
        <v>#REF!</v>
      </c>
      <c r="AP179" s="3" t="e">
        <f>IF($D179="","",VLOOKUP($D179,#REF!,MATCH(旧数据备份!AP$4,#REF!,0),FALSE))</f>
        <v>#REF!</v>
      </c>
      <c r="AQ179" s="3" t="e">
        <f>IF($D179="","",VLOOKUP($D179,#REF!,MATCH(旧数据备份!AQ$4,#REF!,0),FALSE))</f>
        <v>#REF!</v>
      </c>
      <c r="AR179" s="3" t="e">
        <f>IF($D179="","",VLOOKUP($D179,#REF!,MATCH(旧数据备份!AR$4,#REF!,0),FALSE))</f>
        <v>#REF!</v>
      </c>
      <c r="AS179" s="4">
        <v>0</v>
      </c>
      <c r="AT179" s="4">
        <v>0</v>
      </c>
      <c r="AU179" s="3" t="e">
        <f>IF($D179="","",VLOOKUP($D179,#REF!,MATCH(旧数据备份!AU$4,#REF!,0),FALSE))</f>
        <v>#REF!</v>
      </c>
      <c r="AV179" s="3" t="e">
        <f>IF($D179="","",VLOOKUP($D179,#REF!,MATCH(旧数据备份!AV$4,#REF!,0),FALSE))</f>
        <v>#REF!</v>
      </c>
      <c r="BD179">
        <v>0</v>
      </c>
      <c r="BJ179" t="s">
        <v>474</v>
      </c>
    </row>
    <row r="180" spans="4:62">
      <c r="D180" s="2" t="s">
        <v>493</v>
      </c>
      <c r="E180">
        <v>51120231</v>
      </c>
      <c r="F180" t="s">
        <v>494</v>
      </c>
      <c r="G180">
        <v>42002009</v>
      </c>
      <c r="H180">
        <v>42002009</v>
      </c>
      <c r="I180" t="s">
        <v>495</v>
      </c>
      <c r="J180">
        <v>4001</v>
      </c>
      <c r="K180">
        <v>2023</v>
      </c>
      <c r="M180" s="3">
        <v>3</v>
      </c>
      <c r="O180">
        <v>3</v>
      </c>
      <c r="P180" s="3">
        <v>20</v>
      </c>
      <c r="R180">
        <v>999</v>
      </c>
      <c r="T180">
        <v>0</v>
      </c>
      <c r="V180"/>
      <c r="W180"/>
      <c r="X180"/>
      <c r="Y180"/>
      <c r="Z180" s="19">
        <v>16000</v>
      </c>
      <c r="AA180">
        <v>200</v>
      </c>
      <c r="AB180">
        <v>10</v>
      </c>
      <c r="AC180" s="3" t="e">
        <f>IF($D180="","",VLOOKUP($D180,#REF!,MATCH(旧数据备份!AC$4,#REF!,0),FALSE))</f>
        <v>#REF!</v>
      </c>
      <c r="AD180" s="3" t="e">
        <f>IF($D180="","",VLOOKUP($D180,#REF!,MATCH(旧数据备份!AD$4,#REF!,0),FALSE))</f>
        <v>#REF!</v>
      </c>
      <c r="AE180" s="3" t="e">
        <f>IF($D180="","",VLOOKUP($D180,#REF!,MATCH(旧数据备份!AE$4,#REF!,0),FALSE))</f>
        <v>#REF!</v>
      </c>
      <c r="AF180" s="3" t="e">
        <f>IF($D180="","",VLOOKUP($D180,#REF!,MATCH(旧数据备份!AF$4,#REF!,0),FALSE))</f>
        <v>#REF!</v>
      </c>
      <c r="AG180" s="3" t="e">
        <f>IF($D180="","",VLOOKUP($D180,#REF!,MATCH(旧数据备份!AG$4,#REF!,0),FALSE))</f>
        <v>#REF!</v>
      </c>
      <c r="AH180" s="3" t="e">
        <f>IF($D180="","",VLOOKUP($D180,#REF!,MATCH(旧数据备份!AH$4,#REF!,0),FALSE))</f>
        <v>#REF!</v>
      </c>
      <c r="AI180" s="4">
        <v>0</v>
      </c>
      <c r="AJ180" s="4">
        <v>0</v>
      </c>
      <c r="AK180" s="3" t="e">
        <f>IF($D180="","",VLOOKUP($D180,#REF!,MATCH(旧数据备份!AK$4,#REF!,0),FALSE))</f>
        <v>#REF!</v>
      </c>
      <c r="AL180" s="3" t="e">
        <f>IF($D180="","",VLOOKUP($D180,#REF!,MATCH(旧数据备份!AL$4,#REF!,0),FALSE))</f>
        <v>#REF!</v>
      </c>
      <c r="AM180" s="3" t="e">
        <f>IF($D180="","",VLOOKUP($D180,#REF!,MATCH(旧数据备份!AM$4,#REF!,0),FALSE))</f>
        <v>#REF!</v>
      </c>
      <c r="AN180" s="3" t="e">
        <f>IF($D180="","",VLOOKUP($D180,#REF!,MATCH(旧数据备份!AN$4,#REF!,0),FALSE))</f>
        <v>#REF!</v>
      </c>
      <c r="AO180" s="3" t="e">
        <f>IF($D180="","",VLOOKUP($D180,#REF!,MATCH(旧数据备份!AO$4,#REF!,0),FALSE))</f>
        <v>#REF!</v>
      </c>
      <c r="AP180" s="3" t="e">
        <f>IF($D180="","",VLOOKUP($D180,#REF!,MATCH(旧数据备份!AP$4,#REF!,0),FALSE))</f>
        <v>#REF!</v>
      </c>
      <c r="AQ180" s="3" t="e">
        <f>IF($D180="","",VLOOKUP($D180,#REF!,MATCH(旧数据备份!AQ$4,#REF!,0),FALSE))</f>
        <v>#REF!</v>
      </c>
      <c r="AR180" s="3" t="e">
        <f>IF($D180="","",VLOOKUP($D180,#REF!,MATCH(旧数据备份!AR$4,#REF!,0),FALSE))</f>
        <v>#REF!</v>
      </c>
      <c r="AS180" s="4">
        <v>0</v>
      </c>
      <c r="AT180" s="4">
        <v>0</v>
      </c>
      <c r="AU180" s="3" t="e">
        <f>IF($D180="","",VLOOKUP($D180,#REF!,MATCH(旧数据备份!AU$4,#REF!,0),FALSE))</f>
        <v>#REF!</v>
      </c>
      <c r="AV180" s="3" t="e">
        <f>IF($D180="","",VLOOKUP($D180,#REF!,MATCH(旧数据备份!AV$4,#REF!,0),FALSE))</f>
        <v>#REF!</v>
      </c>
      <c r="BD180">
        <v>0</v>
      </c>
      <c r="BJ180">
        <v>1600001</v>
      </c>
    </row>
    <row r="181" spans="4:62">
      <c r="D181" s="2" t="s">
        <v>230</v>
      </c>
      <c r="E181">
        <v>61000001</v>
      </c>
      <c r="F181" t="s">
        <v>496</v>
      </c>
      <c r="G181">
        <v>42002001</v>
      </c>
      <c r="H181">
        <v>42002001</v>
      </c>
      <c r="I181" t="s">
        <v>127</v>
      </c>
      <c r="J181">
        <v>4001</v>
      </c>
      <c r="K181">
        <v>2012</v>
      </c>
      <c r="M181" s="3">
        <v>0</v>
      </c>
      <c r="O181">
        <v>0</v>
      </c>
      <c r="P181" s="3">
        <v>0</v>
      </c>
      <c r="R181">
        <v>999</v>
      </c>
      <c r="T181">
        <v>0</v>
      </c>
      <c r="Z181" s="19">
        <v>20810</v>
      </c>
      <c r="AA181" s="5">
        <v>200</v>
      </c>
      <c r="AB181" s="5">
        <v>10</v>
      </c>
      <c r="AC181" s="3" t="e">
        <f>IF($D181="","",VLOOKUP($D181,#REF!,MATCH(旧数据备份!AC$4,#REF!,0),FALSE))</f>
        <v>#REF!</v>
      </c>
      <c r="AD181" s="3" t="e">
        <f>IF($D181="","",VLOOKUP($D181,#REF!,MATCH(旧数据备份!AD$4,#REF!,0),FALSE))</f>
        <v>#REF!</v>
      </c>
      <c r="AE181" s="3" t="e">
        <f>IF($D181="","",VLOOKUP($D181,#REF!,MATCH(旧数据备份!AE$4,#REF!,0),FALSE))</f>
        <v>#REF!</v>
      </c>
      <c r="AF181" s="3" t="e">
        <f>IF($D181="","",VLOOKUP($D181,#REF!,MATCH(旧数据备份!AF$4,#REF!,0),FALSE))</f>
        <v>#REF!</v>
      </c>
      <c r="AG181" s="3" t="e">
        <f>IF($D181="","",VLOOKUP($D181,#REF!,MATCH(旧数据备份!AG$4,#REF!,0),FALSE))</f>
        <v>#REF!</v>
      </c>
      <c r="AH181" s="3" t="e">
        <f>IF($D181="","",VLOOKUP($D181,#REF!,MATCH(旧数据备份!AH$4,#REF!,0),FALSE))</f>
        <v>#REF!</v>
      </c>
      <c r="AI181" s="4">
        <v>0</v>
      </c>
      <c r="AJ181" s="4">
        <v>0</v>
      </c>
      <c r="AK181" s="3" t="e">
        <f>IF($D181="","",VLOOKUP($D181,#REF!,MATCH(旧数据备份!AK$4,#REF!,0),FALSE))</f>
        <v>#REF!</v>
      </c>
      <c r="AL181" s="3" t="e">
        <f>IF($D181="","",VLOOKUP($D181,#REF!,MATCH(旧数据备份!AL$4,#REF!,0),FALSE))</f>
        <v>#REF!</v>
      </c>
      <c r="AM181" s="3" t="e">
        <f>IF($D181="","",VLOOKUP($D181,#REF!,MATCH(旧数据备份!AM$4,#REF!,0),FALSE))</f>
        <v>#REF!</v>
      </c>
      <c r="AN181" s="3" t="e">
        <f>IF($D181="","",VLOOKUP($D181,#REF!,MATCH(旧数据备份!AN$4,#REF!,0),FALSE))</f>
        <v>#REF!</v>
      </c>
      <c r="AO181" s="3" t="e">
        <f>IF($D181="","",VLOOKUP($D181,#REF!,MATCH(旧数据备份!AO$4,#REF!,0),FALSE))</f>
        <v>#REF!</v>
      </c>
      <c r="AP181" s="3" t="e">
        <f>IF($D181="","",VLOOKUP($D181,#REF!,MATCH(旧数据备份!AP$4,#REF!,0),FALSE))</f>
        <v>#REF!</v>
      </c>
      <c r="AQ181" s="3" t="e">
        <f>IF($D181="","",VLOOKUP($D181,#REF!,MATCH(旧数据备份!AQ$4,#REF!,0),FALSE))</f>
        <v>#REF!</v>
      </c>
      <c r="AR181" s="3" t="e">
        <f>IF($D181="","",VLOOKUP($D181,#REF!,MATCH(旧数据备份!AR$4,#REF!,0),FALSE))</f>
        <v>#REF!</v>
      </c>
      <c r="AS181" s="4">
        <v>0</v>
      </c>
      <c r="AT181" s="4">
        <v>0</v>
      </c>
      <c r="AU181" s="3" t="e">
        <f>IF($D181="","",VLOOKUP($D181,#REF!,MATCH(旧数据备份!AU$4,#REF!,0),FALSE))</f>
        <v>#REF!</v>
      </c>
      <c r="AV181" s="3" t="e">
        <f>IF($D181="","",VLOOKUP($D181,#REF!,MATCH(旧数据备份!AV$4,#REF!,0),FALSE))</f>
        <v>#REF!</v>
      </c>
      <c r="BD181">
        <v>0</v>
      </c>
      <c r="BJ181" t="s">
        <v>497</v>
      </c>
    </row>
    <row r="182" spans="4:62">
      <c r="D182" s="2" t="s">
        <v>230</v>
      </c>
      <c r="E182">
        <v>61000002</v>
      </c>
      <c r="F182" t="s">
        <v>498</v>
      </c>
      <c r="G182">
        <v>42002001</v>
      </c>
      <c r="H182">
        <v>42002001</v>
      </c>
      <c r="I182" t="s">
        <v>127</v>
      </c>
      <c r="J182">
        <v>4001</v>
      </c>
      <c r="K182">
        <v>2007</v>
      </c>
      <c r="M182" s="3">
        <v>0</v>
      </c>
      <c r="O182">
        <v>0</v>
      </c>
      <c r="P182" s="3">
        <v>0</v>
      </c>
      <c r="R182">
        <v>999</v>
      </c>
      <c r="T182">
        <v>0</v>
      </c>
      <c r="Z182" s="19">
        <v>20810</v>
      </c>
      <c r="AA182" s="5">
        <v>200</v>
      </c>
      <c r="AB182" s="5">
        <v>10</v>
      </c>
      <c r="AC182" s="3" t="e">
        <f>IF($D182="","",VLOOKUP($D182,#REF!,MATCH(旧数据备份!AC$4,#REF!,0),FALSE))</f>
        <v>#REF!</v>
      </c>
      <c r="AD182" s="3" t="e">
        <f>IF($D182="","",VLOOKUP($D182,#REF!,MATCH(旧数据备份!AD$4,#REF!,0),FALSE))</f>
        <v>#REF!</v>
      </c>
      <c r="AE182" s="3" t="e">
        <f>IF($D182="","",VLOOKUP($D182,#REF!,MATCH(旧数据备份!AE$4,#REF!,0),FALSE))</f>
        <v>#REF!</v>
      </c>
      <c r="AF182" s="3" t="e">
        <f>IF($D182="","",VLOOKUP($D182,#REF!,MATCH(旧数据备份!AF$4,#REF!,0),FALSE))</f>
        <v>#REF!</v>
      </c>
      <c r="AG182" s="3" t="e">
        <f>IF($D182="","",VLOOKUP($D182,#REF!,MATCH(旧数据备份!AG$4,#REF!,0),FALSE))</f>
        <v>#REF!</v>
      </c>
      <c r="AH182" s="3" t="e">
        <f>IF($D182="","",VLOOKUP($D182,#REF!,MATCH(旧数据备份!AH$4,#REF!,0),FALSE))</f>
        <v>#REF!</v>
      </c>
      <c r="AI182" s="4">
        <v>0</v>
      </c>
      <c r="AJ182" s="4">
        <v>0</v>
      </c>
      <c r="AK182" s="3" t="e">
        <f>IF($D182="","",VLOOKUP($D182,#REF!,MATCH(旧数据备份!AK$4,#REF!,0),FALSE))</f>
        <v>#REF!</v>
      </c>
      <c r="AL182" s="3" t="e">
        <f>IF($D182="","",VLOOKUP($D182,#REF!,MATCH(旧数据备份!AL$4,#REF!,0),FALSE))</f>
        <v>#REF!</v>
      </c>
      <c r="AM182" s="3" t="e">
        <f>IF($D182="","",VLOOKUP($D182,#REF!,MATCH(旧数据备份!AM$4,#REF!,0),FALSE))</f>
        <v>#REF!</v>
      </c>
      <c r="AN182" s="3" t="e">
        <f>IF($D182="","",VLOOKUP($D182,#REF!,MATCH(旧数据备份!AN$4,#REF!,0),FALSE))</f>
        <v>#REF!</v>
      </c>
      <c r="AO182" s="3" t="e">
        <f>IF($D182="","",VLOOKUP($D182,#REF!,MATCH(旧数据备份!AO$4,#REF!,0),FALSE))</f>
        <v>#REF!</v>
      </c>
      <c r="AP182" s="3" t="e">
        <f>IF($D182="","",VLOOKUP($D182,#REF!,MATCH(旧数据备份!AP$4,#REF!,0),FALSE))</f>
        <v>#REF!</v>
      </c>
      <c r="AQ182" s="3" t="e">
        <f>IF($D182="","",VLOOKUP($D182,#REF!,MATCH(旧数据备份!AQ$4,#REF!,0),FALSE))</f>
        <v>#REF!</v>
      </c>
      <c r="AR182" s="3" t="e">
        <f>IF($D182="","",VLOOKUP($D182,#REF!,MATCH(旧数据备份!AR$4,#REF!,0),FALSE))</f>
        <v>#REF!</v>
      </c>
      <c r="AS182" s="4">
        <v>0</v>
      </c>
      <c r="AT182" s="4">
        <v>0</v>
      </c>
      <c r="AU182" s="3" t="e">
        <f>IF($D182="","",VLOOKUP($D182,#REF!,MATCH(旧数据备份!AU$4,#REF!,0),FALSE))</f>
        <v>#REF!</v>
      </c>
      <c r="AV182" s="3" t="e">
        <f>IF($D182="","",VLOOKUP($D182,#REF!,MATCH(旧数据备份!AV$4,#REF!,0),FALSE))</f>
        <v>#REF!</v>
      </c>
      <c r="BD182">
        <v>0</v>
      </c>
      <c r="BJ182" t="s">
        <v>499</v>
      </c>
    </row>
    <row r="183" spans="4:62">
      <c r="D183" s="2" t="s">
        <v>241</v>
      </c>
      <c r="E183">
        <v>61000003</v>
      </c>
      <c r="F183" t="s">
        <v>500</v>
      </c>
      <c r="G183">
        <v>42002001</v>
      </c>
      <c r="H183">
        <v>42002001</v>
      </c>
      <c r="I183" t="s">
        <v>127</v>
      </c>
      <c r="J183">
        <v>4001</v>
      </c>
      <c r="K183" s="13">
        <v>2008</v>
      </c>
      <c r="M183" s="3" t="e">
        <f>IF($D183="","",VLOOKUP(VLOOKUP($D183,#REF!,MATCH(旧数据备份!M$4,#REF!,0),FALSE),#REF!,2,FALSE))</f>
        <v>#REF!</v>
      </c>
      <c r="O183">
        <v>0</v>
      </c>
      <c r="P183" s="3">
        <v>10</v>
      </c>
      <c r="R183">
        <v>999</v>
      </c>
      <c r="T183">
        <v>0</v>
      </c>
      <c r="Z183" s="19">
        <v>20820</v>
      </c>
      <c r="AA183" s="5">
        <v>200</v>
      </c>
      <c r="AB183" s="5">
        <v>10</v>
      </c>
      <c r="AC183" s="3" t="e">
        <f>IF($D183="","",VLOOKUP($D183,#REF!,MATCH(旧数据备份!AC$4,#REF!,0),FALSE))</f>
        <v>#REF!</v>
      </c>
      <c r="AD183" s="3" t="e">
        <f>IF($D183="","",VLOOKUP($D183,#REF!,MATCH(旧数据备份!AD$4,#REF!,0),FALSE))</f>
        <v>#REF!</v>
      </c>
      <c r="AE183" s="3" t="e">
        <f>IF($D183="","",VLOOKUP($D183,#REF!,MATCH(旧数据备份!AE$4,#REF!,0),FALSE))</f>
        <v>#REF!</v>
      </c>
      <c r="AF183" s="3" t="e">
        <f>IF($D183="","",VLOOKUP($D183,#REF!,MATCH(旧数据备份!AF$4,#REF!,0),FALSE))</f>
        <v>#REF!</v>
      </c>
      <c r="AG183" s="3" t="e">
        <f>IF($D183="","",VLOOKUP($D183,#REF!,MATCH(旧数据备份!AG$4,#REF!,0),FALSE))</f>
        <v>#REF!</v>
      </c>
      <c r="AH183" s="3" t="e">
        <f>IF($D183="","",VLOOKUP($D183,#REF!,MATCH(旧数据备份!AH$4,#REF!,0),FALSE))</f>
        <v>#REF!</v>
      </c>
      <c r="AI183" s="4">
        <v>0</v>
      </c>
      <c r="AJ183" s="4">
        <v>0</v>
      </c>
      <c r="AK183" s="3" t="e">
        <f>IF($D183="","",VLOOKUP($D183,#REF!,MATCH(旧数据备份!AK$4,#REF!,0),FALSE))</f>
        <v>#REF!</v>
      </c>
      <c r="AL183" s="3" t="e">
        <f>IF($D183="","",VLOOKUP($D183,#REF!,MATCH(旧数据备份!AL$4,#REF!,0),FALSE))</f>
        <v>#REF!</v>
      </c>
      <c r="AM183" s="3" t="e">
        <f>IF($D183="","",VLOOKUP($D183,#REF!,MATCH(旧数据备份!AM$4,#REF!,0),FALSE))</f>
        <v>#REF!</v>
      </c>
      <c r="AN183" s="3" t="e">
        <f>IF($D183="","",VLOOKUP($D183,#REF!,MATCH(旧数据备份!AN$4,#REF!,0),FALSE))</f>
        <v>#REF!</v>
      </c>
      <c r="AO183" s="3" t="e">
        <f>IF($D183="","",VLOOKUP($D183,#REF!,MATCH(旧数据备份!AO$4,#REF!,0),FALSE))</f>
        <v>#REF!</v>
      </c>
      <c r="AP183" s="3" t="e">
        <f>IF($D183="","",VLOOKUP($D183,#REF!,MATCH(旧数据备份!AP$4,#REF!,0),FALSE))</f>
        <v>#REF!</v>
      </c>
      <c r="AQ183" s="3" t="e">
        <f>IF($D183="","",VLOOKUP($D183,#REF!,MATCH(旧数据备份!AQ$4,#REF!,0),FALSE))</f>
        <v>#REF!</v>
      </c>
      <c r="AR183" s="3" t="e">
        <f>IF($D183="","",VLOOKUP($D183,#REF!,MATCH(旧数据备份!AR$4,#REF!,0),FALSE))</f>
        <v>#REF!</v>
      </c>
      <c r="AS183" s="4">
        <v>0</v>
      </c>
      <c r="AT183" s="4">
        <v>0</v>
      </c>
      <c r="AU183" s="3" t="e">
        <f>IF($D183="","",VLOOKUP($D183,#REF!,MATCH(旧数据备份!AU$4,#REF!,0),FALSE))</f>
        <v>#REF!</v>
      </c>
      <c r="AV183" s="3" t="e">
        <f>IF($D183="","",VLOOKUP($D183,#REF!,MATCH(旧数据备份!AV$4,#REF!,0),FALSE))</f>
        <v>#REF!</v>
      </c>
      <c r="BD183">
        <v>0</v>
      </c>
      <c r="BJ183" t="s">
        <v>501</v>
      </c>
    </row>
    <row r="184" spans="3:62">
      <c r="C184"/>
      <c r="D184" s="2" t="s">
        <v>230</v>
      </c>
      <c r="E184">
        <v>61000004</v>
      </c>
      <c r="F184" t="s">
        <v>502</v>
      </c>
      <c r="G184" s="2">
        <v>42002001</v>
      </c>
      <c r="H184">
        <v>42002001</v>
      </c>
      <c r="I184" t="s">
        <v>127</v>
      </c>
      <c r="J184">
        <v>4001</v>
      </c>
      <c r="K184">
        <v>2030</v>
      </c>
      <c r="M184">
        <v>0</v>
      </c>
      <c r="O184">
        <v>0</v>
      </c>
      <c r="P184" s="3">
        <v>15</v>
      </c>
      <c r="Q184"/>
      <c r="R184">
        <v>999</v>
      </c>
      <c r="S184" s="3"/>
      <c r="T184" s="3">
        <v>0</v>
      </c>
      <c r="V184"/>
      <c r="W184"/>
      <c r="X184"/>
      <c r="Z184" s="19">
        <v>20820</v>
      </c>
      <c r="AA184" s="4">
        <v>200</v>
      </c>
      <c r="AB184" s="4">
        <v>10</v>
      </c>
      <c r="AC184" s="3" t="e">
        <f>IF($D184="","",VLOOKUP($D184,#REF!,MATCH(旧数据备份!AC$4,#REF!,0),FALSE))</f>
        <v>#REF!</v>
      </c>
      <c r="AD184" s="3" t="e">
        <f>IF($D184="","",VLOOKUP($D184,#REF!,MATCH(旧数据备份!AD$4,#REF!,0),FALSE))</f>
        <v>#REF!</v>
      </c>
      <c r="AE184" s="3" t="e">
        <f>IF($D184="","",VLOOKUP($D184,#REF!,MATCH(旧数据备份!AE$4,#REF!,0),FALSE))</f>
        <v>#REF!</v>
      </c>
      <c r="AF184" s="3" t="e">
        <f>IF($D184="","",VLOOKUP($D184,#REF!,MATCH(旧数据备份!AF$4,#REF!,0),FALSE))</f>
        <v>#REF!</v>
      </c>
      <c r="AG184" s="3" t="e">
        <f>IF($D184="","",VLOOKUP($D184,#REF!,MATCH(旧数据备份!AG$4,#REF!,0),FALSE))</f>
        <v>#REF!</v>
      </c>
      <c r="AH184" s="3" t="e">
        <f>IF($D184="","",VLOOKUP($D184,#REF!,MATCH(旧数据备份!AH$4,#REF!,0),FALSE))</f>
        <v>#REF!</v>
      </c>
      <c r="AI184" s="4">
        <v>0</v>
      </c>
      <c r="AJ184" s="4">
        <v>0</v>
      </c>
      <c r="AK184" s="3" t="e">
        <f>IF($D184="","",VLOOKUP($D184,#REF!,MATCH(旧数据备份!AK$4,#REF!,0),FALSE))</f>
        <v>#REF!</v>
      </c>
      <c r="AL184" s="3" t="e">
        <f>IF($D184="","",VLOOKUP($D184,#REF!,MATCH(旧数据备份!AL$4,#REF!,0),FALSE))</f>
        <v>#REF!</v>
      </c>
      <c r="AM184" s="3" t="e">
        <f>IF($D184="","",VLOOKUP($D184,#REF!,MATCH(旧数据备份!AM$4,#REF!,0),FALSE))</f>
        <v>#REF!</v>
      </c>
      <c r="AN184" s="3" t="e">
        <f>IF($D184="","",VLOOKUP($D184,#REF!,MATCH(旧数据备份!AN$4,#REF!,0),FALSE))</f>
        <v>#REF!</v>
      </c>
      <c r="AO184" s="3" t="e">
        <f>IF($D184="","",VLOOKUP($D184,#REF!,MATCH(旧数据备份!AO$4,#REF!,0),FALSE))</f>
        <v>#REF!</v>
      </c>
      <c r="AP184" s="3" t="e">
        <f>IF($D184="","",VLOOKUP($D184,#REF!,MATCH(旧数据备份!AP$4,#REF!,0),FALSE))</f>
        <v>#REF!</v>
      </c>
      <c r="AQ184" s="3" t="e">
        <f>IF($D184="","",VLOOKUP($D184,#REF!,MATCH(旧数据备份!AQ$4,#REF!,0),FALSE))</f>
        <v>#REF!</v>
      </c>
      <c r="AR184" s="3" t="e">
        <f>IF($D184="","",VLOOKUP($D184,#REF!,MATCH(旧数据备份!AR$4,#REF!,0),FALSE))</f>
        <v>#REF!</v>
      </c>
      <c r="AS184" s="3">
        <v>0</v>
      </c>
      <c r="AT184" s="3">
        <v>0</v>
      </c>
      <c r="AU184" s="3" t="e">
        <f>IF($D184="","",VLOOKUP($D184,#REF!,MATCH(旧数据备份!AU$4,#REF!,0),FALSE))</f>
        <v>#REF!</v>
      </c>
      <c r="AV184" s="3" t="e">
        <f>IF($D184="","",VLOOKUP($D184,#REF!,MATCH(旧数据备份!AV$4,#REF!,0),FALSE))</f>
        <v>#REF!</v>
      </c>
      <c r="AW184" s="4"/>
      <c r="BD184" s="3">
        <v>0</v>
      </c>
      <c r="BE184" s="3"/>
      <c r="BF184" s="3"/>
      <c r="BJ184" t="s">
        <v>503</v>
      </c>
    </row>
    <row r="185" spans="4:62">
      <c r="D185" s="2" t="s">
        <v>241</v>
      </c>
      <c r="E185">
        <v>61000005</v>
      </c>
      <c r="F185" t="s">
        <v>504</v>
      </c>
      <c r="G185">
        <v>42002001</v>
      </c>
      <c r="H185">
        <v>42002001</v>
      </c>
      <c r="I185" t="s">
        <v>127</v>
      </c>
      <c r="J185">
        <v>4001</v>
      </c>
      <c r="K185">
        <v>2041</v>
      </c>
      <c r="M185" s="3">
        <v>0</v>
      </c>
      <c r="O185">
        <v>0</v>
      </c>
      <c r="P185" s="3">
        <v>10</v>
      </c>
      <c r="R185">
        <v>999</v>
      </c>
      <c r="T185">
        <v>0</v>
      </c>
      <c r="Z185" s="19">
        <v>20820</v>
      </c>
      <c r="AA185" s="5">
        <v>200</v>
      </c>
      <c r="AB185" s="5">
        <v>10</v>
      </c>
      <c r="AC185" s="3" t="e">
        <f>IF($D185="","",VLOOKUP($D185,#REF!,MATCH(旧数据备份!AC$4,#REF!,0),FALSE))</f>
        <v>#REF!</v>
      </c>
      <c r="AD185" s="3" t="e">
        <f>IF($D185="","",VLOOKUP($D185,#REF!,MATCH(旧数据备份!AD$4,#REF!,0),FALSE))</f>
        <v>#REF!</v>
      </c>
      <c r="AE185" s="3" t="e">
        <f>IF($D185="","",VLOOKUP($D185,#REF!,MATCH(旧数据备份!AE$4,#REF!,0),FALSE))</f>
        <v>#REF!</v>
      </c>
      <c r="AF185" s="3" t="e">
        <f>IF($D185="","",VLOOKUP($D185,#REF!,MATCH(旧数据备份!AF$4,#REF!,0),FALSE))</f>
        <v>#REF!</v>
      </c>
      <c r="AG185" s="3" t="e">
        <f>IF($D185="","",VLOOKUP($D185,#REF!,MATCH(旧数据备份!AG$4,#REF!,0),FALSE))</f>
        <v>#REF!</v>
      </c>
      <c r="AH185" s="3" t="e">
        <f>IF($D185="","",VLOOKUP($D185,#REF!,MATCH(旧数据备份!AH$4,#REF!,0),FALSE))</f>
        <v>#REF!</v>
      </c>
      <c r="AI185" s="4">
        <v>0</v>
      </c>
      <c r="AJ185" s="4">
        <v>0</v>
      </c>
      <c r="AK185" s="3" t="e">
        <f>IF($D185="","",VLOOKUP($D185,#REF!,MATCH(旧数据备份!AK$4,#REF!,0),FALSE))</f>
        <v>#REF!</v>
      </c>
      <c r="AL185" s="3" t="e">
        <f>IF($D185="","",VLOOKUP($D185,#REF!,MATCH(旧数据备份!AL$4,#REF!,0),FALSE))</f>
        <v>#REF!</v>
      </c>
      <c r="AM185" s="3" t="e">
        <f>IF($D185="","",VLOOKUP($D185,#REF!,MATCH(旧数据备份!AM$4,#REF!,0),FALSE))</f>
        <v>#REF!</v>
      </c>
      <c r="AN185" s="3" t="e">
        <f>IF($D185="","",VLOOKUP($D185,#REF!,MATCH(旧数据备份!AN$4,#REF!,0),FALSE))</f>
        <v>#REF!</v>
      </c>
      <c r="AO185" s="3" t="e">
        <f>IF($D185="","",VLOOKUP($D185,#REF!,MATCH(旧数据备份!AO$4,#REF!,0),FALSE))</f>
        <v>#REF!</v>
      </c>
      <c r="AP185" s="3" t="e">
        <f>IF($D185="","",VLOOKUP($D185,#REF!,MATCH(旧数据备份!AP$4,#REF!,0),FALSE))</f>
        <v>#REF!</v>
      </c>
      <c r="AQ185" s="3" t="e">
        <f>IF($D185="","",VLOOKUP($D185,#REF!,MATCH(旧数据备份!AQ$4,#REF!,0),FALSE))</f>
        <v>#REF!</v>
      </c>
      <c r="AR185" s="3" t="e">
        <f>IF($D185="","",VLOOKUP($D185,#REF!,MATCH(旧数据备份!AR$4,#REF!,0),FALSE))</f>
        <v>#REF!</v>
      </c>
      <c r="AS185" s="4">
        <v>0</v>
      </c>
      <c r="AT185" s="4">
        <v>0</v>
      </c>
      <c r="AU185" s="3" t="e">
        <f>IF($D185="","",VLOOKUP($D185,#REF!,MATCH(旧数据备份!AU$4,#REF!,0),FALSE))</f>
        <v>#REF!</v>
      </c>
      <c r="AV185" s="3" t="e">
        <f>IF($D185="","",VLOOKUP($D185,#REF!,MATCH(旧数据备份!AV$4,#REF!,0),FALSE))</f>
        <v>#REF!</v>
      </c>
      <c r="BD185">
        <v>0</v>
      </c>
      <c r="BJ185" t="s">
        <v>505</v>
      </c>
    </row>
    <row r="186" spans="4:62">
      <c r="D186" s="2" t="s">
        <v>230</v>
      </c>
      <c r="E186">
        <v>61000101</v>
      </c>
      <c r="F186" t="s">
        <v>506</v>
      </c>
      <c r="G186">
        <v>42002001</v>
      </c>
      <c r="H186">
        <v>42002001</v>
      </c>
      <c r="I186" t="s">
        <v>127</v>
      </c>
      <c r="J186">
        <v>4001</v>
      </c>
      <c r="K186">
        <v>2029</v>
      </c>
      <c r="M186" s="3">
        <v>0</v>
      </c>
      <c r="O186">
        <v>0</v>
      </c>
      <c r="P186" s="3">
        <v>0</v>
      </c>
      <c r="R186">
        <v>999</v>
      </c>
      <c r="T186">
        <v>0</v>
      </c>
      <c r="Z186" s="19"/>
      <c r="AA186" s="5">
        <v>200</v>
      </c>
      <c r="AB186" s="5">
        <v>10</v>
      </c>
      <c r="AC186" s="3" t="e">
        <f>IF($D186="","",VLOOKUP($D186,#REF!,MATCH(旧数据备份!AC$4,#REF!,0),FALSE))</f>
        <v>#REF!</v>
      </c>
      <c r="AD186" s="3" t="e">
        <f>IF($D186="","",VLOOKUP($D186,#REF!,MATCH(旧数据备份!AD$4,#REF!,0),FALSE))</f>
        <v>#REF!</v>
      </c>
      <c r="AE186" s="3" t="e">
        <f>IF($D186="","",VLOOKUP($D186,#REF!,MATCH(旧数据备份!AE$4,#REF!,0),FALSE))</f>
        <v>#REF!</v>
      </c>
      <c r="AF186" s="3" t="e">
        <f>IF($D186="","",VLOOKUP($D186,#REF!,MATCH(旧数据备份!AF$4,#REF!,0),FALSE))</f>
        <v>#REF!</v>
      </c>
      <c r="AG186" s="3" t="e">
        <f>IF($D186="","",VLOOKUP($D186,#REF!,MATCH(旧数据备份!AG$4,#REF!,0),FALSE))</f>
        <v>#REF!</v>
      </c>
      <c r="AH186" s="3" t="e">
        <f>IF($D186="","",VLOOKUP($D186,#REF!,MATCH(旧数据备份!AH$4,#REF!,0),FALSE))</f>
        <v>#REF!</v>
      </c>
      <c r="AI186" s="4">
        <v>0</v>
      </c>
      <c r="AJ186" s="4">
        <v>0</v>
      </c>
      <c r="AK186" s="3" t="e">
        <f>IF($D186="","",VLOOKUP($D186,#REF!,MATCH(旧数据备份!AK$4,#REF!,0),FALSE))</f>
        <v>#REF!</v>
      </c>
      <c r="AL186" s="3" t="e">
        <f>IF($D186="","",VLOOKUP($D186,#REF!,MATCH(旧数据备份!AL$4,#REF!,0),FALSE))</f>
        <v>#REF!</v>
      </c>
      <c r="AM186" s="3" t="e">
        <f>IF($D186="","",VLOOKUP($D186,#REF!,MATCH(旧数据备份!AM$4,#REF!,0),FALSE))</f>
        <v>#REF!</v>
      </c>
      <c r="AN186" s="3" t="e">
        <f>IF($D186="","",VLOOKUP($D186,#REF!,MATCH(旧数据备份!AN$4,#REF!,0),FALSE))</f>
        <v>#REF!</v>
      </c>
      <c r="AO186" s="3" t="e">
        <f>IF($D186="","",VLOOKUP($D186,#REF!,MATCH(旧数据备份!AO$4,#REF!,0),FALSE))</f>
        <v>#REF!</v>
      </c>
      <c r="AP186" s="3" t="e">
        <f>IF($D186="","",VLOOKUP($D186,#REF!,MATCH(旧数据备份!AP$4,#REF!,0),FALSE))</f>
        <v>#REF!</v>
      </c>
      <c r="AQ186" s="3" t="e">
        <f>IF($D186="","",VLOOKUP($D186,#REF!,MATCH(旧数据备份!AQ$4,#REF!,0),FALSE))</f>
        <v>#REF!</v>
      </c>
      <c r="AR186" s="3" t="e">
        <f>IF($D186="","",VLOOKUP($D186,#REF!,MATCH(旧数据备份!AR$4,#REF!,0),FALSE))</f>
        <v>#REF!</v>
      </c>
      <c r="AS186" s="4">
        <v>0</v>
      </c>
      <c r="AT186" s="4">
        <v>0</v>
      </c>
      <c r="AU186" s="3" t="e">
        <f>IF($D186="","",VLOOKUP($D186,#REF!,MATCH(旧数据备份!AU$4,#REF!,0),FALSE))</f>
        <v>#REF!</v>
      </c>
      <c r="AV186" s="3" t="e">
        <f>IF($D186="","",VLOOKUP($D186,#REF!,MATCH(旧数据备份!AV$4,#REF!,0),FALSE))</f>
        <v>#REF!</v>
      </c>
      <c r="BD186">
        <v>0</v>
      </c>
      <c r="BJ186" t="s">
        <v>507</v>
      </c>
    </row>
    <row r="187" spans="4:62">
      <c r="D187" s="2" t="s">
        <v>426</v>
      </c>
      <c r="E187">
        <v>62000001</v>
      </c>
      <c r="F187" t="s">
        <v>508</v>
      </c>
      <c r="G187">
        <v>44001110</v>
      </c>
      <c r="H187">
        <v>44001110</v>
      </c>
      <c r="I187" t="s">
        <v>456</v>
      </c>
      <c r="J187">
        <v>4001</v>
      </c>
      <c r="K187">
        <v>3019</v>
      </c>
      <c r="M187" s="3">
        <v>3</v>
      </c>
      <c r="O187">
        <v>4</v>
      </c>
      <c r="P187" s="3">
        <v>20</v>
      </c>
      <c r="R187">
        <v>999</v>
      </c>
      <c r="T187">
        <v>0</v>
      </c>
      <c r="Z187" s="19"/>
      <c r="AA187" s="5">
        <v>200</v>
      </c>
      <c r="AB187" s="5">
        <v>10</v>
      </c>
      <c r="AC187" s="3" t="e">
        <f>IF($D187="","",VLOOKUP($D187,#REF!,MATCH(旧数据备份!AC$4,#REF!,0),FALSE))</f>
        <v>#REF!</v>
      </c>
      <c r="AD187" s="3" t="e">
        <f>IF($D187="","",VLOOKUP($D187,#REF!,MATCH(旧数据备份!AD$4,#REF!,0),FALSE))</f>
        <v>#REF!</v>
      </c>
      <c r="AE187" s="3" t="e">
        <f>IF($D187="","",VLOOKUP($D187,#REF!,MATCH(旧数据备份!AE$4,#REF!,0),FALSE))</f>
        <v>#REF!</v>
      </c>
      <c r="AF187" s="3" t="e">
        <f>IF($D187="","",VLOOKUP($D187,#REF!,MATCH(旧数据备份!AF$4,#REF!,0),FALSE))</f>
        <v>#REF!</v>
      </c>
      <c r="AG187" s="3" t="e">
        <f>IF($D187="","",VLOOKUP($D187,#REF!,MATCH(旧数据备份!AG$4,#REF!,0),FALSE))</f>
        <v>#REF!</v>
      </c>
      <c r="AH187" s="3" t="e">
        <f>IF($D187="","",VLOOKUP($D187,#REF!,MATCH(旧数据备份!AH$4,#REF!,0),FALSE))</f>
        <v>#REF!</v>
      </c>
      <c r="AI187" s="4">
        <v>0</v>
      </c>
      <c r="AJ187" s="4">
        <v>0</v>
      </c>
      <c r="AK187" s="3" t="e">
        <f>IF($D187="","",VLOOKUP($D187,#REF!,MATCH(旧数据备份!AK$4,#REF!,0),FALSE))</f>
        <v>#REF!</v>
      </c>
      <c r="AL187" s="3" t="e">
        <f>IF($D187="","",VLOOKUP($D187,#REF!,MATCH(旧数据备份!AL$4,#REF!,0),FALSE))</f>
        <v>#REF!</v>
      </c>
      <c r="AM187" s="3" t="e">
        <f>IF($D187="","",VLOOKUP($D187,#REF!,MATCH(旧数据备份!AM$4,#REF!,0),FALSE))</f>
        <v>#REF!</v>
      </c>
      <c r="AN187" s="3" t="e">
        <f>IF($D187="","",VLOOKUP($D187,#REF!,MATCH(旧数据备份!AN$4,#REF!,0),FALSE))</f>
        <v>#REF!</v>
      </c>
      <c r="AO187" s="3" t="e">
        <f>IF($D187="","",VLOOKUP($D187,#REF!,MATCH(旧数据备份!AO$4,#REF!,0),FALSE))</f>
        <v>#REF!</v>
      </c>
      <c r="AP187" s="3" t="e">
        <f>IF($D187="","",VLOOKUP($D187,#REF!,MATCH(旧数据备份!AP$4,#REF!,0),FALSE))</f>
        <v>#REF!</v>
      </c>
      <c r="AQ187" s="3" t="e">
        <f>IF($D187="","",VLOOKUP($D187,#REF!,MATCH(旧数据备份!AQ$4,#REF!,0),FALSE))</f>
        <v>#REF!</v>
      </c>
      <c r="AR187" s="3" t="e">
        <f>IF($D187="","",VLOOKUP($D187,#REF!,MATCH(旧数据备份!AR$4,#REF!,0),FALSE))</f>
        <v>#REF!</v>
      </c>
      <c r="AS187" s="4">
        <v>0</v>
      </c>
      <c r="AT187" s="4">
        <v>0</v>
      </c>
      <c r="AU187" s="3" t="e">
        <f>IF($D187="","",VLOOKUP($D187,#REF!,MATCH(旧数据备份!AU$4,#REF!,0),FALSE))</f>
        <v>#REF!</v>
      </c>
      <c r="AV187" s="3" t="e">
        <f>IF($D187="","",VLOOKUP($D187,#REF!,MATCH(旧数据备份!AV$4,#REF!,0),FALSE))</f>
        <v>#REF!</v>
      </c>
      <c r="BD187">
        <v>0</v>
      </c>
      <c r="BJ187" t="s">
        <v>509</v>
      </c>
    </row>
    <row r="188" spans="4:62">
      <c r="D188" s="2" t="s">
        <v>426</v>
      </c>
      <c r="E188">
        <v>63000001</v>
      </c>
      <c r="F188" t="s">
        <v>510</v>
      </c>
      <c r="G188">
        <v>44001110</v>
      </c>
      <c r="H188">
        <v>44001110</v>
      </c>
      <c r="I188" t="s">
        <v>456</v>
      </c>
      <c r="J188">
        <v>4001</v>
      </c>
      <c r="K188">
        <v>2029</v>
      </c>
      <c r="M188" s="3">
        <v>3</v>
      </c>
      <c r="O188">
        <v>4</v>
      </c>
      <c r="P188" s="3">
        <v>20</v>
      </c>
      <c r="R188">
        <v>999</v>
      </c>
      <c r="T188">
        <v>0</v>
      </c>
      <c r="Z188" s="19"/>
      <c r="AA188" s="5">
        <v>200</v>
      </c>
      <c r="AB188" s="5">
        <v>10</v>
      </c>
      <c r="AC188" s="3" t="e">
        <f>IF($D188="","",VLOOKUP($D188,#REF!,MATCH(旧数据备份!AC$4,#REF!,0),FALSE))</f>
        <v>#REF!</v>
      </c>
      <c r="AD188" s="3" t="e">
        <f>IF($D188="","",VLOOKUP($D188,#REF!,MATCH(旧数据备份!AD$4,#REF!,0),FALSE))</f>
        <v>#REF!</v>
      </c>
      <c r="AE188" s="3" t="e">
        <f>IF($D188="","",VLOOKUP($D188,#REF!,MATCH(旧数据备份!AE$4,#REF!,0),FALSE))</f>
        <v>#REF!</v>
      </c>
      <c r="AF188" s="3" t="e">
        <f>IF($D188="","",VLOOKUP($D188,#REF!,MATCH(旧数据备份!AF$4,#REF!,0),FALSE))</f>
        <v>#REF!</v>
      </c>
      <c r="AG188" s="3" t="e">
        <f>IF($D188="","",VLOOKUP($D188,#REF!,MATCH(旧数据备份!AG$4,#REF!,0),FALSE))</f>
        <v>#REF!</v>
      </c>
      <c r="AH188" s="3" t="e">
        <f>IF($D188="","",VLOOKUP($D188,#REF!,MATCH(旧数据备份!AH$4,#REF!,0),FALSE))</f>
        <v>#REF!</v>
      </c>
      <c r="AI188" s="4">
        <v>0</v>
      </c>
      <c r="AJ188" s="4">
        <v>0</v>
      </c>
      <c r="AK188" s="3" t="e">
        <f>IF($D188="","",VLOOKUP($D188,#REF!,MATCH(旧数据备份!AK$4,#REF!,0),FALSE))</f>
        <v>#REF!</v>
      </c>
      <c r="AL188" s="3" t="e">
        <f>IF($D188="","",VLOOKUP($D188,#REF!,MATCH(旧数据备份!AL$4,#REF!,0),FALSE))</f>
        <v>#REF!</v>
      </c>
      <c r="AM188" s="3" t="e">
        <f>IF($D188="","",VLOOKUP($D188,#REF!,MATCH(旧数据备份!AM$4,#REF!,0),FALSE))</f>
        <v>#REF!</v>
      </c>
      <c r="AN188" s="3" t="e">
        <f>IF($D188="","",VLOOKUP($D188,#REF!,MATCH(旧数据备份!AN$4,#REF!,0),FALSE))</f>
        <v>#REF!</v>
      </c>
      <c r="AO188" s="3" t="e">
        <f>IF($D188="","",VLOOKUP($D188,#REF!,MATCH(旧数据备份!AO$4,#REF!,0),FALSE))</f>
        <v>#REF!</v>
      </c>
      <c r="AP188" s="3" t="e">
        <f>IF($D188="","",VLOOKUP($D188,#REF!,MATCH(旧数据备份!AP$4,#REF!,0),FALSE))</f>
        <v>#REF!</v>
      </c>
      <c r="AQ188" s="3" t="e">
        <f>IF($D188="","",VLOOKUP($D188,#REF!,MATCH(旧数据备份!AQ$4,#REF!,0),FALSE))</f>
        <v>#REF!</v>
      </c>
      <c r="AR188" s="3" t="e">
        <f>IF($D188="","",VLOOKUP($D188,#REF!,MATCH(旧数据备份!AR$4,#REF!,0),FALSE))</f>
        <v>#REF!</v>
      </c>
      <c r="AS188" s="4">
        <v>0</v>
      </c>
      <c r="AT188" s="4">
        <v>0</v>
      </c>
      <c r="AU188" s="3" t="e">
        <f>IF($D188="","",VLOOKUP($D188,#REF!,MATCH(旧数据备份!AU$4,#REF!,0),FALSE))</f>
        <v>#REF!</v>
      </c>
      <c r="AV188" s="3" t="e">
        <f>IF($D188="","",VLOOKUP($D188,#REF!,MATCH(旧数据备份!AV$4,#REF!,0),FALSE))</f>
        <v>#REF!</v>
      </c>
      <c r="BD188">
        <v>0</v>
      </c>
      <c r="BJ188" t="s">
        <v>511</v>
      </c>
    </row>
    <row r="189" spans="4:62">
      <c r="D189" s="2" t="s">
        <v>426</v>
      </c>
      <c r="E189">
        <v>63000002</v>
      </c>
      <c r="F189" t="s">
        <v>512</v>
      </c>
      <c r="G189">
        <v>44001110</v>
      </c>
      <c r="H189">
        <v>44001110</v>
      </c>
      <c r="I189" t="s">
        <v>456</v>
      </c>
      <c r="J189">
        <v>4001</v>
      </c>
      <c r="K189">
        <v>2029</v>
      </c>
      <c r="M189" s="3">
        <v>3</v>
      </c>
      <c r="O189">
        <v>4</v>
      </c>
      <c r="P189" s="3">
        <v>20</v>
      </c>
      <c r="R189">
        <v>999</v>
      </c>
      <c r="T189">
        <v>0</v>
      </c>
      <c r="Z189" s="19"/>
      <c r="AA189" s="5">
        <v>200</v>
      </c>
      <c r="AB189" s="5">
        <v>10</v>
      </c>
      <c r="AC189" s="3" t="e">
        <f>IF($D189="","",VLOOKUP($D189,#REF!,MATCH(旧数据备份!AC$4,#REF!,0),FALSE))</f>
        <v>#REF!</v>
      </c>
      <c r="AD189" s="3" t="e">
        <f>IF($D189="","",VLOOKUP($D189,#REF!,MATCH(旧数据备份!AD$4,#REF!,0),FALSE))</f>
        <v>#REF!</v>
      </c>
      <c r="AE189" s="3" t="e">
        <f>IF($D189="","",VLOOKUP($D189,#REF!,MATCH(旧数据备份!AE$4,#REF!,0),FALSE))</f>
        <v>#REF!</v>
      </c>
      <c r="AF189" s="3" t="e">
        <f>IF($D189="","",VLOOKUP($D189,#REF!,MATCH(旧数据备份!AF$4,#REF!,0),FALSE))</f>
        <v>#REF!</v>
      </c>
      <c r="AG189" s="3" t="e">
        <f>IF($D189="","",VLOOKUP($D189,#REF!,MATCH(旧数据备份!AG$4,#REF!,0),FALSE))</f>
        <v>#REF!</v>
      </c>
      <c r="AH189" s="3" t="e">
        <f>IF($D189="","",VLOOKUP($D189,#REF!,MATCH(旧数据备份!AH$4,#REF!,0),FALSE))</f>
        <v>#REF!</v>
      </c>
      <c r="AI189" s="4">
        <v>0</v>
      </c>
      <c r="AJ189" s="4">
        <v>0</v>
      </c>
      <c r="AK189" s="3" t="e">
        <f>IF($D189="","",VLOOKUP($D189,#REF!,MATCH(旧数据备份!AK$4,#REF!,0),FALSE))</f>
        <v>#REF!</v>
      </c>
      <c r="AL189" s="3" t="e">
        <f>IF($D189="","",VLOOKUP($D189,#REF!,MATCH(旧数据备份!AL$4,#REF!,0),FALSE))</f>
        <v>#REF!</v>
      </c>
      <c r="AM189" s="3" t="e">
        <f>IF($D189="","",VLOOKUP($D189,#REF!,MATCH(旧数据备份!AM$4,#REF!,0),FALSE))</f>
        <v>#REF!</v>
      </c>
      <c r="AN189" s="3" t="e">
        <f>IF($D189="","",VLOOKUP($D189,#REF!,MATCH(旧数据备份!AN$4,#REF!,0),FALSE))</f>
        <v>#REF!</v>
      </c>
      <c r="AO189" s="3" t="e">
        <f>IF($D189="","",VLOOKUP($D189,#REF!,MATCH(旧数据备份!AO$4,#REF!,0),FALSE))</f>
        <v>#REF!</v>
      </c>
      <c r="AP189" s="3" t="e">
        <f>IF($D189="","",VLOOKUP($D189,#REF!,MATCH(旧数据备份!AP$4,#REF!,0),FALSE))</f>
        <v>#REF!</v>
      </c>
      <c r="AQ189" s="3" t="e">
        <f>IF($D189="","",VLOOKUP($D189,#REF!,MATCH(旧数据备份!AQ$4,#REF!,0),FALSE))</f>
        <v>#REF!</v>
      </c>
      <c r="AR189" s="3" t="e">
        <f>IF($D189="","",VLOOKUP($D189,#REF!,MATCH(旧数据备份!AR$4,#REF!,0),FALSE))</f>
        <v>#REF!</v>
      </c>
      <c r="AS189" s="4">
        <v>0</v>
      </c>
      <c r="AT189" s="4">
        <v>0</v>
      </c>
      <c r="AU189" s="3" t="e">
        <f>IF($D189="","",VLOOKUP($D189,#REF!,MATCH(旧数据备份!AU$4,#REF!,0),FALSE))</f>
        <v>#REF!</v>
      </c>
      <c r="AV189" s="3" t="e">
        <f>IF($D189="","",VLOOKUP($D189,#REF!,MATCH(旧数据备份!AV$4,#REF!,0),FALSE))</f>
        <v>#REF!</v>
      </c>
      <c r="BD189">
        <v>0</v>
      </c>
      <c r="BJ189" t="s">
        <v>513</v>
      </c>
    </row>
    <row r="190" spans="4:62">
      <c r="D190" s="2" t="s">
        <v>426</v>
      </c>
      <c r="E190">
        <v>62000099</v>
      </c>
      <c r="F190" t="s">
        <v>514</v>
      </c>
      <c r="G190">
        <v>44001104</v>
      </c>
      <c r="H190">
        <v>44001104</v>
      </c>
      <c r="I190" t="s">
        <v>428</v>
      </c>
      <c r="J190">
        <v>4001</v>
      </c>
      <c r="K190">
        <v>3004</v>
      </c>
      <c r="M190" s="3">
        <v>3</v>
      </c>
      <c r="O190">
        <v>4</v>
      </c>
      <c r="P190" s="3">
        <v>20</v>
      </c>
      <c r="R190">
        <v>999</v>
      </c>
      <c r="T190">
        <v>0</v>
      </c>
      <c r="Z190" s="19"/>
      <c r="AA190" s="5">
        <v>200</v>
      </c>
      <c r="AB190" s="5">
        <v>10</v>
      </c>
      <c r="AC190" s="3" t="e">
        <f>IF($D190="","",VLOOKUP($D190,#REF!,MATCH(旧数据备份!AC$4,#REF!,0),FALSE))</f>
        <v>#REF!</v>
      </c>
      <c r="AD190" s="3" t="e">
        <f>IF($D190="","",VLOOKUP($D190,#REF!,MATCH(旧数据备份!AD$4,#REF!,0),FALSE))</f>
        <v>#REF!</v>
      </c>
      <c r="AE190" s="3" t="e">
        <f>IF($D190="","",VLOOKUP($D190,#REF!,MATCH(旧数据备份!AE$4,#REF!,0),FALSE))</f>
        <v>#REF!</v>
      </c>
      <c r="AF190" s="3" t="e">
        <f>IF($D190="","",VLOOKUP($D190,#REF!,MATCH(旧数据备份!AF$4,#REF!,0),FALSE))</f>
        <v>#REF!</v>
      </c>
      <c r="AG190" s="3" t="e">
        <f>IF($D190="","",VLOOKUP($D190,#REF!,MATCH(旧数据备份!AG$4,#REF!,0),FALSE))</f>
        <v>#REF!</v>
      </c>
      <c r="AH190" s="3" t="e">
        <f>IF($D190="","",VLOOKUP($D190,#REF!,MATCH(旧数据备份!AH$4,#REF!,0),FALSE))</f>
        <v>#REF!</v>
      </c>
      <c r="AI190" s="4">
        <v>0</v>
      </c>
      <c r="AJ190" s="4">
        <v>0</v>
      </c>
      <c r="AK190" s="3" t="e">
        <f>IF($D190="","",VLOOKUP($D190,#REF!,MATCH(旧数据备份!AK$4,#REF!,0),FALSE))</f>
        <v>#REF!</v>
      </c>
      <c r="AL190" s="3" t="e">
        <f>IF($D190="","",VLOOKUP($D190,#REF!,MATCH(旧数据备份!AL$4,#REF!,0),FALSE))</f>
        <v>#REF!</v>
      </c>
      <c r="AM190" s="3" t="e">
        <f>IF($D190="","",VLOOKUP($D190,#REF!,MATCH(旧数据备份!AM$4,#REF!,0),FALSE))</f>
        <v>#REF!</v>
      </c>
      <c r="AN190" s="3" t="e">
        <f>IF($D190="","",VLOOKUP($D190,#REF!,MATCH(旧数据备份!AN$4,#REF!,0),FALSE))</f>
        <v>#REF!</v>
      </c>
      <c r="AO190" s="3" t="e">
        <f>IF($D190="","",VLOOKUP($D190,#REF!,MATCH(旧数据备份!AO$4,#REF!,0),FALSE))</f>
        <v>#REF!</v>
      </c>
      <c r="AP190" s="3" t="e">
        <f>IF($D190="","",VLOOKUP($D190,#REF!,MATCH(旧数据备份!AP$4,#REF!,0),FALSE))</f>
        <v>#REF!</v>
      </c>
      <c r="AQ190" s="3" t="e">
        <f>IF($D190="","",VLOOKUP($D190,#REF!,MATCH(旧数据备份!AQ$4,#REF!,0),FALSE))</f>
        <v>#REF!</v>
      </c>
      <c r="AR190" s="3" t="e">
        <f>IF($D190="","",VLOOKUP($D190,#REF!,MATCH(旧数据备份!AR$4,#REF!,0),FALSE))</f>
        <v>#REF!</v>
      </c>
      <c r="AS190" s="4">
        <v>0</v>
      </c>
      <c r="AT190" s="4">
        <v>0</v>
      </c>
      <c r="AU190" s="3" t="e">
        <f>IF($D190="","",VLOOKUP($D190,#REF!,MATCH(旧数据备份!AU$4,#REF!,0),FALSE))</f>
        <v>#REF!</v>
      </c>
      <c r="AV190" s="3" t="e">
        <f>IF($D190="","",VLOOKUP($D190,#REF!,MATCH(旧数据备份!AV$4,#REF!,0),FALSE))</f>
        <v>#REF!</v>
      </c>
      <c r="BD190">
        <v>0</v>
      </c>
      <c r="BJ190" t="s">
        <v>515</v>
      </c>
    </row>
    <row r="191" spans="3:58">
      <c r="C191"/>
      <c r="D191"/>
      <c r="F191" s="1"/>
      <c r="G191" s="2"/>
      <c r="M191"/>
      <c r="Q191"/>
      <c r="S191" s="3"/>
      <c r="T191" s="3"/>
      <c r="V191"/>
      <c r="W191"/>
      <c r="X191"/>
      <c r="Z191" s="4"/>
      <c r="AA191" s="4"/>
      <c r="AB191" s="4"/>
      <c r="AC191"/>
      <c r="AD191" s="5"/>
      <c r="AE191" s="5"/>
      <c r="AI191" s="3"/>
      <c r="AJ191" s="3"/>
      <c r="AL191" s="4"/>
      <c r="AM191" s="4"/>
      <c r="AS191" s="3"/>
      <c r="AT191" s="3"/>
      <c r="AV191" s="4"/>
      <c r="AW191" s="4"/>
      <c r="BD191" s="3"/>
      <c r="BE191" s="3"/>
      <c r="BF191" s="3"/>
    </row>
  </sheetData>
  <autoFilter ref="C1:BJ192">
    <extLst/>
  </autoFilter>
  <conditionalFormatting sqref="H144">
    <cfRule type="duplicateValues" dxfId="0" priority="21"/>
  </conditionalFormatting>
  <conditionalFormatting sqref="H152">
    <cfRule type="duplicateValues" dxfId="0" priority="19"/>
  </conditionalFormatting>
  <conditionalFormatting sqref="H153">
    <cfRule type="duplicateValues" dxfId="0" priority="16"/>
  </conditionalFormatting>
  <conditionalFormatting sqref="H156">
    <cfRule type="duplicateValues" dxfId="0" priority="20"/>
  </conditionalFormatting>
  <conditionalFormatting sqref="H157">
    <cfRule type="duplicateValues" dxfId="0" priority="18"/>
  </conditionalFormatting>
  <conditionalFormatting sqref="H162">
    <cfRule type="duplicateValues" dxfId="0" priority="8"/>
  </conditionalFormatting>
  <conditionalFormatting sqref="H170">
    <cfRule type="duplicateValues" dxfId="0" priority="6"/>
  </conditionalFormatting>
  <conditionalFormatting sqref="H171">
    <cfRule type="duplicateValues" dxfId="0" priority="3"/>
  </conditionalFormatting>
  <conditionalFormatting sqref="H174">
    <cfRule type="duplicateValues" dxfId="0" priority="7"/>
  </conditionalFormatting>
  <conditionalFormatting sqref="H175">
    <cfRule type="duplicateValues" dxfId="0" priority="5"/>
  </conditionalFormatting>
  <conditionalFormatting sqref="E181">
    <cfRule type="duplicateValues" dxfId="0" priority="37"/>
  </conditionalFormatting>
  <conditionalFormatting sqref="H190">
    <cfRule type="duplicateValues" dxfId="0" priority="15"/>
  </conditionalFormatting>
  <conditionalFormatting sqref="E$1:E$1048576">
    <cfRule type="duplicateValues" dxfId="0" priority="1"/>
    <cfRule type="duplicateValues" dxfId="0" priority="2"/>
  </conditionalFormatting>
  <conditionalFormatting sqref="E64:E66">
    <cfRule type="duplicateValues" dxfId="0" priority="24"/>
    <cfRule type="duplicateValues" dxfId="0" priority="25"/>
  </conditionalFormatting>
  <conditionalFormatting sqref="E69:E76">
    <cfRule type="duplicateValues" dxfId="0" priority="22"/>
    <cfRule type="duplicateValues" dxfId="0" priority="23"/>
  </conditionalFormatting>
  <conditionalFormatting sqref="E81:E82">
    <cfRule type="duplicateValues" dxfId="0" priority="26"/>
    <cfRule type="duplicateValues" dxfId="0" priority="27"/>
  </conditionalFormatting>
  <conditionalFormatting sqref="E83:E84">
    <cfRule type="duplicateValues" dxfId="0" priority="30"/>
    <cfRule type="duplicateValues" dxfId="0" priority="31"/>
  </conditionalFormatting>
  <conditionalFormatting sqref="E85:E86">
    <cfRule type="duplicateValues" dxfId="0" priority="28"/>
    <cfRule type="duplicateValues" dxfId="0" priority="29"/>
  </conditionalFormatting>
  <conditionalFormatting sqref="E87:E89">
    <cfRule type="duplicateValues" dxfId="0" priority="33"/>
  </conditionalFormatting>
  <conditionalFormatting sqref="E132:E141">
    <cfRule type="duplicateValues" dxfId="0" priority="32"/>
  </conditionalFormatting>
  <conditionalFormatting sqref="E142:E143">
    <cfRule type="duplicateValues" dxfId="0" priority="39"/>
  </conditionalFormatting>
  <conditionalFormatting sqref="E162:E179">
    <cfRule type="duplicateValues" dxfId="0" priority="9"/>
    <cfRule type="duplicateValues" dxfId="0" priority="10"/>
    <cfRule type="duplicateValues" dxfId="0" priority="11"/>
  </conditionalFormatting>
  <conditionalFormatting sqref="E182:E190">
    <cfRule type="duplicateValues" dxfId="0" priority="12"/>
    <cfRule type="duplicateValues" dxfId="0" priority="13"/>
  </conditionalFormatting>
  <conditionalFormatting sqref="H147:H151">
    <cfRule type="duplicateValues" dxfId="0" priority="17"/>
  </conditionalFormatting>
  <conditionalFormatting sqref="H165:H169">
    <cfRule type="duplicateValues" dxfId="0" priority="4"/>
  </conditionalFormatting>
  <conditionalFormatting sqref="H187:H189">
    <cfRule type="duplicateValues" dxfId="0" priority="14"/>
  </conditionalFormatting>
  <conditionalFormatting sqref="U2:U4">
    <cfRule type="notContainsBlanks" dxfId="1" priority="34">
      <formula>LEN(TRIM(U2))&gt;0</formula>
    </cfRule>
  </conditionalFormatting>
  <conditionalFormatting sqref="E194:E1048576 E191 E180:E181 E1:E161">
    <cfRule type="duplicateValues" dxfId="0" priority="38"/>
  </conditionalFormatting>
  <conditionalFormatting sqref="E194:E1048576 H184 H191 E67:E68 E77:E80 E87:E161 E180 E1:E63">
    <cfRule type="duplicateValues" dxfId="0" priority="36"/>
  </conditionalFormatting>
  <conditionalFormatting sqref="E194:E1048576 H184 H191 E90:E131 E67:E68 E77:E80 E144:E161 E1:E63">
    <cfRule type="duplicateValues" dxfId="0" priority="35"/>
  </conditionalFormatting>
  <dataValidations count="1">
    <dataValidation type="list" allowBlank="1" showInputMessage="1" showErrorMessage="1" sqref="D183 G184 G186 G191 D1:D180 D185:D189 D194:D1048576 G181:G182">
      <formula1>#REF!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monster</vt:lpstr>
      <vt:lpstr>怪物表字段说明</vt:lpstr>
      <vt:lpstr>旧数据备份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!</cp:lastModifiedBy>
  <dcterms:created xsi:type="dcterms:W3CDTF">2020-05-06T02:16:00Z</dcterms:created>
  <dcterms:modified xsi:type="dcterms:W3CDTF">2024-08-20T02:34:26Z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0924F17E4CAD4986BB3D21646E29E0CC</vt:lpwstr>
  </property>
  <property fmtid="{D5CDD505-2E9C-101B-9397-08002B2CF9AE}" pid="4" name="KSOReadingLayout">
    <vt:bool>true</vt:bool>
  </property>
</Properties>
</file>