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Favour-Daniel\Desktop\Projects\University\ECO-Insight\data\"/>
    </mc:Choice>
  </mc:AlternateContent>
  <xr:revisionPtr revIDLastSave="0" documentId="13_ncr:1_{6C320626-2CD1-4529-9608-6C93348469A9}" xr6:coauthVersionLast="47" xr6:coauthVersionMax="47" xr10:uidLastSave="{00000000-0000-0000-0000-000000000000}"/>
  <bookViews>
    <workbookView xWindow="25695" yWindow="0" windowWidth="260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7" i="1" l="1"/>
  <c r="AB47" i="1"/>
  <c r="AA47" i="1"/>
  <c r="Z47" i="1"/>
  <c r="X47" i="1"/>
  <c r="W47" i="1"/>
  <c r="V47" i="1"/>
  <c r="AC46" i="1"/>
  <c r="AB46" i="1"/>
  <c r="AA46" i="1"/>
  <c r="Z46" i="1"/>
  <c r="X46" i="1"/>
  <c r="W46" i="1"/>
  <c r="V46" i="1"/>
  <c r="AC45" i="1"/>
  <c r="AB45" i="1"/>
  <c r="AA45" i="1"/>
  <c r="Z45" i="1"/>
  <c r="X45" i="1"/>
  <c r="W45" i="1"/>
  <c r="V45" i="1"/>
  <c r="AC44" i="1"/>
  <c r="AB44" i="1"/>
  <c r="AA44" i="1"/>
  <c r="Z44" i="1"/>
  <c r="X44" i="1"/>
  <c r="W44" i="1"/>
  <c r="V44" i="1"/>
  <c r="AC43" i="1"/>
  <c r="AB43" i="1"/>
  <c r="AA43" i="1"/>
  <c r="Z43" i="1"/>
  <c r="X43" i="1"/>
  <c r="W43" i="1"/>
  <c r="V43" i="1"/>
  <c r="AC42" i="1"/>
  <c r="AB42" i="1"/>
  <c r="AA42" i="1"/>
  <c r="Z42" i="1"/>
  <c r="X42" i="1"/>
  <c r="W42" i="1"/>
  <c r="V42" i="1"/>
  <c r="AC41" i="1"/>
  <c r="AB41" i="1"/>
  <c r="AA41" i="1"/>
  <c r="Z41" i="1"/>
  <c r="X41" i="1"/>
  <c r="W41" i="1"/>
  <c r="V41" i="1"/>
  <c r="AC40" i="1"/>
  <c r="AB40" i="1"/>
  <c r="AA40" i="1"/>
  <c r="Z40" i="1"/>
  <c r="X40" i="1"/>
  <c r="W40" i="1"/>
  <c r="V40" i="1"/>
  <c r="AC39" i="1"/>
  <c r="AB39" i="1"/>
  <c r="AA39" i="1"/>
  <c r="Z39" i="1"/>
  <c r="X39" i="1"/>
  <c r="W39" i="1"/>
  <c r="V39" i="1"/>
  <c r="AC38" i="1"/>
  <c r="AB38" i="1"/>
  <c r="AA38" i="1"/>
  <c r="Z38" i="1"/>
  <c r="X38" i="1"/>
  <c r="W38" i="1"/>
  <c r="V38" i="1"/>
  <c r="AC37" i="1"/>
  <c r="AB37" i="1"/>
  <c r="AA37" i="1"/>
  <c r="Z37" i="1"/>
  <c r="X37" i="1"/>
  <c r="W37" i="1"/>
  <c r="V37" i="1"/>
  <c r="AC36" i="1"/>
  <c r="AB36" i="1"/>
  <c r="AA36" i="1"/>
  <c r="Z36" i="1"/>
  <c r="X36" i="1"/>
  <c r="W36" i="1"/>
  <c r="V36" i="1"/>
  <c r="AC35" i="1"/>
  <c r="AB35" i="1"/>
  <c r="AA35" i="1"/>
  <c r="Z35" i="1"/>
  <c r="X35" i="1"/>
  <c r="W35" i="1"/>
  <c r="V35" i="1"/>
  <c r="AC34" i="1"/>
  <c r="AB34" i="1"/>
  <c r="AA34" i="1"/>
  <c r="Z34" i="1"/>
  <c r="X34" i="1"/>
  <c r="W34" i="1"/>
  <c r="V34" i="1"/>
  <c r="AC33" i="1"/>
  <c r="AB33" i="1"/>
  <c r="AA33" i="1"/>
  <c r="Z33" i="1"/>
  <c r="X33" i="1"/>
  <c r="W33" i="1"/>
  <c r="V33" i="1"/>
  <c r="AC32" i="1"/>
  <c r="AB32" i="1"/>
  <c r="AA32" i="1"/>
  <c r="Z32" i="1"/>
  <c r="X32" i="1"/>
  <c r="W32" i="1"/>
  <c r="V32" i="1"/>
  <c r="AC31" i="1"/>
  <c r="AB31" i="1"/>
  <c r="AA31" i="1"/>
  <c r="Z31" i="1"/>
  <c r="X31" i="1"/>
  <c r="W31" i="1"/>
  <c r="V31" i="1"/>
  <c r="AC30" i="1"/>
  <c r="AB30" i="1"/>
  <c r="AA30" i="1"/>
  <c r="Z30" i="1"/>
  <c r="X30" i="1"/>
  <c r="W30" i="1"/>
  <c r="V30" i="1"/>
  <c r="AC29" i="1"/>
  <c r="AB29" i="1"/>
  <c r="AA29" i="1"/>
  <c r="Z29" i="1"/>
  <c r="X29" i="1"/>
  <c r="W29" i="1"/>
  <c r="V29" i="1"/>
  <c r="AC28" i="1"/>
  <c r="AB28" i="1"/>
  <c r="AA28" i="1"/>
  <c r="Z28" i="1"/>
  <c r="X28" i="1"/>
  <c r="W28" i="1"/>
  <c r="V28" i="1"/>
  <c r="AC27" i="1"/>
  <c r="AB27" i="1"/>
  <c r="AA27" i="1"/>
  <c r="Z27" i="1"/>
  <c r="X27" i="1"/>
  <c r="W27" i="1"/>
  <c r="V27" i="1"/>
  <c r="AC26" i="1"/>
  <c r="AB26" i="1"/>
  <c r="AA26" i="1"/>
  <c r="Z26" i="1"/>
  <c r="X26" i="1"/>
  <c r="W26" i="1"/>
  <c r="V26" i="1"/>
  <c r="AC25" i="1"/>
  <c r="AB25" i="1"/>
  <c r="AA25" i="1"/>
  <c r="Z25" i="1"/>
  <c r="X25" i="1"/>
  <c r="W25" i="1"/>
  <c r="V25" i="1"/>
  <c r="AC24" i="1"/>
  <c r="AB24" i="1"/>
  <c r="AA24" i="1"/>
  <c r="Z24" i="1"/>
  <c r="X24" i="1"/>
  <c r="W24" i="1"/>
  <c r="V24" i="1"/>
  <c r="AC23" i="1"/>
  <c r="AB23" i="1"/>
  <c r="AA23" i="1"/>
  <c r="Z23" i="1"/>
  <c r="X23" i="1"/>
  <c r="W23" i="1"/>
  <c r="V23" i="1"/>
  <c r="AC22" i="1"/>
  <c r="AB22" i="1"/>
  <c r="AA22" i="1"/>
  <c r="Z22" i="1"/>
  <c r="X22" i="1"/>
  <c r="W22" i="1"/>
  <c r="V22" i="1"/>
  <c r="AC21" i="1"/>
  <c r="AB21" i="1"/>
  <c r="AA21" i="1"/>
  <c r="Z21" i="1"/>
  <c r="X21" i="1"/>
  <c r="W21" i="1"/>
  <c r="V21" i="1"/>
  <c r="AC20" i="1"/>
  <c r="AB20" i="1"/>
  <c r="AA20" i="1"/>
  <c r="Z20" i="1"/>
  <c r="X20" i="1"/>
  <c r="W20" i="1"/>
  <c r="V20" i="1"/>
  <c r="AC19" i="1"/>
  <c r="AB19" i="1"/>
  <c r="AA19" i="1"/>
  <c r="Z19" i="1"/>
  <c r="X19" i="1"/>
  <c r="W19" i="1"/>
  <c r="V19" i="1"/>
  <c r="AC18" i="1"/>
  <c r="AB18" i="1"/>
  <c r="AA18" i="1"/>
  <c r="Z18" i="1"/>
  <c r="X18" i="1"/>
  <c r="W18" i="1"/>
  <c r="V18" i="1"/>
  <c r="AC17" i="1"/>
  <c r="AB17" i="1"/>
  <c r="AA17" i="1"/>
  <c r="Z17" i="1"/>
  <c r="X17" i="1"/>
  <c r="W17" i="1"/>
  <c r="V17" i="1"/>
  <c r="AC16" i="1"/>
  <c r="AB16" i="1"/>
  <c r="AA16" i="1"/>
  <c r="Z16" i="1"/>
  <c r="X16" i="1"/>
  <c r="W16" i="1"/>
  <c r="V16" i="1"/>
  <c r="AC15" i="1"/>
  <c r="AB15" i="1"/>
  <c r="AA15" i="1"/>
  <c r="Z15" i="1"/>
  <c r="X15" i="1"/>
  <c r="W15" i="1"/>
  <c r="V15" i="1"/>
  <c r="AC14" i="1"/>
  <c r="AB14" i="1"/>
  <c r="AA14" i="1"/>
  <c r="Z14" i="1"/>
  <c r="X14" i="1"/>
  <c r="W14" i="1"/>
  <c r="V14" i="1"/>
  <c r="AC13" i="1"/>
  <c r="AB13" i="1"/>
  <c r="AA13" i="1"/>
  <c r="Z13" i="1"/>
  <c r="X13" i="1"/>
  <c r="W13" i="1"/>
  <c r="V13" i="1"/>
  <c r="AC12" i="1"/>
  <c r="AB12" i="1"/>
  <c r="AA12" i="1"/>
  <c r="Z12" i="1"/>
  <c r="X12" i="1"/>
  <c r="W12" i="1"/>
  <c r="V12" i="1"/>
  <c r="AC11" i="1"/>
  <c r="AB11" i="1"/>
  <c r="AA11" i="1"/>
  <c r="Z11" i="1"/>
  <c r="X11" i="1"/>
  <c r="W11" i="1"/>
  <c r="V11" i="1"/>
  <c r="AC10" i="1"/>
  <c r="AB10" i="1"/>
  <c r="AA10" i="1"/>
  <c r="Z10" i="1"/>
  <c r="X10" i="1"/>
  <c r="W10" i="1"/>
  <c r="V10" i="1"/>
  <c r="AC9" i="1"/>
  <c r="AB9" i="1"/>
  <c r="AA9" i="1"/>
  <c r="Z9" i="1"/>
  <c r="X9" i="1"/>
  <c r="W9" i="1"/>
  <c r="V9" i="1"/>
  <c r="AC8" i="1"/>
  <c r="AB8" i="1"/>
  <c r="AA8" i="1"/>
  <c r="Z8" i="1"/>
  <c r="X8" i="1"/>
  <c r="W8" i="1"/>
  <c r="V8" i="1"/>
  <c r="AC7" i="1"/>
  <c r="AB7" i="1"/>
  <c r="AA7" i="1"/>
  <c r="Z7" i="1"/>
  <c r="X7" i="1"/>
  <c r="W7" i="1"/>
  <c r="V7" i="1"/>
  <c r="AC6" i="1"/>
  <c r="AB6" i="1"/>
  <c r="AA6" i="1"/>
  <c r="Z6" i="1"/>
  <c r="X6" i="1"/>
  <c r="W6" i="1"/>
  <c r="V6" i="1"/>
  <c r="AC5" i="1"/>
  <c r="AB5" i="1"/>
  <c r="AA5" i="1"/>
  <c r="Z5" i="1"/>
  <c r="X5" i="1"/>
  <c r="W5" i="1"/>
  <c r="V5" i="1"/>
  <c r="AC4" i="1"/>
  <c r="AB4" i="1"/>
  <c r="AA4" i="1"/>
  <c r="Z4" i="1"/>
  <c r="X4" i="1"/>
  <c r="W4" i="1"/>
  <c r="V4" i="1"/>
  <c r="AC3" i="1"/>
  <c r="AB3" i="1"/>
  <c r="AA3" i="1"/>
  <c r="Z3" i="1"/>
  <c r="X3" i="1"/>
  <c r="W3" i="1"/>
  <c r="V3" i="1"/>
  <c r="AC2" i="1"/>
  <c r="AB2" i="1"/>
  <c r="AA2" i="1"/>
  <c r="Z2" i="1"/>
  <c r="X2" i="1"/>
  <c r="W2" i="1"/>
  <c r="V2" i="1"/>
</calcChain>
</file>

<file path=xl/sharedStrings.xml><?xml version="1.0" encoding="utf-8"?>
<sst xmlns="http://schemas.openxmlformats.org/spreadsheetml/2006/main" count="259" uniqueCount="100">
  <si>
    <t>Academic - art and design</t>
  </si>
  <si>
    <t>C13</t>
  </si>
  <si>
    <t>Non-domestic</t>
  </si>
  <si>
    <t>Academic - performance</t>
  </si>
  <si>
    <t>C41</t>
  </si>
  <si>
    <t>Academic - science - medical or biology</t>
  </si>
  <si>
    <t>Academic - science - chemistry</t>
  </si>
  <si>
    <t>E204</t>
  </si>
  <si>
    <t>Academic - engineering or physical lab</t>
  </si>
  <si>
    <t>E208</t>
  </si>
  <si>
    <t>Academic - science - physics</t>
  </si>
  <si>
    <t>Academic - library or learning centre</t>
  </si>
  <si>
    <t>E12</t>
  </si>
  <si>
    <t>Academic - administration</t>
  </si>
  <si>
    <t>B1</t>
  </si>
  <si>
    <t>Academic - geography</t>
  </si>
  <si>
    <t>Academic - law school</t>
  </si>
  <si>
    <t>Academic - general</t>
  </si>
  <si>
    <t>Academic - lecture theatre / conference facility</t>
  </si>
  <si>
    <t>C21</t>
  </si>
  <si>
    <t>Academic - catering / bar</t>
  </si>
  <si>
    <t>C11</t>
  </si>
  <si>
    <t>Academic - sports</t>
  </si>
  <si>
    <t>HE average</t>
  </si>
  <si>
    <t>Student Residential (&lt; 6 storeys)</t>
  </si>
  <si>
    <t>A1</t>
  </si>
  <si>
    <t>Domestic</t>
  </si>
  <si>
    <t>Student Residential (6 - 15 storeys)</t>
  </si>
  <si>
    <t>Student Residential (&gt; 15 storeys)</t>
  </si>
  <si>
    <t>Primary Schools</t>
  </si>
  <si>
    <t>Secondary Schools</t>
  </si>
  <si>
    <t>SEN Schools</t>
  </si>
  <si>
    <t>Flat/maisonette</t>
  </si>
  <si>
    <t>Single family house</t>
  </si>
  <si>
    <t>Multi-family (&lt; 6 storeys)</t>
  </si>
  <si>
    <t>Multi-family (6 - 15 storeys)</t>
  </si>
  <si>
    <t>Multi-family (&gt; 15 storeys)</t>
  </si>
  <si>
    <t>Office</t>
  </si>
  <si>
    <t>Museums and Galleries</t>
  </si>
  <si>
    <t>C39</t>
  </si>
  <si>
    <t>Theatres</t>
  </si>
  <si>
    <t>Concert Halls</t>
  </si>
  <si>
    <t>C51</t>
  </si>
  <si>
    <t>General Acute Hospital</t>
  </si>
  <si>
    <t>A3</t>
  </si>
  <si>
    <t>Teaching/Specialist Hospital</t>
  </si>
  <si>
    <t>Health Centre</t>
  </si>
  <si>
    <t>Primary Health Care Buildings</t>
  </si>
  <si>
    <t>Hotel - Cottage</t>
  </si>
  <si>
    <t>Hotel - Long Stay</t>
  </si>
  <si>
    <t>Hotel - Holiday</t>
  </si>
  <si>
    <t>Hotel - Luxury</t>
  </si>
  <si>
    <t>Hotel - Small</t>
  </si>
  <si>
    <t>Library</t>
  </si>
  <si>
    <t>Police Station</t>
  </si>
  <si>
    <t>Churches</t>
  </si>
  <si>
    <t>C22</t>
  </si>
  <si>
    <t>Swimming Pool</t>
  </si>
  <si>
    <t>Dry Sports Centres (local)</t>
  </si>
  <si>
    <t>Combined Centre</t>
  </si>
  <si>
    <t>Changing Facility</t>
  </si>
  <si>
    <t>Sub-sector</t>
  </si>
  <si>
    <t>BS EN 1991-1 specific use classification</t>
  </si>
  <si>
    <t>Imposed floor load (kN/m2)</t>
  </si>
  <si>
    <t>Grid size:</t>
  </si>
  <si>
    <t>Partitions factor:</t>
  </si>
  <si>
    <t>RIBA 2030 Targets classification</t>
  </si>
  <si>
    <t>Typical (Electric)</t>
  </si>
  <si>
    <t>Best Practice (Electric)</t>
  </si>
  <si>
    <t>Innovative (Electric)</t>
  </si>
  <si>
    <t>Typical (Non-electric)</t>
  </si>
  <si>
    <t>Best Practice (Non-electric)</t>
  </si>
  <si>
    <t>Innovative (Non-electric)</t>
  </si>
  <si>
    <t>Typical (Total)</t>
  </si>
  <si>
    <t>Best Practice (Total)</t>
  </si>
  <si>
    <t>Innovative (Total)</t>
  </si>
  <si>
    <t>DEC A</t>
  </si>
  <si>
    <t>Max (Total)</t>
  </si>
  <si>
    <t>A4</t>
  </si>
  <si>
    <t>A5</t>
  </si>
  <si>
    <t>B2</t>
  </si>
  <si>
    <t>B3</t>
  </si>
  <si>
    <t>B5</t>
  </si>
  <si>
    <t>C1</t>
  </si>
  <si>
    <t>C2</t>
  </si>
  <si>
    <t>C3</t>
  </si>
  <si>
    <t>C4</t>
  </si>
  <si>
    <t>Sector</t>
  </si>
  <si>
    <t>Building Typology</t>
  </si>
  <si>
    <t>Higher Education</t>
  </si>
  <si>
    <t>Education</t>
  </si>
  <si>
    <t>Housing</t>
  </si>
  <si>
    <t>Culture</t>
  </si>
  <si>
    <t>Hospital</t>
  </si>
  <si>
    <t>Primary healthcare</t>
  </si>
  <si>
    <t>Hotels</t>
  </si>
  <si>
    <t>Public buildings</t>
  </si>
  <si>
    <t>Sports and recreation</t>
  </si>
  <si>
    <t>Commercial</t>
  </si>
  <si>
    <t>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</si>
</sst>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7"/>
  <sheetViews>
    <sheetView tabSelected="1" zoomScale="70" zoomScaleNormal="70" workbookViewId="0">
      <selection activeCell="C37" sqref="C37"/>
    </sheetView>
  </sheetViews>
  <sheetFormatPr defaultRowHeight="15" customHeight="1" x14ac:dyDescent="0.25"/>
  <cols>
    <col min="1" max="1" width="9.28515625" bestFit="1" customWidth="1"/>
    <col min="2" max="2" width="22.140625" bestFit="1" customWidth="1"/>
    <col min="3" max="3" width="46.42578125" bestFit="1" customWidth="1"/>
    <col min="4" max="4" width="47.85546875" bestFit="1" customWidth="1"/>
    <col min="5" max="5" width="32.42578125" bestFit="1" customWidth="1"/>
    <col min="6" max="6" width="12.42578125" bestFit="1" customWidth="1"/>
    <col min="7" max="7" width="21" bestFit="1" customWidth="1"/>
    <col min="8" max="8" width="39.5703125" bestFit="1" customWidth="1"/>
    <col min="9" max="9" width="21" bestFit="1" customWidth="1"/>
    <col min="10" max="10" width="28.5703125" bestFit="1" customWidth="1"/>
    <col min="11" max="11" width="24.5703125" bestFit="1" customWidth="1"/>
    <col min="12" max="12" width="27.140625" bestFit="1" customWidth="1"/>
    <col min="13" max="13" width="34.42578125" bestFit="1" customWidth="1"/>
    <col min="14" max="14" width="30.5703125" bestFit="1" customWidth="1"/>
    <col min="15" max="15" width="18.140625" bestFit="1" customWidth="1"/>
    <col min="16" max="16" width="25.42578125" bestFit="1" customWidth="1"/>
    <col min="17" max="17" width="21.7109375" bestFit="1" customWidth="1"/>
    <col min="18" max="18" width="8.7109375" bestFit="1" customWidth="1"/>
    <col min="19" max="19" width="14.28515625" bestFit="1" customWidth="1"/>
    <col min="20" max="21" width="6.28515625" bestFit="1" customWidth="1"/>
    <col min="22" max="24" width="14.85546875" bestFit="1" customWidth="1"/>
    <col min="25" max="25" width="4.85546875" bestFit="1" customWidth="1"/>
    <col min="26" max="29" width="8.7109375" bestFit="1" customWidth="1"/>
  </cols>
  <sheetData>
    <row r="1" spans="1:29" ht="15" customHeight="1" x14ac:dyDescent="0.25">
      <c r="A1" s="3" t="s">
        <v>87</v>
      </c>
      <c r="B1" s="3" t="s">
        <v>88</v>
      </c>
      <c r="C1" s="4" t="s">
        <v>61</v>
      </c>
      <c r="D1" s="4" t="s">
        <v>62</v>
      </c>
      <c r="E1" s="4" t="s">
        <v>63</v>
      </c>
      <c r="F1" s="4" t="s">
        <v>64</v>
      </c>
      <c r="G1" s="4" t="s">
        <v>65</v>
      </c>
      <c r="H1" s="4" t="s">
        <v>66</v>
      </c>
      <c r="I1" s="4" t="s">
        <v>67</v>
      </c>
      <c r="J1" s="4" t="s">
        <v>68</v>
      </c>
      <c r="K1" s="4" t="s">
        <v>69</v>
      </c>
      <c r="L1" s="4" t="s">
        <v>70</v>
      </c>
      <c r="M1" s="4" t="s">
        <v>71</v>
      </c>
      <c r="N1" s="4" t="s">
        <v>72</v>
      </c>
      <c r="O1" s="4" t="s">
        <v>73</v>
      </c>
      <c r="P1" s="4" t="s">
        <v>74</v>
      </c>
      <c r="Q1" s="4" t="s">
        <v>75</v>
      </c>
      <c r="R1" s="4" t="s">
        <v>76</v>
      </c>
      <c r="S1" s="4" t="s">
        <v>77</v>
      </c>
      <c r="T1" s="4" t="s">
        <v>78</v>
      </c>
      <c r="U1" s="4" t="s">
        <v>79</v>
      </c>
      <c r="V1" s="4" t="s">
        <v>14</v>
      </c>
      <c r="W1" s="4" t="s">
        <v>80</v>
      </c>
      <c r="X1" s="4" t="s">
        <v>81</v>
      </c>
      <c r="Y1" s="4" t="s">
        <v>82</v>
      </c>
      <c r="Z1" s="4" t="s">
        <v>83</v>
      </c>
      <c r="AA1" s="4" t="s">
        <v>84</v>
      </c>
      <c r="AB1" s="4" t="s">
        <v>85</v>
      </c>
      <c r="AC1" s="4" t="s">
        <v>86</v>
      </c>
    </row>
    <row r="2" spans="1:29" ht="15" customHeight="1" x14ac:dyDescent="0.25">
      <c r="A2" t="s">
        <v>98</v>
      </c>
      <c r="B2" t="s">
        <v>89</v>
      </c>
      <c r="C2" t="s">
        <v>0</v>
      </c>
      <c r="D2" t="s">
        <v>1</v>
      </c>
      <c r="E2" s="1">
        <v>3</v>
      </c>
      <c r="F2">
        <v>7.5</v>
      </c>
      <c r="G2">
        <v>0.7</v>
      </c>
      <c r="H2" t="s">
        <v>2</v>
      </c>
      <c r="I2">
        <v>72.5</v>
      </c>
      <c r="J2">
        <v>49.400000000000006</v>
      </c>
      <c r="K2">
        <v>40</v>
      </c>
      <c r="L2">
        <v>126.44005394149426</v>
      </c>
      <c r="M2">
        <v>83.958713440898592</v>
      </c>
      <c r="N2">
        <v>69.04499132945719</v>
      </c>
      <c r="O2">
        <v>198.94005394149426</v>
      </c>
      <c r="P2">
        <v>133.35871344089861</v>
      </c>
      <c r="Q2">
        <v>109.04499132945719</v>
      </c>
      <c r="R2">
        <v>83</v>
      </c>
      <c r="S2">
        <v>200</v>
      </c>
      <c r="T2" s="2">
        <v>0.05</v>
      </c>
      <c r="U2" s="2">
        <v>0.05</v>
      </c>
      <c r="V2" s="2">
        <f t="shared" ref="V2:X47" si="0">0.05/3</f>
        <v>1.6666666666666666E-2</v>
      </c>
      <c r="W2" s="2">
        <f t="shared" si="0"/>
        <v>1.6666666666666666E-2</v>
      </c>
      <c r="X2" s="2">
        <f t="shared" si="0"/>
        <v>1.6666666666666666E-2</v>
      </c>
      <c r="Y2" s="2">
        <v>0</v>
      </c>
      <c r="Z2" s="2">
        <f t="shared" ref="Z2:AC47" si="1">0.05/4</f>
        <v>1.2500000000000001E-2</v>
      </c>
      <c r="AA2" s="2">
        <f t="shared" si="1"/>
        <v>1.2500000000000001E-2</v>
      </c>
      <c r="AB2" s="2">
        <f t="shared" si="1"/>
        <v>1.2500000000000001E-2</v>
      </c>
      <c r="AC2" s="2">
        <f t="shared" si="1"/>
        <v>1.2500000000000001E-2</v>
      </c>
    </row>
    <row r="3" spans="1:29" ht="15" customHeight="1" x14ac:dyDescent="0.25">
      <c r="A3" t="s">
        <v>98</v>
      </c>
      <c r="B3" t="s">
        <v>89</v>
      </c>
      <c r="C3" t="s">
        <v>3</v>
      </c>
      <c r="D3" t="s">
        <v>4</v>
      </c>
      <c r="E3" s="1">
        <v>5</v>
      </c>
      <c r="F3">
        <v>7.5</v>
      </c>
      <c r="G3">
        <v>0.7</v>
      </c>
      <c r="H3" t="s">
        <v>2</v>
      </c>
      <c r="I3">
        <v>91</v>
      </c>
      <c r="J3">
        <v>50.4</v>
      </c>
      <c r="K3">
        <v>41.8</v>
      </c>
      <c r="L3">
        <v>112.07532074057754</v>
      </c>
      <c r="M3">
        <v>71.358609587115055</v>
      </c>
      <c r="N3">
        <v>51.461332647552645</v>
      </c>
      <c r="O3">
        <v>203.07532074057752</v>
      </c>
      <c r="P3">
        <v>121.75860958711505</v>
      </c>
      <c r="Q3">
        <v>93.261332647552649</v>
      </c>
      <c r="R3">
        <v>83</v>
      </c>
      <c r="S3">
        <v>250</v>
      </c>
      <c r="T3" s="2">
        <v>0.05</v>
      </c>
      <c r="U3" s="2">
        <v>0.05</v>
      </c>
      <c r="V3">
        <f t="shared" si="0"/>
        <v>1.6666666666666666E-2</v>
      </c>
      <c r="W3">
        <f t="shared" si="0"/>
        <v>1.6666666666666666E-2</v>
      </c>
      <c r="X3">
        <f t="shared" si="0"/>
        <v>1.6666666666666666E-2</v>
      </c>
      <c r="Y3" s="2">
        <v>0</v>
      </c>
      <c r="Z3">
        <f t="shared" si="1"/>
        <v>1.2500000000000001E-2</v>
      </c>
      <c r="AA3">
        <f t="shared" si="1"/>
        <v>1.2500000000000001E-2</v>
      </c>
      <c r="AB3">
        <f t="shared" si="1"/>
        <v>1.2500000000000001E-2</v>
      </c>
      <c r="AC3">
        <f t="shared" si="1"/>
        <v>1.2500000000000001E-2</v>
      </c>
    </row>
    <row r="4" spans="1:29" ht="15" customHeight="1" x14ac:dyDescent="0.25">
      <c r="A4" t="s">
        <v>98</v>
      </c>
      <c r="B4" t="s">
        <v>89</v>
      </c>
      <c r="C4" t="s">
        <v>5</v>
      </c>
      <c r="D4" t="s">
        <v>1</v>
      </c>
      <c r="E4" s="1">
        <v>3</v>
      </c>
      <c r="F4">
        <v>7.5</v>
      </c>
      <c r="G4">
        <v>0.7</v>
      </c>
      <c r="H4" t="s">
        <v>2</v>
      </c>
      <c r="I4">
        <v>189</v>
      </c>
      <c r="J4">
        <v>105.6</v>
      </c>
      <c r="K4">
        <v>71.8</v>
      </c>
      <c r="L4">
        <v>199.16696132948246</v>
      </c>
      <c r="M4">
        <v>99.350570610164255</v>
      </c>
      <c r="N4">
        <v>73.015502315439093</v>
      </c>
      <c r="O4">
        <v>388.16696132948243</v>
      </c>
      <c r="P4">
        <v>204.95057061016425</v>
      </c>
      <c r="Q4">
        <v>144.81550231543909</v>
      </c>
      <c r="R4">
        <v>83</v>
      </c>
      <c r="S4">
        <v>400</v>
      </c>
      <c r="T4" s="2">
        <v>0.05</v>
      </c>
      <c r="U4" s="2">
        <v>0.05</v>
      </c>
      <c r="V4">
        <f t="shared" si="0"/>
        <v>1.6666666666666666E-2</v>
      </c>
      <c r="W4">
        <f t="shared" si="0"/>
        <v>1.6666666666666666E-2</v>
      </c>
      <c r="X4">
        <f t="shared" si="0"/>
        <v>1.6666666666666666E-2</v>
      </c>
      <c r="Y4" s="2">
        <v>0</v>
      </c>
      <c r="Z4">
        <f t="shared" si="1"/>
        <v>1.2500000000000001E-2</v>
      </c>
      <c r="AA4">
        <f t="shared" si="1"/>
        <v>1.2500000000000001E-2</v>
      </c>
      <c r="AB4">
        <f t="shared" si="1"/>
        <v>1.2500000000000001E-2</v>
      </c>
      <c r="AC4">
        <f t="shared" si="1"/>
        <v>1.2500000000000001E-2</v>
      </c>
    </row>
    <row r="5" spans="1:29" ht="15" customHeight="1" x14ac:dyDescent="0.25">
      <c r="A5" t="s">
        <v>98</v>
      </c>
      <c r="B5" t="s">
        <v>89</v>
      </c>
      <c r="C5" t="s">
        <v>6</v>
      </c>
      <c r="D5" t="s">
        <v>7</v>
      </c>
      <c r="E5" s="1">
        <v>3</v>
      </c>
      <c r="F5">
        <v>7.5</v>
      </c>
      <c r="G5">
        <v>0.7</v>
      </c>
      <c r="H5" t="s">
        <v>2</v>
      </c>
      <c r="I5">
        <v>260</v>
      </c>
      <c r="J5">
        <v>175.44179104477612</v>
      </c>
      <c r="K5">
        <v>149.30000000000001</v>
      </c>
      <c r="L5">
        <v>190.59849003013699</v>
      </c>
      <c r="M5">
        <v>123.7029772989361</v>
      </c>
      <c r="N5">
        <v>101.14595309442447</v>
      </c>
      <c r="O5">
        <v>450.59849003013699</v>
      </c>
      <c r="P5">
        <v>299.14476834371226</v>
      </c>
      <c r="Q5">
        <v>250.44595309442448</v>
      </c>
      <c r="R5">
        <v>83</v>
      </c>
      <c r="S5">
        <v>500</v>
      </c>
      <c r="T5" s="2">
        <v>0.05</v>
      </c>
      <c r="U5" s="2">
        <v>0.05</v>
      </c>
      <c r="V5">
        <f t="shared" si="0"/>
        <v>1.6666666666666666E-2</v>
      </c>
      <c r="W5">
        <f t="shared" si="0"/>
        <v>1.6666666666666666E-2</v>
      </c>
      <c r="X5">
        <f t="shared" si="0"/>
        <v>1.6666666666666666E-2</v>
      </c>
      <c r="Y5" s="2">
        <v>0</v>
      </c>
      <c r="Z5">
        <f t="shared" si="1"/>
        <v>1.2500000000000001E-2</v>
      </c>
      <c r="AA5">
        <f t="shared" si="1"/>
        <v>1.2500000000000001E-2</v>
      </c>
      <c r="AB5">
        <f t="shared" si="1"/>
        <v>1.2500000000000001E-2</v>
      </c>
      <c r="AC5">
        <f t="shared" si="1"/>
        <v>1.2500000000000001E-2</v>
      </c>
    </row>
    <row r="6" spans="1:29" ht="15" customHeight="1" x14ac:dyDescent="0.25">
      <c r="A6" t="s">
        <v>98</v>
      </c>
      <c r="B6" t="s">
        <v>89</v>
      </c>
      <c r="C6" t="s">
        <v>8</v>
      </c>
      <c r="D6" t="s">
        <v>9</v>
      </c>
      <c r="E6" s="1">
        <v>5</v>
      </c>
      <c r="F6">
        <v>7.5</v>
      </c>
      <c r="G6">
        <v>0.7</v>
      </c>
      <c r="H6" t="s">
        <v>2</v>
      </c>
      <c r="I6">
        <v>114</v>
      </c>
      <c r="J6">
        <v>68.599999999999994</v>
      </c>
      <c r="K6">
        <v>49.8</v>
      </c>
      <c r="L6">
        <v>130.67214317360902</v>
      </c>
      <c r="M6">
        <v>87.876953155323989</v>
      </c>
      <c r="N6">
        <v>65.536741637315572</v>
      </c>
      <c r="O6">
        <v>244.67214317360902</v>
      </c>
      <c r="P6">
        <v>156.476953155324</v>
      </c>
      <c r="Q6">
        <v>115.33674163731557</v>
      </c>
      <c r="R6">
        <v>83</v>
      </c>
      <c r="S6">
        <v>250</v>
      </c>
      <c r="T6" s="2">
        <v>0.05</v>
      </c>
      <c r="U6" s="2">
        <v>0.05</v>
      </c>
      <c r="V6">
        <f t="shared" si="0"/>
        <v>1.6666666666666666E-2</v>
      </c>
      <c r="W6">
        <f t="shared" si="0"/>
        <v>1.6666666666666666E-2</v>
      </c>
      <c r="X6">
        <f t="shared" si="0"/>
        <v>1.6666666666666666E-2</v>
      </c>
      <c r="Y6" s="2">
        <v>0</v>
      </c>
      <c r="Z6">
        <f t="shared" si="1"/>
        <v>1.2500000000000001E-2</v>
      </c>
      <c r="AA6">
        <f t="shared" si="1"/>
        <v>1.2500000000000001E-2</v>
      </c>
      <c r="AB6">
        <f t="shared" si="1"/>
        <v>1.2500000000000001E-2</v>
      </c>
      <c r="AC6">
        <f t="shared" si="1"/>
        <v>1.2500000000000001E-2</v>
      </c>
    </row>
    <row r="7" spans="1:29" ht="15" customHeight="1" x14ac:dyDescent="0.25">
      <c r="A7" t="s">
        <v>98</v>
      </c>
      <c r="B7" t="s">
        <v>89</v>
      </c>
      <c r="C7" t="s">
        <v>10</v>
      </c>
      <c r="D7" t="s">
        <v>1</v>
      </c>
      <c r="E7" s="1">
        <v>3</v>
      </c>
      <c r="F7">
        <v>7.5</v>
      </c>
      <c r="G7">
        <v>0.7</v>
      </c>
      <c r="H7" t="s">
        <v>2</v>
      </c>
      <c r="I7">
        <v>167.05223880597015</v>
      </c>
      <c r="J7">
        <v>108.6</v>
      </c>
      <c r="K7">
        <v>91.542654028436019</v>
      </c>
      <c r="L7">
        <v>177.1021222009814</v>
      </c>
      <c r="M7">
        <v>115.89582890239991</v>
      </c>
      <c r="N7">
        <v>91.803525821265723</v>
      </c>
      <c r="O7">
        <v>344.15436100695155</v>
      </c>
      <c r="P7">
        <v>224.49582890239992</v>
      </c>
      <c r="Q7">
        <v>183.34617984970174</v>
      </c>
      <c r="R7">
        <v>83</v>
      </c>
      <c r="S7">
        <v>350</v>
      </c>
      <c r="T7" s="2">
        <v>0.05</v>
      </c>
      <c r="U7" s="2">
        <v>0.05</v>
      </c>
      <c r="V7">
        <f t="shared" si="0"/>
        <v>1.6666666666666666E-2</v>
      </c>
      <c r="W7">
        <f t="shared" si="0"/>
        <v>1.6666666666666666E-2</v>
      </c>
      <c r="X7">
        <f t="shared" si="0"/>
        <v>1.6666666666666666E-2</v>
      </c>
      <c r="Y7" s="2">
        <v>0</v>
      </c>
      <c r="Z7">
        <f t="shared" si="1"/>
        <v>1.2500000000000001E-2</v>
      </c>
      <c r="AA7">
        <f t="shared" si="1"/>
        <v>1.2500000000000001E-2</v>
      </c>
      <c r="AB7">
        <f t="shared" si="1"/>
        <v>1.2500000000000001E-2</v>
      </c>
      <c r="AC7">
        <f t="shared" si="1"/>
        <v>1.2500000000000001E-2</v>
      </c>
    </row>
    <row r="8" spans="1:29" ht="15" customHeight="1" x14ac:dyDescent="0.25">
      <c r="A8" t="s">
        <v>98</v>
      </c>
      <c r="B8" t="s">
        <v>89</v>
      </c>
      <c r="C8" t="s">
        <v>11</v>
      </c>
      <c r="D8" t="s">
        <v>12</v>
      </c>
      <c r="E8" s="1">
        <v>4</v>
      </c>
      <c r="F8">
        <v>7.5</v>
      </c>
      <c r="G8">
        <v>0.7</v>
      </c>
      <c r="H8" t="s">
        <v>2</v>
      </c>
      <c r="I8">
        <v>105.52480417754569</v>
      </c>
      <c r="J8">
        <v>69</v>
      </c>
      <c r="K8">
        <v>56.1</v>
      </c>
      <c r="L8">
        <v>110.03488247758683</v>
      </c>
      <c r="M8">
        <v>65.690934280280317</v>
      </c>
      <c r="N8">
        <v>58.709936231902574</v>
      </c>
      <c r="O8">
        <v>215.55968665513251</v>
      </c>
      <c r="P8">
        <v>134.69093428028032</v>
      </c>
      <c r="Q8">
        <v>114.80993623190258</v>
      </c>
      <c r="R8">
        <v>83</v>
      </c>
      <c r="S8">
        <v>250</v>
      </c>
      <c r="T8" s="2">
        <v>0.05</v>
      </c>
      <c r="U8" s="2">
        <v>0.05</v>
      </c>
      <c r="V8">
        <f t="shared" si="0"/>
        <v>1.6666666666666666E-2</v>
      </c>
      <c r="W8">
        <f t="shared" si="0"/>
        <v>1.6666666666666666E-2</v>
      </c>
      <c r="X8">
        <f t="shared" si="0"/>
        <v>1.6666666666666666E-2</v>
      </c>
      <c r="Y8" s="2">
        <v>0</v>
      </c>
      <c r="Z8">
        <f t="shared" si="1"/>
        <v>1.2500000000000001E-2</v>
      </c>
      <c r="AA8">
        <f t="shared" si="1"/>
        <v>1.2500000000000001E-2</v>
      </c>
      <c r="AB8">
        <f t="shared" si="1"/>
        <v>1.2500000000000001E-2</v>
      </c>
      <c r="AC8">
        <f t="shared" si="1"/>
        <v>1.2500000000000001E-2</v>
      </c>
    </row>
    <row r="9" spans="1:29" ht="15" customHeight="1" x14ac:dyDescent="0.25">
      <c r="A9" t="s">
        <v>98</v>
      </c>
      <c r="B9" t="s">
        <v>89</v>
      </c>
      <c r="C9" t="s">
        <v>13</v>
      </c>
      <c r="D9" t="s">
        <v>14</v>
      </c>
      <c r="E9" s="1">
        <v>2.5</v>
      </c>
      <c r="F9">
        <v>7.5</v>
      </c>
      <c r="G9">
        <v>0.7</v>
      </c>
      <c r="H9" t="s">
        <v>2</v>
      </c>
      <c r="I9">
        <v>88</v>
      </c>
      <c r="J9">
        <v>58</v>
      </c>
      <c r="K9">
        <v>42</v>
      </c>
      <c r="L9">
        <v>112</v>
      </c>
      <c r="M9">
        <v>74.876157234051078</v>
      </c>
      <c r="N9">
        <v>52.592646784295574</v>
      </c>
      <c r="O9">
        <v>200</v>
      </c>
      <c r="P9">
        <v>132.87615723405108</v>
      </c>
      <c r="Q9">
        <v>94.592646784295567</v>
      </c>
      <c r="R9">
        <v>83</v>
      </c>
      <c r="S9">
        <v>250</v>
      </c>
      <c r="T9" s="2">
        <v>0.05</v>
      </c>
      <c r="U9" s="2">
        <v>0.05</v>
      </c>
      <c r="V9">
        <f t="shared" si="0"/>
        <v>1.6666666666666666E-2</v>
      </c>
      <c r="W9">
        <f t="shared" si="0"/>
        <v>1.6666666666666666E-2</v>
      </c>
      <c r="X9">
        <f t="shared" si="0"/>
        <v>1.6666666666666666E-2</v>
      </c>
      <c r="Y9" s="2">
        <v>0</v>
      </c>
      <c r="Z9">
        <f t="shared" si="1"/>
        <v>1.2500000000000001E-2</v>
      </c>
      <c r="AA9">
        <f t="shared" si="1"/>
        <v>1.2500000000000001E-2</v>
      </c>
      <c r="AB9">
        <f t="shared" si="1"/>
        <v>1.2500000000000001E-2</v>
      </c>
      <c r="AC9">
        <f t="shared" si="1"/>
        <v>1.2500000000000001E-2</v>
      </c>
    </row>
    <row r="10" spans="1:29" ht="15" customHeight="1" x14ac:dyDescent="0.25">
      <c r="A10" t="s">
        <v>98</v>
      </c>
      <c r="B10" t="s">
        <v>89</v>
      </c>
      <c r="C10" t="s">
        <v>15</v>
      </c>
      <c r="D10" t="s">
        <v>1</v>
      </c>
      <c r="E10" s="1">
        <v>3</v>
      </c>
      <c r="F10">
        <v>7.5</v>
      </c>
      <c r="G10">
        <v>0.7</v>
      </c>
      <c r="H10" t="s">
        <v>2</v>
      </c>
      <c r="I10">
        <v>87</v>
      </c>
      <c r="J10">
        <v>54</v>
      </c>
      <c r="K10">
        <v>41</v>
      </c>
      <c r="L10">
        <v>118.9345969520358</v>
      </c>
      <c r="M10">
        <v>79.699536058688494</v>
      </c>
      <c r="N10">
        <v>59.679518824757885</v>
      </c>
      <c r="O10">
        <v>205.9345969520358</v>
      </c>
      <c r="P10">
        <v>133.69953605868849</v>
      </c>
      <c r="Q10">
        <v>100.67951882475788</v>
      </c>
      <c r="R10">
        <v>83</v>
      </c>
      <c r="S10">
        <v>250</v>
      </c>
      <c r="T10" s="2">
        <v>0.05</v>
      </c>
      <c r="U10" s="2">
        <v>0.05</v>
      </c>
      <c r="V10">
        <f t="shared" si="0"/>
        <v>1.6666666666666666E-2</v>
      </c>
      <c r="W10">
        <f t="shared" si="0"/>
        <v>1.6666666666666666E-2</v>
      </c>
      <c r="X10">
        <f t="shared" si="0"/>
        <v>1.6666666666666666E-2</v>
      </c>
      <c r="Y10" s="2">
        <v>0</v>
      </c>
      <c r="Z10">
        <f t="shared" si="1"/>
        <v>1.2500000000000001E-2</v>
      </c>
      <c r="AA10">
        <f t="shared" si="1"/>
        <v>1.2500000000000001E-2</v>
      </c>
      <c r="AB10">
        <f t="shared" si="1"/>
        <v>1.2500000000000001E-2</v>
      </c>
      <c r="AC10">
        <f t="shared" si="1"/>
        <v>1.2500000000000001E-2</v>
      </c>
    </row>
    <row r="11" spans="1:29" ht="15" customHeight="1" x14ac:dyDescent="0.25">
      <c r="A11" t="s">
        <v>98</v>
      </c>
      <c r="B11" t="s">
        <v>89</v>
      </c>
      <c r="C11" t="s">
        <v>16</v>
      </c>
      <c r="D11" t="s">
        <v>1</v>
      </c>
      <c r="E11" s="1">
        <v>3</v>
      </c>
      <c r="F11">
        <v>7.5</v>
      </c>
      <c r="G11">
        <v>0.7</v>
      </c>
      <c r="H11" t="s">
        <v>2</v>
      </c>
      <c r="I11">
        <v>87</v>
      </c>
      <c r="J11">
        <v>54</v>
      </c>
      <c r="K11">
        <v>41</v>
      </c>
      <c r="L11">
        <v>118.9345969520358</v>
      </c>
      <c r="M11">
        <v>79.699536058688494</v>
      </c>
      <c r="N11">
        <v>59.679518824757885</v>
      </c>
      <c r="O11">
        <v>205.9345969520358</v>
      </c>
      <c r="P11">
        <v>133.69953605868849</v>
      </c>
      <c r="Q11">
        <v>100.67951882475788</v>
      </c>
      <c r="R11">
        <v>83</v>
      </c>
      <c r="S11">
        <v>250</v>
      </c>
      <c r="T11" s="2">
        <v>0.05</v>
      </c>
      <c r="U11" s="2">
        <v>0.05</v>
      </c>
      <c r="V11">
        <f t="shared" si="0"/>
        <v>1.6666666666666666E-2</v>
      </c>
      <c r="W11">
        <f t="shared" si="0"/>
        <v>1.6666666666666666E-2</v>
      </c>
      <c r="X11">
        <f t="shared" si="0"/>
        <v>1.6666666666666666E-2</v>
      </c>
      <c r="Y11" s="2">
        <v>0</v>
      </c>
      <c r="Z11">
        <f t="shared" si="1"/>
        <v>1.2500000000000001E-2</v>
      </c>
      <c r="AA11">
        <f t="shared" si="1"/>
        <v>1.2500000000000001E-2</v>
      </c>
      <c r="AB11">
        <f t="shared" si="1"/>
        <v>1.2500000000000001E-2</v>
      </c>
      <c r="AC11">
        <f t="shared" si="1"/>
        <v>1.2500000000000001E-2</v>
      </c>
    </row>
    <row r="12" spans="1:29" ht="15" customHeight="1" x14ac:dyDescent="0.25">
      <c r="A12" t="s">
        <v>98</v>
      </c>
      <c r="B12" t="s">
        <v>89</v>
      </c>
      <c r="C12" t="s">
        <v>17</v>
      </c>
      <c r="D12" t="s">
        <v>14</v>
      </c>
      <c r="E12" s="1">
        <v>2.5</v>
      </c>
      <c r="F12">
        <v>7.5</v>
      </c>
      <c r="G12">
        <v>0.7</v>
      </c>
      <c r="H12" t="s">
        <v>2</v>
      </c>
      <c r="I12">
        <v>87</v>
      </c>
      <c r="J12">
        <v>54</v>
      </c>
      <c r="K12">
        <v>41</v>
      </c>
      <c r="L12">
        <v>118.9345969520358</v>
      </c>
      <c r="M12">
        <v>79.699536058688494</v>
      </c>
      <c r="N12">
        <v>59.679518824757885</v>
      </c>
      <c r="O12">
        <v>205.9345969520358</v>
      </c>
      <c r="P12">
        <v>133.69953605868849</v>
      </c>
      <c r="Q12">
        <v>100.67951882475788</v>
      </c>
      <c r="R12">
        <v>83</v>
      </c>
      <c r="S12">
        <v>250</v>
      </c>
      <c r="T12" s="2">
        <v>0.05</v>
      </c>
      <c r="U12" s="2">
        <v>0.05</v>
      </c>
      <c r="V12">
        <f t="shared" si="0"/>
        <v>1.6666666666666666E-2</v>
      </c>
      <c r="W12">
        <f t="shared" si="0"/>
        <v>1.6666666666666666E-2</v>
      </c>
      <c r="X12">
        <f t="shared" si="0"/>
        <v>1.6666666666666666E-2</v>
      </c>
      <c r="Y12" s="2">
        <v>0</v>
      </c>
      <c r="Z12">
        <f t="shared" si="1"/>
        <v>1.2500000000000001E-2</v>
      </c>
      <c r="AA12">
        <f t="shared" si="1"/>
        <v>1.2500000000000001E-2</v>
      </c>
      <c r="AB12">
        <f t="shared" si="1"/>
        <v>1.2500000000000001E-2</v>
      </c>
      <c r="AC12">
        <f t="shared" si="1"/>
        <v>1.2500000000000001E-2</v>
      </c>
    </row>
    <row r="13" spans="1:29" ht="15" customHeight="1" x14ac:dyDescent="0.25">
      <c r="A13" t="s">
        <v>98</v>
      </c>
      <c r="B13" t="s">
        <v>89</v>
      </c>
      <c r="C13" t="s">
        <v>18</v>
      </c>
      <c r="D13" t="s">
        <v>19</v>
      </c>
      <c r="E13" s="1">
        <v>4</v>
      </c>
      <c r="F13">
        <v>7.5</v>
      </c>
      <c r="G13">
        <v>0.7</v>
      </c>
      <c r="H13" t="s">
        <v>2</v>
      </c>
      <c r="I13">
        <v>92</v>
      </c>
      <c r="J13">
        <v>54.6</v>
      </c>
      <c r="K13">
        <v>47.242297650130553</v>
      </c>
      <c r="L13">
        <v>154</v>
      </c>
      <c r="M13">
        <v>95.789595735779628</v>
      </c>
      <c r="N13">
        <v>82.820679541944472</v>
      </c>
      <c r="O13">
        <v>246</v>
      </c>
      <c r="P13">
        <v>150.38959573577964</v>
      </c>
      <c r="Q13">
        <v>130.06297719207504</v>
      </c>
      <c r="R13">
        <v>83</v>
      </c>
      <c r="S13">
        <v>250</v>
      </c>
      <c r="T13" s="2">
        <v>0.05</v>
      </c>
      <c r="U13" s="2">
        <v>0.05</v>
      </c>
      <c r="V13">
        <f t="shared" si="0"/>
        <v>1.6666666666666666E-2</v>
      </c>
      <c r="W13">
        <f t="shared" si="0"/>
        <v>1.6666666666666666E-2</v>
      </c>
      <c r="X13">
        <f t="shared" si="0"/>
        <v>1.6666666666666666E-2</v>
      </c>
      <c r="Y13" s="2">
        <v>0</v>
      </c>
      <c r="Z13">
        <f t="shared" si="1"/>
        <v>1.2500000000000001E-2</v>
      </c>
      <c r="AA13">
        <f t="shared" si="1"/>
        <v>1.2500000000000001E-2</v>
      </c>
      <c r="AB13">
        <f t="shared" si="1"/>
        <v>1.2500000000000001E-2</v>
      </c>
      <c r="AC13">
        <f t="shared" si="1"/>
        <v>1.2500000000000001E-2</v>
      </c>
    </row>
    <row r="14" spans="1:29" ht="15" customHeight="1" x14ac:dyDescent="0.25">
      <c r="A14" t="s">
        <v>98</v>
      </c>
      <c r="B14" t="s">
        <v>89</v>
      </c>
      <c r="C14" t="s">
        <v>20</v>
      </c>
      <c r="D14" t="s">
        <v>21</v>
      </c>
      <c r="E14" s="1">
        <v>2</v>
      </c>
      <c r="F14">
        <v>7.5</v>
      </c>
      <c r="G14">
        <v>0.7</v>
      </c>
      <c r="H14" t="s">
        <v>2</v>
      </c>
      <c r="I14">
        <v>117</v>
      </c>
      <c r="J14">
        <v>85</v>
      </c>
      <c r="K14">
        <v>65</v>
      </c>
      <c r="L14">
        <v>182.99826602041344</v>
      </c>
      <c r="M14">
        <v>105.84408202856207</v>
      </c>
      <c r="N14">
        <v>78.138322740693013</v>
      </c>
      <c r="O14">
        <v>299.99826602041344</v>
      </c>
      <c r="P14">
        <v>190.84408202856207</v>
      </c>
      <c r="Q14">
        <v>143.13832274069301</v>
      </c>
      <c r="R14">
        <v>83</v>
      </c>
      <c r="S14">
        <v>300</v>
      </c>
      <c r="T14" s="2">
        <v>0.05</v>
      </c>
      <c r="U14" s="2">
        <v>0.05</v>
      </c>
      <c r="V14">
        <f t="shared" si="0"/>
        <v>1.6666666666666666E-2</v>
      </c>
      <c r="W14">
        <f t="shared" si="0"/>
        <v>1.6666666666666666E-2</v>
      </c>
      <c r="X14">
        <f t="shared" si="0"/>
        <v>1.6666666666666666E-2</v>
      </c>
      <c r="Y14" s="2">
        <v>0</v>
      </c>
      <c r="Z14">
        <f t="shared" si="1"/>
        <v>1.2500000000000001E-2</v>
      </c>
      <c r="AA14">
        <f t="shared" si="1"/>
        <v>1.2500000000000001E-2</v>
      </c>
      <c r="AB14">
        <f t="shared" si="1"/>
        <v>1.2500000000000001E-2</v>
      </c>
      <c r="AC14">
        <f t="shared" si="1"/>
        <v>1.2500000000000001E-2</v>
      </c>
    </row>
    <row r="15" spans="1:29" ht="15" customHeight="1" x14ac:dyDescent="0.25">
      <c r="A15" t="s">
        <v>98</v>
      </c>
      <c r="B15" t="s">
        <v>89</v>
      </c>
      <c r="C15" t="s">
        <v>22</v>
      </c>
      <c r="D15" t="s">
        <v>4</v>
      </c>
      <c r="E15" s="1">
        <v>5</v>
      </c>
      <c r="F15">
        <v>7.5</v>
      </c>
      <c r="G15">
        <v>0.7</v>
      </c>
      <c r="H15" t="s">
        <v>2</v>
      </c>
      <c r="I15">
        <v>91</v>
      </c>
      <c r="J15">
        <v>51.6</v>
      </c>
      <c r="K15">
        <v>39.299999999999997</v>
      </c>
      <c r="L15">
        <v>157</v>
      </c>
      <c r="M15">
        <v>82.994493697559719</v>
      </c>
      <c r="N15">
        <v>62.992335690685969</v>
      </c>
      <c r="O15">
        <v>248</v>
      </c>
      <c r="P15">
        <v>134.59449369755973</v>
      </c>
      <c r="Q15">
        <v>102.29233569068597</v>
      </c>
      <c r="R15">
        <v>83</v>
      </c>
      <c r="S15">
        <v>250</v>
      </c>
      <c r="T15" s="2">
        <v>0.05</v>
      </c>
      <c r="U15" s="2">
        <v>0.05</v>
      </c>
      <c r="V15">
        <f t="shared" si="0"/>
        <v>1.6666666666666666E-2</v>
      </c>
      <c r="W15">
        <f t="shared" si="0"/>
        <v>1.6666666666666666E-2</v>
      </c>
      <c r="X15">
        <f t="shared" si="0"/>
        <v>1.6666666666666666E-2</v>
      </c>
      <c r="Y15" s="2">
        <v>0</v>
      </c>
      <c r="Z15">
        <f t="shared" si="1"/>
        <v>1.2500000000000001E-2</v>
      </c>
      <c r="AA15">
        <f t="shared" si="1"/>
        <v>1.2500000000000001E-2</v>
      </c>
      <c r="AB15">
        <f t="shared" si="1"/>
        <v>1.2500000000000001E-2</v>
      </c>
      <c r="AC15">
        <f t="shared" si="1"/>
        <v>1.2500000000000001E-2</v>
      </c>
    </row>
    <row r="16" spans="1:29" ht="15" customHeight="1" x14ac:dyDescent="0.25">
      <c r="A16" t="s">
        <v>98</v>
      </c>
      <c r="B16" t="s">
        <v>89</v>
      </c>
      <c r="C16" t="s">
        <v>23</v>
      </c>
      <c r="D16" t="s">
        <v>1</v>
      </c>
      <c r="E16" s="1">
        <v>3</v>
      </c>
      <c r="F16">
        <v>7.5</v>
      </c>
      <c r="G16">
        <v>0.7</v>
      </c>
      <c r="H16" t="s">
        <v>2</v>
      </c>
      <c r="I16">
        <v>122.83975358195964</v>
      </c>
      <c r="J16">
        <v>77.520149253731347</v>
      </c>
      <c r="K16">
        <v>61.240412639880553</v>
      </c>
      <c r="L16">
        <v>147.58523640552647</v>
      </c>
      <c r="M16">
        <v>90.586537669146594</v>
      </c>
      <c r="N16">
        <v>70.578457221644527</v>
      </c>
      <c r="O16">
        <v>270.42498998748619</v>
      </c>
      <c r="P16">
        <v>168.10668692287797</v>
      </c>
      <c r="Q16">
        <v>131.81886986152509</v>
      </c>
      <c r="R16">
        <v>83</v>
      </c>
      <c r="S16">
        <v>300</v>
      </c>
      <c r="T16" s="2">
        <v>0.05</v>
      </c>
      <c r="U16" s="2">
        <v>0.05</v>
      </c>
      <c r="V16">
        <f t="shared" si="0"/>
        <v>1.6666666666666666E-2</v>
      </c>
      <c r="W16">
        <f t="shared" si="0"/>
        <v>1.6666666666666666E-2</v>
      </c>
      <c r="X16">
        <f t="shared" si="0"/>
        <v>1.6666666666666666E-2</v>
      </c>
      <c r="Y16" s="2">
        <v>0</v>
      </c>
      <c r="Z16">
        <f t="shared" si="1"/>
        <v>1.2500000000000001E-2</v>
      </c>
      <c r="AA16">
        <f t="shared" si="1"/>
        <v>1.2500000000000001E-2</v>
      </c>
      <c r="AB16">
        <f t="shared" si="1"/>
        <v>1.2500000000000001E-2</v>
      </c>
      <c r="AC16">
        <f t="shared" si="1"/>
        <v>1.2500000000000001E-2</v>
      </c>
    </row>
    <row r="17" spans="1:29" ht="15" customHeight="1" x14ac:dyDescent="0.25">
      <c r="A17" t="s">
        <v>99</v>
      </c>
      <c r="B17" t="s">
        <v>89</v>
      </c>
      <c r="C17" t="s">
        <v>24</v>
      </c>
      <c r="D17" t="s">
        <v>25</v>
      </c>
      <c r="E17" s="1">
        <v>1.5</v>
      </c>
      <c r="F17">
        <v>6</v>
      </c>
      <c r="G17">
        <v>2</v>
      </c>
      <c r="H17" t="s">
        <v>26</v>
      </c>
      <c r="I17">
        <v>36.333333333333336</v>
      </c>
      <c r="J17">
        <v>21.8</v>
      </c>
      <c r="K17">
        <v>9.81</v>
      </c>
      <c r="L17">
        <v>121.48</v>
      </c>
      <c r="M17">
        <v>72.888000000000005</v>
      </c>
      <c r="N17">
        <v>32.799600000000005</v>
      </c>
      <c r="O17">
        <v>157.81333333333333</v>
      </c>
      <c r="P17">
        <v>94.688000000000002</v>
      </c>
      <c r="Q17">
        <v>42.609600000000007</v>
      </c>
      <c r="S17">
        <v>200</v>
      </c>
      <c r="T17" s="2">
        <v>0.05</v>
      </c>
      <c r="U17" s="2">
        <v>0.05</v>
      </c>
      <c r="V17">
        <f t="shared" si="0"/>
        <v>1.6666666666666666E-2</v>
      </c>
      <c r="W17">
        <f t="shared" si="0"/>
        <v>1.6666666666666666E-2</v>
      </c>
      <c r="X17">
        <f t="shared" si="0"/>
        <v>1.6666666666666666E-2</v>
      </c>
      <c r="Y17" s="2">
        <v>0</v>
      </c>
      <c r="Z17">
        <f t="shared" si="1"/>
        <v>1.2500000000000001E-2</v>
      </c>
      <c r="AA17">
        <f t="shared" si="1"/>
        <v>1.2500000000000001E-2</v>
      </c>
      <c r="AB17">
        <f t="shared" si="1"/>
        <v>1.2500000000000001E-2</v>
      </c>
      <c r="AC17">
        <f t="shared" si="1"/>
        <v>1.2500000000000001E-2</v>
      </c>
    </row>
    <row r="18" spans="1:29" ht="15" customHeight="1" x14ac:dyDescent="0.25">
      <c r="A18" t="s">
        <v>99</v>
      </c>
      <c r="B18" t="s">
        <v>89</v>
      </c>
      <c r="C18" t="s">
        <v>27</v>
      </c>
      <c r="D18" t="s">
        <v>25</v>
      </c>
      <c r="E18" s="1">
        <v>1.5</v>
      </c>
      <c r="F18">
        <v>6</v>
      </c>
      <c r="G18">
        <v>2</v>
      </c>
      <c r="H18" t="s">
        <v>26</v>
      </c>
      <c r="I18">
        <v>36.333333333333336</v>
      </c>
      <c r="J18">
        <v>21.8</v>
      </c>
      <c r="K18">
        <v>9.81</v>
      </c>
      <c r="L18">
        <v>121.48</v>
      </c>
      <c r="M18">
        <v>72.888000000000005</v>
      </c>
      <c r="N18">
        <v>32.799600000000005</v>
      </c>
      <c r="O18">
        <v>157.81333333333333</v>
      </c>
      <c r="P18">
        <v>94.688000000000002</v>
      </c>
      <c r="Q18">
        <v>42.609600000000007</v>
      </c>
      <c r="S18">
        <v>200</v>
      </c>
      <c r="T18" s="2">
        <v>0.05</v>
      </c>
      <c r="U18" s="2">
        <v>0.05</v>
      </c>
      <c r="V18">
        <f t="shared" si="0"/>
        <v>1.6666666666666666E-2</v>
      </c>
      <c r="W18">
        <f t="shared" si="0"/>
        <v>1.6666666666666666E-2</v>
      </c>
      <c r="X18">
        <f t="shared" si="0"/>
        <v>1.6666666666666666E-2</v>
      </c>
      <c r="Y18" s="2">
        <v>0</v>
      </c>
      <c r="Z18">
        <f t="shared" si="1"/>
        <v>1.2500000000000001E-2</v>
      </c>
      <c r="AA18">
        <f t="shared" si="1"/>
        <v>1.2500000000000001E-2</v>
      </c>
      <c r="AB18">
        <f t="shared" si="1"/>
        <v>1.2500000000000001E-2</v>
      </c>
      <c r="AC18">
        <f t="shared" si="1"/>
        <v>1.2500000000000001E-2</v>
      </c>
    </row>
    <row r="19" spans="1:29" ht="15" customHeight="1" x14ac:dyDescent="0.25">
      <c r="A19" t="s">
        <v>99</v>
      </c>
      <c r="B19" t="s">
        <v>89</v>
      </c>
      <c r="C19" t="s">
        <v>28</v>
      </c>
      <c r="D19" t="s">
        <v>25</v>
      </c>
      <c r="E19" s="1">
        <v>1.5</v>
      </c>
      <c r="F19">
        <v>6</v>
      </c>
      <c r="G19">
        <v>2</v>
      </c>
      <c r="H19" t="s">
        <v>26</v>
      </c>
      <c r="I19">
        <v>36.333333333333336</v>
      </c>
      <c r="J19">
        <v>21.8</v>
      </c>
      <c r="K19">
        <v>9.81</v>
      </c>
      <c r="L19">
        <v>121.48</v>
      </c>
      <c r="M19">
        <v>72.888000000000005</v>
      </c>
      <c r="N19">
        <v>32.799600000000005</v>
      </c>
      <c r="O19">
        <v>157.81333333333333</v>
      </c>
      <c r="P19">
        <v>94.688000000000002</v>
      </c>
      <c r="Q19">
        <v>42.609600000000007</v>
      </c>
      <c r="S19">
        <v>200</v>
      </c>
      <c r="T19" s="2">
        <v>0.05</v>
      </c>
      <c r="U19" s="2">
        <v>0.05</v>
      </c>
      <c r="V19">
        <f t="shared" si="0"/>
        <v>1.6666666666666666E-2</v>
      </c>
      <c r="W19">
        <f t="shared" si="0"/>
        <v>1.6666666666666666E-2</v>
      </c>
      <c r="X19">
        <f t="shared" si="0"/>
        <v>1.6666666666666666E-2</v>
      </c>
      <c r="Y19" s="2">
        <v>0</v>
      </c>
      <c r="Z19">
        <f t="shared" si="1"/>
        <v>1.2500000000000001E-2</v>
      </c>
      <c r="AA19">
        <f t="shared" si="1"/>
        <v>1.2500000000000001E-2</v>
      </c>
      <c r="AB19">
        <f t="shared" si="1"/>
        <v>1.2500000000000001E-2</v>
      </c>
      <c r="AC19">
        <f t="shared" si="1"/>
        <v>1.2500000000000001E-2</v>
      </c>
    </row>
    <row r="20" spans="1:29" ht="15" customHeight="1" x14ac:dyDescent="0.25">
      <c r="A20" t="s">
        <v>98</v>
      </c>
      <c r="B20" t="s">
        <v>90</v>
      </c>
      <c r="C20" t="s">
        <v>29</v>
      </c>
      <c r="D20" t="s">
        <v>1</v>
      </c>
      <c r="E20" s="1">
        <v>3</v>
      </c>
      <c r="F20">
        <v>7.5</v>
      </c>
      <c r="G20">
        <v>0.7</v>
      </c>
      <c r="H20" t="s">
        <v>2</v>
      </c>
      <c r="I20">
        <v>43</v>
      </c>
      <c r="J20">
        <v>35</v>
      </c>
      <c r="K20">
        <v>29</v>
      </c>
      <c r="L20">
        <v>122</v>
      </c>
      <c r="M20">
        <v>97</v>
      </c>
      <c r="N20">
        <v>77</v>
      </c>
      <c r="O20">
        <v>165</v>
      </c>
      <c r="P20">
        <v>132</v>
      </c>
      <c r="Q20">
        <v>106</v>
      </c>
      <c r="R20">
        <v>49</v>
      </c>
      <c r="S20">
        <v>200</v>
      </c>
      <c r="T20" s="2">
        <v>0.05</v>
      </c>
      <c r="U20" s="2">
        <v>0.05</v>
      </c>
      <c r="V20">
        <f t="shared" si="0"/>
        <v>1.6666666666666666E-2</v>
      </c>
      <c r="W20">
        <f t="shared" si="0"/>
        <v>1.6666666666666666E-2</v>
      </c>
      <c r="X20">
        <f t="shared" si="0"/>
        <v>1.6666666666666666E-2</v>
      </c>
      <c r="Y20" s="2">
        <v>0</v>
      </c>
      <c r="Z20">
        <f t="shared" si="1"/>
        <v>1.2500000000000001E-2</v>
      </c>
      <c r="AA20">
        <f t="shared" si="1"/>
        <v>1.2500000000000001E-2</v>
      </c>
      <c r="AB20">
        <f t="shared" si="1"/>
        <v>1.2500000000000001E-2</v>
      </c>
      <c r="AC20">
        <f t="shared" si="1"/>
        <v>1.2500000000000001E-2</v>
      </c>
    </row>
    <row r="21" spans="1:29" ht="15" customHeight="1" x14ac:dyDescent="0.25">
      <c r="A21" t="s">
        <v>98</v>
      </c>
      <c r="B21" t="s">
        <v>90</v>
      </c>
      <c r="C21" t="s">
        <v>30</v>
      </c>
      <c r="D21" t="s">
        <v>1</v>
      </c>
      <c r="E21" s="1">
        <v>3</v>
      </c>
      <c r="F21">
        <v>7.5</v>
      </c>
      <c r="G21">
        <v>0.7</v>
      </c>
      <c r="H21" t="s">
        <v>2</v>
      </c>
      <c r="I21">
        <v>51</v>
      </c>
      <c r="J21">
        <v>42</v>
      </c>
      <c r="K21">
        <v>34</v>
      </c>
      <c r="L21">
        <v>113</v>
      </c>
      <c r="M21">
        <v>86</v>
      </c>
      <c r="N21">
        <v>66</v>
      </c>
      <c r="O21">
        <v>164</v>
      </c>
      <c r="P21">
        <v>128</v>
      </c>
      <c r="Q21">
        <v>100</v>
      </c>
      <c r="R21">
        <v>49</v>
      </c>
      <c r="S21">
        <v>200</v>
      </c>
      <c r="T21" s="2">
        <v>0.05</v>
      </c>
      <c r="U21" s="2">
        <v>0.05</v>
      </c>
      <c r="V21">
        <f t="shared" si="0"/>
        <v>1.6666666666666666E-2</v>
      </c>
      <c r="W21">
        <f t="shared" si="0"/>
        <v>1.6666666666666666E-2</v>
      </c>
      <c r="X21">
        <f t="shared" si="0"/>
        <v>1.6666666666666666E-2</v>
      </c>
      <c r="Y21" s="2">
        <v>0</v>
      </c>
      <c r="Z21">
        <f t="shared" si="1"/>
        <v>1.2500000000000001E-2</v>
      </c>
      <c r="AA21">
        <f t="shared" si="1"/>
        <v>1.2500000000000001E-2</v>
      </c>
      <c r="AB21">
        <f t="shared" si="1"/>
        <v>1.2500000000000001E-2</v>
      </c>
      <c r="AC21">
        <f t="shared" si="1"/>
        <v>1.2500000000000001E-2</v>
      </c>
    </row>
    <row r="22" spans="1:29" ht="15" customHeight="1" x14ac:dyDescent="0.25">
      <c r="A22" t="s">
        <v>98</v>
      </c>
      <c r="B22" t="s">
        <v>90</v>
      </c>
      <c r="C22" t="s">
        <v>31</v>
      </c>
      <c r="D22" t="s">
        <v>1</v>
      </c>
      <c r="E22" s="1">
        <v>3</v>
      </c>
      <c r="F22">
        <v>7.5</v>
      </c>
      <c r="G22">
        <v>0.7</v>
      </c>
      <c r="H22" t="s">
        <v>2</v>
      </c>
      <c r="I22">
        <v>51</v>
      </c>
      <c r="J22">
        <v>41</v>
      </c>
      <c r="K22">
        <v>34</v>
      </c>
      <c r="L22">
        <v>157</v>
      </c>
      <c r="M22">
        <v>117</v>
      </c>
      <c r="N22">
        <v>91</v>
      </c>
      <c r="O22">
        <v>208</v>
      </c>
      <c r="P22">
        <v>158</v>
      </c>
      <c r="Q22">
        <v>125</v>
      </c>
      <c r="R22">
        <v>49</v>
      </c>
      <c r="S22">
        <v>250</v>
      </c>
      <c r="T22" s="2">
        <v>0.05</v>
      </c>
      <c r="U22" s="2">
        <v>0.05</v>
      </c>
      <c r="V22">
        <f t="shared" si="0"/>
        <v>1.6666666666666666E-2</v>
      </c>
      <c r="W22">
        <f t="shared" si="0"/>
        <v>1.6666666666666666E-2</v>
      </c>
      <c r="X22">
        <f t="shared" si="0"/>
        <v>1.6666666666666666E-2</v>
      </c>
      <c r="Y22" s="2">
        <v>0</v>
      </c>
      <c r="Z22">
        <f t="shared" si="1"/>
        <v>1.2500000000000001E-2</v>
      </c>
      <c r="AA22">
        <f t="shared" si="1"/>
        <v>1.2500000000000001E-2</v>
      </c>
      <c r="AB22">
        <f t="shared" si="1"/>
        <v>1.2500000000000001E-2</v>
      </c>
      <c r="AC22">
        <f t="shared" si="1"/>
        <v>1.2500000000000001E-2</v>
      </c>
    </row>
    <row r="23" spans="1:29" ht="15" customHeight="1" x14ac:dyDescent="0.25">
      <c r="A23" t="s">
        <v>99</v>
      </c>
      <c r="B23" t="s">
        <v>91</v>
      </c>
      <c r="C23" t="s">
        <v>32</v>
      </c>
      <c r="D23" t="s">
        <v>25</v>
      </c>
      <c r="E23" s="1">
        <v>1.5</v>
      </c>
      <c r="F23">
        <v>6</v>
      </c>
      <c r="G23">
        <v>1</v>
      </c>
      <c r="H23" t="s">
        <v>26</v>
      </c>
      <c r="I23">
        <v>36.333333333333336</v>
      </c>
      <c r="J23">
        <v>21.8</v>
      </c>
      <c r="K23">
        <v>9.81</v>
      </c>
      <c r="L23">
        <v>121.48</v>
      </c>
      <c r="M23">
        <v>72.888000000000005</v>
      </c>
      <c r="N23">
        <v>32.799600000000005</v>
      </c>
      <c r="O23">
        <v>157.81333333333333</v>
      </c>
      <c r="P23">
        <v>94.688000000000002</v>
      </c>
      <c r="Q23">
        <v>42.609600000000007</v>
      </c>
      <c r="S23">
        <v>200</v>
      </c>
      <c r="T23" s="2">
        <v>0.05</v>
      </c>
      <c r="U23" s="2">
        <v>0.05</v>
      </c>
      <c r="V23">
        <f t="shared" si="0"/>
        <v>1.6666666666666666E-2</v>
      </c>
      <c r="W23">
        <f t="shared" si="0"/>
        <v>1.6666666666666666E-2</v>
      </c>
      <c r="X23">
        <f t="shared" si="0"/>
        <v>1.6666666666666666E-2</v>
      </c>
      <c r="Y23" s="2">
        <v>0</v>
      </c>
      <c r="Z23">
        <f t="shared" si="1"/>
        <v>1.2500000000000001E-2</v>
      </c>
      <c r="AA23">
        <f t="shared" si="1"/>
        <v>1.2500000000000001E-2</v>
      </c>
      <c r="AB23">
        <f t="shared" si="1"/>
        <v>1.2500000000000001E-2</v>
      </c>
      <c r="AC23">
        <f t="shared" si="1"/>
        <v>1.2500000000000001E-2</v>
      </c>
    </row>
    <row r="24" spans="1:29" ht="15" customHeight="1" x14ac:dyDescent="0.25">
      <c r="A24" t="s">
        <v>99</v>
      </c>
      <c r="B24" t="s">
        <v>91</v>
      </c>
      <c r="C24" t="s">
        <v>33</v>
      </c>
      <c r="D24" t="s">
        <v>25</v>
      </c>
      <c r="E24" s="1">
        <v>1.5</v>
      </c>
      <c r="F24">
        <v>6</v>
      </c>
      <c r="G24">
        <v>1</v>
      </c>
      <c r="H24" t="s">
        <v>26</v>
      </c>
      <c r="I24">
        <v>42.57</v>
      </c>
      <c r="J24">
        <v>25.541999999999998</v>
      </c>
      <c r="K24">
        <v>11.4939</v>
      </c>
      <c r="L24">
        <v>171.33</v>
      </c>
      <c r="M24">
        <v>102.798</v>
      </c>
      <c r="N24">
        <v>46.259100000000004</v>
      </c>
      <c r="O24">
        <v>213.9</v>
      </c>
      <c r="P24">
        <v>128.34</v>
      </c>
      <c r="Q24">
        <v>57.753</v>
      </c>
      <c r="S24">
        <v>250</v>
      </c>
      <c r="T24" s="2">
        <v>0.05</v>
      </c>
      <c r="U24" s="2">
        <v>0.05</v>
      </c>
      <c r="V24">
        <f t="shared" si="0"/>
        <v>1.6666666666666666E-2</v>
      </c>
      <c r="W24">
        <f t="shared" si="0"/>
        <v>1.6666666666666666E-2</v>
      </c>
      <c r="X24">
        <f t="shared" si="0"/>
        <v>1.6666666666666666E-2</v>
      </c>
      <c r="Y24" s="2">
        <v>0</v>
      </c>
      <c r="Z24">
        <f t="shared" si="1"/>
        <v>1.2500000000000001E-2</v>
      </c>
      <c r="AA24">
        <f t="shared" si="1"/>
        <v>1.2500000000000001E-2</v>
      </c>
      <c r="AB24">
        <f t="shared" si="1"/>
        <v>1.2500000000000001E-2</v>
      </c>
      <c r="AC24">
        <f t="shared" si="1"/>
        <v>1.2500000000000001E-2</v>
      </c>
    </row>
    <row r="25" spans="1:29" ht="15" customHeight="1" x14ac:dyDescent="0.25">
      <c r="A25" t="s">
        <v>99</v>
      </c>
      <c r="B25" t="s">
        <v>91</v>
      </c>
      <c r="C25" t="s">
        <v>34</v>
      </c>
      <c r="D25" t="s">
        <v>25</v>
      </c>
      <c r="E25" s="1">
        <v>1.5</v>
      </c>
      <c r="F25">
        <v>6</v>
      </c>
      <c r="G25">
        <v>1</v>
      </c>
      <c r="H25" t="s">
        <v>26</v>
      </c>
      <c r="I25">
        <v>36.333333333333336</v>
      </c>
      <c r="J25">
        <v>21.8</v>
      </c>
      <c r="K25">
        <v>9.81</v>
      </c>
      <c r="L25">
        <v>121.48</v>
      </c>
      <c r="M25">
        <v>72.888000000000005</v>
      </c>
      <c r="N25">
        <v>32.799600000000005</v>
      </c>
      <c r="O25">
        <v>157.81333333333333</v>
      </c>
      <c r="P25">
        <v>94.688000000000002</v>
      </c>
      <c r="Q25">
        <v>42.609600000000007</v>
      </c>
      <c r="S25">
        <v>200</v>
      </c>
      <c r="T25" s="2">
        <v>0.05</v>
      </c>
      <c r="U25" s="2">
        <v>0.05</v>
      </c>
      <c r="V25">
        <f t="shared" si="0"/>
        <v>1.6666666666666666E-2</v>
      </c>
      <c r="W25">
        <f t="shared" si="0"/>
        <v>1.6666666666666666E-2</v>
      </c>
      <c r="X25">
        <f t="shared" si="0"/>
        <v>1.6666666666666666E-2</v>
      </c>
      <c r="Y25" s="2">
        <v>0</v>
      </c>
      <c r="Z25">
        <f t="shared" si="1"/>
        <v>1.2500000000000001E-2</v>
      </c>
      <c r="AA25">
        <f t="shared" si="1"/>
        <v>1.2500000000000001E-2</v>
      </c>
      <c r="AB25">
        <f t="shared" si="1"/>
        <v>1.2500000000000001E-2</v>
      </c>
      <c r="AC25">
        <f t="shared" si="1"/>
        <v>1.2500000000000001E-2</v>
      </c>
    </row>
    <row r="26" spans="1:29" ht="15" customHeight="1" x14ac:dyDescent="0.25">
      <c r="A26" t="s">
        <v>99</v>
      </c>
      <c r="B26" t="s">
        <v>91</v>
      </c>
      <c r="C26" t="s">
        <v>35</v>
      </c>
      <c r="D26" t="s">
        <v>25</v>
      </c>
      <c r="E26" s="1">
        <v>1.5</v>
      </c>
      <c r="F26">
        <v>6</v>
      </c>
      <c r="G26">
        <v>1</v>
      </c>
      <c r="H26" t="s">
        <v>26</v>
      </c>
      <c r="I26">
        <v>36.333333333333336</v>
      </c>
      <c r="J26">
        <v>21.8</v>
      </c>
      <c r="K26">
        <v>9.81</v>
      </c>
      <c r="L26">
        <v>121.48</v>
      </c>
      <c r="M26">
        <v>72.888000000000005</v>
      </c>
      <c r="N26">
        <v>32.799600000000005</v>
      </c>
      <c r="O26">
        <v>157.81333333333333</v>
      </c>
      <c r="P26">
        <v>94.688000000000002</v>
      </c>
      <c r="Q26">
        <v>42.609600000000007</v>
      </c>
      <c r="S26">
        <v>200</v>
      </c>
      <c r="T26" s="2">
        <v>0.05</v>
      </c>
      <c r="U26" s="2">
        <v>0.05</v>
      </c>
      <c r="V26">
        <f t="shared" si="0"/>
        <v>1.6666666666666666E-2</v>
      </c>
      <c r="W26">
        <f t="shared" si="0"/>
        <v>1.6666666666666666E-2</v>
      </c>
      <c r="X26">
        <f t="shared" si="0"/>
        <v>1.6666666666666666E-2</v>
      </c>
      <c r="Y26" s="2">
        <v>0</v>
      </c>
      <c r="Z26">
        <f t="shared" si="1"/>
        <v>1.2500000000000001E-2</v>
      </c>
      <c r="AA26">
        <f t="shared" si="1"/>
        <v>1.2500000000000001E-2</v>
      </c>
      <c r="AB26">
        <f t="shared" si="1"/>
        <v>1.2500000000000001E-2</v>
      </c>
      <c r="AC26">
        <f t="shared" si="1"/>
        <v>1.2500000000000001E-2</v>
      </c>
    </row>
    <row r="27" spans="1:29" ht="15" customHeight="1" x14ac:dyDescent="0.25">
      <c r="A27" t="s">
        <v>99</v>
      </c>
      <c r="B27" t="s">
        <v>91</v>
      </c>
      <c r="C27" t="s">
        <v>36</v>
      </c>
      <c r="D27" t="s">
        <v>25</v>
      </c>
      <c r="E27" s="1">
        <v>1.5</v>
      </c>
      <c r="F27">
        <v>6</v>
      </c>
      <c r="G27">
        <v>1</v>
      </c>
      <c r="H27" t="s">
        <v>26</v>
      </c>
      <c r="I27">
        <v>36.333333333333336</v>
      </c>
      <c r="J27">
        <v>21.8</v>
      </c>
      <c r="K27">
        <v>9.81</v>
      </c>
      <c r="L27">
        <v>121.48</v>
      </c>
      <c r="M27">
        <v>72.888000000000005</v>
      </c>
      <c r="N27">
        <v>32.799600000000005</v>
      </c>
      <c r="O27">
        <v>157.81333333333333</v>
      </c>
      <c r="P27">
        <v>94.688000000000002</v>
      </c>
      <c r="Q27">
        <v>42.609600000000007</v>
      </c>
      <c r="S27">
        <v>200</v>
      </c>
      <c r="T27" s="2">
        <v>0.05</v>
      </c>
      <c r="U27" s="2">
        <v>0.05</v>
      </c>
      <c r="V27">
        <f t="shared" si="0"/>
        <v>1.6666666666666666E-2</v>
      </c>
      <c r="W27">
        <f t="shared" si="0"/>
        <v>1.6666666666666666E-2</v>
      </c>
      <c r="X27">
        <f t="shared" si="0"/>
        <v>1.6666666666666666E-2</v>
      </c>
      <c r="Y27" s="2">
        <v>0</v>
      </c>
      <c r="Z27">
        <f t="shared" si="1"/>
        <v>1.2500000000000001E-2</v>
      </c>
      <c r="AA27">
        <f t="shared" si="1"/>
        <v>1.2500000000000001E-2</v>
      </c>
      <c r="AB27">
        <f t="shared" si="1"/>
        <v>1.2500000000000001E-2</v>
      </c>
      <c r="AC27">
        <f t="shared" si="1"/>
        <v>1.2500000000000001E-2</v>
      </c>
    </row>
    <row r="28" spans="1:29" ht="15" customHeight="1" x14ac:dyDescent="0.25">
      <c r="A28" t="s">
        <v>98</v>
      </c>
      <c r="B28" t="s">
        <v>37</v>
      </c>
      <c r="C28" t="s">
        <v>37</v>
      </c>
      <c r="D28" t="s">
        <v>14</v>
      </c>
      <c r="E28" s="1">
        <v>2.5</v>
      </c>
      <c r="F28">
        <v>7.5</v>
      </c>
      <c r="G28">
        <v>0.1</v>
      </c>
      <c r="H28" t="s">
        <v>2</v>
      </c>
      <c r="I28">
        <v>93</v>
      </c>
      <c r="J28">
        <v>68</v>
      </c>
      <c r="K28">
        <v>51</v>
      </c>
      <c r="L28">
        <v>116</v>
      </c>
      <c r="M28">
        <v>83</v>
      </c>
      <c r="N28">
        <v>59</v>
      </c>
      <c r="O28">
        <v>209</v>
      </c>
      <c r="P28">
        <v>151</v>
      </c>
      <c r="Q28">
        <v>110</v>
      </c>
      <c r="R28">
        <v>56</v>
      </c>
      <c r="S28">
        <v>250</v>
      </c>
      <c r="T28" s="2">
        <v>0.05</v>
      </c>
      <c r="U28" s="2">
        <v>0.05</v>
      </c>
      <c r="V28">
        <f t="shared" si="0"/>
        <v>1.6666666666666666E-2</v>
      </c>
      <c r="W28">
        <f t="shared" si="0"/>
        <v>1.6666666666666666E-2</v>
      </c>
      <c r="X28">
        <f t="shared" si="0"/>
        <v>1.6666666666666666E-2</v>
      </c>
      <c r="Y28" s="2">
        <v>0</v>
      </c>
      <c r="Z28">
        <f t="shared" si="1"/>
        <v>1.2500000000000001E-2</v>
      </c>
      <c r="AA28">
        <f t="shared" si="1"/>
        <v>1.2500000000000001E-2</v>
      </c>
      <c r="AB28">
        <f t="shared" si="1"/>
        <v>1.2500000000000001E-2</v>
      </c>
      <c r="AC28">
        <f t="shared" si="1"/>
        <v>1.2500000000000001E-2</v>
      </c>
    </row>
    <row r="29" spans="1:29" ht="15" customHeight="1" x14ac:dyDescent="0.25">
      <c r="A29" t="s">
        <v>98</v>
      </c>
      <c r="B29" t="s">
        <v>92</v>
      </c>
      <c r="C29" t="s">
        <v>38</v>
      </c>
      <c r="D29" t="s">
        <v>39</v>
      </c>
      <c r="E29" s="1">
        <v>4</v>
      </c>
      <c r="F29">
        <v>7.5</v>
      </c>
      <c r="G29">
        <v>0.1</v>
      </c>
      <c r="H29" t="s">
        <v>2</v>
      </c>
      <c r="I29">
        <v>86</v>
      </c>
      <c r="J29">
        <v>51.6</v>
      </c>
      <c r="K29">
        <v>38.700000000000003</v>
      </c>
      <c r="L29">
        <v>132</v>
      </c>
      <c r="M29">
        <v>79.2</v>
      </c>
      <c r="N29">
        <v>59.4</v>
      </c>
      <c r="O29">
        <v>218</v>
      </c>
      <c r="P29">
        <v>130.80000000000001</v>
      </c>
      <c r="Q29">
        <v>98.1</v>
      </c>
      <c r="R29">
        <v>70</v>
      </c>
      <c r="S29">
        <v>250</v>
      </c>
      <c r="T29" s="2">
        <v>0.05</v>
      </c>
      <c r="U29" s="2">
        <v>0.05</v>
      </c>
      <c r="V29">
        <f t="shared" si="0"/>
        <v>1.6666666666666666E-2</v>
      </c>
      <c r="W29">
        <f t="shared" si="0"/>
        <v>1.6666666666666666E-2</v>
      </c>
      <c r="X29">
        <f t="shared" si="0"/>
        <v>1.6666666666666666E-2</v>
      </c>
      <c r="Y29" s="2">
        <v>0</v>
      </c>
      <c r="Z29">
        <f t="shared" si="1"/>
        <v>1.2500000000000001E-2</v>
      </c>
      <c r="AA29">
        <f t="shared" si="1"/>
        <v>1.2500000000000001E-2</v>
      </c>
      <c r="AB29">
        <f t="shared" si="1"/>
        <v>1.2500000000000001E-2</v>
      </c>
      <c r="AC29">
        <f t="shared" si="1"/>
        <v>1.2500000000000001E-2</v>
      </c>
    </row>
    <row r="30" spans="1:29" ht="15" customHeight="1" x14ac:dyDescent="0.25">
      <c r="A30" t="s">
        <v>98</v>
      </c>
      <c r="B30" t="s">
        <v>92</v>
      </c>
      <c r="C30" t="s">
        <v>40</v>
      </c>
      <c r="D30" t="s">
        <v>4</v>
      </c>
      <c r="E30" s="1">
        <v>5</v>
      </c>
      <c r="F30">
        <v>7.5</v>
      </c>
      <c r="G30">
        <v>0.1</v>
      </c>
      <c r="H30" t="s">
        <v>2</v>
      </c>
      <c r="I30">
        <v>101</v>
      </c>
      <c r="J30">
        <v>60.599999999999994</v>
      </c>
      <c r="K30">
        <v>45.45</v>
      </c>
      <c r="L30">
        <v>139</v>
      </c>
      <c r="M30">
        <v>83.399999999999991</v>
      </c>
      <c r="N30">
        <v>62.550000000000004</v>
      </c>
      <c r="O30">
        <v>240</v>
      </c>
      <c r="P30">
        <v>144</v>
      </c>
      <c r="Q30">
        <v>108</v>
      </c>
      <c r="R30">
        <v>148</v>
      </c>
      <c r="S30">
        <v>250</v>
      </c>
      <c r="T30" s="2">
        <v>0.05</v>
      </c>
      <c r="U30" s="2">
        <v>0.05</v>
      </c>
      <c r="V30">
        <f t="shared" si="0"/>
        <v>1.6666666666666666E-2</v>
      </c>
      <c r="W30">
        <f t="shared" si="0"/>
        <v>1.6666666666666666E-2</v>
      </c>
      <c r="X30">
        <f t="shared" si="0"/>
        <v>1.6666666666666666E-2</v>
      </c>
      <c r="Y30" s="2">
        <v>0</v>
      </c>
      <c r="Z30">
        <f t="shared" si="1"/>
        <v>1.2500000000000001E-2</v>
      </c>
      <c r="AA30">
        <f t="shared" si="1"/>
        <v>1.2500000000000001E-2</v>
      </c>
      <c r="AB30">
        <f t="shared" si="1"/>
        <v>1.2500000000000001E-2</v>
      </c>
      <c r="AC30">
        <f t="shared" si="1"/>
        <v>1.2500000000000001E-2</v>
      </c>
    </row>
    <row r="31" spans="1:29" ht="15" customHeight="1" x14ac:dyDescent="0.25">
      <c r="A31" t="s">
        <v>98</v>
      </c>
      <c r="B31" t="s">
        <v>92</v>
      </c>
      <c r="C31" t="s">
        <v>41</v>
      </c>
      <c r="D31" t="s">
        <v>42</v>
      </c>
      <c r="E31" s="1">
        <v>5</v>
      </c>
      <c r="F31">
        <v>7.5</v>
      </c>
      <c r="G31">
        <v>0.1</v>
      </c>
      <c r="H31" t="s">
        <v>2</v>
      </c>
      <c r="I31">
        <v>101</v>
      </c>
      <c r="J31">
        <v>60.599999999999994</v>
      </c>
      <c r="K31">
        <v>45.45</v>
      </c>
      <c r="L31">
        <v>139</v>
      </c>
      <c r="M31">
        <v>83.399999999999991</v>
      </c>
      <c r="N31">
        <v>62.550000000000004</v>
      </c>
      <c r="O31">
        <v>240</v>
      </c>
      <c r="P31">
        <v>144</v>
      </c>
      <c r="Q31">
        <v>108</v>
      </c>
      <c r="R31">
        <v>148</v>
      </c>
      <c r="S31">
        <v>250</v>
      </c>
      <c r="T31" s="2">
        <v>0.05</v>
      </c>
      <c r="U31" s="2">
        <v>0.05</v>
      </c>
      <c r="V31">
        <f t="shared" si="0"/>
        <v>1.6666666666666666E-2</v>
      </c>
      <c r="W31">
        <f t="shared" si="0"/>
        <v>1.6666666666666666E-2</v>
      </c>
      <c r="X31">
        <f t="shared" si="0"/>
        <v>1.6666666666666666E-2</v>
      </c>
      <c r="Y31" s="2">
        <v>0</v>
      </c>
      <c r="Z31">
        <f t="shared" si="1"/>
        <v>1.2500000000000001E-2</v>
      </c>
      <c r="AA31">
        <f t="shared" si="1"/>
        <v>1.2500000000000001E-2</v>
      </c>
      <c r="AB31">
        <f t="shared" si="1"/>
        <v>1.2500000000000001E-2</v>
      </c>
      <c r="AC31">
        <f t="shared" si="1"/>
        <v>1.2500000000000001E-2</v>
      </c>
    </row>
    <row r="32" spans="1:29" ht="15" customHeight="1" x14ac:dyDescent="0.25">
      <c r="A32" t="s">
        <v>98</v>
      </c>
      <c r="B32" t="s">
        <v>93</v>
      </c>
      <c r="C32" t="s">
        <v>43</v>
      </c>
      <c r="D32" t="s">
        <v>44</v>
      </c>
      <c r="E32" s="1">
        <v>2</v>
      </c>
      <c r="F32">
        <v>7.5</v>
      </c>
      <c r="G32">
        <v>0.1</v>
      </c>
      <c r="H32" t="s">
        <v>2</v>
      </c>
      <c r="I32">
        <v>118</v>
      </c>
      <c r="J32">
        <v>84</v>
      </c>
      <c r="K32">
        <v>62</v>
      </c>
      <c r="L32">
        <v>303</v>
      </c>
      <c r="M32">
        <v>229</v>
      </c>
      <c r="N32">
        <v>170</v>
      </c>
      <c r="O32">
        <v>421</v>
      </c>
      <c r="P32">
        <v>313</v>
      </c>
      <c r="Q32">
        <v>232</v>
      </c>
      <c r="R32">
        <v>133</v>
      </c>
      <c r="S32">
        <v>450</v>
      </c>
      <c r="T32" s="2">
        <v>0.05</v>
      </c>
      <c r="U32" s="2">
        <v>0.05</v>
      </c>
      <c r="V32">
        <f t="shared" si="0"/>
        <v>1.6666666666666666E-2</v>
      </c>
      <c r="W32">
        <f t="shared" si="0"/>
        <v>1.6666666666666666E-2</v>
      </c>
      <c r="X32">
        <f t="shared" si="0"/>
        <v>1.6666666666666666E-2</v>
      </c>
      <c r="Y32" s="2">
        <v>0</v>
      </c>
      <c r="Z32">
        <f t="shared" si="1"/>
        <v>1.2500000000000001E-2</v>
      </c>
      <c r="AA32">
        <f t="shared" si="1"/>
        <v>1.2500000000000001E-2</v>
      </c>
      <c r="AB32">
        <f t="shared" si="1"/>
        <v>1.2500000000000001E-2</v>
      </c>
      <c r="AC32">
        <f t="shared" si="1"/>
        <v>1.2500000000000001E-2</v>
      </c>
    </row>
    <row r="33" spans="1:29" ht="15" customHeight="1" x14ac:dyDescent="0.25">
      <c r="A33" t="s">
        <v>98</v>
      </c>
      <c r="B33" t="s">
        <v>93</v>
      </c>
      <c r="C33" t="s">
        <v>45</v>
      </c>
      <c r="D33" t="s">
        <v>44</v>
      </c>
      <c r="E33" s="1">
        <v>2</v>
      </c>
      <c r="F33">
        <v>7.5</v>
      </c>
      <c r="G33">
        <v>0.1</v>
      </c>
      <c r="H33" t="s">
        <v>2</v>
      </c>
      <c r="I33">
        <v>135</v>
      </c>
      <c r="J33">
        <v>92</v>
      </c>
      <c r="K33">
        <v>70</v>
      </c>
      <c r="L33">
        <v>267</v>
      </c>
      <c r="M33">
        <v>199</v>
      </c>
      <c r="N33">
        <v>142</v>
      </c>
      <c r="O33">
        <v>402</v>
      </c>
      <c r="P33">
        <v>291</v>
      </c>
      <c r="Q33">
        <v>212</v>
      </c>
      <c r="R33">
        <v>133</v>
      </c>
      <c r="S33">
        <v>450</v>
      </c>
      <c r="T33" s="2">
        <v>0.05</v>
      </c>
      <c r="U33" s="2">
        <v>0.05</v>
      </c>
      <c r="V33">
        <f t="shared" si="0"/>
        <v>1.6666666666666666E-2</v>
      </c>
      <c r="W33">
        <f t="shared" si="0"/>
        <v>1.6666666666666666E-2</v>
      </c>
      <c r="X33">
        <f t="shared" si="0"/>
        <v>1.6666666666666666E-2</v>
      </c>
      <c r="Y33" s="2">
        <v>0</v>
      </c>
      <c r="Z33">
        <f t="shared" si="1"/>
        <v>1.2500000000000001E-2</v>
      </c>
      <c r="AA33">
        <f t="shared" si="1"/>
        <v>1.2500000000000001E-2</v>
      </c>
      <c r="AB33">
        <f t="shared" si="1"/>
        <v>1.2500000000000001E-2</v>
      </c>
      <c r="AC33">
        <f t="shared" si="1"/>
        <v>1.2500000000000001E-2</v>
      </c>
    </row>
    <row r="34" spans="1:29" ht="15" customHeight="1" x14ac:dyDescent="0.25">
      <c r="A34" t="s">
        <v>98</v>
      </c>
      <c r="B34" t="s">
        <v>94</v>
      </c>
      <c r="C34" t="s">
        <v>46</v>
      </c>
      <c r="D34" t="s">
        <v>44</v>
      </c>
      <c r="E34" s="1">
        <v>2</v>
      </c>
      <c r="F34">
        <v>7.5</v>
      </c>
      <c r="G34">
        <v>0.1</v>
      </c>
      <c r="H34" t="s">
        <v>2</v>
      </c>
      <c r="I34">
        <v>76</v>
      </c>
      <c r="J34">
        <v>60</v>
      </c>
      <c r="K34">
        <v>46</v>
      </c>
      <c r="L34">
        <v>148</v>
      </c>
      <c r="M34">
        <v>108</v>
      </c>
      <c r="N34">
        <v>80</v>
      </c>
      <c r="O34">
        <v>224</v>
      </c>
      <c r="P34">
        <v>168</v>
      </c>
      <c r="Q34">
        <v>126</v>
      </c>
      <c r="R34">
        <v>70</v>
      </c>
      <c r="S34">
        <v>250</v>
      </c>
      <c r="T34" s="2">
        <v>0.05</v>
      </c>
      <c r="U34" s="2">
        <v>0.05</v>
      </c>
      <c r="V34">
        <f t="shared" si="0"/>
        <v>1.6666666666666666E-2</v>
      </c>
      <c r="W34">
        <f t="shared" si="0"/>
        <v>1.6666666666666666E-2</v>
      </c>
      <c r="X34">
        <f t="shared" si="0"/>
        <v>1.6666666666666666E-2</v>
      </c>
      <c r="Y34" s="2">
        <v>0</v>
      </c>
      <c r="Z34">
        <f t="shared" si="1"/>
        <v>1.2500000000000001E-2</v>
      </c>
      <c r="AA34">
        <f t="shared" si="1"/>
        <v>1.2500000000000001E-2</v>
      </c>
      <c r="AB34">
        <f t="shared" si="1"/>
        <v>1.2500000000000001E-2</v>
      </c>
      <c r="AC34">
        <f t="shared" si="1"/>
        <v>1.2500000000000001E-2</v>
      </c>
    </row>
    <row r="35" spans="1:29" ht="15" customHeight="1" x14ac:dyDescent="0.25">
      <c r="A35" t="s">
        <v>98</v>
      </c>
      <c r="B35" t="s">
        <v>94</v>
      </c>
      <c r="C35" t="s">
        <v>47</v>
      </c>
      <c r="D35" t="s">
        <v>44</v>
      </c>
      <c r="E35" s="1">
        <v>2</v>
      </c>
      <c r="F35">
        <v>7.5</v>
      </c>
      <c r="G35">
        <v>0.1</v>
      </c>
      <c r="H35" t="s">
        <v>2</v>
      </c>
      <c r="I35">
        <v>82</v>
      </c>
      <c r="J35">
        <v>62</v>
      </c>
      <c r="K35">
        <v>43</v>
      </c>
      <c r="L35">
        <v>163</v>
      </c>
      <c r="M35">
        <v>119</v>
      </c>
      <c r="N35">
        <v>78</v>
      </c>
      <c r="O35">
        <v>245</v>
      </c>
      <c r="P35">
        <v>181</v>
      </c>
      <c r="Q35">
        <v>121</v>
      </c>
      <c r="R35">
        <v>70</v>
      </c>
      <c r="S35">
        <v>250</v>
      </c>
      <c r="T35" s="2">
        <v>0.05</v>
      </c>
      <c r="U35" s="2">
        <v>0.05</v>
      </c>
      <c r="V35">
        <f t="shared" si="0"/>
        <v>1.6666666666666666E-2</v>
      </c>
      <c r="W35">
        <f t="shared" si="0"/>
        <v>1.6666666666666666E-2</v>
      </c>
      <c r="X35">
        <f t="shared" si="0"/>
        <v>1.6666666666666666E-2</v>
      </c>
      <c r="Y35" s="2">
        <v>0</v>
      </c>
      <c r="Z35">
        <f t="shared" si="1"/>
        <v>1.2500000000000001E-2</v>
      </c>
      <c r="AA35">
        <f t="shared" si="1"/>
        <v>1.2500000000000001E-2</v>
      </c>
      <c r="AB35">
        <f t="shared" si="1"/>
        <v>1.2500000000000001E-2</v>
      </c>
      <c r="AC35">
        <f t="shared" si="1"/>
        <v>1.2500000000000001E-2</v>
      </c>
    </row>
    <row r="36" spans="1:29" ht="15" customHeight="1" x14ac:dyDescent="0.25">
      <c r="A36" t="s">
        <v>99</v>
      </c>
      <c r="B36" t="s">
        <v>95</v>
      </c>
      <c r="C36" t="s">
        <v>48</v>
      </c>
      <c r="D36" t="s">
        <v>25</v>
      </c>
      <c r="E36" s="1">
        <v>1.5</v>
      </c>
      <c r="F36">
        <v>6</v>
      </c>
      <c r="G36">
        <v>2</v>
      </c>
      <c r="H36" t="s">
        <v>26</v>
      </c>
      <c r="I36">
        <v>78</v>
      </c>
      <c r="J36">
        <v>46.8</v>
      </c>
      <c r="K36">
        <v>21.06</v>
      </c>
      <c r="L36">
        <v>492</v>
      </c>
      <c r="M36">
        <v>295.2</v>
      </c>
      <c r="N36">
        <v>132.84</v>
      </c>
      <c r="O36">
        <v>570</v>
      </c>
      <c r="P36">
        <v>342</v>
      </c>
      <c r="Q36">
        <v>153.9</v>
      </c>
      <c r="R36">
        <v>113</v>
      </c>
      <c r="S36">
        <v>600</v>
      </c>
      <c r="T36" s="2">
        <v>0.05</v>
      </c>
      <c r="U36" s="2">
        <v>0.05</v>
      </c>
      <c r="V36">
        <f t="shared" si="0"/>
        <v>1.6666666666666666E-2</v>
      </c>
      <c r="W36">
        <f t="shared" si="0"/>
        <v>1.6666666666666666E-2</v>
      </c>
      <c r="X36">
        <f t="shared" si="0"/>
        <v>1.6666666666666666E-2</v>
      </c>
      <c r="Y36" s="2">
        <v>0</v>
      </c>
      <c r="Z36">
        <f t="shared" si="1"/>
        <v>1.2500000000000001E-2</v>
      </c>
      <c r="AA36">
        <f t="shared" si="1"/>
        <v>1.2500000000000001E-2</v>
      </c>
      <c r="AB36">
        <f t="shared" si="1"/>
        <v>1.2500000000000001E-2</v>
      </c>
      <c r="AC36">
        <f t="shared" si="1"/>
        <v>1.2500000000000001E-2</v>
      </c>
    </row>
    <row r="37" spans="1:29" ht="15" customHeight="1" x14ac:dyDescent="0.25">
      <c r="A37" t="s">
        <v>99</v>
      </c>
      <c r="B37" t="s">
        <v>95</v>
      </c>
      <c r="C37" t="s">
        <v>49</v>
      </c>
      <c r="D37" t="s">
        <v>44</v>
      </c>
      <c r="E37" s="1">
        <v>2</v>
      </c>
      <c r="F37">
        <v>6</v>
      </c>
      <c r="G37">
        <v>2</v>
      </c>
      <c r="H37" t="s">
        <v>26</v>
      </c>
      <c r="I37">
        <v>72</v>
      </c>
      <c r="J37">
        <v>43.199999999999996</v>
      </c>
      <c r="K37">
        <v>19.439999999999998</v>
      </c>
      <c r="L37">
        <v>518</v>
      </c>
      <c r="M37">
        <v>310.8</v>
      </c>
      <c r="N37">
        <v>139.86000000000001</v>
      </c>
      <c r="O37">
        <v>590</v>
      </c>
      <c r="P37">
        <v>354</v>
      </c>
      <c r="Q37">
        <v>159.30000000000001</v>
      </c>
      <c r="R37">
        <v>113</v>
      </c>
      <c r="S37">
        <v>600</v>
      </c>
      <c r="T37" s="2">
        <v>0.05</v>
      </c>
      <c r="U37" s="2">
        <v>0.05</v>
      </c>
      <c r="V37">
        <f t="shared" si="0"/>
        <v>1.6666666666666666E-2</v>
      </c>
      <c r="W37">
        <f t="shared" si="0"/>
        <v>1.6666666666666666E-2</v>
      </c>
      <c r="X37">
        <f t="shared" si="0"/>
        <v>1.6666666666666666E-2</v>
      </c>
      <c r="Y37" s="2">
        <v>0</v>
      </c>
      <c r="Z37">
        <f t="shared" si="1"/>
        <v>1.2500000000000001E-2</v>
      </c>
      <c r="AA37">
        <f t="shared" si="1"/>
        <v>1.2500000000000001E-2</v>
      </c>
      <c r="AB37">
        <f t="shared" si="1"/>
        <v>1.2500000000000001E-2</v>
      </c>
      <c r="AC37">
        <f t="shared" si="1"/>
        <v>1.2500000000000001E-2</v>
      </c>
    </row>
    <row r="38" spans="1:29" ht="15" customHeight="1" x14ac:dyDescent="0.25">
      <c r="A38" t="s">
        <v>99</v>
      </c>
      <c r="B38" t="s">
        <v>95</v>
      </c>
      <c r="C38" t="s">
        <v>50</v>
      </c>
      <c r="D38" t="s">
        <v>44</v>
      </c>
      <c r="E38" s="1">
        <v>2</v>
      </c>
      <c r="F38">
        <v>6</v>
      </c>
      <c r="G38">
        <v>2</v>
      </c>
      <c r="H38" t="s">
        <v>26</v>
      </c>
      <c r="I38">
        <v>140</v>
      </c>
      <c r="J38">
        <v>84</v>
      </c>
      <c r="K38">
        <v>37.800000000000004</v>
      </c>
      <c r="L38">
        <v>400</v>
      </c>
      <c r="M38">
        <v>240</v>
      </c>
      <c r="N38">
        <v>108</v>
      </c>
      <c r="O38">
        <v>540</v>
      </c>
      <c r="P38">
        <v>324</v>
      </c>
      <c r="Q38">
        <v>145.80000000000001</v>
      </c>
      <c r="R38">
        <v>113</v>
      </c>
      <c r="S38">
        <v>550</v>
      </c>
      <c r="T38" s="2">
        <v>0.05</v>
      </c>
      <c r="U38" s="2">
        <v>0.05</v>
      </c>
      <c r="V38">
        <f t="shared" si="0"/>
        <v>1.6666666666666666E-2</v>
      </c>
      <c r="W38">
        <f t="shared" si="0"/>
        <v>1.6666666666666666E-2</v>
      </c>
      <c r="X38">
        <f t="shared" si="0"/>
        <v>1.6666666666666666E-2</v>
      </c>
      <c r="Y38" s="2">
        <v>0</v>
      </c>
      <c r="Z38">
        <f t="shared" si="1"/>
        <v>1.2500000000000001E-2</v>
      </c>
      <c r="AA38">
        <f t="shared" si="1"/>
        <v>1.2500000000000001E-2</v>
      </c>
      <c r="AB38">
        <f t="shared" si="1"/>
        <v>1.2500000000000001E-2</v>
      </c>
      <c r="AC38">
        <f t="shared" si="1"/>
        <v>1.2500000000000001E-2</v>
      </c>
    </row>
    <row r="39" spans="1:29" ht="15" customHeight="1" x14ac:dyDescent="0.25">
      <c r="A39" t="s">
        <v>99</v>
      </c>
      <c r="B39" t="s">
        <v>95</v>
      </c>
      <c r="C39" t="s">
        <v>51</v>
      </c>
      <c r="D39" t="s">
        <v>44</v>
      </c>
      <c r="E39" s="1">
        <v>2</v>
      </c>
      <c r="F39">
        <v>6</v>
      </c>
      <c r="G39">
        <v>2</v>
      </c>
      <c r="H39" t="s">
        <v>26</v>
      </c>
      <c r="I39">
        <v>150</v>
      </c>
      <c r="J39">
        <v>90</v>
      </c>
      <c r="K39">
        <v>40.5</v>
      </c>
      <c r="L39">
        <v>460</v>
      </c>
      <c r="M39">
        <v>276</v>
      </c>
      <c r="N39">
        <v>124.2</v>
      </c>
      <c r="O39">
        <v>610</v>
      </c>
      <c r="P39">
        <v>366</v>
      </c>
      <c r="Q39">
        <v>164.7</v>
      </c>
      <c r="R39">
        <v>113</v>
      </c>
      <c r="S39">
        <v>650</v>
      </c>
      <c r="T39" s="2">
        <v>0.05</v>
      </c>
      <c r="U39" s="2">
        <v>0.05</v>
      </c>
      <c r="V39">
        <f t="shared" si="0"/>
        <v>1.6666666666666666E-2</v>
      </c>
      <c r="W39">
        <f t="shared" si="0"/>
        <v>1.6666666666666666E-2</v>
      </c>
      <c r="X39">
        <f t="shared" si="0"/>
        <v>1.6666666666666666E-2</v>
      </c>
      <c r="Y39" s="2">
        <v>0</v>
      </c>
      <c r="Z39">
        <f t="shared" si="1"/>
        <v>1.2500000000000001E-2</v>
      </c>
      <c r="AA39">
        <f t="shared" si="1"/>
        <v>1.2500000000000001E-2</v>
      </c>
      <c r="AB39">
        <f t="shared" si="1"/>
        <v>1.2500000000000001E-2</v>
      </c>
      <c r="AC39">
        <f t="shared" si="1"/>
        <v>1.2500000000000001E-2</v>
      </c>
    </row>
    <row r="40" spans="1:29" ht="15" customHeight="1" x14ac:dyDescent="0.25">
      <c r="A40" t="s">
        <v>99</v>
      </c>
      <c r="B40" t="s">
        <v>95</v>
      </c>
      <c r="C40" t="s">
        <v>52</v>
      </c>
      <c r="D40" t="s">
        <v>44</v>
      </c>
      <c r="E40" s="1">
        <v>2</v>
      </c>
      <c r="F40">
        <v>6</v>
      </c>
      <c r="G40">
        <v>2</v>
      </c>
      <c r="H40" t="s">
        <v>26</v>
      </c>
      <c r="I40">
        <v>120</v>
      </c>
      <c r="J40">
        <v>72</v>
      </c>
      <c r="K40">
        <v>32.4</v>
      </c>
      <c r="L40">
        <v>360</v>
      </c>
      <c r="M40">
        <v>216</v>
      </c>
      <c r="N40">
        <v>97.2</v>
      </c>
      <c r="O40">
        <v>480</v>
      </c>
      <c r="P40">
        <v>288</v>
      </c>
      <c r="Q40">
        <v>129.6</v>
      </c>
      <c r="R40">
        <v>113</v>
      </c>
      <c r="S40">
        <v>500</v>
      </c>
      <c r="T40" s="2">
        <v>0.05</v>
      </c>
      <c r="U40" s="2">
        <v>0.05</v>
      </c>
      <c r="V40">
        <f t="shared" si="0"/>
        <v>1.6666666666666666E-2</v>
      </c>
      <c r="W40">
        <f t="shared" si="0"/>
        <v>1.6666666666666666E-2</v>
      </c>
      <c r="X40">
        <f t="shared" si="0"/>
        <v>1.6666666666666666E-2</v>
      </c>
      <c r="Y40" s="2">
        <v>0</v>
      </c>
      <c r="Z40">
        <f t="shared" si="1"/>
        <v>1.2500000000000001E-2</v>
      </c>
      <c r="AA40">
        <f t="shared" si="1"/>
        <v>1.2500000000000001E-2</v>
      </c>
      <c r="AB40">
        <f t="shared" si="1"/>
        <v>1.2500000000000001E-2</v>
      </c>
      <c r="AC40">
        <f t="shared" si="1"/>
        <v>1.2500000000000001E-2</v>
      </c>
    </row>
    <row r="41" spans="1:29" ht="15" customHeight="1" x14ac:dyDescent="0.25">
      <c r="A41" t="s">
        <v>98</v>
      </c>
      <c r="B41" t="s">
        <v>96</v>
      </c>
      <c r="C41" t="s">
        <v>53</v>
      </c>
      <c r="D41" t="s">
        <v>12</v>
      </c>
      <c r="E41" s="1">
        <v>4</v>
      </c>
      <c r="F41">
        <v>7.5</v>
      </c>
      <c r="G41">
        <v>0.1</v>
      </c>
      <c r="H41" t="s">
        <v>2</v>
      </c>
      <c r="I41">
        <v>76</v>
      </c>
      <c r="J41">
        <v>54</v>
      </c>
      <c r="K41">
        <v>44</v>
      </c>
      <c r="L41">
        <v>117</v>
      </c>
      <c r="M41">
        <v>85</v>
      </c>
      <c r="N41">
        <v>62</v>
      </c>
      <c r="O41">
        <v>193</v>
      </c>
      <c r="P41">
        <v>139</v>
      </c>
      <c r="Q41">
        <v>106</v>
      </c>
      <c r="R41">
        <v>33</v>
      </c>
      <c r="S41">
        <v>200</v>
      </c>
      <c r="T41" s="2">
        <v>0.05</v>
      </c>
      <c r="U41" s="2">
        <v>0.05</v>
      </c>
      <c r="V41">
        <f t="shared" si="0"/>
        <v>1.6666666666666666E-2</v>
      </c>
      <c r="W41">
        <f t="shared" si="0"/>
        <v>1.6666666666666666E-2</v>
      </c>
      <c r="X41">
        <f t="shared" si="0"/>
        <v>1.6666666666666666E-2</v>
      </c>
      <c r="Y41" s="2">
        <v>0</v>
      </c>
      <c r="Z41">
        <f t="shared" si="1"/>
        <v>1.2500000000000001E-2</v>
      </c>
      <c r="AA41">
        <f t="shared" si="1"/>
        <v>1.2500000000000001E-2</v>
      </c>
      <c r="AB41">
        <f t="shared" si="1"/>
        <v>1.2500000000000001E-2</v>
      </c>
      <c r="AC41">
        <f t="shared" si="1"/>
        <v>1.2500000000000001E-2</v>
      </c>
    </row>
    <row r="42" spans="1:29" ht="15" customHeight="1" x14ac:dyDescent="0.25">
      <c r="A42" t="s">
        <v>98</v>
      </c>
      <c r="B42" t="s">
        <v>96</v>
      </c>
      <c r="C42" t="s">
        <v>54</v>
      </c>
      <c r="D42" t="s">
        <v>14</v>
      </c>
      <c r="E42" s="1">
        <v>2.5</v>
      </c>
      <c r="F42">
        <v>7.5</v>
      </c>
      <c r="G42">
        <v>0.1</v>
      </c>
      <c r="H42" t="s">
        <v>2</v>
      </c>
      <c r="I42">
        <v>134</v>
      </c>
      <c r="J42">
        <v>100</v>
      </c>
      <c r="K42">
        <v>73</v>
      </c>
      <c r="L42">
        <v>190</v>
      </c>
      <c r="M42">
        <v>153</v>
      </c>
      <c r="N42">
        <v>123</v>
      </c>
      <c r="O42">
        <v>324</v>
      </c>
      <c r="P42">
        <v>253</v>
      </c>
      <c r="Q42">
        <v>196</v>
      </c>
      <c r="R42">
        <v>120</v>
      </c>
      <c r="S42">
        <v>350</v>
      </c>
      <c r="T42" s="2">
        <v>0.05</v>
      </c>
      <c r="U42" s="2">
        <v>0.05</v>
      </c>
      <c r="V42">
        <f t="shared" si="0"/>
        <v>1.6666666666666666E-2</v>
      </c>
      <c r="W42">
        <f t="shared" si="0"/>
        <v>1.6666666666666666E-2</v>
      </c>
      <c r="X42">
        <f t="shared" si="0"/>
        <v>1.6666666666666666E-2</v>
      </c>
      <c r="Y42" s="2">
        <v>0</v>
      </c>
      <c r="Z42">
        <f t="shared" si="1"/>
        <v>1.2500000000000001E-2</v>
      </c>
      <c r="AA42">
        <f t="shared" si="1"/>
        <v>1.2500000000000001E-2</v>
      </c>
      <c r="AB42">
        <f t="shared" si="1"/>
        <v>1.2500000000000001E-2</v>
      </c>
      <c r="AC42">
        <f t="shared" si="1"/>
        <v>1.2500000000000001E-2</v>
      </c>
    </row>
    <row r="43" spans="1:29" ht="15" customHeight="1" x14ac:dyDescent="0.25">
      <c r="A43" t="s">
        <v>98</v>
      </c>
      <c r="B43" t="s">
        <v>96</v>
      </c>
      <c r="C43" t="s">
        <v>55</v>
      </c>
      <c r="D43" t="s">
        <v>56</v>
      </c>
      <c r="E43" s="1">
        <v>3</v>
      </c>
      <c r="F43">
        <v>7.5</v>
      </c>
      <c r="G43">
        <v>0.1</v>
      </c>
      <c r="H43" t="s">
        <v>2</v>
      </c>
      <c r="I43">
        <v>20</v>
      </c>
      <c r="J43">
        <v>12</v>
      </c>
      <c r="K43">
        <v>5.4</v>
      </c>
      <c r="L43">
        <v>150</v>
      </c>
      <c r="M43">
        <v>90</v>
      </c>
      <c r="N43">
        <v>40.5</v>
      </c>
      <c r="O43">
        <v>170</v>
      </c>
      <c r="P43">
        <v>102</v>
      </c>
      <c r="Q43">
        <v>45.9</v>
      </c>
      <c r="R43">
        <v>33</v>
      </c>
      <c r="S43">
        <v>200</v>
      </c>
      <c r="T43" s="2">
        <v>0.05</v>
      </c>
      <c r="U43" s="2">
        <v>0.05</v>
      </c>
      <c r="V43">
        <f t="shared" si="0"/>
        <v>1.6666666666666666E-2</v>
      </c>
      <c r="W43">
        <f t="shared" si="0"/>
        <v>1.6666666666666666E-2</v>
      </c>
      <c r="X43">
        <f t="shared" si="0"/>
        <v>1.6666666666666666E-2</v>
      </c>
      <c r="Y43" s="2">
        <v>0</v>
      </c>
      <c r="Z43">
        <f t="shared" si="1"/>
        <v>1.2500000000000001E-2</v>
      </c>
      <c r="AA43">
        <f t="shared" si="1"/>
        <v>1.2500000000000001E-2</v>
      </c>
      <c r="AB43">
        <f t="shared" si="1"/>
        <v>1.2500000000000001E-2</v>
      </c>
      <c r="AC43">
        <f t="shared" si="1"/>
        <v>1.2500000000000001E-2</v>
      </c>
    </row>
    <row r="44" spans="1:29" ht="15" customHeight="1" x14ac:dyDescent="0.25">
      <c r="A44" t="s">
        <v>98</v>
      </c>
      <c r="B44" t="s">
        <v>97</v>
      </c>
      <c r="C44" t="s">
        <v>57</v>
      </c>
      <c r="D44" t="s">
        <v>4</v>
      </c>
      <c r="E44" s="1">
        <v>5</v>
      </c>
      <c r="F44">
        <v>7.5</v>
      </c>
      <c r="G44">
        <v>0.1</v>
      </c>
      <c r="H44" t="s">
        <v>2</v>
      </c>
      <c r="I44">
        <v>192</v>
      </c>
      <c r="J44">
        <v>140</v>
      </c>
      <c r="K44">
        <v>88</v>
      </c>
      <c r="L44">
        <v>644</v>
      </c>
      <c r="M44">
        <v>463</v>
      </c>
      <c r="N44">
        <v>358</v>
      </c>
      <c r="O44">
        <v>836</v>
      </c>
      <c r="P44">
        <v>603</v>
      </c>
      <c r="Q44">
        <v>446</v>
      </c>
      <c r="R44">
        <v>358</v>
      </c>
      <c r="S44">
        <v>850</v>
      </c>
      <c r="T44" s="2">
        <v>0.05</v>
      </c>
      <c r="U44" s="2">
        <v>0.05</v>
      </c>
      <c r="V44">
        <f t="shared" si="0"/>
        <v>1.6666666666666666E-2</v>
      </c>
      <c r="W44">
        <f t="shared" si="0"/>
        <v>1.6666666666666666E-2</v>
      </c>
      <c r="X44">
        <f t="shared" si="0"/>
        <v>1.6666666666666666E-2</v>
      </c>
      <c r="Y44" s="2">
        <v>0</v>
      </c>
      <c r="Z44">
        <f t="shared" si="1"/>
        <v>1.2500000000000001E-2</v>
      </c>
      <c r="AA44">
        <f t="shared" si="1"/>
        <v>1.2500000000000001E-2</v>
      </c>
      <c r="AB44">
        <f t="shared" si="1"/>
        <v>1.2500000000000001E-2</v>
      </c>
      <c r="AC44">
        <f t="shared" si="1"/>
        <v>1.2500000000000001E-2</v>
      </c>
    </row>
    <row r="45" spans="1:29" ht="15" customHeight="1" x14ac:dyDescent="0.25">
      <c r="A45" t="s">
        <v>98</v>
      </c>
      <c r="B45" t="s">
        <v>97</v>
      </c>
      <c r="C45" t="s">
        <v>58</v>
      </c>
      <c r="D45" t="s">
        <v>4</v>
      </c>
      <c r="E45" s="1">
        <v>5</v>
      </c>
      <c r="F45">
        <v>7.5</v>
      </c>
      <c r="G45">
        <v>0.1</v>
      </c>
      <c r="H45" t="s">
        <v>2</v>
      </c>
      <c r="I45">
        <v>105</v>
      </c>
      <c r="J45">
        <v>63</v>
      </c>
      <c r="K45">
        <v>28.35</v>
      </c>
      <c r="L45">
        <v>343</v>
      </c>
      <c r="M45">
        <v>205.79999999999998</v>
      </c>
      <c r="N45">
        <v>92.61</v>
      </c>
      <c r="O45">
        <v>448</v>
      </c>
      <c r="P45">
        <v>268.79999999999995</v>
      </c>
      <c r="Q45">
        <v>120.96000000000001</v>
      </c>
      <c r="R45">
        <v>111</v>
      </c>
      <c r="S45">
        <v>450</v>
      </c>
      <c r="T45" s="2">
        <v>0.05</v>
      </c>
      <c r="U45" s="2">
        <v>0.05</v>
      </c>
      <c r="V45">
        <f t="shared" si="0"/>
        <v>1.6666666666666666E-2</v>
      </c>
      <c r="W45">
        <f t="shared" si="0"/>
        <v>1.6666666666666666E-2</v>
      </c>
      <c r="X45">
        <f t="shared" si="0"/>
        <v>1.6666666666666666E-2</v>
      </c>
      <c r="Y45" s="2">
        <v>0</v>
      </c>
      <c r="Z45">
        <f t="shared" si="1"/>
        <v>1.2500000000000001E-2</v>
      </c>
      <c r="AA45">
        <f t="shared" si="1"/>
        <v>1.2500000000000001E-2</v>
      </c>
      <c r="AB45">
        <f t="shared" si="1"/>
        <v>1.2500000000000001E-2</v>
      </c>
      <c r="AC45">
        <f t="shared" si="1"/>
        <v>1.2500000000000001E-2</v>
      </c>
    </row>
    <row r="46" spans="1:29" ht="15" customHeight="1" x14ac:dyDescent="0.25">
      <c r="A46" t="s">
        <v>98</v>
      </c>
      <c r="B46" t="s">
        <v>97</v>
      </c>
      <c r="C46" t="s">
        <v>59</v>
      </c>
      <c r="D46" t="s">
        <v>4</v>
      </c>
      <c r="E46" s="1">
        <v>5</v>
      </c>
      <c r="F46">
        <v>7.5</v>
      </c>
      <c r="G46">
        <v>0.1</v>
      </c>
      <c r="H46" t="s">
        <v>2</v>
      </c>
      <c r="I46">
        <v>152</v>
      </c>
      <c r="J46">
        <v>91.2</v>
      </c>
      <c r="K46">
        <v>41.04</v>
      </c>
      <c r="L46">
        <v>598</v>
      </c>
      <c r="M46">
        <v>358.8</v>
      </c>
      <c r="N46">
        <v>161.46</v>
      </c>
      <c r="O46">
        <v>750</v>
      </c>
      <c r="P46">
        <v>450</v>
      </c>
      <c r="Q46">
        <v>202.5</v>
      </c>
      <c r="R46">
        <v>156</v>
      </c>
      <c r="S46">
        <v>750</v>
      </c>
      <c r="T46" s="2">
        <v>0.05</v>
      </c>
      <c r="U46" s="2">
        <v>0.05</v>
      </c>
      <c r="V46">
        <f t="shared" si="0"/>
        <v>1.6666666666666666E-2</v>
      </c>
      <c r="W46">
        <f t="shared" si="0"/>
        <v>1.6666666666666666E-2</v>
      </c>
      <c r="X46">
        <f t="shared" si="0"/>
        <v>1.6666666666666666E-2</v>
      </c>
      <c r="Y46" s="2">
        <v>0</v>
      </c>
      <c r="Z46">
        <f t="shared" si="1"/>
        <v>1.2500000000000001E-2</v>
      </c>
      <c r="AA46">
        <f t="shared" si="1"/>
        <v>1.2500000000000001E-2</v>
      </c>
      <c r="AB46">
        <f t="shared" si="1"/>
        <v>1.2500000000000001E-2</v>
      </c>
      <c r="AC46">
        <f t="shared" si="1"/>
        <v>1.2500000000000001E-2</v>
      </c>
    </row>
    <row r="47" spans="1:29" ht="15" customHeight="1" x14ac:dyDescent="0.25">
      <c r="A47" t="s">
        <v>98</v>
      </c>
      <c r="B47" t="s">
        <v>97</v>
      </c>
      <c r="C47" t="s">
        <v>60</v>
      </c>
      <c r="D47" t="s">
        <v>44</v>
      </c>
      <c r="E47" s="1">
        <v>2</v>
      </c>
      <c r="F47">
        <v>7.5</v>
      </c>
      <c r="G47">
        <v>0.1</v>
      </c>
      <c r="H47" t="s">
        <v>2</v>
      </c>
      <c r="I47">
        <v>164</v>
      </c>
      <c r="J47">
        <v>98.399999999999991</v>
      </c>
      <c r="K47">
        <v>44.279999999999994</v>
      </c>
      <c r="L47">
        <v>216</v>
      </c>
      <c r="M47">
        <v>129.6</v>
      </c>
      <c r="N47">
        <v>58.32</v>
      </c>
      <c r="O47">
        <v>380</v>
      </c>
      <c r="P47">
        <v>228</v>
      </c>
      <c r="Q47">
        <v>102.6</v>
      </c>
      <c r="R47">
        <v>111</v>
      </c>
      <c r="S47">
        <v>400</v>
      </c>
      <c r="T47" s="2">
        <v>0.05</v>
      </c>
      <c r="U47" s="2">
        <v>0.05</v>
      </c>
      <c r="V47">
        <f t="shared" si="0"/>
        <v>1.6666666666666666E-2</v>
      </c>
      <c r="W47">
        <f t="shared" si="0"/>
        <v>1.6666666666666666E-2</v>
      </c>
      <c r="X47">
        <f t="shared" si="0"/>
        <v>1.6666666666666666E-2</v>
      </c>
      <c r="Y47" s="2">
        <v>0</v>
      </c>
      <c r="Z47">
        <f t="shared" si="1"/>
        <v>1.2500000000000001E-2</v>
      </c>
      <c r="AA47">
        <f t="shared" si="1"/>
        <v>1.2500000000000001E-2</v>
      </c>
      <c r="AB47">
        <f t="shared" si="1"/>
        <v>1.2500000000000001E-2</v>
      </c>
      <c r="AC47">
        <f t="shared" si="1"/>
        <v>1.2500000000000001E-2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Favour Oshidero</dc:creator>
  <cp:lastModifiedBy>Daniel Favour Oshidero</cp:lastModifiedBy>
  <dcterms:created xsi:type="dcterms:W3CDTF">2015-06-05T18:17:20Z</dcterms:created>
  <dcterms:modified xsi:type="dcterms:W3CDTF">2024-06-04T00:44:48Z</dcterms:modified>
</cp:coreProperties>
</file>