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626"/>
  <workbookPr defaultThemeVersion="166925" filterPrivacy="1"/>
  <xr:revisionPtr documentId="13_ncr:1_{56D471AF-E224-44B0-BD43-64BC2B7B509F}" revIDLastSave="0" xr10:uidLastSave="{00000000-0000-0000-0000-000000000000}" xr6:coauthVersionLast="47" xr6:coauthVersionMax="47"/>
  <bookViews>
    <workbookView windowHeight="11040" windowWidth="20730" xWindow="-120" xr2:uid="{00000000-000D-0000-FFFF-FFFF00000000}" yWindow="-120"/>
  </bookViews>
  <sheets>
    <sheet name="CONCILIACION" r:id="rId1" sheetId="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<sst xmlns="http://schemas.openxmlformats.org/spreadsheetml/2006/main" count="111" uniqueCount="111">
  <si>
    <t>INSTITUTO NACIONAL DE VIAS
SUBDIRECCION DE SOSTENIBILIAD Y GRUPO DE CONTABILIDAD
CONCILIACIÓN CONTABLE</t>
  </si>
  <si>
    <t>FECHA DE GENERACION DE CONCILIACION:</t>
  </si>
  <si>
    <t>PERIODO DE CONCILIACION:</t>
  </si>
  <si>
    <t>GRUPO CONTABILIDAD   SF-GC</t>
  </si>
  <si>
    <t>SUBDIRECCION DE SOSTENIBILIAD   SS</t>
  </si>
  <si>
    <t>fecha de entrega</t>
  </si>
  <si>
    <t>responsable</t>
  </si>
  <si>
    <t>LUZ MIREYA HERRERA CESPEDES</t>
  </si>
  <si>
    <t>JAIRO FERNANDO ARGUELLO URREGO</t>
  </si>
  <si>
    <t>REPORTE DE CONCILIACION</t>
  </si>
  <si>
    <t>CLASIFICACION</t>
  </si>
  <si>
    <t>CANTIDAD</t>
  </si>
  <si>
    <t>DETALLE DE LA INFORMACION</t>
  </si>
  <si>
    <t>*PREDIOS CODIFICADOS CODIGO BUPI - CONTABILIDAD</t>
  </si>
  <si>
    <t>Predios reportados a Contabilidad por la SMA 2018-2020-2021</t>
  </si>
  <si>
    <t>Reversion BOGOTA BOSA GIRARDOT</t>
  </si>
  <si>
    <t>Reversion RUTA DEL SOL 2</t>
  </si>
  <si>
    <t>Reversion PEREIRA LA VICTORIA</t>
  </si>
  <si>
    <t>Reversion TRANSVERSAL LAS AMERICAS</t>
  </si>
  <si>
    <t>Reversion TRANSVERSAL LAS AMERICAS - TAMALAMEQUE</t>
  </si>
  <si>
    <t>Reversion RUMICHACA- PASTO - CHACHAGUI- AEROPUERTO - NARIÑO</t>
  </si>
  <si>
    <t>Reversion ZIPAQUIRA - PALENQUE</t>
  </si>
  <si>
    <t>Reversion ZONA METROPOLITANA DE BUCARAMANGA</t>
  </si>
  <si>
    <t>Reversion NEIVA - ESPINAL - GIRARDOT</t>
  </si>
  <si>
    <t>Reversion DEVIMED</t>
  </si>
  <si>
    <t>Reversion MALLA VIAL DEL VALLE Y CAUCA</t>
  </si>
  <si>
    <t>Reversion ZONA METROPOLITANA DE CUCUTA</t>
  </si>
  <si>
    <t>Reversion AREA METROPOLITANA DE CÚCUTA Y NORTE DE SANTANDER</t>
  </si>
  <si>
    <t>Reversion  BOGOTA (CALLE 236) - ZIPAQUIRA - DEVINORTE</t>
  </si>
  <si>
    <t>Predios identificados en Sabanas prediales 2018 -2019  - 2020 - 2021 - 2022</t>
  </si>
  <si>
    <t>Predios 1111111111 con asignacion</t>
  </si>
  <si>
    <t>Memorando 83469</t>
  </si>
  <si>
    <t>Reclasificados con soporte SA-SS</t>
  </si>
  <si>
    <t>Otros suministrados por contabilidad</t>
  </si>
  <si>
    <t>REGISTRADOS CONTABLEMENTE</t>
  </si>
  <si>
    <t>DIFERENCIA</t>
  </si>
  <si>
    <t>Predios pertenecientes a corredores férreos, faltantes de envió por parte de la SS para registro, por la complejidad de su determinación de valor para registro contable.</t>
  </si>
  <si>
    <t>Pendientes de envío por la SS para registro, por obtención de valor</t>
  </si>
  <si>
    <t>Predios devueltos a la SS por  valor SF-GC 36456 Y SF-GC 49767</t>
  </si>
  <si>
    <t>Fiscales</t>
  </si>
  <si>
    <t>**Predios reportados por la Subdireccion AdminIStrativa por corresponder a Bienes de Uso Publico, Maritimo y Ferreo concesionados.controlados y administrados por la Subdireccion Administrativa .</t>
  </si>
  <si>
    <t>Repetidos y folios cerrados</t>
  </si>
  <si>
    <t>Predios  baldios</t>
  </si>
  <si>
    <t>Transferidos</t>
  </si>
  <si>
    <t>Donaciones al INVIAS</t>
  </si>
  <si>
    <t>Pendiente de registro informes 19-27-33-34-37-38</t>
  </si>
  <si>
    <t>TOTAL</t>
  </si>
  <si>
    <t>VALIDACION DE CIFRAS</t>
  </si>
  <si>
    <t>***VALORES DE PREDIOS REGISTRADOS</t>
  </si>
  <si>
    <t>VALOR TOTA DE PREDIOS REGISTRADOS CONTABLEMENTE</t>
  </si>
  <si>
    <t>VALOR</t>
  </si>
  <si>
    <t>834706 (predios desincorporados y entregados a la ANI)</t>
  </si>
  <si>
    <t>TOTALES</t>
  </si>
  <si>
    <t>OTRAS CIFRAS DE REFERENCIA</t>
  </si>
  <si>
    <t>DETALLE DE CIFRAS</t>
  </si>
  <si>
    <t>Predios identificados como propiedad de INVIAS en 2018</t>
  </si>
  <si>
    <t>Predios reportados mediante memorando a la SF-GC a 2018</t>
  </si>
  <si>
    <t>pendientes de envio a contabilidad por SMA</t>
  </si>
  <si>
    <t>pertenecientes a predios ferreos y 206 que se excluyen por ser fiscales.</t>
  </si>
  <si>
    <t>Predios registrados Propiedad de INVIAS.</t>
  </si>
  <si>
    <t>Predio identificados por BUPI enviados a contabilidad cuya propiedad juridica esta en cabeza del invias</t>
  </si>
  <si>
    <t>Predios registrado contablemente coincidentes con la Base BUPI</t>
  </si>
  <si>
    <t>NOTAS ADICIONALES:</t>
  </si>
  <si>
    <t>* las cifras reportadas son cifras del total de registros prediales que la SS a enviado a registro contable.</t>
  </si>
  <si>
    <t>** Esta cantidad de predios son fuente de contabilidad, perteneciente a registros que estan bajo el control y vigilancia de la Subdireccion Administrativa, y no a la SS.</t>
  </si>
  <si>
    <t>*** cantidad y valores de lo existente en registro contable.</t>
  </si>
  <si>
    <t>PROCEDIMIENTO: 
EL GRUPO DE CONTABILIDAD ENVIA A LA SS EL REPORTE DE PREDIOS REGISTRADOS A CORTE DE MES, ENVIARA LA INFORMACION EL 6 DIA HABIL DE CADA MES COMO FECHA MAXIMA, 
LA SS, ANALIZARA LA INFORMACION Y ENVIARA EL REPORTE DILIGENCIADO CON LAS CIFRAS CONCILIADAS 4 DIAS HABILES POSTERIORES AL RECIBO DE LA MISMA. 
SE ESTABLECERA A REUNION DE CONCILIACION ENTRE CONTABILIDAD Y SS PARA SOCIALIZACION Y FIRMA DEL REPORTE
UNA VEZ FIRMADO EL REPORTE SE ENVIA LA INFORMACION A TRAVES DE MEMORANDO A LA SF-GC Y DEMAS DEPENDENCIAS.</t>
  </si>
  <si>
    <t>SUBDIRECCION DE SOSTENIBILIDAD   SS</t>
  </si>
  <si>
    <t>Proyectó:</t>
  </si>
  <si>
    <t>Proyectó:</t>
  </si>
  <si>
    <t>${F4}</t>
  </si>
  <si>
    <t>${G13}</t>
  </si>
  <si>
    <t>${G14}</t>
  </si>
  <si>
    <t>${G15}</t>
  </si>
  <si>
    <t>${G16}</t>
  </si>
  <si>
    <t>${G17}</t>
  </si>
  <si>
    <t>${G18}</t>
  </si>
  <si>
    <t>${G19}</t>
  </si>
  <si>
    <t>${G20}</t>
  </si>
  <si>
    <t>${G21}</t>
  </si>
  <si>
    <t>${G22}</t>
  </si>
  <si>
    <t>${G23}</t>
  </si>
  <si>
    <t>${G24}</t>
  </si>
  <si>
    <t>${G25}</t>
  </si>
  <si>
    <t>${G26}</t>
  </si>
  <si>
    <t>${G27}</t>
  </si>
  <si>
    <t>${G28}</t>
  </si>
  <si>
    <t>${G29}</t>
  </si>
  <si>
    <t>${G30}</t>
  </si>
  <si>
    <t>${G31}</t>
  </si>
  <si>
    <t>${G32}</t>
  </si>
  <si>
    <t>${G33}</t>
  </si>
  <si>
    <t>${G35}</t>
  </si>
  <si>
    <t>${G36}</t>
  </si>
  <si>
    <t>${G37}</t>
  </si>
  <si>
    <t>${G38}</t>
  </si>
  <si>
    <t>${G40}</t>
  </si>
  <si>
    <t>${G41}</t>
  </si>
  <si>
    <t>${G42}</t>
  </si>
  <si>
    <t>${G43}</t>
  </si>
  <si>
    <t>${G44}</t>
  </si>
  <si>
    <t>${F53}</t>
  </si>
  <si>
    <t>${F54}</t>
  </si>
  <si>
    <t>${F55}</t>
  </si>
  <si>
    <t>${G66}</t>
  </si>
  <si>
    <t>${G53}</t>
  </si>
  <si>
    <t>${G54}</t>
  </si>
  <si>
    <t>${G55}</t>
  </si>
  <si>
    <t>${I4}</t>
  </si>
  <si>
    <t>2023/09/14</t>
  </si>
  <si>
    <t>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</si>
</sst>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3" fontId="5" fillId="5" borderId="23" xfId="0" applyNumberFormat="1" applyFont="1" applyFill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164" fontId="1" fillId="6" borderId="9" xfId="0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6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horizontal="center" vertical="center"/>
    </xf>
    <xf numFmtId="164" fontId="1" fillId="6" borderId="25" xfId="0" applyNumberFormat="1" applyFont="1" applyFill="1" applyBorder="1" applyAlignment="1">
      <alignment vertical="center"/>
    </xf>
    <xf numFmtId="3" fontId="5" fillId="0" borderId="26" xfId="0" applyNumberFormat="1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5" fillId="8" borderId="9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vertical="center"/>
    </xf>
    <xf numFmtId="3" fontId="4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/>
    </xf>
    <xf numFmtId="3" fontId="4" fillId="0" borderId="16" xfId="0" applyNumberFormat="1" applyFont="1" applyBorder="1" applyAlignment="1">
      <alignment horizontal="left" vertical="center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left" vertical="center" wrapText="1"/>
    </xf>
    <xf numFmtId="0" fontId="4" fillId="6" borderId="19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left" vertical="center" wrapText="1"/>
    </xf>
    <xf numFmtId="3" fontId="4" fillId="0" borderId="7" xfId="0" applyNumberFormat="1" applyFont="1" applyBorder="1" applyAlignment="1">
      <alignment horizontal="left" vertical="center" wrapText="1"/>
    </xf>
    <xf numFmtId="3" fontId="4" fillId="0" borderId="16" xfId="0" applyNumberFormat="1" applyFont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center" vertical="center"/>
    </xf>
    <xf numFmtId="3" fontId="4" fillId="0" borderId="7" xfId="0" applyNumberFormat="1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 wrapText="1"/>
    </xf>
    <xf numFmtId="3" fontId="4" fillId="7" borderId="25" xfId="0" applyNumberFormat="1" applyFont="1" applyFill="1" applyBorder="1" applyAlignment="1">
      <alignment horizontal="center" vertical="center" wrapText="1"/>
    </xf>
    <xf numFmtId="3" fontId="4" fillId="7" borderId="3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3" fontId="4" fillId="0" borderId="9" xfId="0" applyNumberFormat="1" applyFont="1" applyBorder="1" applyAlignment="1">
      <alignment horizontal="left" vertical="center" wrapText="1"/>
    </xf>
    <xf numFmtId="3" fontId="4" fillId="0" borderId="24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165724</xdr:colOff>
      <xdr:row>1</xdr:row>
      <xdr:rowOff>39968</xdr:rowOff>
    </xdr:from>
    <xdr:to>
      <xdr:col>3</xdr:col>
      <xdr:colOff>1295401</xdr:colOff>
      <xdr:row>1</xdr:row>
      <xdr:rowOff>990600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2"/>
  <sheetViews>
    <sheetView tabSelected="1" workbookViewId="0" zoomScale="110" zoomScaleNormal="110">
      <selection activeCell="F4" sqref="F4"/>
    </sheetView>
  </sheetViews>
  <sheetFormatPr baseColWidth="10" customHeight="1" defaultColWidth="11.42578125" defaultRowHeight="12" x14ac:dyDescent="0.25"/>
  <cols>
    <col customWidth="1" max="1" min="1" style="1" width="1.7109375"/>
    <col customWidth="1" max="2" min="2" style="1" width="1.42578125"/>
    <col customWidth="1" max="3" min="3" style="1" width="8.5703125"/>
    <col customWidth="1" max="4" min="4" style="1" width="21.85546875"/>
    <col customWidth="1" max="5" min="5" style="1" width="25"/>
    <col customWidth="1" max="6" min="6" style="1" width="17"/>
    <col customWidth="1" max="7" min="7" style="1" width="19.85546875"/>
    <col customWidth="1" max="8" min="8" style="1" width="35.85546875"/>
    <col customWidth="1" max="9" min="9" style="1" width="22.7109375"/>
    <col customWidth="1" max="10" min="10" style="1" width="11.42578125"/>
    <col max="16384" min="11" style="1" width="11.42578125"/>
  </cols>
  <sheetData>
    <row customHeight="1" ht="7.5" r="1" spans="2:9" x14ac:dyDescent="0.25"/>
    <row customHeight="1" ht="79.5" r="2" spans="2:9" x14ac:dyDescent="0.25">
      <c r="B2" s="2"/>
      <c r="C2" s="3"/>
      <c r="D2" s="4"/>
      <c r="E2" s="55" t="s">
        <v>0</v>
      </c>
      <c r="F2" s="55"/>
      <c r="G2" s="55"/>
      <c r="H2" s="55"/>
      <c r="I2" s="56"/>
    </row>
    <row r="3" spans="2:9" x14ac:dyDescent="0.25">
      <c r="B3" s="5"/>
      <c r="E3" s="6"/>
      <c r="F3" s="6"/>
      <c r="G3" s="6"/>
      <c r="H3" s="6"/>
      <c r="I3" s="7"/>
    </row>
    <row customHeight="1" ht="21.75" r="4" spans="2:9" x14ac:dyDescent="0.25">
      <c r="B4" s="5"/>
      <c r="D4" s="57" t="s">
        <v>1</v>
      </c>
      <c r="E4" s="57"/>
      <c r="F4" s="6" t="s">
        <v>109</v>
      </c>
      <c r="G4" s="57" t="s">
        <v>2</v>
      </c>
      <c r="H4" s="57"/>
      <c r="I4" s="9" t="s">
        <v>110</v>
      </c>
    </row>
    <row r="5" spans="2:9" x14ac:dyDescent="0.25">
      <c r="B5" s="5"/>
      <c r="C5" s="6"/>
      <c r="E5" s="6"/>
      <c r="G5" s="6"/>
      <c r="H5" s="6"/>
      <c r="I5" s="7"/>
    </row>
    <row customHeight="1" ht="23.25" r="6" spans="2:9" x14ac:dyDescent="0.25">
      <c r="B6" s="5"/>
      <c r="D6" s="58" t="s">
        <v>3</v>
      </c>
      <c r="E6" s="59"/>
      <c r="F6" s="11"/>
      <c r="G6" s="58" t="s">
        <v>4</v>
      </c>
      <c r="H6" s="59"/>
      <c r="I6" s="12"/>
    </row>
    <row customHeight="1" ht="15.75" r="7" spans="2:9" x14ac:dyDescent="0.25">
      <c r="B7" s="5"/>
      <c r="D7" s="13" t="s">
        <v>5</v>
      </c>
      <c r="E7" s="8">
        <v>45069</v>
      </c>
      <c r="G7" s="13" t="s">
        <v>5</v>
      </c>
      <c r="H7" s="8">
        <v>45076</v>
      </c>
      <c r="I7" s="12"/>
    </row>
    <row r="8" spans="2:9" x14ac:dyDescent="0.25">
      <c r="B8" s="5"/>
      <c r="D8" s="13" t="s">
        <v>6</v>
      </c>
      <c r="E8" s="14" t="s">
        <v>7</v>
      </c>
      <c r="G8" s="13" t="s">
        <v>6</v>
      </c>
      <c r="H8" s="14" t="s">
        <v>8</v>
      </c>
      <c r="I8" s="12"/>
    </row>
    <row r="9" spans="2:9" x14ac:dyDescent="0.25">
      <c r="B9" s="5"/>
      <c r="I9" s="12"/>
    </row>
    <row customHeight="1" ht="22.5" r="10" spans="2:9" x14ac:dyDescent="0.25">
      <c r="B10" s="60" t="s">
        <v>9</v>
      </c>
      <c r="C10" s="61"/>
      <c r="D10" s="61"/>
      <c r="E10" s="61"/>
      <c r="F10" s="61"/>
      <c r="G10" s="61"/>
      <c r="H10" s="61"/>
      <c r="I10" s="62"/>
    </row>
    <row customHeight="1" ht="7.5" r="11" spans="2:9" x14ac:dyDescent="0.25">
      <c r="B11" s="2"/>
      <c r="C11" s="3"/>
      <c r="D11" s="3"/>
      <c r="E11" s="3"/>
      <c r="F11" s="3"/>
      <c r="G11" s="3"/>
      <c r="H11" s="3"/>
      <c r="I11" s="15"/>
    </row>
    <row customHeight="1" ht="23.25" r="12" spans="2:9" x14ac:dyDescent="0.25">
      <c r="B12" s="5"/>
      <c r="D12" s="58" t="s">
        <v>10</v>
      </c>
      <c r="E12" s="59"/>
      <c r="F12" s="10" t="s">
        <v>11</v>
      </c>
      <c r="G12" s="63" t="s">
        <v>12</v>
      </c>
      <c r="H12" s="64"/>
      <c r="I12" s="65"/>
    </row>
    <row customHeight="1" ht="15.75" r="13" spans="2:9" x14ac:dyDescent="0.25">
      <c r="B13" s="5"/>
      <c r="D13" s="66" t="s">
        <v>13</v>
      </c>
      <c r="E13" s="67"/>
      <c r="F13" s="72">
        <f>SUM(G13:G33)</f>
      </c>
      <c r="G13" s="16">
        <v>10025</v>
      </c>
      <c r="H13" s="70" t="s">
        <v>14</v>
      </c>
      <c r="I13" s="71"/>
    </row>
    <row customHeight="1" ht="15.75" r="14" spans="2:9" x14ac:dyDescent="0.25">
      <c r="B14" s="5"/>
      <c r="D14" s="68"/>
      <c r="E14" s="69"/>
      <c r="F14" s="73"/>
      <c r="G14" s="16">
        <v>882</v>
      </c>
      <c r="H14" s="70" t="s">
        <v>15</v>
      </c>
      <c r="I14" s="71"/>
    </row>
    <row customHeight="1" ht="15.75" r="15" spans="2:9" x14ac:dyDescent="0.25">
      <c r="B15" s="5"/>
      <c r="D15" s="68"/>
      <c r="E15" s="69"/>
      <c r="F15" s="73"/>
      <c r="G15" s="16">
        <v>924</v>
      </c>
      <c r="H15" s="70" t="s">
        <v>16</v>
      </c>
      <c r="I15" s="71"/>
    </row>
    <row customHeight="1" ht="15.75" r="16" spans="2:9" x14ac:dyDescent="0.25">
      <c r="B16" s="5"/>
      <c r="D16" s="68"/>
      <c r="E16" s="69"/>
      <c r="F16" s="73"/>
      <c r="G16" s="16">
        <v>310</v>
      </c>
      <c r="H16" s="17" t="s">
        <v>17</v>
      </c>
      <c r="I16" s="18"/>
    </row>
    <row customHeight="1" ht="15.75" r="17" spans="2:13" x14ac:dyDescent="0.25">
      <c r="B17" s="5"/>
      <c r="D17" s="68"/>
      <c r="E17" s="69"/>
      <c r="F17" s="73"/>
      <c r="G17" s="16">
        <v>205</v>
      </c>
      <c r="H17" s="17" t="s">
        <v>18</v>
      </c>
      <c r="I17" s="18"/>
    </row>
    <row customHeight="1" ht="15.75" r="18" spans="2:13" x14ac:dyDescent="0.25">
      <c r="B18" s="5"/>
      <c r="D18" s="68"/>
      <c r="E18" s="69"/>
      <c r="F18" s="73"/>
      <c r="G18" s="16">
        <v>116</v>
      </c>
      <c r="H18" s="17" t="s">
        <v>19</v>
      </c>
      <c r="I18" s="18"/>
    </row>
    <row customHeight="1" ht="15.75" r="19" spans="2:13" x14ac:dyDescent="0.25">
      <c r="B19" s="5"/>
      <c r="D19" s="68"/>
      <c r="E19" s="69"/>
      <c r="F19" s="73"/>
      <c r="G19" s="16">
        <v>0</v>
      </c>
      <c r="H19" s="17" t="s">
        <v>20</v>
      </c>
      <c r="I19" s="18"/>
    </row>
    <row customHeight="1" ht="15.75" r="20" spans="2:13" x14ac:dyDescent="0.25">
      <c r="B20" s="5"/>
      <c r="D20" s="68"/>
      <c r="E20" s="69"/>
      <c r="F20" s="73"/>
      <c r="G20" s="16">
        <v>320</v>
      </c>
      <c r="H20" s="17" t="s">
        <v>16</v>
      </c>
      <c r="I20" s="18"/>
    </row>
    <row customHeight="1" ht="15.75" r="21" spans="2:13" x14ac:dyDescent="0.25">
      <c r="B21" s="5"/>
      <c r="D21" s="68"/>
      <c r="E21" s="69"/>
      <c r="F21" s="73"/>
      <c r="G21" s="16">
        <v>40</v>
      </c>
      <c r="H21" s="17" t="s">
        <v>21</v>
      </c>
      <c r="I21" s="18"/>
    </row>
    <row customHeight="1" ht="15.75" r="22" spans="2:13" x14ac:dyDescent="0.25">
      <c r="B22" s="5"/>
      <c r="D22" s="68"/>
      <c r="E22" s="69"/>
      <c r="F22" s="73"/>
      <c r="G22" s="16">
        <v>428</v>
      </c>
      <c r="H22" s="17" t="s">
        <v>22</v>
      </c>
      <c r="I22" s="18"/>
    </row>
    <row customHeight="1" ht="15.75" r="23" spans="2:13" x14ac:dyDescent="0.25">
      <c r="B23" s="5"/>
      <c r="D23" s="68"/>
      <c r="E23" s="69"/>
      <c r="F23" s="73"/>
      <c r="G23" s="16">
        <v>51</v>
      </c>
      <c r="H23" s="17" t="s">
        <v>23</v>
      </c>
      <c r="I23" s="18"/>
    </row>
    <row customHeight="1" ht="15.75" r="24" spans="2:13" x14ac:dyDescent="0.25">
      <c r="B24" s="5"/>
      <c r="D24" s="68"/>
      <c r="E24" s="69"/>
      <c r="F24" s="73"/>
      <c r="G24" s="16">
        <v>1</v>
      </c>
      <c r="H24" s="17" t="s">
        <v>24</v>
      </c>
      <c r="I24" s="18"/>
      <c r="J24" s="19"/>
    </row>
    <row customHeight="1" ht="15.75" r="25" spans="2:13" x14ac:dyDescent="0.25">
      <c r="B25" s="5"/>
      <c r="D25" s="68"/>
      <c r="E25" s="69"/>
      <c r="F25" s="73"/>
      <c r="G25" s="16">
        <v>656</v>
      </c>
      <c r="H25" s="17" t="s">
        <v>25</v>
      </c>
      <c r="I25" s="18"/>
    </row>
    <row customHeight="1" ht="15.75" r="26" spans="2:13" x14ac:dyDescent="0.25">
      <c r="B26" s="5"/>
      <c r="D26" s="68"/>
      <c r="E26" s="69"/>
      <c r="F26" s="73"/>
      <c r="G26" s="16">
        <v>117</v>
      </c>
      <c r="H26" s="17" t="s">
        <v>26</v>
      </c>
      <c r="I26" s="18"/>
    </row>
    <row customHeight="1" ht="15.75" r="27" spans="2:13" x14ac:dyDescent="0.25">
      <c r="B27" s="5"/>
      <c r="D27" s="68"/>
      <c r="E27" s="69"/>
      <c r="F27" s="73"/>
      <c r="G27" s="16">
        <v>0</v>
      </c>
      <c r="H27" s="17" t="s">
        <v>27</v>
      </c>
      <c r="I27" s="18"/>
      <c r="K27" s="19"/>
    </row>
    <row customHeight="1" ht="15.75" r="28" spans="2:13" x14ac:dyDescent="0.25">
      <c r="B28" s="5"/>
      <c r="D28" s="68"/>
      <c r="E28" s="69"/>
      <c r="F28" s="73"/>
      <c r="G28" s="16">
        <v>178</v>
      </c>
      <c r="H28" s="17" t="s">
        <v>28</v>
      </c>
      <c r="I28" s="18"/>
    </row>
    <row customHeight="1" ht="15.75" r="29" spans="2:13" x14ac:dyDescent="0.25">
      <c r="B29" s="5"/>
      <c r="D29" s="68"/>
      <c r="E29" s="69"/>
      <c r="F29" s="73"/>
      <c r="G29" s="16">
        <v>1662</v>
      </c>
      <c r="H29" s="17" t="s">
        <v>29</v>
      </c>
      <c r="I29" s="18"/>
      <c r="M29" s="19"/>
    </row>
    <row customHeight="1" ht="15.75" r="30" spans="2:13" x14ac:dyDescent="0.25">
      <c r="B30" s="5"/>
      <c r="D30" s="68"/>
      <c r="E30" s="69"/>
      <c r="F30" s="73"/>
      <c r="G30" s="16">
        <v>56</v>
      </c>
      <c r="H30" s="17" t="s">
        <v>30</v>
      </c>
      <c r="I30" s="18"/>
      <c r="M30" s="19"/>
    </row>
    <row customHeight="1" ht="15.75" r="31" spans="2:13" x14ac:dyDescent="0.25">
      <c r="B31" s="5"/>
      <c r="D31" s="68"/>
      <c r="E31" s="69"/>
      <c r="F31" s="73"/>
      <c r="G31" s="16">
        <v>5</v>
      </c>
      <c r="H31" s="17" t="s">
        <v>31</v>
      </c>
      <c r="I31" s="18"/>
    </row>
    <row customHeight="1" ht="15.75" r="32" spans="2:13" x14ac:dyDescent="0.25">
      <c r="B32" s="5"/>
      <c r="D32" s="68"/>
      <c r="E32" s="69"/>
      <c r="F32" s="73"/>
      <c r="G32" s="16">
        <v>2</v>
      </c>
      <c r="H32" s="70" t="s">
        <v>32</v>
      </c>
      <c r="I32" s="71"/>
    </row>
    <row customHeight="1" ht="15.75" r="33" spans="2:10" x14ac:dyDescent="0.25">
      <c r="B33" s="5"/>
      <c r="D33" s="68"/>
      <c r="E33" s="69"/>
      <c r="F33" s="73"/>
      <c r="G33" s="16">
        <v>198</v>
      </c>
      <c r="H33" s="70" t="s">
        <v>33</v>
      </c>
      <c r="I33" s="71"/>
    </row>
    <row customHeight="1" ht="21.75" r="34" spans="2:10" x14ac:dyDescent="0.25">
      <c r="B34" s="5"/>
      <c r="D34" s="74" t="s">
        <v>34</v>
      </c>
      <c r="E34" s="74"/>
      <c r="F34" s="20">
        <v>16038</v>
      </c>
      <c r="G34" s="75"/>
      <c r="H34" s="76"/>
      <c r="I34" s="77"/>
    </row>
    <row customHeight="1" ht="42.75" r="35" spans="2:10" x14ac:dyDescent="0.25">
      <c r="B35" s="5"/>
      <c r="D35" s="78" t="s">
        <v>35</v>
      </c>
      <c r="E35" s="79"/>
      <c r="F35" s="82">
        <f>SUM(G35:G44)</f>
      </c>
      <c r="G35" s="21">
        <v>450</v>
      </c>
      <c r="H35" s="80" t="s">
        <v>36</v>
      </c>
      <c r="I35" s="81"/>
    </row>
    <row customHeight="1" ht="25.15" r="36" spans="2:10" x14ac:dyDescent="0.25">
      <c r="B36" s="5"/>
      <c r="D36" s="78"/>
      <c r="E36" s="79"/>
      <c r="F36" s="82"/>
      <c r="G36" s="21">
        <v>13</v>
      </c>
      <c r="H36" s="80" t="s">
        <v>37</v>
      </c>
      <c r="I36" s="81"/>
    </row>
    <row customHeight="1" ht="25.15" r="37" spans="2:10" x14ac:dyDescent="0.25">
      <c r="B37" s="5"/>
      <c r="D37" s="78"/>
      <c r="E37" s="79"/>
      <c r="F37" s="82"/>
      <c r="G37" s="21">
        <v>2</v>
      </c>
      <c r="H37" s="80" t="s">
        <v>38</v>
      </c>
      <c r="I37" s="81"/>
    </row>
    <row customHeight="1" ht="25.15" r="38" spans="2:10" x14ac:dyDescent="0.25">
      <c r="B38" s="5"/>
      <c r="D38" s="78"/>
      <c r="E38" s="79"/>
      <c r="F38" s="82"/>
      <c r="G38" s="21">
        <v>24</v>
      </c>
      <c r="H38" s="80" t="s">
        <v>39</v>
      </c>
      <c r="I38" s="81"/>
    </row>
    <row customHeight="1" ht="49.9" r="39" spans="2:10" x14ac:dyDescent="0.25">
      <c r="B39" s="5"/>
      <c r="D39" s="78"/>
      <c r="E39" s="79"/>
      <c r="F39" s="82"/>
      <c r="G39" s="21">
        <v>-97</v>
      </c>
      <c r="H39" s="80" t="s">
        <v>40</v>
      </c>
      <c r="I39" s="81"/>
    </row>
    <row customHeight="1" ht="22.9" r="40" spans="2:10" x14ac:dyDescent="0.25">
      <c r="B40" s="5"/>
      <c r="D40" s="78"/>
      <c r="E40" s="79"/>
      <c r="F40" s="82"/>
      <c r="G40" s="21">
        <v>177</v>
      </c>
      <c r="H40" s="80" t="s">
        <v>41</v>
      </c>
      <c r="I40" s="81"/>
    </row>
    <row customHeight="1" ht="22.9" r="41" spans="2:10" x14ac:dyDescent="0.25">
      <c r="B41" s="5"/>
      <c r="D41" s="78"/>
      <c r="E41" s="79"/>
      <c r="F41" s="82"/>
      <c r="G41" s="21">
        <v>6</v>
      </c>
      <c r="H41" s="80" t="s">
        <v>42</v>
      </c>
      <c r="I41" s="81"/>
    </row>
    <row customHeight="1" ht="22.9" r="42" spans="2:10" x14ac:dyDescent="0.25">
      <c r="B42" s="5"/>
      <c r="D42" s="78"/>
      <c r="E42" s="79"/>
      <c r="F42" s="82"/>
      <c r="G42" s="21">
        <v>6</v>
      </c>
      <c r="H42" s="80" t="s">
        <v>43</v>
      </c>
      <c r="I42" s="81"/>
      <c r="J42" s="19"/>
    </row>
    <row customHeight="1" ht="22.9" r="43" spans="2:10" x14ac:dyDescent="0.25">
      <c r="B43" s="5"/>
      <c r="D43" s="78"/>
      <c r="E43" s="79"/>
      <c r="F43" s="82"/>
      <c r="G43" s="21">
        <v>2</v>
      </c>
      <c r="H43" s="22" t="s">
        <v>44</v>
      </c>
      <c r="I43" s="23"/>
      <c r="J43" s="19"/>
    </row>
    <row customHeight="1" ht="22.9" r="44" spans="2:10" x14ac:dyDescent="0.25">
      <c r="B44" s="5"/>
      <c r="D44" s="78"/>
      <c r="E44" s="79"/>
      <c r="F44" s="82"/>
      <c r="G44" s="21">
        <v>53</v>
      </c>
      <c r="H44" s="83" t="s">
        <v>45</v>
      </c>
      <c r="I44" s="84"/>
    </row>
    <row customHeight="1" ht="21.75" r="45" spans="2:10" x14ac:dyDescent="0.25">
      <c r="B45" s="5"/>
      <c r="D45" s="85" t="s">
        <v>46</v>
      </c>
      <c r="E45" s="85"/>
      <c r="F45" s="24">
        <f>SUM(F34:F44)</f>
      </c>
      <c r="I45" s="12"/>
    </row>
    <row customHeight="1" ht="21.75" r="46" spans="2:10" x14ac:dyDescent="0.25">
      <c r="B46" s="5"/>
      <c r="D46" s="86" t="s">
        <v>47</v>
      </c>
      <c r="E46" s="86"/>
      <c r="F46" s="25">
        <f>F13-F45</f>
      </c>
      <c r="G46" s="26"/>
      <c r="H46" s="27"/>
      <c r="I46" s="12"/>
    </row>
    <row customHeight="1" ht="11.25" r="47" spans="2:10" x14ac:dyDescent="0.25">
      <c r="B47" s="28"/>
      <c r="C47" s="29"/>
      <c r="D47" s="30"/>
      <c r="E47" s="30"/>
      <c r="F47" s="31"/>
      <c r="G47" s="32"/>
      <c r="H47" s="32"/>
      <c r="I47" s="33"/>
    </row>
    <row customHeight="1" ht="11.25" r="48" spans="2:10" x14ac:dyDescent="0.25">
      <c r="B48" s="5"/>
      <c r="D48" s="34"/>
      <c r="E48" s="34"/>
      <c r="F48" s="35"/>
      <c r="G48" s="27"/>
      <c r="H48" s="27"/>
      <c r="I48" s="12"/>
    </row>
    <row customHeight="1" ht="0.75" r="49" spans="2:9" x14ac:dyDescent="0.25">
      <c r="B49" s="5"/>
      <c r="D49" s="34"/>
      <c r="E49" s="34"/>
      <c r="F49" s="35"/>
      <c r="G49" s="27"/>
      <c r="H49" s="27"/>
      <c r="I49" s="12"/>
    </row>
    <row customHeight="1" ht="12.75" r="50" spans="2:9" x14ac:dyDescent="0.25">
      <c r="B50" s="87" t="s">
        <v>48</v>
      </c>
      <c r="C50" s="88"/>
      <c r="D50" s="88"/>
      <c r="E50" s="88"/>
      <c r="F50" s="88"/>
      <c r="G50" s="88"/>
      <c r="H50" s="88"/>
      <c r="I50" s="89"/>
    </row>
    <row customHeight="1" ht="6" r="51" spans="2:9" x14ac:dyDescent="0.25">
      <c r="B51" s="2"/>
      <c r="C51" s="3"/>
      <c r="D51" s="3"/>
      <c r="E51" s="3"/>
      <c r="F51" s="3"/>
      <c r="G51" s="3"/>
      <c r="H51" s="3"/>
      <c r="I51" s="15"/>
    </row>
    <row customHeight="1" ht="23.25" r="52" spans="2:9" x14ac:dyDescent="0.25">
      <c r="B52" s="5"/>
      <c r="D52" s="90" t="s">
        <v>49</v>
      </c>
      <c r="E52" s="90"/>
      <c r="F52" s="90"/>
      <c r="G52" s="37" t="s">
        <v>50</v>
      </c>
      <c r="I52" s="12"/>
    </row>
    <row customHeight="1" ht="21.75" r="53" spans="2:9" x14ac:dyDescent="0.25">
      <c r="B53" s="5"/>
      <c r="D53" s="86">
        <v>171014</v>
      </c>
      <c r="E53" s="86"/>
      <c r="F53" s="38">
        <v>12837</v>
      </c>
      <c r="G53" s="39">
        <v>2096829409802.744</v>
      </c>
      <c r="H53" s="40"/>
      <c r="I53" s="41"/>
    </row>
    <row customHeight="1" ht="23.25" r="54" spans="2:9" x14ac:dyDescent="0.25">
      <c r="B54" s="5"/>
      <c r="D54" s="86">
        <v>170516</v>
      </c>
      <c r="E54" s="86"/>
      <c r="F54" s="38">
        <v>259</v>
      </c>
      <c r="G54" s="39">
        <v>53129575936</v>
      </c>
      <c r="H54" s="40"/>
      <c r="I54" s="41"/>
    </row>
    <row customHeight="1" ht="23.25" r="55" spans="2:9" x14ac:dyDescent="0.25">
      <c r="B55" s="5"/>
      <c r="D55" s="86" t="s">
        <v>51</v>
      </c>
      <c r="E55" s="86"/>
      <c r="F55" s="42">
        <v>2945</v>
      </c>
      <c r="G55" s="43">
        <v>258537789854.16003</v>
      </c>
      <c r="H55" s="40"/>
      <c r="I55" s="41"/>
    </row>
    <row customHeight="1" ht="19.5" r="56" spans="2:9" x14ac:dyDescent="0.25">
      <c r="B56" s="28"/>
      <c r="C56" s="29"/>
      <c r="D56" s="91" t="s">
        <v>52</v>
      </c>
      <c r="E56" s="91"/>
      <c r="F56" s="44">
        <f>SUM(F53:F55)</f>
      </c>
      <c r="G56" s="45">
        <f>SUM(G53:G55)</f>
      </c>
      <c r="H56" s="46"/>
      <c r="I56" s="33"/>
    </row>
    <row customHeight="1" ht="19.5" r="57" spans="2:9" x14ac:dyDescent="0.25">
      <c r="B57" s="5"/>
      <c r="I57" s="12"/>
    </row>
    <row customHeight="1" ht="23.25" r="58" spans="2:9" x14ac:dyDescent="0.25">
      <c r="B58" s="60" t="s">
        <v>53</v>
      </c>
      <c r="C58" s="61"/>
      <c r="D58" s="61"/>
      <c r="E58" s="61"/>
      <c r="F58" s="61"/>
      <c r="G58" s="61"/>
      <c r="H58" s="61"/>
      <c r="I58" s="62"/>
    </row>
    <row customHeight="1" ht="6.75" r="59" spans="2:9" x14ac:dyDescent="0.25">
      <c r="B59" s="2"/>
      <c r="C59" s="3"/>
      <c r="D59" s="3"/>
      <c r="E59" s="3"/>
      <c r="F59" s="3"/>
      <c r="G59" s="3"/>
      <c r="H59" s="3"/>
      <c r="I59" s="15"/>
    </row>
    <row customHeight="1" ht="21" r="60" spans="2:9" x14ac:dyDescent="0.25">
      <c r="B60" s="5"/>
      <c r="D60" s="58" t="s">
        <v>54</v>
      </c>
      <c r="E60" s="92"/>
      <c r="F60" s="59"/>
      <c r="G60" s="36" t="s">
        <v>11</v>
      </c>
      <c r="I60" s="12"/>
    </row>
    <row customHeight="1" ht="15" r="61" spans="2:9" x14ac:dyDescent="0.25">
      <c r="B61" s="5"/>
      <c r="D61" s="93" t="s">
        <v>55</v>
      </c>
      <c r="E61" s="94"/>
      <c r="F61" s="95"/>
      <c r="G61" s="99">
        <v>8929</v>
      </c>
      <c r="I61" s="12"/>
    </row>
    <row customHeight="1" ht="15" r="62" spans="2:9" x14ac:dyDescent="0.25">
      <c r="B62" s="5"/>
      <c r="D62" s="96"/>
      <c r="E62" s="97"/>
      <c r="F62" s="98"/>
      <c r="G62" s="100"/>
      <c r="I62" s="12"/>
    </row>
    <row customHeight="1" ht="19.5" r="63" spans="2:9" x14ac:dyDescent="0.25">
      <c r="B63" s="5"/>
      <c r="D63" s="101" t="s">
        <v>56</v>
      </c>
      <c r="E63" s="102"/>
      <c r="F63" s="103"/>
      <c r="G63" s="47">
        <v>8103</v>
      </c>
      <c r="H63" s="48"/>
      <c r="I63" s="12"/>
    </row>
    <row customHeight="1" ht="19.5" r="64" spans="2:9" x14ac:dyDescent="0.25">
      <c r="B64" s="5"/>
      <c r="D64" s="104" t="s">
        <v>57</v>
      </c>
      <c r="E64" s="105"/>
      <c r="F64" s="106"/>
      <c r="G64" s="49">
        <f>G61-G63</f>
      </c>
      <c r="H64" s="107" t="s">
        <v>58</v>
      </c>
      <c r="I64" s="108"/>
    </row>
    <row customHeight="1" ht="33" r="65" spans="2:9" x14ac:dyDescent="0.25">
      <c r="B65" s="5"/>
      <c r="D65" s="109" t="s">
        <v>59</v>
      </c>
      <c r="E65" s="109"/>
      <c r="F65" s="109"/>
      <c r="G65" s="38"/>
      <c r="H65" s="107" t="s">
        <v>60</v>
      </c>
      <c r="I65" s="108"/>
    </row>
    <row customHeight="1" ht="40.5" r="66" spans="2:9" x14ac:dyDescent="0.25">
      <c r="B66" s="5"/>
      <c r="D66" s="109" t="s">
        <v>61</v>
      </c>
      <c r="E66" s="109"/>
      <c r="F66" s="109"/>
      <c r="G66" s="38">
        <v>15950</v>
      </c>
      <c r="H66" s="50"/>
      <c r="I66" s="12"/>
    </row>
    <row customHeight="1" ht="18.75" r="67" spans="2:9" x14ac:dyDescent="0.25">
      <c r="B67" s="28"/>
      <c r="C67" s="29"/>
      <c r="D67" s="29"/>
      <c r="E67" s="29"/>
      <c r="F67" s="29"/>
      <c r="G67" s="29"/>
      <c r="H67" s="51"/>
      <c r="I67" s="33"/>
    </row>
    <row customHeight="1" ht="15" r="68" spans="2:9" x14ac:dyDescent="0.25">
      <c r="B68" s="5"/>
      <c r="H68" s="48"/>
      <c r="I68" s="12"/>
    </row>
    <row r="69" spans="2:9" x14ac:dyDescent="0.25">
      <c r="B69" s="5"/>
      <c r="D69" s="110" t="s">
        <v>62</v>
      </c>
      <c r="E69" s="110"/>
      <c r="F69" s="110"/>
      <c r="G69" s="110"/>
      <c r="H69" s="110"/>
      <c r="I69" s="111"/>
    </row>
    <row r="70" spans="2:9" x14ac:dyDescent="0.25">
      <c r="B70" s="5"/>
      <c r="D70" s="112"/>
      <c r="E70" s="112"/>
      <c r="F70" s="112"/>
      <c r="G70" s="112"/>
      <c r="H70" s="112"/>
      <c r="I70" s="113"/>
    </row>
    <row r="71" spans="2:9" x14ac:dyDescent="0.25">
      <c r="B71" s="5"/>
      <c r="D71" s="115" t="s">
        <v>63</v>
      </c>
      <c r="E71" s="115"/>
      <c r="F71" s="115"/>
      <c r="G71" s="115"/>
      <c r="H71" s="115"/>
      <c r="I71" s="116"/>
    </row>
    <row r="72" spans="2:9" x14ac:dyDescent="0.25">
      <c r="B72" s="5"/>
      <c r="D72" s="117" t="s">
        <v>64</v>
      </c>
      <c r="E72" s="117"/>
      <c r="F72" s="117"/>
      <c r="G72" s="117"/>
      <c r="H72" s="117"/>
      <c r="I72" s="118"/>
    </row>
    <row r="73" spans="2:9" x14ac:dyDescent="0.25">
      <c r="B73" s="5"/>
      <c r="D73" s="117" t="s">
        <v>65</v>
      </c>
      <c r="E73" s="117"/>
      <c r="F73" s="117"/>
      <c r="G73" s="117"/>
      <c r="H73" s="117"/>
      <c r="I73" s="118"/>
    </row>
    <row customHeight="1" ht="15" r="74" spans="2:9" x14ac:dyDescent="0.25">
      <c r="B74" s="5"/>
      <c r="I74" s="12"/>
    </row>
    <row customHeight="1" ht="63.75" r="75" spans="2:9" x14ac:dyDescent="0.25">
      <c r="B75" s="5"/>
      <c r="D75" s="119" t="s">
        <v>66</v>
      </c>
      <c r="E75" s="119"/>
      <c r="F75" s="119"/>
      <c r="G75" s="119"/>
      <c r="H75" s="119"/>
      <c r="I75" s="120"/>
    </row>
    <row customHeight="1" ht="27" r="76" spans="2:9" x14ac:dyDescent="0.25">
      <c r="B76" s="5"/>
      <c r="I76" s="12"/>
    </row>
    <row customFormat="1" r="77" s="52" spans="2:9" x14ac:dyDescent="0.25">
      <c r="B77" s="53"/>
      <c r="D77" s="121" t="s">
        <v>7</v>
      </c>
      <c r="E77" s="121"/>
      <c r="G77" s="121" t="s">
        <v>8</v>
      </c>
      <c r="H77" s="121"/>
      <c r="I77" s="54"/>
    </row>
    <row customHeight="1" ht="16.149999999999999" r="78" spans="2:9" x14ac:dyDescent="0.25">
      <c r="B78" s="5"/>
      <c r="D78" s="114" t="s">
        <v>3</v>
      </c>
      <c r="E78" s="114"/>
      <c r="G78" s="114" t="s">
        <v>67</v>
      </c>
      <c r="H78" s="114"/>
      <c r="I78" s="12"/>
    </row>
    <row r="79" spans="2:9" x14ac:dyDescent="0.25">
      <c r="B79" s="5"/>
      <c r="I79" s="12"/>
    </row>
    <row r="80" spans="2:9" x14ac:dyDescent="0.25">
      <c r="B80" s="5"/>
      <c r="I80" s="12"/>
    </row>
    <row r="81" spans="2:9" x14ac:dyDescent="0.25">
      <c r="B81" s="5"/>
      <c r="D81" s="1" t="s">
        <v>68</v>
      </c>
      <c r="G81" s="1" t="s">
        <v>69</v>
      </c>
      <c r="I81" s="12"/>
    </row>
    <row customHeight="1" ht="12.75" r="82" spans="2:9" x14ac:dyDescent="0.25">
      <c r="B82" s="28"/>
      <c r="C82" s="29"/>
      <c r="D82" s="29"/>
      <c r="E82" s="29"/>
      <c r="F82" s="29"/>
      <c r="G82" s="29"/>
      <c r="H82" s="29"/>
      <c r="I82" s="33"/>
    </row>
  </sheetData>
  <mergeCells count="56">
    <mergeCell ref="D78:E78"/>
    <mergeCell ref="G78:H78"/>
    <mergeCell ref="D71:I71"/>
    <mergeCell ref="D72:I72"/>
    <mergeCell ref="D73:I73"/>
    <mergeCell ref="D75:I75"/>
    <mergeCell ref="D77:E77"/>
    <mergeCell ref="G77:H77"/>
    <mergeCell ref="D65:F65"/>
    <mergeCell ref="H65:I65"/>
    <mergeCell ref="D66:F66"/>
    <mergeCell ref="D69:I69"/>
    <mergeCell ref="D70:I70"/>
    <mergeCell ref="D61:F62"/>
    <mergeCell ref="G61:G62"/>
    <mergeCell ref="D63:F63"/>
    <mergeCell ref="D64:F64"/>
    <mergeCell ref="H64:I64"/>
    <mergeCell ref="D54:E54"/>
    <mergeCell ref="D55:E55"/>
    <mergeCell ref="D56:E56"/>
    <mergeCell ref="B58:I58"/>
    <mergeCell ref="D60:F60"/>
    <mergeCell ref="D45:E45"/>
    <mergeCell ref="D46:E46"/>
    <mergeCell ref="B50:I50"/>
    <mergeCell ref="D52:F52"/>
    <mergeCell ref="D53:E53"/>
    <mergeCell ref="D34:E34"/>
    <mergeCell ref="G34:I34"/>
    <mergeCell ref="D35:E44"/>
    <mergeCell ref="H35:I35"/>
    <mergeCell ref="F35:F44"/>
    <mergeCell ref="H36:I36"/>
    <mergeCell ref="H37:I37"/>
    <mergeCell ref="H38:I38"/>
    <mergeCell ref="H39:I39"/>
    <mergeCell ref="H40:I40"/>
    <mergeCell ref="H41:I41"/>
    <mergeCell ref="H42:I42"/>
    <mergeCell ref="H44:I44"/>
    <mergeCell ref="B10:I10"/>
    <mergeCell ref="D12:E12"/>
    <mergeCell ref="G12:I12"/>
    <mergeCell ref="D13:E33"/>
    <mergeCell ref="H13:I13"/>
    <mergeCell ref="F13:F33"/>
    <mergeCell ref="H14:I14"/>
    <mergeCell ref="H15:I15"/>
    <mergeCell ref="H32:I32"/>
    <mergeCell ref="H33:I33"/>
    <mergeCell ref="E2:I2"/>
    <mergeCell ref="D4:E4"/>
    <mergeCell ref="G4:H4"/>
    <mergeCell ref="D6:E6"/>
    <mergeCell ref="G6:H6"/>
  </mergeCells>
  <printOptions horizontalCentered="1" verticalCentered="1"/>
  <pageMargins bottom="0.15748031496062992" footer="0.31496062992125984" header="0.31496062992125984" left="0.70866141732283472" right="0.70866141732283472" top="0.15748031496062992"/>
  <pageSetup horizontalDpi="4294967295" orientation="portrait" scale="48" useFirstPageNumber="1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CONCILIACION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2023-05-30T20:49:15Z</cp:lastPrinted>
  <dcterms:created xsi:type="dcterms:W3CDTF">2023-05-30T20:25:16Z</dcterms:created>
  <dcterms:modified xsi:type="dcterms:W3CDTF">2023-09-11T22:45:43Z</dcterms:modified>
</cp:coreProperties>
</file>