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baien\DFStrans\"/>
    </mc:Choice>
  </mc:AlternateContent>
  <xr:revisionPtr revIDLastSave="0" documentId="13_ncr:1_{81AF1ECD-6596-460D-8458-9DDCF4600487}" xr6:coauthVersionLast="47" xr6:coauthVersionMax="47" xr10:uidLastSave="{00000000-0000-0000-0000-000000000000}"/>
  <bookViews>
    <workbookView xWindow="57480" yWindow="660" windowWidth="19440" windowHeight="15000" xr2:uid="{00000000-000D-0000-FFFF-FFFF00000000}"/>
  </bookViews>
  <sheets>
    <sheet name="Strans" sheetId="1" r:id="rId1"/>
    <sheet name="MH1DCNN-LSTM" sheetId="2" r:id="rId2"/>
    <sheet name="DFStrans" sheetId="3" r:id="rId3"/>
    <sheet name="DFStrans_linear_embed" sheetId="4" r:id="rId4"/>
    <sheet name="DFStrans_nonlinear_emb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5" l="1"/>
  <c r="E13" i="5"/>
  <c r="D13" i="5"/>
  <c r="C13" i="5"/>
  <c r="B13" i="5"/>
  <c r="F12" i="5"/>
  <c r="E12" i="5"/>
  <c r="D12" i="5"/>
  <c r="C12" i="5"/>
  <c r="B12" i="5"/>
  <c r="F13" i="4"/>
  <c r="E13" i="4"/>
  <c r="D13" i="4"/>
  <c r="C13" i="4"/>
  <c r="B13" i="4"/>
  <c r="F12" i="4"/>
  <c r="E12" i="4"/>
  <c r="D12" i="4"/>
  <c r="C12" i="4"/>
  <c r="B12" i="4"/>
  <c r="F13" i="3"/>
  <c r="E13" i="3"/>
  <c r="D13" i="3"/>
  <c r="C13" i="3"/>
  <c r="B13" i="3"/>
  <c r="F12" i="3"/>
  <c r="E12" i="3"/>
  <c r="D12" i="3"/>
  <c r="C12" i="3"/>
  <c r="B12" i="3"/>
  <c r="F13" i="2"/>
  <c r="E13" i="2"/>
  <c r="D13" i="2"/>
  <c r="C13" i="2"/>
  <c r="B13" i="2"/>
  <c r="F12" i="2"/>
  <c r="E12" i="2"/>
  <c r="D12" i="2"/>
  <c r="C12" i="2"/>
  <c r="B12" i="2"/>
  <c r="F13" i="1"/>
  <c r="E13" i="1"/>
  <c r="D13" i="1"/>
  <c r="C13" i="1"/>
  <c r="B13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<sst xmlns="http://schemas.openxmlformats.org/spreadsheetml/2006/main" count="41" uniqueCount="9">
  <si>
    <t>Iteration</t>
  </si>
  <si>
    <t>Accuracy</t>
  </si>
  <si>
    <t>Precision</t>
  </si>
  <si>
    <t>Recall</t>
  </si>
  <si>
    <t>G_mean</t>
  </si>
  <si>
    <t>F1</t>
  </si>
  <si>
    <t>Execution_time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</si>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</sst>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2" xfId="0" applyBorder="1"/>
    <xf numFmtId="0" fontId="0" fillId="2" borderId="4" xfId="0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3" borderId="7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G13"/>
  <sheetViews>
    <sheetView tabSelected="1" workbookViewId="0">
      <selection activeCell="A13" sqref="A13"/>
    </sheetView>
  </sheetViews>
  <sheetFormatPr baseColWidth="10" defaultRowHeight="14.4" x14ac:dyDescent="0.3"/>
  <cols>
    <col min="3" max="3" width="11.88671875" style="2" bestFit="1" customWidth="1"/>
    <col min="5" max="5" width="11.88671875" style="2" bestFit="1" customWidth="1"/>
    <col min="7" max="7" width="16" style="2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5">
        <v>0.99570000000000003</v>
      </c>
      <c r="C2" s="5">
        <v>0.96360000000000001</v>
      </c>
      <c r="D2" s="5">
        <v>0.91379999999999995</v>
      </c>
      <c r="E2" s="5">
        <v>0.93840000000000001</v>
      </c>
      <c r="F2" s="3">
        <v>0.93810000000000004</v>
      </c>
      <c r="G2" s="8">
        <v>200.44640000000001</v>
      </c>
    </row>
    <row r="3" spans="1:7" x14ac:dyDescent="0.3">
      <c r="A3" s="3">
        <v>2</v>
      </c>
      <c r="B3" s="5">
        <v>0.99819999999999998</v>
      </c>
      <c r="C3" s="5">
        <v>1</v>
      </c>
      <c r="D3" s="5">
        <v>0.94830000000000003</v>
      </c>
      <c r="E3" s="5">
        <v>0.9738</v>
      </c>
      <c r="F3" s="3">
        <v>0.97350000000000003</v>
      </c>
      <c r="G3" s="5">
        <v>211.5977</v>
      </c>
    </row>
    <row r="4" spans="1:7" x14ac:dyDescent="0.3">
      <c r="A4" s="3">
        <v>3</v>
      </c>
      <c r="B4" s="5">
        <v>0.99450000000000005</v>
      </c>
      <c r="C4" s="5">
        <v>0.96230000000000004</v>
      </c>
      <c r="D4" s="5">
        <v>0.87929999999999997</v>
      </c>
      <c r="E4" s="5">
        <v>0.91990000000000005</v>
      </c>
      <c r="F4" s="3">
        <v>0.91890000000000005</v>
      </c>
      <c r="G4" s="5">
        <v>212.6833</v>
      </c>
    </row>
    <row r="5" spans="1:7" x14ac:dyDescent="0.3">
      <c r="A5" s="3">
        <v>4</v>
      </c>
      <c r="B5" s="5">
        <v>0.99939999999999996</v>
      </c>
      <c r="C5" s="5">
        <v>1</v>
      </c>
      <c r="D5" s="5">
        <v>0.98280000000000001</v>
      </c>
      <c r="E5" s="5">
        <v>0.99129999999999996</v>
      </c>
      <c r="F5" s="3">
        <v>0.99129999999999996</v>
      </c>
      <c r="G5" s="5">
        <v>212.65219999999999</v>
      </c>
    </row>
    <row r="6" spans="1:7" x14ac:dyDescent="0.3">
      <c r="A6" s="3">
        <v>5</v>
      </c>
      <c r="B6" s="5">
        <v>0.99380000000000002</v>
      </c>
      <c r="C6" s="5">
        <v>0.96150000000000002</v>
      </c>
      <c r="D6" s="5">
        <v>0.86209999999999998</v>
      </c>
      <c r="E6" s="5">
        <v>0.91039999999999999</v>
      </c>
      <c r="F6" s="3">
        <v>0.90910000000000002</v>
      </c>
      <c r="G6" s="5">
        <v>193.95</v>
      </c>
    </row>
    <row r="7" spans="1:7" x14ac:dyDescent="0.3">
      <c r="A7" s="3">
        <v>6</v>
      </c>
      <c r="B7" s="5"/>
      <c r="C7" s="5"/>
      <c r="D7" s="5"/>
      <c r="E7" s="5"/>
      <c r="F7" s="3"/>
      <c r="G7" s="5"/>
    </row>
    <row r="8" spans="1:7" x14ac:dyDescent="0.3">
      <c r="A8" s="3">
        <v>7</v>
      </c>
      <c r="B8" s="5"/>
      <c r="C8" s="5"/>
      <c r="D8" s="5"/>
      <c r="E8" s="5"/>
      <c r="F8" s="3"/>
      <c r="G8" s="5"/>
    </row>
    <row r="9" spans="1:7" x14ac:dyDescent="0.3">
      <c r="A9" s="3">
        <v>8</v>
      </c>
      <c r="B9" s="5"/>
      <c r="C9" s="5"/>
      <c r="D9" s="5"/>
      <c r="E9" s="5"/>
      <c r="F9" s="3"/>
      <c r="G9" s="5"/>
    </row>
    <row r="10" spans="1:7" x14ac:dyDescent="0.3">
      <c r="A10" s="3">
        <v>9</v>
      </c>
      <c r="B10" s="5"/>
      <c r="C10" s="5"/>
      <c r="D10" s="5"/>
      <c r="E10" s="5"/>
      <c r="F10" s="3"/>
      <c r="G10" s="5"/>
    </row>
    <row r="11" spans="1:7" x14ac:dyDescent="0.3">
      <c r="A11" s="6">
        <v>10</v>
      </c>
      <c r="B11" s="7"/>
      <c r="C11" s="7"/>
      <c r="D11" s="7"/>
      <c r="E11" s="7"/>
      <c r="F11" s="6"/>
      <c r="G11" s="7"/>
    </row>
    <row r="12" spans="1:7" x14ac:dyDescent="0.3">
      <c r="A12" s="9" t="s">
        <v>7</v>
      </c>
      <c r="B12" s="10">
        <f>(B2+B3+B4+B5+B6)/5</f>
        <v>0.99632000000000009</v>
      </c>
      <c r="C12" s="10">
        <f>AVERAGE(C2:C6)</f>
        <v>0.9774799999999999</v>
      </c>
      <c r="D12" s="10">
        <f>AVERAGE(D2:D6)</f>
        <v>0.91725999999999996</v>
      </c>
      <c r="E12" s="10">
        <f>AVERAGE(E2:E6)</f>
        <v>0.94675999999999993</v>
      </c>
      <c r="F12" s="9">
        <f>AVERAGE(F2:F6)</f>
        <v>0.94618000000000002</v>
      </c>
      <c r="G12" s="10"/>
    </row>
    <row r="13" spans="1:7" x14ac:dyDescent="0.3">
      <c r="A13" s="9" t="s">
        <v>8</v>
      </c>
      <c r="B13" s="10">
        <f>STDEV(B2,B3,B4,B5,B6)</f>
        <v>2.4014578905322977E-3</v>
      </c>
      <c r="C13" s="10">
        <f>STDEV(C2:C7)</f>
        <v>2.057150942444427E-2</v>
      </c>
      <c r="D13" s="10">
        <f>STDEV(D2:D7)</f>
        <v>4.9382517149290817E-2</v>
      </c>
      <c r="E13" s="10">
        <f>STDEV(E3:E7)</f>
        <v>3.9753448487730783E-2</v>
      </c>
      <c r="F13" s="9">
        <f>STDEV(F3:F7)</f>
        <v>4.0352612472222056E-2</v>
      </c>
      <c r="G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G13"/>
  <sheetViews>
    <sheetView workbookViewId="0">
      <selection activeCell="B2" sqref="B2:G7"/>
    </sheetView>
  </sheetViews>
  <sheetFormatPr baseColWidth="10" defaultRowHeight="14.4" x14ac:dyDescent="0.3"/>
  <cols>
    <col min="4" max="4" width="11.88671875" style="2" bestFit="1" customWidth="1"/>
    <col min="6" max="6" width="11.88671875" style="2" bestFit="1" customWidth="1"/>
    <col min="7" max="7" width="15.5546875" style="2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5">
        <v>0.99750000000000005</v>
      </c>
      <c r="C2" s="5">
        <v>1</v>
      </c>
      <c r="D2" s="5">
        <v>0.93100000000000005</v>
      </c>
      <c r="E2" s="5">
        <v>0.96489999999999998</v>
      </c>
      <c r="F2" s="3">
        <v>0.96430000000000005</v>
      </c>
      <c r="G2" s="8">
        <v>73.575800000000001</v>
      </c>
    </row>
    <row r="3" spans="1:7" x14ac:dyDescent="0.3">
      <c r="A3" s="3">
        <v>2</v>
      </c>
      <c r="B3" s="5">
        <v>0.99819999999999998</v>
      </c>
      <c r="C3" s="5">
        <v>1</v>
      </c>
      <c r="D3" s="5">
        <v>0.94830000000000003</v>
      </c>
      <c r="E3" s="5">
        <v>0.9738</v>
      </c>
      <c r="F3" s="3">
        <v>0.97350000000000003</v>
      </c>
      <c r="G3" s="5">
        <v>73.666700000000006</v>
      </c>
    </row>
    <row r="4" spans="1:7" x14ac:dyDescent="0.3">
      <c r="A4" s="3">
        <v>3</v>
      </c>
      <c r="B4" s="5">
        <v>0.99570000000000003</v>
      </c>
      <c r="C4" s="5">
        <v>0.98109999999999997</v>
      </c>
      <c r="D4" s="5">
        <v>0.89659999999999995</v>
      </c>
      <c r="E4" s="5">
        <v>0.93789999999999996</v>
      </c>
      <c r="F4" s="3">
        <v>0.93689999999999996</v>
      </c>
      <c r="G4" s="5">
        <v>73.161600000000007</v>
      </c>
    </row>
    <row r="5" spans="1:7" x14ac:dyDescent="0.3">
      <c r="A5" s="3">
        <v>4</v>
      </c>
      <c r="B5" s="5">
        <v>0.99509999999999998</v>
      </c>
      <c r="C5" s="5">
        <v>1</v>
      </c>
      <c r="D5" s="5">
        <v>0.86209999999999998</v>
      </c>
      <c r="E5" s="5">
        <v>0.92849999999999999</v>
      </c>
      <c r="F5" s="3">
        <v>0.92589999999999995</v>
      </c>
      <c r="G5" s="5">
        <v>73.606099999999998</v>
      </c>
    </row>
    <row r="6" spans="1:7" x14ac:dyDescent="0.3">
      <c r="A6" s="3">
        <v>5</v>
      </c>
      <c r="B6" s="5">
        <v>0.99690000000000001</v>
      </c>
      <c r="C6" s="5">
        <v>0.98180000000000001</v>
      </c>
      <c r="D6" s="5">
        <v>0.93100000000000005</v>
      </c>
      <c r="E6" s="5">
        <v>0.95609999999999995</v>
      </c>
      <c r="F6" s="3">
        <v>0.95579999999999998</v>
      </c>
      <c r="G6" s="5">
        <v>73.414100000000005</v>
      </c>
    </row>
    <row r="7" spans="1:7" x14ac:dyDescent="0.3">
      <c r="A7" s="3">
        <v>6</v>
      </c>
      <c r="B7" s="5"/>
      <c r="C7" s="5"/>
      <c r="D7" s="5"/>
      <c r="E7" s="5"/>
      <c r="F7" s="3"/>
      <c r="G7" s="5"/>
    </row>
    <row r="8" spans="1:7" x14ac:dyDescent="0.3">
      <c r="A8" s="3">
        <v>7</v>
      </c>
      <c r="B8" s="5"/>
      <c r="C8" s="5"/>
      <c r="D8" s="5"/>
      <c r="E8" s="5"/>
      <c r="F8" s="3"/>
      <c r="G8" s="5"/>
    </row>
    <row r="9" spans="1:7" x14ac:dyDescent="0.3">
      <c r="A9" s="3">
        <v>8</v>
      </c>
      <c r="B9" s="5"/>
      <c r="C9" s="5"/>
      <c r="D9" s="5"/>
      <c r="E9" s="5"/>
      <c r="F9" s="3"/>
      <c r="G9" s="5"/>
    </row>
    <row r="10" spans="1:7" x14ac:dyDescent="0.3">
      <c r="A10" s="3">
        <v>9</v>
      </c>
      <c r="B10" s="5"/>
      <c r="C10" s="5"/>
      <c r="D10" s="5"/>
      <c r="E10" s="5"/>
      <c r="F10" s="3"/>
      <c r="G10" s="5"/>
    </row>
    <row r="11" spans="1:7" x14ac:dyDescent="0.3">
      <c r="A11" s="6">
        <v>10</v>
      </c>
      <c r="B11" s="7"/>
      <c r="C11" s="7"/>
      <c r="D11" s="7"/>
      <c r="E11" s="7"/>
      <c r="F11" s="6"/>
      <c r="G11" s="7"/>
    </row>
    <row r="12" spans="1:7" x14ac:dyDescent="0.3">
      <c r="A12" s="9" t="s">
        <v>7</v>
      </c>
      <c r="B12" s="10">
        <f>AVERAGE(B2:B6)</f>
        <v>0.9966799999999999</v>
      </c>
      <c r="C12" s="10">
        <f>AVERAGE(C2:C6)</f>
        <v>0.99258000000000002</v>
      </c>
      <c r="D12" s="10">
        <f>AVERAGE(D2:D6)</f>
        <v>0.91379999999999995</v>
      </c>
      <c r="E12" s="10">
        <f>AVERAGE(E2:E6)</f>
        <v>0.95223999999999998</v>
      </c>
      <c r="F12" s="9">
        <f>AVERAGE(F2:F6)</f>
        <v>0.95128000000000001</v>
      </c>
      <c r="G12" s="10"/>
    </row>
    <row r="13" spans="1:7" x14ac:dyDescent="0.3">
      <c r="B13">
        <f>STDEV(B2:B6)</f>
        <v>1.2735776379946384E-3</v>
      </c>
      <c r="C13">
        <f>STDEV(C2:C6)</f>
        <v>1.0163267191213667E-2</v>
      </c>
      <c r="D13">
        <f>STDEV(D2:D6)</f>
        <v>3.4462515868694241E-2</v>
      </c>
      <c r="E13">
        <f>STDEV(E2:E6)</f>
        <v>1.8769869472108753E-2</v>
      </c>
      <c r="F13">
        <f>STDEV(F2:F6)</f>
        <v>1.9587036529296657E-2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G13"/>
  <sheetViews>
    <sheetView workbookViewId="0">
      <selection activeCell="H13" sqref="A1:H13"/>
    </sheetView>
  </sheetViews>
  <sheetFormatPr baseColWidth="10" defaultRowHeight="14.4" x14ac:dyDescent="0.3"/>
  <cols>
    <col min="7" max="7" width="14.44140625" style="2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5">
        <v>0.99750000000000005</v>
      </c>
      <c r="C2" s="5">
        <v>1</v>
      </c>
      <c r="D2" s="5">
        <v>0.93100000000000005</v>
      </c>
      <c r="E2" s="5">
        <v>0.96489999999999998</v>
      </c>
      <c r="F2" s="3">
        <v>0.96430000000000005</v>
      </c>
      <c r="G2" s="8">
        <v>209.65219999999999</v>
      </c>
    </row>
    <row r="3" spans="1:7" x14ac:dyDescent="0.3">
      <c r="A3" s="3">
        <v>2</v>
      </c>
      <c r="B3" s="5">
        <v>0.99819999999999998</v>
      </c>
      <c r="C3" s="5">
        <v>0.98250000000000004</v>
      </c>
      <c r="D3" s="5">
        <v>0.96550000000000002</v>
      </c>
      <c r="E3" s="5">
        <v>0.97389999999999999</v>
      </c>
      <c r="F3" s="3">
        <v>0.97389999999999999</v>
      </c>
      <c r="G3" s="5">
        <v>218.36619999999999</v>
      </c>
    </row>
    <row r="4" spans="1:7" x14ac:dyDescent="0.3">
      <c r="A4" s="3">
        <v>3</v>
      </c>
      <c r="B4" s="5">
        <v>0.99570000000000003</v>
      </c>
      <c r="C4" s="5">
        <v>0.93220000000000003</v>
      </c>
      <c r="D4" s="5">
        <v>0.94830000000000003</v>
      </c>
      <c r="E4" s="5">
        <v>0.94020000000000004</v>
      </c>
      <c r="F4" s="3">
        <v>0.94020000000000004</v>
      </c>
      <c r="G4" s="5">
        <v>220.93260000000001</v>
      </c>
    </row>
    <row r="5" spans="1:7" x14ac:dyDescent="0.3">
      <c r="A5" s="3">
        <v>4</v>
      </c>
      <c r="B5" s="5">
        <v>0.99880000000000002</v>
      </c>
      <c r="C5" s="5">
        <v>1</v>
      </c>
      <c r="D5" s="5">
        <v>0.96550000000000002</v>
      </c>
      <c r="E5" s="5">
        <v>0.98260000000000003</v>
      </c>
      <c r="F5" s="3">
        <v>0.98250000000000004</v>
      </c>
      <c r="G5" s="5">
        <v>215.43100000000001</v>
      </c>
    </row>
    <row r="6" spans="1:7" x14ac:dyDescent="0.3">
      <c r="A6" s="3">
        <v>5</v>
      </c>
      <c r="B6" s="5">
        <v>0.99819999999999998</v>
      </c>
      <c r="C6" s="5">
        <v>0.98250000000000004</v>
      </c>
      <c r="D6" s="5">
        <v>0.96550000000000002</v>
      </c>
      <c r="E6" s="5">
        <v>0.97389999999999999</v>
      </c>
      <c r="F6" s="3">
        <v>0.97389999999999999</v>
      </c>
      <c r="G6" s="5">
        <v>184.17859999999999</v>
      </c>
    </row>
    <row r="7" spans="1:7" x14ac:dyDescent="0.3">
      <c r="A7" s="3">
        <v>6</v>
      </c>
      <c r="B7" s="5"/>
      <c r="C7" s="5"/>
      <c r="D7" s="5"/>
      <c r="E7" s="5"/>
      <c r="F7" s="3"/>
      <c r="G7" s="5"/>
    </row>
    <row r="8" spans="1:7" x14ac:dyDescent="0.3">
      <c r="A8" s="3">
        <v>7</v>
      </c>
      <c r="B8" s="5"/>
      <c r="C8" s="5"/>
      <c r="D8" s="5"/>
      <c r="E8" s="5"/>
      <c r="F8" s="3"/>
      <c r="G8" s="5"/>
    </row>
    <row r="9" spans="1:7" x14ac:dyDescent="0.3">
      <c r="A9" s="3">
        <v>8</v>
      </c>
      <c r="B9" s="5"/>
      <c r="C9" s="5"/>
      <c r="D9" s="5"/>
      <c r="E9" s="5"/>
      <c r="F9" s="3"/>
      <c r="G9" s="5"/>
    </row>
    <row r="10" spans="1:7" x14ac:dyDescent="0.3">
      <c r="A10" s="3">
        <v>9</v>
      </c>
      <c r="B10" s="5"/>
      <c r="C10" s="5"/>
      <c r="D10" s="5"/>
      <c r="E10" s="5"/>
      <c r="F10" s="3"/>
      <c r="G10" s="5"/>
    </row>
    <row r="11" spans="1:7" x14ac:dyDescent="0.3">
      <c r="A11" s="6">
        <v>10</v>
      </c>
      <c r="B11" s="7"/>
      <c r="C11" s="7"/>
      <c r="D11" s="7"/>
      <c r="E11" s="7"/>
      <c r="F11" s="6"/>
      <c r="G11" s="7"/>
    </row>
    <row r="12" spans="1:7" x14ac:dyDescent="0.3">
      <c r="A12" s="9" t="s">
        <v>7</v>
      </c>
      <c r="B12" s="10">
        <f>AVERAGE(B2:B3,B4,B5,B6)</f>
        <v>0.99768000000000012</v>
      </c>
      <c r="C12" s="10">
        <f>AVERAGE(C2,C3,C4,C5,C6)</f>
        <v>0.97943999999999998</v>
      </c>
      <c r="D12" s="10">
        <f>AVERAGE(D2,D3,D4,D5,D6)</f>
        <v>0.95516000000000001</v>
      </c>
      <c r="E12" s="10">
        <f>AVERAGE(E2,E3,E4,E5,E6)</f>
        <v>0.96709999999999996</v>
      </c>
      <c r="F12" s="9">
        <f>AVERAGE(F2:F6)</f>
        <v>0.96695999999999993</v>
      </c>
      <c r="G12" s="10"/>
    </row>
    <row r="13" spans="1:7" x14ac:dyDescent="0.3">
      <c r="B13">
        <f>STDEV(B2:B6)</f>
        <v>1.1987493482792661E-3</v>
      </c>
      <c r="C13">
        <f>STDEV(C2:C6)</f>
        <v>2.7819831056280688E-2</v>
      </c>
      <c r="D13">
        <f>STDEV(D2:D6)</f>
        <v>1.5423294070982363E-2</v>
      </c>
      <c r="E13">
        <f>STDEV(E2:E6)</f>
        <v>1.6287878928823104E-2</v>
      </c>
      <c r="F13">
        <f>STDEV(F2:F6)</f>
        <v>1.6286436074230595E-2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sqref="A1:G13"/>
    </sheetView>
  </sheetViews>
  <sheetFormatPr baseColWidth="10" defaultRowHeight="14.4" x14ac:dyDescent="0.3"/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5">
        <v>0.99450000000000005</v>
      </c>
      <c r="C2" s="5">
        <v>1</v>
      </c>
      <c r="D2" s="5">
        <v>0.8448</v>
      </c>
      <c r="E2" s="5">
        <v>0.91910000000000003</v>
      </c>
      <c r="F2" s="3">
        <v>0.91590000000000005</v>
      </c>
      <c r="G2" s="8">
        <v>149.5368</v>
      </c>
    </row>
    <row r="3" spans="1:7" x14ac:dyDescent="0.3">
      <c r="A3" s="3">
        <v>2</v>
      </c>
      <c r="B3" s="5">
        <v>0.99450000000000005</v>
      </c>
      <c r="C3" s="5">
        <v>0.96230000000000004</v>
      </c>
      <c r="D3" s="5">
        <v>0.87929999999999997</v>
      </c>
      <c r="E3" s="5">
        <v>0.91990000000000005</v>
      </c>
      <c r="F3" s="3">
        <v>0.91890000000000005</v>
      </c>
      <c r="G3" s="5">
        <v>156.58590000000001</v>
      </c>
    </row>
    <row r="4" spans="1:7" x14ac:dyDescent="0.3">
      <c r="A4" s="3">
        <v>3</v>
      </c>
      <c r="B4" s="5">
        <v>0.99570000000000003</v>
      </c>
      <c r="C4" s="5">
        <v>1</v>
      </c>
      <c r="D4" s="5">
        <v>0.87929999999999997</v>
      </c>
      <c r="E4" s="5">
        <v>0.93769999999999998</v>
      </c>
      <c r="F4" s="3">
        <v>0.93579999999999997</v>
      </c>
      <c r="G4" s="5">
        <v>156.77780000000001</v>
      </c>
    </row>
    <row r="5" spans="1:7" x14ac:dyDescent="0.3">
      <c r="A5" s="3">
        <v>4</v>
      </c>
      <c r="B5" s="5">
        <v>0.99509999999999998</v>
      </c>
      <c r="C5" s="5">
        <v>0.98080000000000001</v>
      </c>
      <c r="D5" s="5">
        <v>0.87929999999999997</v>
      </c>
      <c r="E5" s="5">
        <v>0.92869999999999997</v>
      </c>
      <c r="F5" s="3">
        <v>0.92730000000000001</v>
      </c>
      <c r="G5" s="5">
        <v>157.16159999999999</v>
      </c>
    </row>
    <row r="6" spans="1:7" x14ac:dyDescent="0.3">
      <c r="A6" s="3">
        <v>5</v>
      </c>
      <c r="B6" s="5">
        <v>0.99450000000000005</v>
      </c>
      <c r="C6" s="5">
        <v>0.98040000000000005</v>
      </c>
      <c r="D6" s="5">
        <v>0.86209999999999998</v>
      </c>
      <c r="E6" s="5">
        <v>0.91930000000000001</v>
      </c>
      <c r="F6" s="3">
        <v>0.91739999999999999</v>
      </c>
      <c r="G6" s="5">
        <v>157.02019999999999</v>
      </c>
    </row>
    <row r="7" spans="1:7" x14ac:dyDescent="0.3">
      <c r="A7" s="3">
        <v>6</v>
      </c>
      <c r="B7" s="5"/>
      <c r="C7" s="5"/>
      <c r="D7" s="5"/>
      <c r="E7" s="5"/>
      <c r="F7" s="3"/>
      <c r="G7" s="5"/>
    </row>
    <row r="8" spans="1:7" x14ac:dyDescent="0.3">
      <c r="A8" s="3">
        <v>7</v>
      </c>
      <c r="B8" s="5"/>
      <c r="C8" s="5"/>
      <c r="D8" s="5"/>
      <c r="E8" s="5"/>
      <c r="F8" s="3"/>
      <c r="G8" s="5"/>
    </row>
    <row r="9" spans="1:7" x14ac:dyDescent="0.3">
      <c r="A9" s="3">
        <v>8</v>
      </c>
      <c r="B9" s="5"/>
      <c r="C9" s="5"/>
      <c r="D9" s="5"/>
      <c r="E9" s="5"/>
      <c r="F9" s="3"/>
      <c r="G9" s="5"/>
    </row>
    <row r="10" spans="1:7" x14ac:dyDescent="0.3">
      <c r="A10" s="3">
        <v>9</v>
      </c>
      <c r="B10" s="5"/>
      <c r="C10" s="5"/>
      <c r="D10" s="5"/>
      <c r="E10" s="5"/>
      <c r="F10" s="3"/>
      <c r="G10" s="5"/>
    </row>
    <row r="11" spans="1:7" x14ac:dyDescent="0.3">
      <c r="A11" s="6">
        <v>10</v>
      </c>
      <c r="B11" s="7"/>
      <c r="C11" s="7"/>
      <c r="D11" s="7"/>
      <c r="E11" s="7"/>
      <c r="F11" s="6"/>
      <c r="G11" s="7"/>
    </row>
    <row r="12" spans="1:7" x14ac:dyDescent="0.3">
      <c r="A12" s="9" t="s">
        <v>7</v>
      </c>
      <c r="B12" s="10">
        <f>AVERAGE(B2:B3,B4,B5,B6)</f>
        <v>0.99486000000000008</v>
      </c>
      <c r="C12" s="10">
        <f>AVERAGE(C2,C3,C4,C5,C6)</f>
        <v>0.98469999999999991</v>
      </c>
      <c r="D12" s="10">
        <f>AVERAGE(D2,D3,D4,D5,D6)</f>
        <v>0.86895999999999984</v>
      </c>
      <c r="E12" s="10">
        <f>AVERAGE(E2,E3,E4,E5,E6)</f>
        <v>0.92493999999999998</v>
      </c>
      <c r="F12" s="9">
        <f>AVERAGE(F2:F6)</f>
        <v>0.92305999999999988</v>
      </c>
      <c r="G12" s="10"/>
    </row>
    <row r="13" spans="1:7" x14ac:dyDescent="0.3">
      <c r="B13">
        <f>STDEV(B2:B6)</f>
        <v>5.3665631459993393E-4</v>
      </c>
      <c r="C13">
        <f>STDEV(C2:C6)</f>
        <v>1.5840138888279971E-2</v>
      </c>
      <c r="D13">
        <f>STDEV(D2:D6)</f>
        <v>1.5423294070982363E-2</v>
      </c>
      <c r="E13">
        <f>STDEV(E2:E6)</f>
        <v>8.1895054795756497E-3</v>
      </c>
      <c r="F13">
        <f>STDEV(F2:F6)</f>
        <v>8.3799164673640722E-3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H17" sqref="H17"/>
    </sheetView>
  </sheetViews>
  <sheetFormatPr baseColWidth="10" defaultRowHeight="14.4" x14ac:dyDescent="0.3"/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5">
        <v>0.99690000000000001</v>
      </c>
      <c r="C2" s="5">
        <v>1</v>
      </c>
      <c r="D2" s="5">
        <v>0.91379999999999995</v>
      </c>
      <c r="E2" s="5">
        <v>0.95589999999999997</v>
      </c>
      <c r="F2" s="3">
        <v>0.95499999999999996</v>
      </c>
      <c r="G2" s="8">
        <v>156.3939</v>
      </c>
    </row>
    <row r="3" spans="1:7" x14ac:dyDescent="0.3">
      <c r="A3" s="3">
        <v>2</v>
      </c>
      <c r="B3" s="5">
        <v>0.98770000000000002</v>
      </c>
      <c r="C3" s="5">
        <v>0.97499999999999998</v>
      </c>
      <c r="D3" s="5">
        <v>0.6724</v>
      </c>
      <c r="E3" s="5">
        <v>0.80969999999999998</v>
      </c>
      <c r="F3" s="3">
        <v>0.79590000000000005</v>
      </c>
      <c r="G3" s="5">
        <v>156.4444</v>
      </c>
    </row>
    <row r="4" spans="1:7" x14ac:dyDescent="0.3">
      <c r="A4" s="3">
        <v>3</v>
      </c>
      <c r="B4" s="5">
        <v>0.99380000000000002</v>
      </c>
      <c r="C4" s="5">
        <v>0.98</v>
      </c>
      <c r="D4" s="5">
        <v>0.8448</v>
      </c>
      <c r="E4" s="5">
        <v>0.90990000000000004</v>
      </c>
      <c r="F4" s="3">
        <v>0.90739999999999998</v>
      </c>
      <c r="G4" s="5">
        <v>157.06059999999999</v>
      </c>
    </row>
    <row r="5" spans="1:7" x14ac:dyDescent="0.3">
      <c r="A5" s="3">
        <v>4</v>
      </c>
      <c r="B5" s="5">
        <v>0.98829999999999996</v>
      </c>
      <c r="C5" s="5">
        <v>0.97560000000000002</v>
      </c>
      <c r="D5" s="5">
        <v>0.68969999999999998</v>
      </c>
      <c r="E5" s="5">
        <v>0.82030000000000003</v>
      </c>
      <c r="F5" s="3">
        <v>0.80810000000000004</v>
      </c>
      <c r="G5" s="5">
        <v>156.78790000000001</v>
      </c>
    </row>
    <row r="6" spans="1:7" x14ac:dyDescent="0.3">
      <c r="A6" s="3">
        <v>5</v>
      </c>
      <c r="B6" s="5">
        <v>0.99319999999999997</v>
      </c>
      <c r="C6" s="5">
        <v>0.97960000000000003</v>
      </c>
      <c r="D6" s="5">
        <v>0.8276</v>
      </c>
      <c r="E6" s="5">
        <v>0.90039999999999998</v>
      </c>
      <c r="F6" s="3">
        <v>0.8972</v>
      </c>
      <c r="G6" s="5">
        <v>150.47470000000001</v>
      </c>
    </row>
    <row r="7" spans="1:7" x14ac:dyDescent="0.3">
      <c r="A7" s="3">
        <v>6</v>
      </c>
      <c r="B7" s="5"/>
      <c r="C7" s="5"/>
      <c r="D7" s="5"/>
      <c r="E7" s="5"/>
      <c r="F7" s="3"/>
      <c r="G7" s="5"/>
    </row>
    <row r="8" spans="1:7" x14ac:dyDescent="0.3">
      <c r="A8" s="3">
        <v>7</v>
      </c>
      <c r="B8" s="5"/>
      <c r="C8" s="5"/>
      <c r="D8" s="5"/>
      <c r="E8" s="5"/>
      <c r="F8" s="3"/>
      <c r="G8" s="5"/>
    </row>
    <row r="9" spans="1:7" x14ac:dyDescent="0.3">
      <c r="A9" s="3">
        <v>8</v>
      </c>
      <c r="B9" s="5"/>
      <c r="C9" s="5"/>
      <c r="D9" s="5"/>
      <c r="E9" s="5"/>
      <c r="F9" s="3"/>
      <c r="G9" s="5"/>
    </row>
    <row r="10" spans="1:7" x14ac:dyDescent="0.3">
      <c r="A10" s="3">
        <v>9</v>
      </c>
      <c r="B10" s="5"/>
      <c r="C10" s="5"/>
      <c r="D10" s="5"/>
      <c r="E10" s="5"/>
      <c r="F10" s="3"/>
      <c r="G10" s="5"/>
    </row>
    <row r="11" spans="1:7" x14ac:dyDescent="0.3">
      <c r="A11" s="6">
        <v>10</v>
      </c>
      <c r="B11" s="7"/>
      <c r="C11" s="7"/>
      <c r="D11" s="7"/>
      <c r="E11" s="7"/>
      <c r="F11" s="6"/>
      <c r="G11" s="7"/>
    </row>
    <row r="12" spans="1:7" x14ac:dyDescent="0.3">
      <c r="A12" s="9" t="s">
        <v>7</v>
      </c>
      <c r="B12" s="10">
        <f>AVERAGE(B2:B3,B4,B5,B6)</f>
        <v>0.99197999999999986</v>
      </c>
      <c r="C12" s="10">
        <f>AVERAGE(C2,C3,C4,C5,C6)</f>
        <v>0.98203999999999991</v>
      </c>
      <c r="D12" s="10">
        <f>AVERAGE(D2,D3,D4,D5,D6)</f>
        <v>0.78966000000000003</v>
      </c>
      <c r="E12" s="10">
        <f>AVERAGE(E2,E3,E4,E5,E6)</f>
        <v>0.87924000000000002</v>
      </c>
      <c r="F12" s="9">
        <f>AVERAGE(F2:F6)</f>
        <v>0.87271999999999994</v>
      </c>
      <c r="G12" s="10"/>
    </row>
    <row r="13" spans="1:7" x14ac:dyDescent="0.3">
      <c r="B13">
        <f>STDEV(B2:B6)</f>
        <v>3.9008973326659152E-3</v>
      </c>
      <c r="C13">
        <f>STDEV(C2:C6)</f>
        <v>1.0292132917913565E-2</v>
      </c>
      <c r="D13">
        <f>STDEV(D2:D6)</f>
        <v>0.10444198389536634</v>
      </c>
      <c r="E13">
        <f>STDEV(E2:E6)</f>
        <v>6.239846151949581E-2</v>
      </c>
      <c r="F13">
        <f>STDEV(F2:F6)</f>
        <v>6.8280722023130333E-2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Strans</vt:lpstr>
      <vt:lpstr>MH1DCNN-LSTM</vt:lpstr>
      <vt:lpstr>DFStrans</vt:lpstr>
      <vt:lpstr>DFStrans_linear_embed</vt:lpstr>
      <vt:lpstr>DFStrans_nonlinear_embed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Labaien Jokin</dc:creator>
  <cp:lastModifiedBy>Labaien Jokin</cp:lastModifiedBy>
  <dcterms:created xsi:type="dcterms:W3CDTF">2021-10-28T09:16:49Z</dcterms:created>
  <dcterms:modified xsi:type="dcterms:W3CDTF">2022-05-25T13:37:58Z</dcterms:modified>
</cp:coreProperties>
</file>