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granger/Documents/Both/Aviation/References/Courses/NTPS/NTPS 2024/Modules/Capstone/python/cockpit-fov/data/"/>
    </mc:Choice>
  </mc:AlternateContent>
  <xr:revisionPtr revIDLastSave="0" documentId="13_ncr:1_{299D0B39-4686-404F-9FA2-E91B7AC8844B}" xr6:coauthVersionLast="47" xr6:coauthVersionMax="47" xr10:uidLastSave="{00000000-0000-0000-0000-000000000000}"/>
  <bookViews>
    <workbookView xWindow="18020" yWindow="680" windowWidth="17680" windowHeight="21580" xr2:uid="{1826A172-3857-1341-A58C-433725287CDA}"/>
  </bookViews>
  <sheets>
    <sheet name="Wings" sheetId="1" r:id="rId1"/>
    <sheet name="Without win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4" l="1"/>
  <c r="C45" i="4"/>
  <c r="E44" i="4"/>
  <c r="C44" i="4"/>
  <c r="E43" i="4"/>
  <c r="E38" i="4"/>
  <c r="C38" i="4"/>
  <c r="E37" i="4"/>
  <c r="C37" i="4"/>
  <c r="E36" i="4"/>
  <c r="C36" i="4"/>
  <c r="E35" i="4"/>
  <c r="E26" i="4"/>
  <c r="C26" i="4"/>
  <c r="E25" i="4"/>
  <c r="C25" i="4"/>
  <c r="E24" i="4"/>
  <c r="C24" i="4"/>
  <c r="E18" i="4"/>
  <c r="C18" i="4"/>
  <c r="E17" i="4"/>
  <c r="C17" i="4"/>
  <c r="E16" i="4"/>
  <c r="C16" i="4"/>
  <c r="E10" i="4"/>
  <c r="C10" i="4"/>
  <c r="E9" i="4"/>
  <c r="C9" i="4"/>
  <c r="E8" i="4"/>
  <c r="C8" i="4"/>
  <c r="I3" i="4"/>
  <c r="E23" i="4" s="1"/>
  <c r="H3" i="4"/>
  <c r="C48" i="4" s="1"/>
  <c r="E3" i="4"/>
  <c r="C3" i="4"/>
  <c r="E2" i="4"/>
  <c r="C2" i="4"/>
  <c r="L36" i="1"/>
  <c r="J36" i="1"/>
  <c r="E57" i="1"/>
  <c r="C57" i="1"/>
  <c r="E58" i="1"/>
  <c r="C58" i="1"/>
  <c r="E59" i="1"/>
  <c r="C59" i="1"/>
  <c r="E60" i="1"/>
  <c r="C60" i="1"/>
  <c r="E61" i="1"/>
  <c r="C61" i="1"/>
  <c r="E62" i="1"/>
  <c r="C62" i="1"/>
  <c r="E63" i="1"/>
  <c r="C63" i="1"/>
  <c r="E64" i="1"/>
  <c r="C64" i="1"/>
  <c r="E65" i="1"/>
  <c r="C65" i="1"/>
  <c r="E66" i="1"/>
  <c r="C66" i="1"/>
  <c r="E67" i="1"/>
  <c r="C67" i="1"/>
  <c r="E68" i="1"/>
  <c r="C68" i="1"/>
  <c r="E34" i="1"/>
  <c r="C34" i="1"/>
  <c r="E35" i="1"/>
  <c r="C35" i="1"/>
  <c r="E36" i="1"/>
  <c r="C36" i="1"/>
  <c r="E37" i="1"/>
  <c r="C37" i="1"/>
  <c r="C70" i="1"/>
  <c r="E69" i="1"/>
  <c r="C69" i="1"/>
  <c r="E56" i="1"/>
  <c r="C56" i="1"/>
  <c r="E55" i="1"/>
  <c r="E43" i="1"/>
  <c r="C43" i="1"/>
  <c r="E51" i="1"/>
  <c r="E52" i="1"/>
  <c r="E53" i="1"/>
  <c r="E54" i="1"/>
  <c r="E50" i="1"/>
  <c r="C54" i="1"/>
  <c r="E47" i="1"/>
  <c r="C47" i="1"/>
  <c r="E46" i="1"/>
  <c r="C46" i="1"/>
  <c r="E45" i="1"/>
  <c r="C45" i="1"/>
  <c r="E44" i="1"/>
  <c r="C44" i="1"/>
  <c r="E23" i="1"/>
  <c r="C23" i="1"/>
  <c r="E22" i="1"/>
  <c r="C22" i="1"/>
  <c r="E21" i="1"/>
  <c r="C21" i="1"/>
  <c r="E20" i="1"/>
  <c r="C20" i="1"/>
  <c r="E15" i="1"/>
  <c r="C15" i="1"/>
  <c r="E14" i="1"/>
  <c r="C14" i="1"/>
  <c r="E13" i="1"/>
  <c r="C13" i="1"/>
  <c r="E12" i="1"/>
  <c r="C12" i="1"/>
  <c r="C7" i="1"/>
  <c r="C8" i="1"/>
  <c r="C9" i="1"/>
  <c r="E3" i="1"/>
  <c r="E4" i="1"/>
  <c r="E5" i="1"/>
  <c r="E6" i="1"/>
  <c r="E7" i="1"/>
  <c r="I3" i="1"/>
  <c r="E30" i="1" s="1"/>
  <c r="H3" i="1"/>
  <c r="C55" i="1" s="1"/>
  <c r="C27" i="4" l="1"/>
  <c r="E19" i="4"/>
  <c r="E39" i="4"/>
  <c r="E4" i="4"/>
  <c r="C40" i="4"/>
  <c r="E32" i="4"/>
  <c r="C47" i="4"/>
  <c r="C11" i="4"/>
  <c r="C30" i="4"/>
  <c r="C39" i="4"/>
  <c r="C4" i="4"/>
  <c r="E30" i="4"/>
  <c r="E12" i="4"/>
  <c r="C13" i="4"/>
  <c r="E5" i="4"/>
  <c r="E13" i="4"/>
  <c r="C46" i="4"/>
  <c r="C33" i="4"/>
  <c r="C41" i="4"/>
  <c r="C6" i="4"/>
  <c r="E6" i="4"/>
  <c r="E47" i="4"/>
  <c r="C19" i="4"/>
  <c r="E11" i="4"/>
  <c r="E27" i="4"/>
  <c r="C31" i="4"/>
  <c r="C12" i="4"/>
  <c r="C20" i="4"/>
  <c r="C28" i="4"/>
  <c r="E31" i="4"/>
  <c r="E20" i="4"/>
  <c r="C29" i="4"/>
  <c r="C32" i="4"/>
  <c r="C5" i="4"/>
  <c r="C21" i="4"/>
  <c r="E29" i="4"/>
  <c r="E40" i="4"/>
  <c r="E21" i="4"/>
  <c r="C14" i="4"/>
  <c r="C22" i="4"/>
  <c r="E46" i="4"/>
  <c r="E33" i="4"/>
  <c r="E41" i="4"/>
  <c r="E14" i="4"/>
  <c r="E22" i="4"/>
  <c r="C34" i="4"/>
  <c r="C42" i="4"/>
  <c r="C7" i="4"/>
  <c r="C15" i="4"/>
  <c r="C23" i="4"/>
  <c r="E34" i="4"/>
  <c r="E42" i="4"/>
  <c r="E7" i="4"/>
  <c r="E15" i="4"/>
  <c r="C35" i="4"/>
  <c r="C43" i="4"/>
  <c r="C16" i="1"/>
  <c r="C48" i="1"/>
  <c r="C41" i="1"/>
  <c r="C33" i="1"/>
  <c r="C5" i="1"/>
  <c r="E18" i="1"/>
  <c r="C6" i="1"/>
  <c r="C24" i="1"/>
  <c r="C42" i="1"/>
  <c r="E16" i="1"/>
  <c r="E24" i="1"/>
  <c r="E48" i="1"/>
  <c r="E42" i="1"/>
  <c r="E41" i="1"/>
  <c r="E33" i="1"/>
  <c r="C4" i="1"/>
  <c r="C17" i="1"/>
  <c r="C25" i="1"/>
  <c r="E49" i="1"/>
  <c r="J35" i="1"/>
  <c r="C40" i="1"/>
  <c r="C32" i="1"/>
  <c r="C3" i="1"/>
  <c r="E17" i="1"/>
  <c r="E25" i="1"/>
  <c r="C49" i="1"/>
  <c r="L35" i="1"/>
  <c r="E40" i="1"/>
  <c r="E32" i="1"/>
  <c r="E2" i="1"/>
  <c r="C10" i="1"/>
  <c r="C18" i="1"/>
  <c r="C26" i="1"/>
  <c r="C50" i="1"/>
  <c r="C29" i="1"/>
  <c r="C39" i="1"/>
  <c r="C31" i="1"/>
  <c r="C2" i="1"/>
  <c r="E10" i="1"/>
  <c r="E26" i="1"/>
  <c r="C51" i="1"/>
  <c r="E29" i="1"/>
  <c r="E39" i="1"/>
  <c r="E31" i="1"/>
  <c r="E9" i="1"/>
  <c r="C11" i="1"/>
  <c r="C19" i="1"/>
  <c r="C27" i="1"/>
  <c r="C52" i="1"/>
  <c r="C28" i="1"/>
  <c r="C38" i="1"/>
  <c r="C30" i="1"/>
  <c r="E8" i="1"/>
  <c r="E11" i="1"/>
  <c r="E19" i="1"/>
  <c r="E27" i="1"/>
  <c r="C53" i="1"/>
  <c r="E38" i="1"/>
</calcChain>
</file>

<file path=xl/sharedStrings.xml><?xml version="1.0" encoding="utf-8"?>
<sst xmlns="http://schemas.openxmlformats.org/spreadsheetml/2006/main" count="220" uniqueCount="25">
  <si>
    <t>Azimuth [°]</t>
  </si>
  <si>
    <t>Elevation [°]</t>
  </si>
  <si>
    <t>Note</t>
  </si>
  <si>
    <t>Window ID</t>
  </si>
  <si>
    <t>Front</t>
  </si>
  <si>
    <t>Front Left</t>
  </si>
  <si>
    <t>Lower Left</t>
  </si>
  <si>
    <t>Top Left</t>
  </si>
  <si>
    <t>Top Middle</t>
  </si>
  <si>
    <t>Top Right</t>
  </si>
  <si>
    <t>Lower Right</t>
  </si>
  <si>
    <t>Lower middle</t>
  </si>
  <si>
    <t>Front Right</t>
  </si>
  <si>
    <t>Canopy</t>
  </si>
  <si>
    <t>Azi</t>
  </si>
  <si>
    <t>El</t>
  </si>
  <si>
    <t>Az Measure</t>
  </si>
  <si>
    <t>El Measure</t>
  </si>
  <si>
    <t>Left Middle</t>
  </si>
  <si>
    <t>Right middle</t>
  </si>
  <si>
    <t>Top right</t>
  </si>
  <si>
    <t>Wing Root</t>
  </si>
  <si>
    <t>tip tank base</t>
  </si>
  <si>
    <t>Tip Tip</t>
  </si>
  <si>
    <t>Back to 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</si>
</sst>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31B1-DB7C-834F-B2E2-41CD8A55BACD}">
  <dimension ref="A1:M70"/>
  <sheetViews>
    <sheetView tabSelected="1" topLeftCell="A22" workbookViewId="0">
      <selection activeCell="I55" sqref="I55"/>
    </sheetView>
  </sheetViews>
  <sheetFormatPr baseColWidth="10" defaultRowHeight="16" x14ac:dyDescent="0.2"/>
  <cols>
    <col min="2" max="2" width="10.83203125" customWidth="1"/>
    <col min="4" max="4" width="10.83203125" customWidth="1"/>
  </cols>
  <sheetData>
    <row r="1" spans="1:13" x14ac:dyDescent="0.2">
      <c r="A1" t="s">
        <v>3</v>
      </c>
      <c r="B1" t="s">
        <v>16</v>
      </c>
      <c r="C1" t="s">
        <v>0</v>
      </c>
      <c r="D1" t="s">
        <v>17</v>
      </c>
      <c r="E1" t="s">
        <v>1</v>
      </c>
      <c r="F1" t="s">
        <v>2</v>
      </c>
    </row>
    <row r="2" spans="1:13" x14ac:dyDescent="0.2">
      <c r="A2" t="s">
        <v>4</v>
      </c>
      <c r="B2">
        <v>0</v>
      </c>
      <c r="C2">
        <f>B2*$H$3</f>
        <v>0</v>
      </c>
      <c r="D2">
        <v>-200</v>
      </c>
      <c r="E2">
        <f>D2*$I$3</f>
        <v>-12.410256410256409</v>
      </c>
      <c r="F2" t="s">
        <v>11</v>
      </c>
      <c r="H2" t="s">
        <v>14</v>
      </c>
      <c r="I2" t="s">
        <v>15</v>
      </c>
      <c r="K2" t="s">
        <v>4</v>
      </c>
      <c r="L2">
        <v>-7</v>
      </c>
      <c r="M2">
        <v>-7</v>
      </c>
    </row>
    <row r="3" spans="1:13" x14ac:dyDescent="0.2">
      <c r="A3" t="s">
        <v>4</v>
      </c>
      <c r="B3">
        <v>-150</v>
      </c>
      <c r="C3">
        <f t="shared" ref="C3:C38" si="0">B3*$H$3</f>
        <v>-6.5047393364928903</v>
      </c>
      <c r="D3">
        <v>-200</v>
      </c>
      <c r="E3">
        <f t="shared" ref="E3:E38" si="1">D3*$I$3</f>
        <v>-12.410256410256409</v>
      </c>
      <c r="F3" t="s">
        <v>6</v>
      </c>
      <c r="H3">
        <f>109.8/2532</f>
        <v>4.3364928909952603E-2</v>
      </c>
      <c r="I3">
        <f>72.6/1170</f>
        <v>6.2051282051282047E-2</v>
      </c>
      <c r="K3" t="s">
        <v>4</v>
      </c>
      <c r="L3">
        <v>-6</v>
      </c>
      <c r="M3">
        <v>-0.06</v>
      </c>
    </row>
    <row r="4" spans="1:13" x14ac:dyDescent="0.2">
      <c r="A4" t="s">
        <v>4</v>
      </c>
      <c r="B4">
        <v>-126</v>
      </c>
      <c r="C4">
        <f t="shared" si="0"/>
        <v>-5.4639810426540283</v>
      </c>
      <c r="D4">
        <v>0</v>
      </c>
      <c r="E4">
        <f t="shared" si="1"/>
        <v>0</v>
      </c>
      <c r="F4" t="s">
        <v>18</v>
      </c>
      <c r="K4" t="s">
        <v>4</v>
      </c>
      <c r="L4">
        <v>-3</v>
      </c>
      <c r="M4">
        <v>6.9</v>
      </c>
    </row>
    <row r="5" spans="1:13" x14ac:dyDescent="0.2">
      <c r="A5" t="s">
        <v>4</v>
      </c>
      <c r="B5">
        <v>-93</v>
      </c>
      <c r="C5">
        <f t="shared" si="0"/>
        <v>-4.0329383886255918</v>
      </c>
      <c r="D5">
        <v>200</v>
      </c>
      <c r="E5">
        <f t="shared" si="1"/>
        <v>12.410256410256409</v>
      </c>
      <c r="F5" t="s">
        <v>7</v>
      </c>
      <c r="K5" t="s">
        <v>4</v>
      </c>
      <c r="L5">
        <v>1</v>
      </c>
      <c r="M5">
        <v>7</v>
      </c>
    </row>
    <row r="6" spans="1:13" x14ac:dyDescent="0.2">
      <c r="A6" t="s">
        <v>4</v>
      </c>
      <c r="B6">
        <v>0</v>
      </c>
      <c r="C6">
        <f t="shared" si="0"/>
        <v>0</v>
      </c>
      <c r="D6">
        <v>200</v>
      </c>
      <c r="E6">
        <f t="shared" si="1"/>
        <v>12.410256410256409</v>
      </c>
      <c r="F6" t="s">
        <v>8</v>
      </c>
      <c r="K6" t="s">
        <v>4</v>
      </c>
      <c r="L6">
        <v>6</v>
      </c>
      <c r="M6">
        <v>7.1</v>
      </c>
    </row>
    <row r="7" spans="1:13" x14ac:dyDescent="0.2">
      <c r="A7" t="s">
        <v>4</v>
      </c>
      <c r="B7">
        <v>93</v>
      </c>
      <c r="C7">
        <f t="shared" si="0"/>
        <v>4.0329383886255918</v>
      </c>
      <c r="D7">
        <v>200</v>
      </c>
      <c r="E7">
        <f t="shared" si="1"/>
        <v>12.410256410256409</v>
      </c>
      <c r="F7" t="s">
        <v>9</v>
      </c>
      <c r="K7" t="s">
        <v>4</v>
      </c>
      <c r="L7">
        <v>7</v>
      </c>
      <c r="M7">
        <v>0</v>
      </c>
    </row>
    <row r="8" spans="1:13" x14ac:dyDescent="0.2">
      <c r="A8" t="s">
        <v>4</v>
      </c>
      <c r="B8">
        <v>126</v>
      </c>
      <c r="C8">
        <f t="shared" si="0"/>
        <v>5.4639810426540283</v>
      </c>
      <c r="D8">
        <v>0</v>
      </c>
      <c r="E8">
        <f t="shared" si="1"/>
        <v>0</v>
      </c>
      <c r="F8" t="s">
        <v>19</v>
      </c>
      <c r="K8" t="s">
        <v>4</v>
      </c>
      <c r="L8">
        <v>8</v>
      </c>
      <c r="M8">
        <v>-8.6999999999999993</v>
      </c>
    </row>
    <row r="9" spans="1:13" x14ac:dyDescent="0.2">
      <c r="A9" t="s">
        <v>4</v>
      </c>
      <c r="B9">
        <v>150</v>
      </c>
      <c r="C9">
        <f t="shared" si="0"/>
        <v>6.5047393364928903</v>
      </c>
      <c r="D9">
        <v>-200</v>
      </c>
      <c r="E9">
        <f t="shared" si="1"/>
        <v>-12.410256410256409</v>
      </c>
      <c r="F9" t="s">
        <v>10</v>
      </c>
      <c r="K9" t="s">
        <v>4</v>
      </c>
      <c r="L9">
        <v>5</v>
      </c>
      <c r="M9">
        <v>-11.2</v>
      </c>
    </row>
    <row r="10" spans="1:13" x14ac:dyDescent="0.2">
      <c r="A10" t="s">
        <v>5</v>
      </c>
      <c r="B10">
        <v>-219</v>
      </c>
      <c r="C10">
        <f t="shared" si="0"/>
        <v>-9.4969194312796201</v>
      </c>
      <c r="D10">
        <v>-210</v>
      </c>
      <c r="E10">
        <f t="shared" si="1"/>
        <v>-13.030769230769231</v>
      </c>
      <c r="F10" t="s">
        <v>10</v>
      </c>
      <c r="K10" t="s">
        <v>4</v>
      </c>
      <c r="L10">
        <v>-2</v>
      </c>
      <c r="M10">
        <v>-11</v>
      </c>
    </row>
    <row r="11" spans="1:13" x14ac:dyDescent="0.2">
      <c r="A11" t="s">
        <v>5</v>
      </c>
      <c r="B11">
        <v>-373</v>
      </c>
      <c r="C11">
        <f t="shared" si="0"/>
        <v>-16.175118483412319</v>
      </c>
      <c r="D11">
        <v>-292</v>
      </c>
      <c r="E11">
        <f t="shared" si="1"/>
        <v>-18.118974358974359</v>
      </c>
      <c r="K11" t="s">
        <v>4</v>
      </c>
      <c r="L11">
        <v>-5</v>
      </c>
      <c r="M11">
        <v>-10.7</v>
      </c>
    </row>
    <row r="12" spans="1:13" x14ac:dyDescent="0.2">
      <c r="A12" t="s">
        <v>5</v>
      </c>
      <c r="B12">
        <v>-512</v>
      </c>
      <c r="C12">
        <f t="shared" si="0"/>
        <v>-22.202843601895733</v>
      </c>
      <c r="D12">
        <v>-361</v>
      </c>
      <c r="E12">
        <f t="shared" si="1"/>
        <v>-22.400512820512819</v>
      </c>
    </row>
    <row r="13" spans="1:13" x14ac:dyDescent="0.2">
      <c r="A13" t="s">
        <v>5</v>
      </c>
      <c r="B13">
        <v>-965</v>
      </c>
      <c r="C13">
        <f t="shared" si="0"/>
        <v>-41.847156398104261</v>
      </c>
      <c r="D13">
        <v>-670</v>
      </c>
      <c r="E13">
        <f t="shared" si="1"/>
        <v>-41.574358974358972</v>
      </c>
    </row>
    <row r="14" spans="1:13" x14ac:dyDescent="0.2">
      <c r="A14" t="s">
        <v>5</v>
      </c>
      <c r="B14">
        <v>-962</v>
      </c>
      <c r="C14">
        <f t="shared" si="0"/>
        <v>-41.717061611374405</v>
      </c>
      <c r="D14">
        <v>-460</v>
      </c>
      <c r="E14">
        <f t="shared" si="1"/>
        <v>-28.543589743589742</v>
      </c>
    </row>
    <row r="15" spans="1:13" x14ac:dyDescent="0.2">
      <c r="A15" t="s">
        <v>5</v>
      </c>
      <c r="B15">
        <v>-771</v>
      </c>
      <c r="C15">
        <f t="shared" si="0"/>
        <v>-33.434360189573454</v>
      </c>
      <c r="D15">
        <v>-128</v>
      </c>
      <c r="E15">
        <f t="shared" si="1"/>
        <v>-7.9425641025641021</v>
      </c>
      <c r="K15" t="s">
        <v>5</v>
      </c>
      <c r="L15">
        <v>-11</v>
      </c>
      <c r="M15">
        <v>-10.1</v>
      </c>
    </row>
    <row r="16" spans="1:13" x14ac:dyDescent="0.2">
      <c r="A16" t="s">
        <v>5</v>
      </c>
      <c r="B16">
        <v>-529</v>
      </c>
      <c r="C16">
        <f t="shared" si="0"/>
        <v>-22.940047393364928</v>
      </c>
      <c r="D16">
        <v>62</v>
      </c>
      <c r="E16">
        <f t="shared" si="1"/>
        <v>3.8471794871794871</v>
      </c>
      <c r="K16" t="s">
        <v>5</v>
      </c>
      <c r="L16">
        <v>-12</v>
      </c>
      <c r="M16">
        <v>-10.1</v>
      </c>
    </row>
    <row r="17" spans="1:13" x14ac:dyDescent="0.2">
      <c r="A17" t="s">
        <v>5</v>
      </c>
      <c r="B17">
        <v>-226</v>
      </c>
      <c r="C17">
        <f t="shared" si="0"/>
        <v>-9.8004739336492879</v>
      </c>
      <c r="D17">
        <v>189</v>
      </c>
      <c r="E17">
        <f t="shared" si="1"/>
        <v>11.727692307692307</v>
      </c>
      <c r="F17" t="s">
        <v>20</v>
      </c>
      <c r="K17" t="s">
        <v>5</v>
      </c>
      <c r="L17">
        <v>-14</v>
      </c>
      <c r="M17">
        <v>-12.4</v>
      </c>
    </row>
    <row r="18" spans="1:13" x14ac:dyDescent="0.2">
      <c r="A18" t="s">
        <v>5</v>
      </c>
      <c r="B18">
        <v>-229</v>
      </c>
      <c r="C18">
        <f t="shared" si="0"/>
        <v>-9.9305687203791457</v>
      </c>
      <c r="D18">
        <v>-112</v>
      </c>
      <c r="E18">
        <f t="shared" si="1"/>
        <v>-6.9497435897435889</v>
      </c>
      <c r="K18" t="s">
        <v>5</v>
      </c>
      <c r="L18">
        <v>-20</v>
      </c>
      <c r="M18">
        <v>-14.9</v>
      </c>
    </row>
    <row r="19" spans="1:13" x14ac:dyDescent="0.2">
      <c r="A19" t="s">
        <v>12</v>
      </c>
      <c r="B19">
        <v>219</v>
      </c>
      <c r="C19">
        <f t="shared" si="0"/>
        <v>9.4969194312796201</v>
      </c>
      <c r="D19">
        <v>-210</v>
      </c>
      <c r="E19">
        <f t="shared" si="1"/>
        <v>-13.030769230769231</v>
      </c>
      <c r="F19" t="s">
        <v>10</v>
      </c>
      <c r="K19" t="s">
        <v>5</v>
      </c>
      <c r="L19">
        <v>-24</v>
      </c>
      <c r="M19">
        <v>-17.2</v>
      </c>
    </row>
    <row r="20" spans="1:13" x14ac:dyDescent="0.2">
      <c r="A20" t="s">
        <v>12</v>
      </c>
      <c r="B20">
        <v>373</v>
      </c>
      <c r="C20">
        <f t="shared" si="0"/>
        <v>16.175118483412319</v>
      </c>
      <c r="D20">
        <v>-292</v>
      </c>
      <c r="E20">
        <f t="shared" si="1"/>
        <v>-18.118974358974359</v>
      </c>
      <c r="K20" t="s">
        <v>5</v>
      </c>
      <c r="L20">
        <v>-21</v>
      </c>
      <c r="M20">
        <v>-18.5</v>
      </c>
    </row>
    <row r="21" spans="1:13" x14ac:dyDescent="0.2">
      <c r="A21" t="s">
        <v>12</v>
      </c>
      <c r="B21">
        <v>512</v>
      </c>
      <c r="C21">
        <f t="shared" si="0"/>
        <v>22.202843601895733</v>
      </c>
      <c r="D21">
        <v>-361</v>
      </c>
      <c r="E21">
        <f t="shared" si="1"/>
        <v>-22.400512820512819</v>
      </c>
      <c r="K21" t="s">
        <v>5</v>
      </c>
      <c r="L21">
        <v>-24</v>
      </c>
      <c r="M21">
        <v>-21.8</v>
      </c>
    </row>
    <row r="22" spans="1:13" x14ac:dyDescent="0.2">
      <c r="A22" t="s">
        <v>12</v>
      </c>
      <c r="B22">
        <v>965</v>
      </c>
      <c r="C22">
        <f t="shared" si="0"/>
        <v>41.847156398104261</v>
      </c>
      <c r="D22">
        <v>-670</v>
      </c>
      <c r="E22">
        <f t="shared" si="1"/>
        <v>-41.574358974358972</v>
      </c>
      <c r="K22" t="s">
        <v>5</v>
      </c>
      <c r="L22">
        <v>-25</v>
      </c>
      <c r="M22">
        <v>-18.7</v>
      </c>
    </row>
    <row r="23" spans="1:13" x14ac:dyDescent="0.2">
      <c r="A23" t="s">
        <v>12</v>
      </c>
      <c r="B23">
        <v>962</v>
      </c>
      <c r="C23">
        <f t="shared" si="0"/>
        <v>41.717061611374405</v>
      </c>
      <c r="D23">
        <v>-460</v>
      </c>
      <c r="E23">
        <f t="shared" si="1"/>
        <v>-28.543589743589742</v>
      </c>
      <c r="K23" t="s">
        <v>5</v>
      </c>
      <c r="L23">
        <v>-23</v>
      </c>
      <c r="M23">
        <v>-8.4</v>
      </c>
    </row>
    <row r="24" spans="1:13" x14ac:dyDescent="0.2">
      <c r="A24" t="s">
        <v>12</v>
      </c>
      <c r="B24">
        <v>771</v>
      </c>
      <c r="C24">
        <f t="shared" si="0"/>
        <v>33.434360189573454</v>
      </c>
      <c r="D24">
        <v>-128</v>
      </c>
      <c r="E24">
        <f t="shared" si="1"/>
        <v>-7.9425641025641021</v>
      </c>
      <c r="K24" t="s">
        <v>5</v>
      </c>
      <c r="L24">
        <v>-14</v>
      </c>
      <c r="M24">
        <v>1.8</v>
      </c>
    </row>
    <row r="25" spans="1:13" x14ac:dyDescent="0.2">
      <c r="A25" t="s">
        <v>12</v>
      </c>
      <c r="B25">
        <v>529</v>
      </c>
      <c r="C25">
        <f t="shared" si="0"/>
        <v>22.940047393364928</v>
      </c>
      <c r="D25">
        <v>62</v>
      </c>
      <c r="E25">
        <f t="shared" si="1"/>
        <v>3.8471794871794871</v>
      </c>
      <c r="K25" t="s">
        <v>5</v>
      </c>
      <c r="L25">
        <v>-3</v>
      </c>
      <c r="M25">
        <v>3.8</v>
      </c>
    </row>
    <row r="26" spans="1:13" x14ac:dyDescent="0.2">
      <c r="A26" t="s">
        <v>12</v>
      </c>
      <c r="B26">
        <v>226</v>
      </c>
      <c r="C26">
        <f t="shared" si="0"/>
        <v>9.8004739336492879</v>
      </c>
      <c r="D26">
        <v>189</v>
      </c>
      <c r="E26">
        <f t="shared" si="1"/>
        <v>11.727692307692307</v>
      </c>
      <c r="F26" t="s">
        <v>20</v>
      </c>
      <c r="K26" t="s">
        <v>5</v>
      </c>
      <c r="L26">
        <v>-4</v>
      </c>
      <c r="M26">
        <v>5.5</v>
      </c>
    </row>
    <row r="27" spans="1:13" x14ac:dyDescent="0.2">
      <c r="A27" t="s">
        <v>12</v>
      </c>
      <c r="B27">
        <v>229</v>
      </c>
      <c r="C27">
        <f t="shared" si="0"/>
        <v>9.9305687203791457</v>
      </c>
      <c r="D27">
        <v>-112</v>
      </c>
      <c r="E27">
        <f t="shared" si="1"/>
        <v>-6.9497435897435889</v>
      </c>
      <c r="K27" t="s">
        <v>5</v>
      </c>
      <c r="L27">
        <v>-4</v>
      </c>
      <c r="M27">
        <v>18</v>
      </c>
    </row>
    <row r="28" spans="1:13" x14ac:dyDescent="0.2">
      <c r="A28" t="s">
        <v>13</v>
      </c>
      <c r="B28">
        <v>-3405</v>
      </c>
      <c r="C28">
        <f>B28*$H$3</f>
        <v>-147.6575829383886</v>
      </c>
      <c r="D28">
        <v>-1343</v>
      </c>
      <c r="E28">
        <v>90</v>
      </c>
      <c r="K28" t="s">
        <v>5</v>
      </c>
      <c r="L28">
        <v>-5</v>
      </c>
      <c r="M28">
        <v>-4.5999999999999996</v>
      </c>
    </row>
    <row r="29" spans="1:13" x14ac:dyDescent="0.2">
      <c r="A29" t="s">
        <v>13</v>
      </c>
      <c r="B29">
        <v>-3096</v>
      </c>
      <c r="C29">
        <f>B29*$H$3</f>
        <v>-134.25781990521327</v>
      </c>
      <c r="D29">
        <v>-1561</v>
      </c>
      <c r="E29">
        <f>D29*$I$3</f>
        <v>-96.862051282051283</v>
      </c>
      <c r="K29" t="s">
        <v>5</v>
      </c>
      <c r="L29">
        <v>-6</v>
      </c>
      <c r="M29">
        <v>-10</v>
      </c>
    </row>
    <row r="30" spans="1:13" x14ac:dyDescent="0.2">
      <c r="A30" t="s">
        <v>13</v>
      </c>
      <c r="B30">
        <v>-2965</v>
      </c>
      <c r="C30">
        <f>B30*$H$3</f>
        <v>-128.57701421800948</v>
      </c>
      <c r="D30">
        <v>-1663</v>
      </c>
      <c r="E30">
        <f>D30*$I$3</f>
        <v>-103.19128205128204</v>
      </c>
      <c r="F30" t="s">
        <v>24</v>
      </c>
      <c r="K30" t="s">
        <v>5</v>
      </c>
      <c r="L30">
        <v>-7</v>
      </c>
      <c r="M30">
        <v>-11.2</v>
      </c>
    </row>
    <row r="31" spans="1:13" x14ac:dyDescent="0.2">
      <c r="A31" t="s">
        <v>13</v>
      </c>
      <c r="B31">
        <v>-2826</v>
      </c>
      <c r="C31">
        <f>B31*$H$3</f>
        <v>-122.54928909952606</v>
      </c>
      <c r="D31">
        <v>-1497</v>
      </c>
      <c r="E31">
        <f>D31*$I$3</f>
        <v>-92.890769230769223</v>
      </c>
    </row>
    <row r="32" spans="1:13" x14ac:dyDescent="0.2">
      <c r="A32" t="s">
        <v>13</v>
      </c>
      <c r="B32">
        <v>-2837</v>
      </c>
      <c r="C32">
        <f>B32*$H$3</f>
        <v>-123.02630331753554</v>
      </c>
      <c r="D32">
        <v>-1502</v>
      </c>
      <c r="E32">
        <f>D32*$I$3</f>
        <v>-93.201025641025637</v>
      </c>
    </row>
    <row r="33" spans="1:12" x14ac:dyDescent="0.2">
      <c r="A33" t="s">
        <v>13</v>
      </c>
      <c r="B33">
        <v>-2839</v>
      </c>
      <c r="C33">
        <f>B33*$H$3</f>
        <v>-123.11303317535544</v>
      </c>
      <c r="D33">
        <v>-1495</v>
      </c>
      <c r="E33">
        <f>D33*$I$3</f>
        <v>-92.766666666666666</v>
      </c>
    </row>
    <row r="34" spans="1:12" x14ac:dyDescent="0.2">
      <c r="A34" t="s">
        <v>13</v>
      </c>
      <c r="B34">
        <v>-2761</v>
      </c>
      <c r="C34">
        <f>B34*$H$3</f>
        <v>-119.73056872037914</v>
      </c>
      <c r="D34">
        <v>-1382</v>
      </c>
      <c r="E34">
        <f>D34*$I$3</f>
        <v>-85.754871794871789</v>
      </c>
    </row>
    <row r="35" spans="1:12" x14ac:dyDescent="0.2">
      <c r="A35" t="s">
        <v>13</v>
      </c>
      <c r="B35">
        <v>-2648</v>
      </c>
      <c r="C35">
        <f>B35*$H$3</f>
        <v>-114.83033175355449</v>
      </c>
      <c r="D35">
        <v>-1256</v>
      </c>
      <c r="E35">
        <f>D35*$I$3</f>
        <v>-77.936410256410255</v>
      </c>
      <c r="H35" t="s">
        <v>13</v>
      </c>
      <c r="I35">
        <v>-2888</v>
      </c>
      <c r="J35">
        <f>I35*$H$3</f>
        <v>-125.23791469194312</v>
      </c>
      <c r="K35">
        <v>-1689</v>
      </c>
      <c r="L35">
        <f>K35*$I$3</f>
        <v>-104.80461538461537</v>
      </c>
    </row>
    <row r="36" spans="1:12" x14ac:dyDescent="0.2">
      <c r="A36" t="s">
        <v>13</v>
      </c>
      <c r="B36">
        <v>-2551</v>
      </c>
      <c r="C36">
        <f>B36*$H$3</f>
        <v>-110.62393364928909</v>
      </c>
      <c r="D36">
        <v>-1173</v>
      </c>
      <c r="E36">
        <f>D36*$I$3</f>
        <v>-72.786153846153837</v>
      </c>
      <c r="H36" t="s">
        <v>13</v>
      </c>
      <c r="I36">
        <v>2888</v>
      </c>
      <c r="J36">
        <f>I36*$H$3</f>
        <v>125.23791469194312</v>
      </c>
      <c r="K36">
        <v>-1689</v>
      </c>
      <c r="L36">
        <f>K36*$I$3</f>
        <v>-104.80461538461537</v>
      </c>
    </row>
    <row r="37" spans="1:12" x14ac:dyDescent="0.2">
      <c r="A37" t="s">
        <v>13</v>
      </c>
      <c r="B37">
        <v>-2440</v>
      </c>
      <c r="C37">
        <f>B37*$H$3</f>
        <v>-105.81042654028435</v>
      </c>
      <c r="D37">
        <v>-1116</v>
      </c>
      <c r="E37">
        <f>D37*$I$3</f>
        <v>-69.249230769230763</v>
      </c>
      <c r="F37" t="s">
        <v>23</v>
      </c>
    </row>
    <row r="38" spans="1:12" x14ac:dyDescent="0.2">
      <c r="A38" t="s">
        <v>13</v>
      </c>
      <c r="B38">
        <v>-2436</v>
      </c>
      <c r="C38">
        <f>B38*$H$3</f>
        <v>-105.63696682464455</v>
      </c>
      <c r="D38">
        <v>-1122</v>
      </c>
      <c r="E38">
        <f>D38*$I$3</f>
        <v>-69.621538461538464</v>
      </c>
      <c r="F38" t="s">
        <v>23</v>
      </c>
    </row>
    <row r="39" spans="1:12" x14ac:dyDescent="0.2">
      <c r="A39" t="s">
        <v>13</v>
      </c>
      <c r="B39">
        <v>-2518</v>
      </c>
      <c r="C39">
        <f>B39*$H$3</f>
        <v>-109.19289099526065</v>
      </c>
      <c r="D39">
        <v>-1252</v>
      </c>
      <c r="E39">
        <f>D39*$I$3</f>
        <v>-77.688205128205126</v>
      </c>
    </row>
    <row r="40" spans="1:12" x14ac:dyDescent="0.2">
      <c r="A40" t="s">
        <v>13</v>
      </c>
      <c r="B40">
        <v>-2629</v>
      </c>
      <c r="C40">
        <f>B40*$H$3</f>
        <v>-114.0063981042654</v>
      </c>
      <c r="D40">
        <v>-1356</v>
      </c>
      <c r="E40">
        <f>D40*$I$3</f>
        <v>-84.14153846153846</v>
      </c>
      <c r="F40" t="s">
        <v>22</v>
      </c>
    </row>
    <row r="41" spans="1:12" x14ac:dyDescent="0.2">
      <c r="A41" t="s">
        <v>13</v>
      </c>
      <c r="B41">
        <v>-2754</v>
      </c>
      <c r="C41">
        <f>B41*$H$3</f>
        <v>-119.42701421800948</v>
      </c>
      <c r="D41">
        <v>-1615</v>
      </c>
      <c r="E41">
        <f>D41*$I$3</f>
        <v>-100.2128205128205</v>
      </c>
      <c r="F41" t="s">
        <v>21</v>
      </c>
    </row>
    <row r="42" spans="1:12" x14ac:dyDescent="0.2">
      <c r="A42" t="s">
        <v>13</v>
      </c>
      <c r="B42">
        <v>-2120</v>
      </c>
      <c r="C42">
        <f>B42*$H$3</f>
        <v>-91.93364928909952</v>
      </c>
      <c r="D42">
        <v>-1246</v>
      </c>
      <c r="E42">
        <f>D42*$I$3</f>
        <v>-77.315897435897426</v>
      </c>
    </row>
    <row r="43" spans="1:12" x14ac:dyDescent="0.2">
      <c r="A43" t="s">
        <v>13</v>
      </c>
      <c r="B43">
        <v>-1387</v>
      </c>
      <c r="C43">
        <f>B43*$H$3</f>
        <v>-60.147156398104258</v>
      </c>
      <c r="D43">
        <v>-832</v>
      </c>
      <c r="E43">
        <f>D43*$I$3</f>
        <v>-51.626666666666665</v>
      </c>
    </row>
    <row r="44" spans="1:12" x14ac:dyDescent="0.2">
      <c r="A44" t="s">
        <v>13</v>
      </c>
      <c r="B44">
        <v>-1137</v>
      </c>
      <c r="C44">
        <f>B44*$H$3</f>
        <v>-49.305924170616109</v>
      </c>
      <c r="D44">
        <v>-749</v>
      </c>
      <c r="E44">
        <f>D44*$I$3</f>
        <v>-46.476410256410254</v>
      </c>
    </row>
    <row r="45" spans="1:12" x14ac:dyDescent="0.2">
      <c r="A45" t="s">
        <v>13</v>
      </c>
      <c r="B45">
        <v>-1043</v>
      </c>
      <c r="C45">
        <f>B45*$H$3</f>
        <v>-45.229620853080569</v>
      </c>
      <c r="D45">
        <v>-308</v>
      </c>
      <c r="E45">
        <f>D45*$I$3</f>
        <v>-19.111794871794871</v>
      </c>
    </row>
    <row r="46" spans="1:12" x14ac:dyDescent="0.2">
      <c r="A46" t="s">
        <v>13</v>
      </c>
      <c r="B46">
        <v>-767</v>
      </c>
      <c r="C46">
        <f>B46*$H$3</f>
        <v>-33.260900473933646</v>
      </c>
      <c r="D46">
        <v>30</v>
      </c>
      <c r="E46">
        <f>D46*$I$3</f>
        <v>1.8615384615384614</v>
      </c>
    </row>
    <row r="47" spans="1:12" x14ac:dyDescent="0.2">
      <c r="A47" t="s">
        <v>13</v>
      </c>
      <c r="B47">
        <v>-464</v>
      </c>
      <c r="C47">
        <f>B47*$H$3</f>
        <v>-20.121327014218007</v>
      </c>
      <c r="D47">
        <v>220</v>
      </c>
      <c r="E47">
        <f>D47*$I$3</f>
        <v>13.651282051282051</v>
      </c>
    </row>
    <row r="48" spans="1:12" x14ac:dyDescent="0.2">
      <c r="A48" t="s">
        <v>13</v>
      </c>
      <c r="B48">
        <v>-155</v>
      </c>
      <c r="C48">
        <f>B48*$H$3</f>
        <v>-6.721563981042654</v>
      </c>
      <c r="D48">
        <v>304</v>
      </c>
      <c r="E48">
        <f>D48*$I$3</f>
        <v>18.863589743589742</v>
      </c>
    </row>
    <row r="49" spans="1:6" x14ac:dyDescent="0.2">
      <c r="A49" t="s">
        <v>13</v>
      </c>
      <c r="B49">
        <v>0</v>
      </c>
      <c r="C49">
        <f>B49*$H$3</f>
        <v>0</v>
      </c>
      <c r="D49">
        <v>315</v>
      </c>
      <c r="E49">
        <f>D49*$I$3</f>
        <v>19.546153846153846</v>
      </c>
    </row>
    <row r="50" spans="1:6" x14ac:dyDescent="0.2">
      <c r="A50" t="s">
        <v>13</v>
      </c>
      <c r="B50">
        <v>155</v>
      </c>
      <c r="C50">
        <f>B50*$H$3</f>
        <v>6.721563981042654</v>
      </c>
      <c r="D50">
        <v>304</v>
      </c>
      <c r="E50">
        <f>D50*$I$3</f>
        <v>18.863589743589742</v>
      </c>
    </row>
    <row r="51" spans="1:6" x14ac:dyDescent="0.2">
      <c r="A51" t="s">
        <v>13</v>
      </c>
      <c r="B51">
        <v>464</v>
      </c>
      <c r="C51">
        <f>B51*$H$3</f>
        <v>20.121327014218007</v>
      </c>
      <c r="D51">
        <v>220</v>
      </c>
      <c r="E51">
        <f>D51*$I$3</f>
        <v>13.651282051282051</v>
      </c>
    </row>
    <row r="52" spans="1:6" x14ac:dyDescent="0.2">
      <c r="A52" t="s">
        <v>13</v>
      </c>
      <c r="B52">
        <v>767</v>
      </c>
      <c r="C52">
        <f>B52*$H$3</f>
        <v>33.260900473933646</v>
      </c>
      <c r="D52">
        <v>30</v>
      </c>
      <c r="E52">
        <f>D52*$I$3</f>
        <v>1.8615384615384614</v>
      </c>
    </row>
    <row r="53" spans="1:6" x14ac:dyDescent="0.2">
      <c r="A53" t="s">
        <v>13</v>
      </c>
      <c r="B53">
        <v>1043</v>
      </c>
      <c r="C53">
        <f>B53*$H$3</f>
        <v>45.229620853080569</v>
      </c>
      <c r="D53">
        <v>-308</v>
      </c>
      <c r="E53">
        <f>D53*$I$3</f>
        <v>-19.111794871794871</v>
      </c>
    </row>
    <row r="54" spans="1:6" x14ac:dyDescent="0.2">
      <c r="A54" t="s">
        <v>13</v>
      </c>
      <c r="B54">
        <v>1137</v>
      </c>
      <c r="C54">
        <f>B54*$H$3</f>
        <v>49.305924170616109</v>
      </c>
      <c r="D54">
        <v>-749</v>
      </c>
      <c r="E54">
        <f>D54*$I$3</f>
        <v>-46.476410256410254</v>
      </c>
    </row>
    <row r="55" spans="1:6" x14ac:dyDescent="0.2">
      <c r="A55" t="s">
        <v>13</v>
      </c>
      <c r="B55">
        <v>1387</v>
      </c>
      <c r="C55">
        <f>B55*$H$3</f>
        <v>60.147156398104258</v>
      </c>
      <c r="D55">
        <v>-832</v>
      </c>
      <c r="E55">
        <f>D55*$I$3</f>
        <v>-51.626666666666665</v>
      </c>
    </row>
    <row r="56" spans="1:6" x14ac:dyDescent="0.2">
      <c r="A56" t="s">
        <v>13</v>
      </c>
      <c r="B56">
        <v>2120</v>
      </c>
      <c r="C56">
        <f>B56*$H$3</f>
        <v>91.93364928909952</v>
      </c>
      <c r="D56">
        <v>-1246</v>
      </c>
      <c r="E56">
        <f>D56*$I$3</f>
        <v>-77.315897435897426</v>
      </c>
    </row>
    <row r="57" spans="1:6" x14ac:dyDescent="0.2">
      <c r="A57" t="s">
        <v>13</v>
      </c>
      <c r="B57">
        <v>2754</v>
      </c>
      <c r="C57">
        <f>B57*$H$3</f>
        <v>119.42701421800948</v>
      </c>
      <c r="D57">
        <v>-1615</v>
      </c>
      <c r="E57">
        <f>D57*$I$3</f>
        <v>-100.2128205128205</v>
      </c>
      <c r="F57" t="s">
        <v>21</v>
      </c>
    </row>
    <row r="58" spans="1:6" x14ac:dyDescent="0.2">
      <c r="A58" t="s">
        <v>13</v>
      </c>
      <c r="B58">
        <v>2629</v>
      </c>
      <c r="C58">
        <f>B58*$H$3</f>
        <v>114.0063981042654</v>
      </c>
      <c r="D58">
        <v>-1356</v>
      </c>
      <c r="E58">
        <f>D58*$I$3</f>
        <v>-84.14153846153846</v>
      </c>
      <c r="F58" t="s">
        <v>22</v>
      </c>
    </row>
    <row r="59" spans="1:6" x14ac:dyDescent="0.2">
      <c r="A59" t="s">
        <v>13</v>
      </c>
      <c r="B59">
        <v>2518</v>
      </c>
      <c r="C59">
        <f>B59*$H$3</f>
        <v>109.19289099526065</v>
      </c>
      <c r="D59">
        <v>-1252</v>
      </c>
      <c r="E59">
        <f>D59*$I$3</f>
        <v>-77.688205128205126</v>
      </c>
    </row>
    <row r="60" spans="1:6" x14ac:dyDescent="0.2">
      <c r="A60" t="s">
        <v>13</v>
      </c>
      <c r="B60">
        <v>2436</v>
      </c>
      <c r="C60">
        <f>B60*$H$3</f>
        <v>105.63696682464455</v>
      </c>
      <c r="D60">
        <v>-1122</v>
      </c>
      <c r="E60">
        <f>D60*$I$3</f>
        <v>-69.621538461538464</v>
      </c>
      <c r="F60" t="s">
        <v>23</v>
      </c>
    </row>
    <row r="61" spans="1:6" x14ac:dyDescent="0.2">
      <c r="A61" t="s">
        <v>13</v>
      </c>
      <c r="B61">
        <v>2440</v>
      </c>
      <c r="C61">
        <f>B61*$H$3</f>
        <v>105.81042654028435</v>
      </c>
      <c r="D61">
        <v>-1116</v>
      </c>
      <c r="E61">
        <f>D61*$I$3</f>
        <v>-69.249230769230763</v>
      </c>
      <c r="F61" t="s">
        <v>23</v>
      </c>
    </row>
    <row r="62" spans="1:6" x14ac:dyDescent="0.2">
      <c r="A62" t="s">
        <v>13</v>
      </c>
      <c r="B62">
        <v>2551</v>
      </c>
      <c r="C62">
        <f>B62*$H$3</f>
        <v>110.62393364928909</v>
      </c>
      <c r="D62">
        <v>-1173</v>
      </c>
      <c r="E62">
        <f>D62*$I$3</f>
        <v>-72.786153846153837</v>
      </c>
    </row>
    <row r="63" spans="1:6" x14ac:dyDescent="0.2">
      <c r="A63" t="s">
        <v>13</v>
      </c>
      <c r="B63">
        <v>2648</v>
      </c>
      <c r="C63">
        <f>B63*$H$3</f>
        <v>114.83033175355449</v>
      </c>
      <c r="D63">
        <v>-1256</v>
      </c>
      <c r="E63">
        <f>D63*$I$3</f>
        <v>-77.936410256410255</v>
      </c>
    </row>
    <row r="64" spans="1:6" x14ac:dyDescent="0.2">
      <c r="A64" t="s">
        <v>13</v>
      </c>
      <c r="B64">
        <v>2761</v>
      </c>
      <c r="C64">
        <f>B64*$H$3</f>
        <v>119.73056872037914</v>
      </c>
      <c r="D64">
        <v>-1382</v>
      </c>
      <c r="E64">
        <f>D64*$I$3</f>
        <v>-85.754871794871789</v>
      </c>
    </row>
    <row r="65" spans="1:6" x14ac:dyDescent="0.2">
      <c r="A65" t="s">
        <v>13</v>
      </c>
      <c r="B65">
        <v>2839</v>
      </c>
      <c r="C65">
        <f>B65*$H$3</f>
        <v>123.11303317535544</v>
      </c>
      <c r="D65">
        <v>-1495</v>
      </c>
      <c r="E65">
        <f>D65*$I$3</f>
        <v>-92.766666666666666</v>
      </c>
    </row>
    <row r="66" spans="1:6" x14ac:dyDescent="0.2">
      <c r="A66" t="s">
        <v>13</v>
      </c>
      <c r="B66">
        <v>2837</v>
      </c>
      <c r="C66">
        <f>B66*$H$3</f>
        <v>123.02630331753554</v>
      </c>
      <c r="D66">
        <v>-1502</v>
      </c>
      <c r="E66">
        <f>D66*$I$3</f>
        <v>-93.201025641025637</v>
      </c>
    </row>
    <row r="67" spans="1:6" x14ac:dyDescent="0.2">
      <c r="A67" t="s">
        <v>13</v>
      </c>
      <c r="B67">
        <v>2826</v>
      </c>
      <c r="C67">
        <f>B67*$H$3</f>
        <v>122.54928909952606</v>
      </c>
      <c r="D67">
        <v>-1497</v>
      </c>
      <c r="E67">
        <f>D67*$I$3</f>
        <v>-92.890769230769223</v>
      </c>
    </row>
    <row r="68" spans="1:6" x14ac:dyDescent="0.2">
      <c r="A68" t="s">
        <v>13</v>
      </c>
      <c r="B68">
        <v>2965</v>
      </c>
      <c r="C68">
        <f>B68*$H$3</f>
        <v>128.57701421800948</v>
      </c>
      <c r="D68">
        <v>-1663</v>
      </c>
      <c r="E68">
        <f>D68*$I$3</f>
        <v>-103.19128205128204</v>
      </c>
      <c r="F68" t="s">
        <v>24</v>
      </c>
    </row>
    <row r="69" spans="1:6" x14ac:dyDescent="0.2">
      <c r="A69" t="s">
        <v>13</v>
      </c>
      <c r="B69">
        <v>3096</v>
      </c>
      <c r="C69">
        <f>B69*$H$3</f>
        <v>134.25781990521327</v>
      </c>
      <c r="D69">
        <v>-1561</v>
      </c>
      <c r="E69">
        <f>D69*$I$3</f>
        <v>-96.862051282051283</v>
      </c>
    </row>
    <row r="70" spans="1:6" x14ac:dyDescent="0.2">
      <c r="A70" t="s">
        <v>13</v>
      </c>
      <c r="B70">
        <v>3405</v>
      </c>
      <c r="C70">
        <f>B70*$H$3</f>
        <v>147.6575829383886</v>
      </c>
      <c r="D70">
        <v>-1343</v>
      </c>
      <c r="E70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EAD8-159D-4640-9A36-376C376E5DC5}">
  <dimension ref="A1:M48"/>
  <sheetViews>
    <sheetView topLeftCell="A20" workbookViewId="0">
      <selection activeCell="B44" sqref="B44"/>
    </sheetView>
  </sheetViews>
  <sheetFormatPr baseColWidth="10" defaultRowHeight="16" x14ac:dyDescent="0.2"/>
  <cols>
    <col min="2" max="2" width="10.83203125" customWidth="1"/>
    <col min="4" max="4" width="10.83203125" customWidth="1"/>
  </cols>
  <sheetData>
    <row r="1" spans="1:13" x14ac:dyDescent="0.2">
      <c r="A1" t="s">
        <v>3</v>
      </c>
      <c r="B1" t="s">
        <v>16</v>
      </c>
      <c r="C1" t="s">
        <v>0</v>
      </c>
      <c r="D1" t="s">
        <v>17</v>
      </c>
      <c r="E1" t="s">
        <v>1</v>
      </c>
      <c r="F1" t="s">
        <v>2</v>
      </c>
    </row>
    <row r="2" spans="1:13" x14ac:dyDescent="0.2">
      <c r="A2" t="s">
        <v>4</v>
      </c>
      <c r="B2">
        <v>0</v>
      </c>
      <c r="C2">
        <f>B2*$H$3</f>
        <v>0</v>
      </c>
      <c r="D2">
        <v>-200</v>
      </c>
      <c r="E2">
        <f>D2*$I$3</f>
        <v>-12.410256410256409</v>
      </c>
      <c r="F2" t="s">
        <v>11</v>
      </c>
      <c r="H2" t="s">
        <v>14</v>
      </c>
      <c r="I2" t="s">
        <v>15</v>
      </c>
      <c r="K2" t="s">
        <v>4</v>
      </c>
      <c r="L2">
        <v>-7</v>
      </c>
      <c r="M2">
        <v>-7</v>
      </c>
    </row>
    <row r="3" spans="1:13" x14ac:dyDescent="0.2">
      <c r="A3" t="s">
        <v>4</v>
      </c>
      <c r="B3">
        <v>-150</v>
      </c>
      <c r="C3">
        <f t="shared" ref="C3:C27" si="0">B3*$H$3</f>
        <v>-6.5047393364928903</v>
      </c>
      <c r="D3">
        <v>-200</v>
      </c>
      <c r="E3">
        <f t="shared" ref="E3:E27" si="1">D3*$I$3</f>
        <v>-12.410256410256409</v>
      </c>
      <c r="F3" t="s">
        <v>6</v>
      </c>
      <c r="H3">
        <f>109.8/2532</f>
        <v>4.3364928909952603E-2</v>
      </c>
      <c r="I3">
        <f>72.6/1170</f>
        <v>6.2051282051282047E-2</v>
      </c>
      <c r="K3" t="s">
        <v>4</v>
      </c>
      <c r="L3">
        <v>-6</v>
      </c>
      <c r="M3">
        <v>-0.06</v>
      </c>
    </row>
    <row r="4" spans="1:13" x14ac:dyDescent="0.2">
      <c r="A4" t="s">
        <v>4</v>
      </c>
      <c r="B4">
        <v>-126</v>
      </c>
      <c r="C4">
        <f t="shared" si="0"/>
        <v>-5.4639810426540283</v>
      </c>
      <c r="D4">
        <v>0</v>
      </c>
      <c r="E4">
        <f t="shared" si="1"/>
        <v>0</v>
      </c>
      <c r="F4" t="s">
        <v>18</v>
      </c>
      <c r="K4" t="s">
        <v>4</v>
      </c>
      <c r="L4">
        <v>-3</v>
      </c>
      <c r="M4">
        <v>6.9</v>
      </c>
    </row>
    <row r="5" spans="1:13" x14ac:dyDescent="0.2">
      <c r="A5" t="s">
        <v>4</v>
      </c>
      <c r="B5">
        <v>-93</v>
      </c>
      <c r="C5">
        <f t="shared" si="0"/>
        <v>-4.0329383886255918</v>
      </c>
      <c r="D5">
        <v>200</v>
      </c>
      <c r="E5">
        <f t="shared" si="1"/>
        <v>12.410256410256409</v>
      </c>
      <c r="F5" t="s">
        <v>7</v>
      </c>
      <c r="K5" t="s">
        <v>4</v>
      </c>
      <c r="L5">
        <v>1</v>
      </c>
      <c r="M5">
        <v>7</v>
      </c>
    </row>
    <row r="6" spans="1:13" x14ac:dyDescent="0.2">
      <c r="A6" t="s">
        <v>4</v>
      </c>
      <c r="B6">
        <v>0</v>
      </c>
      <c r="C6">
        <f t="shared" si="0"/>
        <v>0</v>
      </c>
      <c r="D6">
        <v>200</v>
      </c>
      <c r="E6">
        <f t="shared" si="1"/>
        <v>12.410256410256409</v>
      </c>
      <c r="F6" t="s">
        <v>8</v>
      </c>
      <c r="K6" t="s">
        <v>4</v>
      </c>
      <c r="L6">
        <v>6</v>
      </c>
      <c r="M6">
        <v>7.1</v>
      </c>
    </row>
    <row r="7" spans="1:13" x14ac:dyDescent="0.2">
      <c r="A7" t="s">
        <v>4</v>
      </c>
      <c r="B7">
        <v>93</v>
      </c>
      <c r="C7">
        <f t="shared" si="0"/>
        <v>4.0329383886255918</v>
      </c>
      <c r="D7">
        <v>200</v>
      </c>
      <c r="E7">
        <f t="shared" si="1"/>
        <v>12.410256410256409</v>
      </c>
      <c r="F7" t="s">
        <v>9</v>
      </c>
      <c r="K7" t="s">
        <v>4</v>
      </c>
      <c r="L7">
        <v>7</v>
      </c>
      <c r="M7">
        <v>0</v>
      </c>
    </row>
    <row r="8" spans="1:13" x14ac:dyDescent="0.2">
      <c r="A8" t="s">
        <v>4</v>
      </c>
      <c r="B8">
        <v>126</v>
      </c>
      <c r="C8">
        <f t="shared" si="0"/>
        <v>5.4639810426540283</v>
      </c>
      <c r="D8">
        <v>0</v>
      </c>
      <c r="E8">
        <f t="shared" si="1"/>
        <v>0</v>
      </c>
      <c r="F8" t="s">
        <v>19</v>
      </c>
      <c r="K8" t="s">
        <v>4</v>
      </c>
      <c r="L8">
        <v>8</v>
      </c>
      <c r="M8">
        <v>-8.6999999999999993</v>
      </c>
    </row>
    <row r="9" spans="1:13" x14ac:dyDescent="0.2">
      <c r="A9" t="s">
        <v>4</v>
      </c>
      <c r="B9">
        <v>150</v>
      </c>
      <c r="C9">
        <f t="shared" si="0"/>
        <v>6.5047393364928903</v>
      </c>
      <c r="D9">
        <v>-200</v>
      </c>
      <c r="E9">
        <f t="shared" si="1"/>
        <v>-12.410256410256409</v>
      </c>
      <c r="F9" t="s">
        <v>10</v>
      </c>
      <c r="K9" t="s">
        <v>4</v>
      </c>
      <c r="L9">
        <v>5</v>
      </c>
      <c r="M9">
        <v>-11.2</v>
      </c>
    </row>
    <row r="10" spans="1:13" x14ac:dyDescent="0.2">
      <c r="A10" t="s">
        <v>5</v>
      </c>
      <c r="B10">
        <v>-219</v>
      </c>
      <c r="C10">
        <f t="shared" si="0"/>
        <v>-9.4969194312796201</v>
      </c>
      <c r="D10">
        <v>-210</v>
      </c>
      <c r="E10">
        <f t="shared" si="1"/>
        <v>-13.030769230769231</v>
      </c>
      <c r="F10" t="s">
        <v>10</v>
      </c>
      <c r="K10" t="s">
        <v>4</v>
      </c>
      <c r="L10">
        <v>-2</v>
      </c>
      <c r="M10">
        <v>-11</v>
      </c>
    </row>
    <row r="11" spans="1:13" x14ac:dyDescent="0.2">
      <c r="A11" t="s">
        <v>5</v>
      </c>
      <c r="B11">
        <v>-373</v>
      </c>
      <c r="C11">
        <f t="shared" si="0"/>
        <v>-16.175118483412319</v>
      </c>
      <c r="D11">
        <v>-292</v>
      </c>
      <c r="E11">
        <f t="shared" si="1"/>
        <v>-18.118974358974359</v>
      </c>
      <c r="K11" t="s">
        <v>4</v>
      </c>
      <c r="L11">
        <v>-5</v>
      </c>
      <c r="M11">
        <v>-10.7</v>
      </c>
    </row>
    <row r="12" spans="1:13" x14ac:dyDescent="0.2">
      <c r="A12" t="s">
        <v>5</v>
      </c>
      <c r="B12">
        <v>-512</v>
      </c>
      <c r="C12">
        <f t="shared" si="0"/>
        <v>-22.202843601895733</v>
      </c>
      <c r="D12">
        <v>-361</v>
      </c>
      <c r="E12">
        <f t="shared" si="1"/>
        <v>-22.400512820512819</v>
      </c>
    </row>
    <row r="13" spans="1:13" x14ac:dyDescent="0.2">
      <c r="A13" t="s">
        <v>5</v>
      </c>
      <c r="B13">
        <v>-965</v>
      </c>
      <c r="C13">
        <f t="shared" si="0"/>
        <v>-41.847156398104261</v>
      </c>
      <c r="D13">
        <v>-670</v>
      </c>
      <c r="E13">
        <f t="shared" si="1"/>
        <v>-41.574358974358972</v>
      </c>
    </row>
    <row r="14" spans="1:13" x14ac:dyDescent="0.2">
      <c r="A14" t="s">
        <v>5</v>
      </c>
      <c r="B14">
        <v>-962</v>
      </c>
      <c r="C14">
        <f t="shared" si="0"/>
        <v>-41.717061611374405</v>
      </c>
      <c r="D14">
        <v>-460</v>
      </c>
      <c r="E14">
        <f t="shared" si="1"/>
        <v>-28.543589743589742</v>
      </c>
    </row>
    <row r="15" spans="1:13" x14ac:dyDescent="0.2">
      <c r="A15" t="s">
        <v>5</v>
      </c>
      <c r="B15">
        <v>-771</v>
      </c>
      <c r="C15">
        <f t="shared" si="0"/>
        <v>-33.434360189573454</v>
      </c>
      <c r="D15">
        <v>-128</v>
      </c>
      <c r="E15">
        <f t="shared" si="1"/>
        <v>-7.9425641025641021</v>
      </c>
      <c r="K15" t="s">
        <v>5</v>
      </c>
      <c r="L15">
        <v>-11</v>
      </c>
      <c r="M15">
        <v>-10.1</v>
      </c>
    </row>
    <row r="16" spans="1:13" x14ac:dyDescent="0.2">
      <c r="A16" t="s">
        <v>5</v>
      </c>
      <c r="B16">
        <v>-529</v>
      </c>
      <c r="C16">
        <f t="shared" si="0"/>
        <v>-22.940047393364928</v>
      </c>
      <c r="D16">
        <v>62</v>
      </c>
      <c r="E16">
        <f t="shared" si="1"/>
        <v>3.8471794871794871</v>
      </c>
      <c r="K16" t="s">
        <v>5</v>
      </c>
      <c r="L16">
        <v>-12</v>
      </c>
      <c r="M16">
        <v>-10.1</v>
      </c>
    </row>
    <row r="17" spans="1:13" x14ac:dyDescent="0.2">
      <c r="A17" t="s">
        <v>5</v>
      </c>
      <c r="B17">
        <v>-226</v>
      </c>
      <c r="C17">
        <f t="shared" si="0"/>
        <v>-9.8004739336492879</v>
      </c>
      <c r="D17">
        <v>189</v>
      </c>
      <c r="E17">
        <f t="shared" si="1"/>
        <v>11.727692307692307</v>
      </c>
      <c r="F17" t="s">
        <v>20</v>
      </c>
      <c r="K17" t="s">
        <v>5</v>
      </c>
      <c r="L17">
        <v>-14</v>
      </c>
      <c r="M17">
        <v>-12.4</v>
      </c>
    </row>
    <row r="18" spans="1:13" x14ac:dyDescent="0.2">
      <c r="A18" t="s">
        <v>5</v>
      </c>
      <c r="B18">
        <v>-229</v>
      </c>
      <c r="C18">
        <f t="shared" si="0"/>
        <v>-9.9305687203791457</v>
      </c>
      <c r="D18">
        <v>-112</v>
      </c>
      <c r="E18">
        <f t="shared" si="1"/>
        <v>-6.9497435897435889</v>
      </c>
      <c r="K18" t="s">
        <v>5</v>
      </c>
      <c r="L18">
        <v>-20</v>
      </c>
      <c r="M18">
        <v>-14.9</v>
      </c>
    </row>
    <row r="19" spans="1:13" x14ac:dyDescent="0.2">
      <c r="A19" t="s">
        <v>12</v>
      </c>
      <c r="B19">
        <v>219</v>
      </c>
      <c r="C19">
        <f t="shared" si="0"/>
        <v>9.4969194312796201</v>
      </c>
      <c r="D19">
        <v>-210</v>
      </c>
      <c r="E19">
        <f t="shared" si="1"/>
        <v>-13.030769230769231</v>
      </c>
      <c r="F19" t="s">
        <v>10</v>
      </c>
      <c r="K19" t="s">
        <v>5</v>
      </c>
      <c r="L19">
        <v>-24</v>
      </c>
      <c r="M19">
        <v>-17.2</v>
      </c>
    </row>
    <row r="20" spans="1:13" x14ac:dyDescent="0.2">
      <c r="A20" t="s">
        <v>12</v>
      </c>
      <c r="B20">
        <v>373</v>
      </c>
      <c r="C20">
        <f t="shared" si="0"/>
        <v>16.175118483412319</v>
      </c>
      <c r="D20">
        <v>-292</v>
      </c>
      <c r="E20">
        <f t="shared" si="1"/>
        <v>-18.118974358974359</v>
      </c>
      <c r="K20" t="s">
        <v>5</v>
      </c>
      <c r="L20">
        <v>-21</v>
      </c>
      <c r="M20">
        <v>-18.5</v>
      </c>
    </row>
    <row r="21" spans="1:13" x14ac:dyDescent="0.2">
      <c r="A21" t="s">
        <v>12</v>
      </c>
      <c r="B21">
        <v>512</v>
      </c>
      <c r="C21">
        <f t="shared" si="0"/>
        <v>22.202843601895733</v>
      </c>
      <c r="D21">
        <v>-361</v>
      </c>
      <c r="E21">
        <f t="shared" si="1"/>
        <v>-22.400512820512819</v>
      </c>
      <c r="K21" t="s">
        <v>5</v>
      </c>
      <c r="L21">
        <v>-24</v>
      </c>
      <c r="M21">
        <v>-21.8</v>
      </c>
    </row>
    <row r="22" spans="1:13" x14ac:dyDescent="0.2">
      <c r="A22" t="s">
        <v>12</v>
      </c>
      <c r="B22">
        <v>965</v>
      </c>
      <c r="C22">
        <f t="shared" si="0"/>
        <v>41.847156398104261</v>
      </c>
      <c r="D22">
        <v>-670</v>
      </c>
      <c r="E22">
        <f t="shared" si="1"/>
        <v>-41.574358974358972</v>
      </c>
      <c r="K22" t="s">
        <v>5</v>
      </c>
      <c r="L22">
        <v>-25</v>
      </c>
      <c r="M22">
        <v>-18.7</v>
      </c>
    </row>
    <row r="23" spans="1:13" x14ac:dyDescent="0.2">
      <c r="A23" t="s">
        <v>12</v>
      </c>
      <c r="B23">
        <v>962</v>
      </c>
      <c r="C23">
        <f t="shared" si="0"/>
        <v>41.717061611374405</v>
      </c>
      <c r="D23">
        <v>-460</v>
      </c>
      <c r="E23">
        <f t="shared" si="1"/>
        <v>-28.543589743589742</v>
      </c>
      <c r="K23" t="s">
        <v>5</v>
      </c>
      <c r="L23">
        <v>-23</v>
      </c>
      <c r="M23">
        <v>-8.4</v>
      </c>
    </row>
    <row r="24" spans="1:13" x14ac:dyDescent="0.2">
      <c r="A24" t="s">
        <v>12</v>
      </c>
      <c r="B24">
        <v>771</v>
      </c>
      <c r="C24">
        <f t="shared" si="0"/>
        <v>33.434360189573454</v>
      </c>
      <c r="D24">
        <v>-128</v>
      </c>
      <c r="E24">
        <f t="shared" si="1"/>
        <v>-7.9425641025641021</v>
      </c>
      <c r="K24" t="s">
        <v>5</v>
      </c>
      <c r="L24">
        <v>-14</v>
      </c>
      <c r="M24">
        <v>1.8</v>
      </c>
    </row>
    <row r="25" spans="1:13" x14ac:dyDescent="0.2">
      <c r="A25" t="s">
        <v>12</v>
      </c>
      <c r="B25">
        <v>529</v>
      </c>
      <c r="C25">
        <f t="shared" si="0"/>
        <v>22.940047393364928</v>
      </c>
      <c r="D25">
        <v>62</v>
      </c>
      <c r="E25">
        <f t="shared" si="1"/>
        <v>3.8471794871794871</v>
      </c>
      <c r="K25" t="s">
        <v>5</v>
      </c>
      <c r="L25">
        <v>-3</v>
      </c>
      <c r="M25">
        <v>3.8</v>
      </c>
    </row>
    <row r="26" spans="1:13" x14ac:dyDescent="0.2">
      <c r="A26" t="s">
        <v>12</v>
      </c>
      <c r="B26">
        <v>226</v>
      </c>
      <c r="C26">
        <f t="shared" si="0"/>
        <v>9.8004739336492879</v>
      </c>
      <c r="D26">
        <v>189</v>
      </c>
      <c r="E26">
        <f t="shared" si="1"/>
        <v>11.727692307692307</v>
      </c>
      <c r="F26" t="s">
        <v>20</v>
      </c>
      <c r="K26" t="s">
        <v>5</v>
      </c>
      <c r="L26">
        <v>-4</v>
      </c>
      <c r="M26">
        <v>5.5</v>
      </c>
    </row>
    <row r="27" spans="1:13" x14ac:dyDescent="0.2">
      <c r="A27" t="s">
        <v>12</v>
      </c>
      <c r="B27">
        <v>229</v>
      </c>
      <c r="C27">
        <f t="shared" si="0"/>
        <v>9.9305687203791457</v>
      </c>
      <c r="D27">
        <v>-112</v>
      </c>
      <c r="E27">
        <f t="shared" si="1"/>
        <v>-6.9497435897435889</v>
      </c>
      <c r="K27" t="s">
        <v>5</v>
      </c>
      <c r="L27">
        <v>-4</v>
      </c>
      <c r="M27">
        <v>18</v>
      </c>
    </row>
    <row r="28" spans="1:13" x14ac:dyDescent="0.2">
      <c r="A28" t="s">
        <v>13</v>
      </c>
      <c r="B28">
        <v>-3405</v>
      </c>
      <c r="C28">
        <f>B28*$H$3</f>
        <v>-147.6575829383886</v>
      </c>
      <c r="D28">
        <v>-1343</v>
      </c>
      <c r="E28">
        <v>90</v>
      </c>
      <c r="K28" t="s">
        <v>5</v>
      </c>
      <c r="L28">
        <v>-5</v>
      </c>
      <c r="M28">
        <v>-4.5999999999999996</v>
      </c>
    </row>
    <row r="29" spans="1:13" x14ac:dyDescent="0.2">
      <c r="A29" t="s">
        <v>13</v>
      </c>
      <c r="B29">
        <v>-3096</v>
      </c>
      <c r="C29">
        <f>B29*$H$3</f>
        <v>-134.25781990521327</v>
      </c>
      <c r="D29">
        <v>-1561</v>
      </c>
      <c r="E29">
        <f>D29*$I$3</f>
        <v>-96.862051282051283</v>
      </c>
      <c r="K29" t="s">
        <v>5</v>
      </c>
      <c r="L29">
        <v>-6</v>
      </c>
      <c r="M29">
        <v>-10</v>
      </c>
    </row>
    <row r="30" spans="1:13" x14ac:dyDescent="0.2">
      <c r="A30" t="s">
        <v>13</v>
      </c>
      <c r="B30">
        <v>-2888</v>
      </c>
      <c r="C30">
        <f>B30*$H$3</f>
        <v>-125.23791469194312</v>
      </c>
      <c r="D30">
        <v>-1689</v>
      </c>
      <c r="E30">
        <f>D30*$I$3</f>
        <v>-104.80461538461537</v>
      </c>
      <c r="K30" t="s">
        <v>5</v>
      </c>
      <c r="L30">
        <v>-7</v>
      </c>
      <c r="M30">
        <v>-11.2</v>
      </c>
    </row>
    <row r="31" spans="1:13" x14ac:dyDescent="0.2">
      <c r="A31" t="s">
        <v>13</v>
      </c>
      <c r="B31">
        <v>-2120</v>
      </c>
      <c r="C31">
        <f>B31*$H$3</f>
        <v>-91.93364928909952</v>
      </c>
      <c r="D31">
        <v>-1246</v>
      </c>
      <c r="E31">
        <f>D31*$I$3</f>
        <v>-77.315897435897426</v>
      </c>
    </row>
    <row r="32" spans="1:13" x14ac:dyDescent="0.2">
      <c r="A32" t="s">
        <v>13</v>
      </c>
      <c r="B32">
        <v>-1387</v>
      </c>
      <c r="C32">
        <f>B32*$H$3</f>
        <v>-60.147156398104258</v>
      </c>
      <c r="D32">
        <v>-832</v>
      </c>
      <c r="E32">
        <f>D32*$I$3</f>
        <v>-51.626666666666665</v>
      </c>
    </row>
    <row r="33" spans="1:5" x14ac:dyDescent="0.2">
      <c r="A33" t="s">
        <v>13</v>
      </c>
      <c r="B33">
        <v>-1137</v>
      </c>
      <c r="C33">
        <f>B33*$H$3</f>
        <v>-49.305924170616109</v>
      </c>
      <c r="D33">
        <v>-749</v>
      </c>
      <c r="E33">
        <f>D33*$I$3</f>
        <v>-46.476410256410254</v>
      </c>
    </row>
    <row r="34" spans="1:5" x14ac:dyDescent="0.2">
      <c r="A34" t="s">
        <v>13</v>
      </c>
      <c r="B34">
        <v>-1043</v>
      </c>
      <c r="C34">
        <f>B34*$H$3</f>
        <v>-45.229620853080569</v>
      </c>
      <c r="D34">
        <v>-308</v>
      </c>
      <c r="E34">
        <f>D34*$I$3</f>
        <v>-19.111794871794871</v>
      </c>
    </row>
    <row r="35" spans="1:5" x14ac:dyDescent="0.2">
      <c r="A35" t="s">
        <v>13</v>
      </c>
      <c r="B35">
        <v>-767</v>
      </c>
      <c r="C35">
        <f>B35*$H$3</f>
        <v>-33.260900473933646</v>
      </c>
      <c r="D35">
        <v>30</v>
      </c>
      <c r="E35">
        <f>D35*$I$3</f>
        <v>1.8615384615384614</v>
      </c>
    </row>
    <row r="36" spans="1:5" x14ac:dyDescent="0.2">
      <c r="A36" t="s">
        <v>13</v>
      </c>
      <c r="B36">
        <v>-464</v>
      </c>
      <c r="C36">
        <f>B36*$H$3</f>
        <v>-20.121327014218007</v>
      </c>
      <c r="D36">
        <v>220</v>
      </c>
      <c r="E36">
        <f>D36*$I$3</f>
        <v>13.651282051282051</v>
      </c>
    </row>
    <row r="37" spans="1:5" x14ac:dyDescent="0.2">
      <c r="A37" t="s">
        <v>13</v>
      </c>
      <c r="B37">
        <v>-155</v>
      </c>
      <c r="C37">
        <f>B37*$H$3</f>
        <v>-6.721563981042654</v>
      </c>
      <c r="D37">
        <v>304</v>
      </c>
      <c r="E37">
        <f>D37*$I$3</f>
        <v>18.863589743589742</v>
      </c>
    </row>
    <row r="38" spans="1:5" x14ac:dyDescent="0.2">
      <c r="A38" t="s">
        <v>13</v>
      </c>
      <c r="B38">
        <v>0</v>
      </c>
      <c r="C38">
        <f>B38*$H$3</f>
        <v>0</v>
      </c>
      <c r="D38">
        <v>315</v>
      </c>
      <c r="E38">
        <f>D38*$I$3</f>
        <v>19.546153846153846</v>
      </c>
    </row>
    <row r="39" spans="1:5" x14ac:dyDescent="0.2">
      <c r="A39" t="s">
        <v>13</v>
      </c>
      <c r="B39">
        <v>155</v>
      </c>
      <c r="C39">
        <f>B39*$H$3</f>
        <v>6.721563981042654</v>
      </c>
      <c r="D39">
        <v>304</v>
      </c>
      <c r="E39">
        <f>D39*$I$3</f>
        <v>18.863589743589742</v>
      </c>
    </row>
    <row r="40" spans="1:5" x14ac:dyDescent="0.2">
      <c r="A40" t="s">
        <v>13</v>
      </c>
      <c r="B40">
        <v>464</v>
      </c>
      <c r="C40">
        <f>B40*$H$3</f>
        <v>20.121327014218007</v>
      </c>
      <c r="D40">
        <v>220</v>
      </c>
      <c r="E40">
        <f>D40*$I$3</f>
        <v>13.651282051282051</v>
      </c>
    </row>
    <row r="41" spans="1:5" x14ac:dyDescent="0.2">
      <c r="A41" t="s">
        <v>13</v>
      </c>
      <c r="B41">
        <v>767</v>
      </c>
      <c r="C41">
        <f>B41*$H$3</f>
        <v>33.260900473933646</v>
      </c>
      <c r="D41">
        <v>30</v>
      </c>
      <c r="E41">
        <f>D41*$I$3</f>
        <v>1.8615384615384614</v>
      </c>
    </row>
    <row r="42" spans="1:5" x14ac:dyDescent="0.2">
      <c r="A42" t="s">
        <v>13</v>
      </c>
      <c r="B42">
        <v>1043</v>
      </c>
      <c r="C42">
        <f>B42*$H$3</f>
        <v>45.229620853080569</v>
      </c>
      <c r="D42">
        <v>-308</v>
      </c>
      <c r="E42">
        <f>D42*$I$3</f>
        <v>-19.111794871794871</v>
      </c>
    </row>
    <row r="43" spans="1:5" x14ac:dyDescent="0.2">
      <c r="A43" t="s">
        <v>13</v>
      </c>
      <c r="B43">
        <v>1137</v>
      </c>
      <c r="C43">
        <f>B43*$H$3</f>
        <v>49.305924170616109</v>
      </c>
      <c r="D43">
        <v>-749</v>
      </c>
      <c r="E43">
        <f>D43*$I$3</f>
        <v>-46.476410256410254</v>
      </c>
    </row>
    <row r="44" spans="1:5" x14ac:dyDescent="0.2">
      <c r="A44" t="s">
        <v>13</v>
      </c>
      <c r="B44">
        <v>1387</v>
      </c>
      <c r="C44">
        <f>B44*$H$3</f>
        <v>60.147156398104258</v>
      </c>
      <c r="D44">
        <v>-832</v>
      </c>
      <c r="E44">
        <f>D44*$I$3</f>
        <v>-51.626666666666665</v>
      </c>
    </row>
    <row r="45" spans="1:5" x14ac:dyDescent="0.2">
      <c r="A45" t="s">
        <v>13</v>
      </c>
      <c r="B45">
        <v>2120</v>
      </c>
      <c r="C45">
        <f>B45*$H$3</f>
        <v>91.93364928909952</v>
      </c>
      <c r="D45">
        <v>-1246</v>
      </c>
      <c r="E45">
        <f>D45*$I$3</f>
        <v>-77.315897435897426</v>
      </c>
    </row>
    <row r="46" spans="1:5" x14ac:dyDescent="0.2">
      <c r="A46" t="s">
        <v>13</v>
      </c>
      <c r="B46">
        <v>2888</v>
      </c>
      <c r="C46">
        <f>B46*$H$3</f>
        <v>125.23791469194312</v>
      </c>
      <c r="D46">
        <v>-1689</v>
      </c>
      <c r="E46">
        <f>D46*$I$3</f>
        <v>-104.80461538461537</v>
      </c>
    </row>
    <row r="47" spans="1:5" x14ac:dyDescent="0.2">
      <c r="A47" t="s">
        <v>13</v>
      </c>
      <c r="B47">
        <v>3096</v>
      </c>
      <c r="C47">
        <f>B47*$H$3</f>
        <v>134.25781990521327</v>
      </c>
      <c r="D47">
        <v>-1561</v>
      </c>
      <c r="E47">
        <f>D47*$I$3</f>
        <v>-96.862051282051283</v>
      </c>
    </row>
    <row r="48" spans="1:5" x14ac:dyDescent="0.2">
      <c r="A48" t="s">
        <v>13</v>
      </c>
      <c r="B48">
        <v>3405</v>
      </c>
      <c r="C48">
        <f>B48*$H$3</f>
        <v>147.6575829383886</v>
      </c>
      <c r="D48">
        <v>-1343</v>
      </c>
      <c r="E4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Wings</vt:lpstr>
      <vt:lpstr>Without wings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Granger</dc:creator>
  <cp:lastModifiedBy>Daniel Granger</cp:lastModifiedBy>
  <dcterms:created xsi:type="dcterms:W3CDTF">2024-11-07T16:38:25Z</dcterms:created>
  <dcterms:modified xsi:type="dcterms:W3CDTF">2024-11-16T23:15:37Z</dcterms:modified>
</cp:coreProperties>
</file>