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granger/Documents/Both/Aviation/References/Courses/NTPS/NTPS 2024/Modules/Capstone/python/sep/data/"/>
    </mc:Choice>
  </mc:AlternateContent>
  <xr:revisionPtr revIDLastSave="0" documentId="13_ncr:1_{CE519BEB-EC7B-1745-B04D-431285579B42}" xr6:coauthVersionLast="47" xr6:coauthVersionMax="47" xr10:uidLastSave="{00000000-0000-0000-0000-000000000000}"/>
  <bookViews>
    <workbookView xWindow="160" yWindow="660" windowWidth="17680" windowHeight="21580" activeTab="1" xr2:uid="{4CEEB802-A928-0647-996D-D929CD9F3CD1}"/>
  </bookViews>
  <sheets>
    <sheet name="Sortie 1 - 10k" sheetId="3" r:id="rId1"/>
    <sheet name="Sortie 3 - 10k" sheetId="4" r:id="rId2"/>
    <sheet name="Sortie 1 - 15k" sheetId="2" r:id="rId3"/>
  </sheets>
  <externalReferences>
    <externalReference r:id="rId4"/>
  </externalReferences>
  <definedNames>
    <definedName name="a_0_knots">[1]Constants!$G$3</definedName>
    <definedName name="celsius_to_K">[1]Constants!$O$3</definedName>
    <definedName name="ISA_K">[1]Constants!$J$3</definedName>
    <definedName name="kts_fps">[1]Constants!$N$3</definedName>
    <definedName name="P_0">[1]Constants!$H$3</definedName>
    <definedName name="rho_0">[1]Constants!$I$3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14" i="4"/>
  <c r="C19" i="4"/>
  <c r="C7" i="4"/>
  <c r="C6" i="4"/>
  <c r="C5" i="4"/>
  <c r="C4" i="4"/>
</calcChain>
</file>

<file path=xl/sharedStrings.xml><?xml version="1.0" encoding="utf-8"?>
<sst xmlns="http://schemas.openxmlformats.org/spreadsheetml/2006/main" count="51" uniqueCount="17">
  <si>
    <t>Level Acceleration</t>
  </si>
  <si>
    <t>Altitude Corrections</t>
  </si>
  <si>
    <t>Airspeed Corrections</t>
  </si>
  <si>
    <t>Error Bars</t>
  </si>
  <si>
    <t>Time [s]</t>
  </si>
  <si>
    <t>Vi [kts]</t>
  </si>
  <si>
    <t>Hi [ft]</t>
  </si>
  <si>
    <t>OAT [℃]</t>
  </si>
  <si>
    <t>Wf [lbs]</t>
  </si>
  <si>
    <t>ZFW [lbs]</t>
  </si>
  <si>
    <t>ΔHic (AFM) [ft]</t>
  </si>
  <si>
    <t>ΔHpc (AFM) [ft]</t>
  </si>
  <si>
    <t>ΔVic (AFM) [kts]</t>
  </si>
  <si>
    <t>ΔVpc (AFM) [kts]</t>
  </si>
  <si>
    <t>ΔVc (AFM) [kts]</t>
  </si>
  <si>
    <t>Vi error [±kts]</t>
  </si>
  <si>
    <t>Hi error [±ft]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</si>
</sst>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tps.sharepoint.com/sites/T-2BuckeyeCapstone/Shared%20Documents/General/Data%20Analysis/Turn%20&amp;%20Climb%20Perf.xlsx" TargetMode="External"/><Relationship Id="rId1" Type="http://schemas.openxmlformats.org/officeDocument/2006/relationships/externalLinkPath" Target="https://ntps.sharepoint.com/sites/T-2BuckeyeCapstone/Shared%20Documents/General/Data%20Analysis/Turn%20&amp;%20Climb%20Pe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rn &amp; Climb Perf 15Kft"/>
      <sheetName val="Constan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09FD-B354-4DA2-98DD-B4C59FFE11B7}">
  <dimension ref="A1:M34"/>
  <sheetViews>
    <sheetView workbookViewId="0">
      <selection activeCell="C21" sqref="C21:K21"/>
    </sheetView>
  </sheetViews>
  <sheetFormatPr baseColWidth="10" defaultColWidth="11" defaultRowHeight="16" x14ac:dyDescent="0.2"/>
  <sheetData>
    <row r="1" spans="1:13" x14ac:dyDescent="0.2">
      <c r="A1" s="3" t="s">
        <v>0</v>
      </c>
      <c r="B1" s="3"/>
      <c r="C1" s="3"/>
      <c r="D1" s="3"/>
      <c r="E1" s="3"/>
      <c r="F1" s="3"/>
      <c r="G1" s="4" t="s">
        <v>1</v>
      </c>
      <c r="H1" s="4"/>
      <c r="I1" s="5" t="s">
        <v>2</v>
      </c>
      <c r="J1" s="5"/>
      <c r="K1" s="5"/>
      <c r="L1" s="6" t="s">
        <v>3</v>
      </c>
      <c r="M1" s="6"/>
    </row>
    <row r="2" spans="1:13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t="s">
        <v>15</v>
      </c>
      <c r="M2" t="s">
        <v>16</v>
      </c>
    </row>
    <row r="3" spans="1:13" x14ac:dyDescent="0.2">
      <c r="A3" s="2">
        <v>0</v>
      </c>
      <c r="B3" s="2">
        <v>148</v>
      </c>
      <c r="C3" s="2">
        <v>10010</v>
      </c>
      <c r="D3" s="2">
        <v>-8</v>
      </c>
      <c r="E3" s="2">
        <v>2800</v>
      </c>
      <c r="F3">
        <v>8620</v>
      </c>
      <c r="G3" s="2">
        <v>0</v>
      </c>
      <c r="H3">
        <v>0</v>
      </c>
      <c r="I3" s="2">
        <v>0</v>
      </c>
      <c r="J3">
        <v>0</v>
      </c>
      <c r="K3" s="2">
        <v>0</v>
      </c>
    </row>
    <row r="4" spans="1:13" x14ac:dyDescent="0.2">
      <c r="A4" s="2">
        <v>10</v>
      </c>
      <c r="B4" s="2">
        <v>186</v>
      </c>
      <c r="C4" s="2">
        <v>9940</v>
      </c>
      <c r="D4" s="2">
        <v>-8</v>
      </c>
      <c r="E4" s="2">
        <v>2800</v>
      </c>
      <c r="F4">
        <v>8620</v>
      </c>
      <c r="G4" s="2">
        <v>0</v>
      </c>
      <c r="H4">
        <v>0</v>
      </c>
      <c r="I4" s="2">
        <v>0</v>
      </c>
      <c r="J4">
        <v>0</v>
      </c>
      <c r="K4" s="2">
        <v>0</v>
      </c>
    </row>
    <row r="5" spans="1:13" x14ac:dyDescent="0.2">
      <c r="A5" s="2">
        <v>20</v>
      </c>
      <c r="B5" s="2">
        <v>216</v>
      </c>
      <c r="C5" s="2">
        <v>9930</v>
      </c>
      <c r="D5" s="2">
        <v>-8</v>
      </c>
      <c r="E5" s="2">
        <v>2800</v>
      </c>
      <c r="F5">
        <v>8620</v>
      </c>
      <c r="G5" s="2">
        <v>0</v>
      </c>
      <c r="H5">
        <v>0</v>
      </c>
      <c r="I5" s="2">
        <v>0</v>
      </c>
      <c r="J5">
        <v>0</v>
      </c>
      <c r="K5" s="2">
        <v>0</v>
      </c>
    </row>
    <row r="6" spans="1:13" x14ac:dyDescent="0.2">
      <c r="A6" s="2">
        <v>30</v>
      </c>
      <c r="B6" s="2">
        <v>246</v>
      </c>
      <c r="C6" s="2">
        <v>9950</v>
      </c>
      <c r="D6" s="2">
        <v>-8</v>
      </c>
      <c r="E6" s="2">
        <v>2800</v>
      </c>
      <c r="F6">
        <v>8620</v>
      </c>
      <c r="G6" s="2">
        <v>0</v>
      </c>
      <c r="H6">
        <v>0</v>
      </c>
      <c r="I6" s="2">
        <v>0</v>
      </c>
      <c r="J6">
        <v>0</v>
      </c>
      <c r="K6" s="2">
        <v>0</v>
      </c>
    </row>
    <row r="7" spans="1:13" x14ac:dyDescent="0.2">
      <c r="A7" s="2">
        <v>40</v>
      </c>
      <c r="B7" s="2">
        <v>273</v>
      </c>
      <c r="C7" s="2">
        <v>9930</v>
      </c>
      <c r="D7" s="2">
        <v>-8</v>
      </c>
      <c r="E7" s="2">
        <v>2800</v>
      </c>
      <c r="F7">
        <v>8620</v>
      </c>
      <c r="G7" s="2">
        <v>0</v>
      </c>
      <c r="H7">
        <v>0</v>
      </c>
      <c r="I7" s="2">
        <v>0</v>
      </c>
      <c r="J7">
        <v>0</v>
      </c>
      <c r="K7" s="2">
        <v>0</v>
      </c>
    </row>
    <row r="8" spans="1:13" x14ac:dyDescent="0.2">
      <c r="A8" s="2">
        <v>50</v>
      </c>
      <c r="B8" s="2">
        <v>286</v>
      </c>
      <c r="C8" s="2">
        <v>9940</v>
      </c>
      <c r="D8" s="2">
        <v>-8</v>
      </c>
      <c r="E8" s="2">
        <v>2800</v>
      </c>
      <c r="F8">
        <v>8620</v>
      </c>
      <c r="G8" s="2">
        <v>0</v>
      </c>
      <c r="H8">
        <v>0</v>
      </c>
      <c r="I8" s="2">
        <v>0</v>
      </c>
      <c r="J8">
        <v>0</v>
      </c>
      <c r="K8" s="2">
        <v>0</v>
      </c>
    </row>
    <row r="9" spans="1:13" x14ac:dyDescent="0.2">
      <c r="A9" s="2">
        <v>60</v>
      </c>
      <c r="B9" s="2">
        <v>303</v>
      </c>
      <c r="C9" s="2">
        <v>9940</v>
      </c>
      <c r="D9" s="2">
        <v>-8</v>
      </c>
      <c r="E9" s="2">
        <v>2800</v>
      </c>
      <c r="F9">
        <v>8620</v>
      </c>
      <c r="G9" s="2">
        <v>0</v>
      </c>
      <c r="H9">
        <v>0</v>
      </c>
      <c r="I9" s="2">
        <v>0</v>
      </c>
      <c r="J9">
        <v>0</v>
      </c>
      <c r="K9" s="2">
        <v>0</v>
      </c>
    </row>
    <row r="10" spans="1:13" x14ac:dyDescent="0.2">
      <c r="A10" s="2">
        <v>70</v>
      </c>
      <c r="B10" s="2">
        <v>321</v>
      </c>
      <c r="C10" s="2">
        <v>9940</v>
      </c>
      <c r="D10" s="2">
        <v>-8</v>
      </c>
      <c r="E10" s="2">
        <v>2800</v>
      </c>
      <c r="F10">
        <v>8620</v>
      </c>
      <c r="G10" s="2">
        <v>0</v>
      </c>
      <c r="H10">
        <v>0</v>
      </c>
      <c r="I10" s="2">
        <v>0</v>
      </c>
      <c r="J10">
        <v>0</v>
      </c>
      <c r="K10" s="2">
        <v>0</v>
      </c>
    </row>
    <row r="11" spans="1:13" x14ac:dyDescent="0.2">
      <c r="A11" s="2">
        <v>80</v>
      </c>
      <c r="B11" s="2">
        <v>339</v>
      </c>
      <c r="C11" s="2">
        <v>9960</v>
      </c>
      <c r="D11" s="2">
        <v>-8</v>
      </c>
      <c r="E11" s="2">
        <v>2800</v>
      </c>
      <c r="F11">
        <v>8620</v>
      </c>
      <c r="G11" s="2">
        <v>0</v>
      </c>
      <c r="H11">
        <v>0</v>
      </c>
      <c r="I11" s="2">
        <v>0</v>
      </c>
      <c r="J11">
        <v>0</v>
      </c>
      <c r="K11" s="2">
        <v>0</v>
      </c>
    </row>
    <row r="12" spans="1:13" x14ac:dyDescent="0.2">
      <c r="A12" s="2">
        <v>90</v>
      </c>
      <c r="B12" s="2">
        <v>348</v>
      </c>
      <c r="C12" s="2">
        <v>9930</v>
      </c>
      <c r="D12" s="2">
        <v>-8</v>
      </c>
      <c r="E12" s="2">
        <v>2800</v>
      </c>
      <c r="F12">
        <v>8620</v>
      </c>
      <c r="G12" s="2">
        <v>0</v>
      </c>
      <c r="H12">
        <v>0</v>
      </c>
      <c r="I12" s="2">
        <v>0</v>
      </c>
      <c r="J12">
        <v>0</v>
      </c>
      <c r="K12" s="2">
        <v>0</v>
      </c>
    </row>
    <row r="13" spans="1:13" x14ac:dyDescent="0.2">
      <c r="A13" s="2">
        <v>100</v>
      </c>
      <c r="B13" s="2">
        <v>354</v>
      </c>
      <c r="C13" s="2">
        <v>9950</v>
      </c>
      <c r="D13" s="2">
        <v>-8</v>
      </c>
      <c r="E13" s="2">
        <v>2800</v>
      </c>
      <c r="F13">
        <v>8620</v>
      </c>
      <c r="G13" s="2">
        <v>0</v>
      </c>
      <c r="H13">
        <v>0</v>
      </c>
      <c r="I13" s="2">
        <v>0</v>
      </c>
      <c r="J13">
        <v>0</v>
      </c>
      <c r="K13" s="2">
        <v>0</v>
      </c>
    </row>
    <row r="14" spans="1:13" x14ac:dyDescent="0.2">
      <c r="A14" s="2">
        <v>110</v>
      </c>
      <c r="B14" s="2">
        <v>360</v>
      </c>
      <c r="C14" s="2">
        <v>9950</v>
      </c>
      <c r="D14" s="2">
        <v>-8</v>
      </c>
      <c r="E14" s="2">
        <v>2800</v>
      </c>
      <c r="F14">
        <v>8620</v>
      </c>
      <c r="G14" s="2">
        <v>0</v>
      </c>
      <c r="H14">
        <v>0</v>
      </c>
      <c r="I14" s="2">
        <v>0</v>
      </c>
      <c r="J14">
        <v>0</v>
      </c>
      <c r="K14" s="2">
        <v>0</v>
      </c>
    </row>
    <row r="15" spans="1:13" x14ac:dyDescent="0.2">
      <c r="A15" s="2">
        <v>120</v>
      </c>
      <c r="B15" s="2">
        <v>368</v>
      </c>
      <c r="C15" s="2">
        <v>9940</v>
      </c>
      <c r="D15" s="2">
        <v>-8</v>
      </c>
      <c r="E15" s="2">
        <v>2800</v>
      </c>
      <c r="F15">
        <v>8620</v>
      </c>
      <c r="G15" s="2">
        <v>0</v>
      </c>
      <c r="H15">
        <v>0</v>
      </c>
      <c r="I15" s="2">
        <v>0</v>
      </c>
      <c r="J15">
        <v>0</v>
      </c>
      <c r="K15" s="2">
        <v>0</v>
      </c>
    </row>
    <row r="16" spans="1:13" x14ac:dyDescent="0.2">
      <c r="A16" s="2">
        <v>130</v>
      </c>
      <c r="B16" s="2">
        <v>371</v>
      </c>
      <c r="C16" s="2">
        <v>9980</v>
      </c>
      <c r="D16" s="2">
        <v>-8</v>
      </c>
      <c r="E16" s="2">
        <v>2800</v>
      </c>
      <c r="F16">
        <v>8620</v>
      </c>
      <c r="G16" s="2">
        <v>0</v>
      </c>
      <c r="H16">
        <v>0</v>
      </c>
      <c r="I16" s="2">
        <v>0</v>
      </c>
      <c r="J16">
        <v>0</v>
      </c>
      <c r="K16" s="2">
        <v>0</v>
      </c>
    </row>
    <row r="17" spans="1:11" x14ac:dyDescent="0.2">
      <c r="A17" s="2">
        <v>140</v>
      </c>
      <c r="B17" s="2">
        <v>376</v>
      </c>
      <c r="C17" s="2">
        <v>9950</v>
      </c>
      <c r="D17" s="2">
        <v>-8</v>
      </c>
      <c r="E17" s="2">
        <v>2800</v>
      </c>
      <c r="F17">
        <v>8620</v>
      </c>
      <c r="G17" s="2">
        <v>0</v>
      </c>
      <c r="H17">
        <v>0</v>
      </c>
      <c r="I17" s="2">
        <v>0</v>
      </c>
      <c r="J17">
        <v>0</v>
      </c>
      <c r="K17" s="2">
        <v>0</v>
      </c>
    </row>
    <row r="18" spans="1:11" x14ac:dyDescent="0.2">
      <c r="A18" s="2">
        <v>150</v>
      </c>
      <c r="B18" s="2">
        <v>380</v>
      </c>
      <c r="C18" s="2">
        <v>9950</v>
      </c>
      <c r="D18" s="2">
        <v>-8</v>
      </c>
      <c r="E18" s="2">
        <v>2800</v>
      </c>
      <c r="F18">
        <v>8620</v>
      </c>
      <c r="G18" s="2">
        <v>0</v>
      </c>
      <c r="H18">
        <v>0</v>
      </c>
      <c r="I18" s="2">
        <v>0</v>
      </c>
      <c r="J18">
        <v>0</v>
      </c>
      <c r="K18" s="2">
        <v>0</v>
      </c>
    </row>
    <row r="19" spans="1:11" x14ac:dyDescent="0.2">
      <c r="A19" s="2">
        <v>160</v>
      </c>
      <c r="B19" s="2">
        <v>382</v>
      </c>
      <c r="C19" s="2">
        <v>9950</v>
      </c>
      <c r="D19" s="2">
        <v>-8</v>
      </c>
      <c r="E19" s="2">
        <v>2800</v>
      </c>
      <c r="F19">
        <v>8620</v>
      </c>
      <c r="G19" s="2">
        <v>0</v>
      </c>
      <c r="H19">
        <v>0</v>
      </c>
      <c r="I19" s="2">
        <v>0</v>
      </c>
      <c r="J19">
        <v>0</v>
      </c>
      <c r="K19" s="2">
        <v>0</v>
      </c>
    </row>
    <row r="20" spans="1:11" x14ac:dyDescent="0.2">
      <c r="A20" s="2">
        <v>170</v>
      </c>
      <c r="B20" s="2">
        <v>383</v>
      </c>
      <c r="C20" s="2">
        <v>9950</v>
      </c>
      <c r="D20" s="2">
        <v>-8</v>
      </c>
      <c r="E20" s="2">
        <v>2800</v>
      </c>
      <c r="F20">
        <v>8620</v>
      </c>
      <c r="G20" s="2">
        <v>0</v>
      </c>
      <c r="H20">
        <v>0</v>
      </c>
      <c r="I20" s="2">
        <v>0</v>
      </c>
      <c r="J20">
        <v>0</v>
      </c>
      <c r="K20" s="2">
        <v>0</v>
      </c>
    </row>
    <row r="21" spans="1:11" x14ac:dyDescent="0.2">
      <c r="A21" s="2">
        <v>180</v>
      </c>
      <c r="B21" s="2">
        <v>383</v>
      </c>
      <c r="C21" s="2">
        <v>9950</v>
      </c>
      <c r="D21" s="2">
        <v>-8</v>
      </c>
      <c r="E21" s="2">
        <v>2800</v>
      </c>
      <c r="F21">
        <v>8620</v>
      </c>
      <c r="G21" s="2">
        <v>0</v>
      </c>
      <c r="H21">
        <v>0</v>
      </c>
      <c r="I21" s="2">
        <v>0</v>
      </c>
      <c r="J21">
        <v>0</v>
      </c>
      <c r="K21" s="2">
        <v>0</v>
      </c>
    </row>
    <row r="22" spans="1:11" x14ac:dyDescent="0.2">
      <c r="A22" s="2"/>
      <c r="B22" s="2"/>
      <c r="C22" s="2"/>
    </row>
    <row r="23" spans="1:11" x14ac:dyDescent="0.2">
      <c r="A23" s="2"/>
      <c r="B23" s="2"/>
      <c r="C23" s="2"/>
    </row>
    <row r="24" spans="1:11" x14ac:dyDescent="0.2">
      <c r="A24" s="2"/>
    </row>
    <row r="25" spans="1:11" x14ac:dyDescent="0.2">
      <c r="A25" s="2"/>
    </row>
    <row r="26" spans="1:11" x14ac:dyDescent="0.2">
      <c r="A26" s="2"/>
    </row>
    <row r="27" spans="1:11" x14ac:dyDescent="0.2">
      <c r="A27" s="2"/>
    </row>
    <row r="28" spans="1:11" x14ac:dyDescent="0.2">
      <c r="A28" s="2"/>
    </row>
    <row r="29" spans="1:11" x14ac:dyDescent="0.2">
      <c r="A29" s="2"/>
    </row>
    <row r="30" spans="1:11" x14ac:dyDescent="0.2">
      <c r="A30" s="2"/>
    </row>
    <row r="31" spans="1:11" x14ac:dyDescent="0.2">
      <c r="A31" s="2"/>
    </row>
    <row r="32" spans="1:11" x14ac:dyDescent="0.2">
      <c r="A32" s="2"/>
    </row>
    <row r="33" spans="1:1" x14ac:dyDescent="0.2">
      <c r="A33" s="2"/>
    </row>
    <row r="34" spans="1:1" x14ac:dyDescent="0.2">
      <c r="A34" s="2"/>
    </row>
  </sheetData>
  <mergeCells count="4">
    <mergeCell ref="A1:F1"/>
    <mergeCell ref="G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98BA-F6FD-4D3B-B4D4-2F450AAEFC7A}">
  <dimension ref="A1:M33"/>
  <sheetViews>
    <sheetView tabSelected="1" workbookViewId="0">
      <selection activeCell="B21" sqref="B21"/>
    </sheetView>
  </sheetViews>
  <sheetFormatPr baseColWidth="10" defaultColWidth="11" defaultRowHeight="16" x14ac:dyDescent="0.2"/>
  <sheetData>
    <row r="1" spans="1:13" x14ac:dyDescent="0.2">
      <c r="A1" s="3" t="s">
        <v>0</v>
      </c>
      <c r="B1" s="3"/>
      <c r="C1" s="3"/>
      <c r="D1" s="3"/>
      <c r="E1" s="3"/>
      <c r="F1" s="3"/>
      <c r="G1" s="4" t="s">
        <v>1</v>
      </c>
      <c r="H1" s="4"/>
      <c r="I1" s="5" t="s">
        <v>2</v>
      </c>
      <c r="J1" s="5"/>
      <c r="K1" s="5"/>
      <c r="L1" s="6" t="s">
        <v>3</v>
      </c>
      <c r="M1" s="6"/>
    </row>
    <row r="2" spans="1:13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t="s">
        <v>15</v>
      </c>
      <c r="M2" t="s">
        <v>16</v>
      </c>
    </row>
    <row r="3" spans="1:13" x14ac:dyDescent="0.2">
      <c r="A3" s="2">
        <v>0</v>
      </c>
      <c r="B3" s="2">
        <v>140</v>
      </c>
      <c r="C3" s="2">
        <v>10080</v>
      </c>
      <c r="D3" s="2">
        <v>-10</v>
      </c>
      <c r="E3" s="2">
        <v>3650</v>
      </c>
      <c r="F3">
        <v>8620</v>
      </c>
      <c r="G3" s="2">
        <v>0</v>
      </c>
      <c r="H3">
        <v>0</v>
      </c>
      <c r="I3" s="2">
        <v>0</v>
      </c>
      <c r="J3">
        <v>0</v>
      </c>
      <c r="K3" s="2">
        <v>0</v>
      </c>
    </row>
    <row r="4" spans="1:13" x14ac:dyDescent="0.2">
      <c r="A4" s="2">
        <v>10</v>
      </c>
      <c r="B4" s="2">
        <v>184</v>
      </c>
      <c r="C4" s="2">
        <f>$C$3-80</f>
        <v>10000</v>
      </c>
      <c r="D4" s="2">
        <v>-10</v>
      </c>
      <c r="E4" s="2">
        <v>3650</v>
      </c>
      <c r="F4">
        <v>8620</v>
      </c>
      <c r="G4" s="2">
        <v>0</v>
      </c>
      <c r="H4">
        <v>0</v>
      </c>
      <c r="I4" s="2">
        <v>0</v>
      </c>
      <c r="J4">
        <v>0</v>
      </c>
      <c r="K4" s="2">
        <v>0</v>
      </c>
    </row>
    <row r="5" spans="1:13" x14ac:dyDescent="0.2">
      <c r="A5" s="2">
        <v>20</v>
      </c>
      <c r="B5" s="2">
        <v>213</v>
      </c>
      <c r="C5" s="2">
        <f>$C$3-60</f>
        <v>10020</v>
      </c>
      <c r="D5" s="2">
        <v>-10</v>
      </c>
      <c r="E5" s="2">
        <v>3650</v>
      </c>
      <c r="F5">
        <v>8620</v>
      </c>
      <c r="G5" s="2">
        <v>0</v>
      </c>
      <c r="H5">
        <v>0</v>
      </c>
      <c r="I5" s="2">
        <v>0</v>
      </c>
      <c r="J5">
        <v>0</v>
      </c>
      <c r="K5" s="2">
        <v>0</v>
      </c>
    </row>
    <row r="6" spans="1:13" x14ac:dyDescent="0.2">
      <c r="A6" s="2">
        <v>30</v>
      </c>
      <c r="B6" s="2">
        <v>240</v>
      </c>
      <c r="C6" s="2">
        <f>$C$3-20</f>
        <v>10060</v>
      </c>
      <c r="D6" s="2">
        <v>-10</v>
      </c>
      <c r="E6" s="2">
        <v>3650</v>
      </c>
      <c r="F6">
        <v>8620</v>
      </c>
      <c r="G6" s="2">
        <v>0</v>
      </c>
      <c r="H6">
        <v>0</v>
      </c>
      <c r="I6" s="2">
        <v>0</v>
      </c>
      <c r="J6">
        <v>0</v>
      </c>
      <c r="K6" s="2">
        <v>0</v>
      </c>
    </row>
    <row r="7" spans="1:13" x14ac:dyDescent="0.2">
      <c r="A7" s="2">
        <v>40</v>
      </c>
      <c r="B7" s="2">
        <v>268</v>
      </c>
      <c r="C7" s="2">
        <f>$C$3-40</f>
        <v>10040</v>
      </c>
      <c r="D7" s="2">
        <v>-10</v>
      </c>
      <c r="E7" s="2">
        <v>3650</v>
      </c>
      <c r="F7">
        <v>8620</v>
      </c>
      <c r="G7" s="2">
        <v>0</v>
      </c>
      <c r="H7">
        <v>0</v>
      </c>
      <c r="I7" s="2">
        <v>0</v>
      </c>
      <c r="J7">
        <v>0</v>
      </c>
      <c r="K7" s="2">
        <v>0</v>
      </c>
    </row>
    <row r="8" spans="1:13" x14ac:dyDescent="0.2">
      <c r="A8" s="2">
        <v>50</v>
      </c>
      <c r="B8" s="2">
        <v>288</v>
      </c>
      <c r="C8" s="2">
        <f t="shared" ref="C8:C19" si="0">$C$3-40</f>
        <v>10040</v>
      </c>
      <c r="D8" s="2">
        <v>-10</v>
      </c>
      <c r="E8" s="2">
        <v>3650</v>
      </c>
      <c r="F8">
        <v>8620</v>
      </c>
      <c r="G8" s="2">
        <v>0</v>
      </c>
      <c r="H8">
        <v>0</v>
      </c>
      <c r="I8" s="2">
        <v>0</v>
      </c>
      <c r="J8">
        <v>0</v>
      </c>
      <c r="K8" s="2">
        <v>0</v>
      </c>
    </row>
    <row r="9" spans="1:13" x14ac:dyDescent="0.2">
      <c r="A9" s="2">
        <v>60</v>
      </c>
      <c r="B9" s="2">
        <v>308</v>
      </c>
      <c r="C9" s="2">
        <f>$C$3-50</f>
        <v>10030</v>
      </c>
      <c r="D9" s="2">
        <v>-10</v>
      </c>
      <c r="E9" s="2">
        <v>3650</v>
      </c>
      <c r="F9">
        <v>8620</v>
      </c>
      <c r="G9" s="2">
        <v>0</v>
      </c>
      <c r="H9">
        <v>0</v>
      </c>
      <c r="I9" s="2">
        <v>0</v>
      </c>
      <c r="J9">
        <v>0</v>
      </c>
      <c r="K9" s="2">
        <v>0</v>
      </c>
    </row>
    <row r="10" spans="1:13" x14ac:dyDescent="0.2">
      <c r="A10" s="2">
        <v>70</v>
      </c>
      <c r="B10" s="2">
        <v>325</v>
      </c>
      <c r="C10" s="2">
        <f>$C$3-50</f>
        <v>10030</v>
      </c>
      <c r="D10" s="2">
        <v>-10</v>
      </c>
      <c r="E10" s="2">
        <v>3650</v>
      </c>
      <c r="F10">
        <v>8620</v>
      </c>
      <c r="G10" s="2">
        <v>0</v>
      </c>
      <c r="H10">
        <v>0</v>
      </c>
      <c r="I10" s="2">
        <v>0</v>
      </c>
      <c r="J10">
        <v>0</v>
      </c>
      <c r="K10" s="2">
        <v>0</v>
      </c>
    </row>
    <row r="11" spans="1:13" x14ac:dyDescent="0.2">
      <c r="A11" s="2">
        <v>80</v>
      </c>
      <c r="B11" s="2">
        <v>336</v>
      </c>
      <c r="C11" s="2">
        <f>$C$3-20</f>
        <v>10060</v>
      </c>
      <c r="D11" s="2">
        <v>-10</v>
      </c>
      <c r="E11" s="2">
        <v>3650</v>
      </c>
      <c r="F11">
        <v>8620</v>
      </c>
      <c r="G11" s="2">
        <v>0</v>
      </c>
      <c r="H11">
        <v>0</v>
      </c>
      <c r="I11" s="2">
        <v>0</v>
      </c>
      <c r="J11">
        <v>0</v>
      </c>
      <c r="K11" s="2">
        <v>0</v>
      </c>
    </row>
    <row r="12" spans="1:13" x14ac:dyDescent="0.2">
      <c r="A12" s="2">
        <v>90</v>
      </c>
      <c r="B12" s="2">
        <v>349</v>
      </c>
      <c r="C12" s="2">
        <f>$C$3-80</f>
        <v>10000</v>
      </c>
      <c r="D12" s="2">
        <v>-10</v>
      </c>
      <c r="E12" s="2">
        <v>3650</v>
      </c>
      <c r="F12">
        <v>8620</v>
      </c>
      <c r="G12" s="2">
        <v>0</v>
      </c>
      <c r="H12">
        <v>0</v>
      </c>
      <c r="I12" s="2">
        <v>0</v>
      </c>
      <c r="J12">
        <v>0</v>
      </c>
      <c r="K12" s="2">
        <v>0</v>
      </c>
    </row>
    <row r="13" spans="1:13" x14ac:dyDescent="0.2">
      <c r="A13" s="2">
        <v>100</v>
      </c>
      <c r="B13" s="2">
        <v>360</v>
      </c>
      <c r="C13" s="2">
        <f>$C$3-80</f>
        <v>10000</v>
      </c>
      <c r="D13" s="2">
        <v>-10</v>
      </c>
      <c r="E13" s="2">
        <v>3650</v>
      </c>
      <c r="F13">
        <v>8620</v>
      </c>
      <c r="G13" s="2">
        <v>0</v>
      </c>
      <c r="H13">
        <v>0</v>
      </c>
      <c r="I13" s="2">
        <v>0</v>
      </c>
      <c r="J13">
        <v>0</v>
      </c>
      <c r="K13" s="2">
        <v>0</v>
      </c>
    </row>
    <row r="14" spans="1:13" x14ac:dyDescent="0.2">
      <c r="A14" s="2">
        <v>110</v>
      </c>
      <c r="B14" s="2">
        <v>366</v>
      </c>
      <c r="C14" s="2">
        <f t="shared" si="0"/>
        <v>10040</v>
      </c>
      <c r="D14" s="2">
        <v>-10</v>
      </c>
      <c r="E14" s="2">
        <v>3650</v>
      </c>
      <c r="F14">
        <v>8620</v>
      </c>
      <c r="G14" s="2">
        <v>0</v>
      </c>
      <c r="H14">
        <v>0</v>
      </c>
      <c r="I14" s="2">
        <v>0</v>
      </c>
      <c r="J14">
        <v>0</v>
      </c>
      <c r="K14" s="2">
        <v>0</v>
      </c>
    </row>
    <row r="15" spans="1:13" x14ac:dyDescent="0.2">
      <c r="A15" s="2">
        <v>120</v>
      </c>
      <c r="B15" s="2">
        <v>375</v>
      </c>
      <c r="C15" s="2">
        <f>$C$3-60</f>
        <v>10020</v>
      </c>
      <c r="D15" s="2">
        <v>-10</v>
      </c>
      <c r="E15" s="2">
        <v>3650</v>
      </c>
      <c r="F15">
        <v>8620</v>
      </c>
      <c r="G15" s="2">
        <v>0</v>
      </c>
      <c r="H15">
        <v>0</v>
      </c>
      <c r="I15" s="2">
        <v>0</v>
      </c>
      <c r="J15">
        <v>0</v>
      </c>
      <c r="K15" s="2">
        <v>0</v>
      </c>
    </row>
    <row r="16" spans="1:13" x14ac:dyDescent="0.2">
      <c r="A16" s="2">
        <v>130</v>
      </c>
      <c r="B16" s="2">
        <v>376</v>
      </c>
      <c r="C16" s="2">
        <f>$C$3-20</f>
        <v>10060</v>
      </c>
      <c r="D16" s="2">
        <v>-10</v>
      </c>
      <c r="E16" s="2">
        <v>3650</v>
      </c>
      <c r="F16">
        <v>8620</v>
      </c>
      <c r="G16" s="2">
        <v>0</v>
      </c>
      <c r="H16">
        <v>0</v>
      </c>
      <c r="I16" s="2">
        <v>0</v>
      </c>
      <c r="J16">
        <v>0</v>
      </c>
      <c r="K16" s="2">
        <v>0</v>
      </c>
    </row>
    <row r="17" spans="1:11" x14ac:dyDescent="0.2">
      <c r="A17" s="2">
        <v>140</v>
      </c>
      <c r="B17" s="2">
        <v>380</v>
      </c>
      <c r="C17" s="2">
        <f>$C$3-100</f>
        <v>9980</v>
      </c>
      <c r="D17" s="2">
        <v>-10</v>
      </c>
      <c r="E17" s="2">
        <v>3650</v>
      </c>
      <c r="F17">
        <v>8620</v>
      </c>
      <c r="G17" s="2">
        <v>0</v>
      </c>
      <c r="H17">
        <v>0</v>
      </c>
      <c r="I17" s="2">
        <v>0</v>
      </c>
      <c r="J17">
        <v>0</v>
      </c>
      <c r="K17" s="2">
        <v>0</v>
      </c>
    </row>
    <row r="18" spans="1:11" x14ac:dyDescent="0.2">
      <c r="A18" s="2">
        <v>150</v>
      </c>
      <c r="B18" s="2">
        <v>382</v>
      </c>
      <c r="C18" s="2">
        <f>$C$3-100</f>
        <v>9980</v>
      </c>
      <c r="D18" s="2">
        <v>-10</v>
      </c>
      <c r="E18" s="2">
        <v>3650</v>
      </c>
      <c r="F18">
        <v>8620</v>
      </c>
      <c r="G18" s="2">
        <v>0</v>
      </c>
      <c r="H18">
        <v>0</v>
      </c>
      <c r="I18" s="2">
        <v>0</v>
      </c>
      <c r="J18">
        <v>0</v>
      </c>
      <c r="K18" s="2">
        <v>0</v>
      </c>
    </row>
    <row r="19" spans="1:11" x14ac:dyDescent="0.2">
      <c r="A19" s="2">
        <v>160</v>
      </c>
      <c r="B19" s="2">
        <v>383</v>
      </c>
      <c r="C19" s="2">
        <f t="shared" si="0"/>
        <v>10040</v>
      </c>
      <c r="D19" s="2">
        <v>-10</v>
      </c>
      <c r="E19" s="2">
        <v>3650</v>
      </c>
      <c r="F19">
        <v>8620</v>
      </c>
      <c r="G19" s="2">
        <v>0</v>
      </c>
      <c r="H19">
        <v>0</v>
      </c>
      <c r="I19" s="2">
        <v>0</v>
      </c>
      <c r="J19">
        <v>0</v>
      </c>
      <c r="K19" s="2">
        <v>0</v>
      </c>
    </row>
    <row r="20" spans="1:11" x14ac:dyDescent="0.2">
      <c r="A20" s="2">
        <v>170</v>
      </c>
      <c r="B20" s="2">
        <v>385</v>
      </c>
      <c r="C20" s="2">
        <f>$C$3-80</f>
        <v>10000</v>
      </c>
      <c r="D20" s="2">
        <v>-10</v>
      </c>
      <c r="E20" s="2">
        <v>3650</v>
      </c>
      <c r="F20">
        <v>8620</v>
      </c>
      <c r="G20" s="2">
        <v>0</v>
      </c>
      <c r="H20">
        <v>0</v>
      </c>
      <c r="I20" s="2">
        <v>0</v>
      </c>
      <c r="J20">
        <v>0</v>
      </c>
      <c r="K20" s="2">
        <v>0</v>
      </c>
    </row>
    <row r="21" spans="1:11" x14ac:dyDescent="0.2">
      <c r="A21" s="2"/>
      <c r="B21" s="2"/>
      <c r="C21" s="2"/>
    </row>
    <row r="22" spans="1:11" x14ac:dyDescent="0.2">
      <c r="A22" s="2"/>
      <c r="B22" s="2"/>
      <c r="C22" s="2"/>
    </row>
    <row r="23" spans="1:11" x14ac:dyDescent="0.2">
      <c r="A23" s="2"/>
    </row>
    <row r="24" spans="1:11" x14ac:dyDescent="0.2">
      <c r="A24" s="2"/>
    </row>
    <row r="25" spans="1:11" x14ac:dyDescent="0.2">
      <c r="A25" s="2"/>
    </row>
    <row r="26" spans="1:11" x14ac:dyDescent="0.2">
      <c r="A26" s="2"/>
    </row>
    <row r="27" spans="1:11" x14ac:dyDescent="0.2">
      <c r="A27" s="2"/>
    </row>
    <row r="28" spans="1:11" x14ac:dyDescent="0.2">
      <c r="A28" s="2"/>
    </row>
    <row r="29" spans="1:11" x14ac:dyDescent="0.2">
      <c r="A29" s="2"/>
    </row>
    <row r="30" spans="1:11" x14ac:dyDescent="0.2">
      <c r="A30" s="2"/>
    </row>
    <row r="31" spans="1:11" x14ac:dyDescent="0.2">
      <c r="A31" s="2"/>
    </row>
    <row r="32" spans="1:11" x14ac:dyDescent="0.2">
      <c r="A32" s="2"/>
    </row>
    <row r="33" spans="1:1" x14ac:dyDescent="0.2">
      <c r="A33" s="2"/>
    </row>
  </sheetData>
  <mergeCells count="4">
    <mergeCell ref="A1:F1"/>
    <mergeCell ref="G1:H1"/>
    <mergeCell ref="I1:K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293B-3DF0-D44B-87F9-769D19599DDB}">
  <sheetPr codeName="Sheet2"/>
  <dimension ref="A1:M34"/>
  <sheetViews>
    <sheetView workbookViewId="0">
      <selection activeCell="A23" sqref="A23:K23"/>
    </sheetView>
  </sheetViews>
  <sheetFormatPr baseColWidth="10" defaultColWidth="11" defaultRowHeight="16" x14ac:dyDescent="0.2"/>
  <sheetData>
    <row r="1" spans="1:13" x14ac:dyDescent="0.2">
      <c r="A1" s="3" t="s">
        <v>0</v>
      </c>
      <c r="B1" s="3"/>
      <c r="C1" s="3"/>
      <c r="D1" s="3"/>
      <c r="E1" s="3"/>
      <c r="F1" s="3"/>
      <c r="G1" s="4" t="s">
        <v>1</v>
      </c>
      <c r="H1" s="4"/>
      <c r="I1" s="5" t="s">
        <v>2</v>
      </c>
      <c r="J1" s="5"/>
      <c r="K1" s="5"/>
      <c r="L1" s="6" t="s">
        <v>3</v>
      </c>
      <c r="M1" s="6"/>
    </row>
    <row r="2" spans="1:13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t="s">
        <v>15</v>
      </c>
      <c r="M2" t="s">
        <v>16</v>
      </c>
    </row>
    <row r="3" spans="1:13" x14ac:dyDescent="0.2">
      <c r="A3" s="2">
        <v>0</v>
      </c>
      <c r="B3" s="2">
        <v>140</v>
      </c>
      <c r="C3" s="2">
        <v>15080</v>
      </c>
      <c r="D3">
        <v>-19</v>
      </c>
      <c r="E3" s="2">
        <v>3100</v>
      </c>
      <c r="F3">
        <v>8620</v>
      </c>
      <c r="G3" s="2">
        <v>0</v>
      </c>
      <c r="H3">
        <v>0</v>
      </c>
      <c r="I3" s="2">
        <v>0</v>
      </c>
      <c r="J3">
        <v>0</v>
      </c>
      <c r="K3" s="2">
        <v>0</v>
      </c>
    </row>
    <row r="4" spans="1:13" x14ac:dyDescent="0.2">
      <c r="A4" s="2">
        <v>10</v>
      </c>
      <c r="B4" s="2">
        <v>176</v>
      </c>
      <c r="C4" s="2">
        <v>14940</v>
      </c>
      <c r="D4">
        <v>-19</v>
      </c>
      <c r="E4" s="2">
        <v>3100</v>
      </c>
      <c r="F4">
        <v>8620</v>
      </c>
      <c r="G4" s="2">
        <v>0</v>
      </c>
      <c r="H4">
        <v>0</v>
      </c>
      <c r="I4" s="2">
        <v>0</v>
      </c>
      <c r="J4">
        <v>0</v>
      </c>
      <c r="K4" s="2">
        <v>0</v>
      </c>
    </row>
    <row r="5" spans="1:13" x14ac:dyDescent="0.2">
      <c r="A5" s="2">
        <v>20</v>
      </c>
      <c r="B5" s="2">
        <v>198</v>
      </c>
      <c r="C5" s="2">
        <v>14880</v>
      </c>
      <c r="D5">
        <v>-19</v>
      </c>
      <c r="E5" s="2">
        <v>3100</v>
      </c>
      <c r="F5">
        <v>8620</v>
      </c>
      <c r="G5" s="2">
        <v>0</v>
      </c>
      <c r="H5">
        <v>0</v>
      </c>
      <c r="I5" s="2">
        <v>0</v>
      </c>
      <c r="J5">
        <v>0</v>
      </c>
      <c r="K5" s="2">
        <v>0</v>
      </c>
    </row>
    <row r="6" spans="1:13" x14ac:dyDescent="0.2">
      <c r="A6" s="2">
        <v>30</v>
      </c>
      <c r="B6" s="2">
        <v>226</v>
      </c>
      <c r="C6" s="2">
        <v>14890</v>
      </c>
      <c r="D6">
        <v>-19</v>
      </c>
      <c r="E6" s="2">
        <v>3100</v>
      </c>
      <c r="F6">
        <v>8620</v>
      </c>
      <c r="G6" s="2">
        <v>0</v>
      </c>
      <c r="H6">
        <v>0</v>
      </c>
      <c r="I6" s="2">
        <v>0</v>
      </c>
      <c r="J6">
        <v>0</v>
      </c>
      <c r="K6" s="2">
        <v>0</v>
      </c>
    </row>
    <row r="7" spans="1:13" x14ac:dyDescent="0.2">
      <c r="A7" s="2">
        <v>40</v>
      </c>
      <c r="B7" s="2">
        <v>247</v>
      </c>
      <c r="C7" s="2">
        <v>14910</v>
      </c>
      <c r="D7">
        <v>-19</v>
      </c>
      <c r="E7" s="2">
        <v>3100</v>
      </c>
      <c r="F7">
        <v>8620</v>
      </c>
      <c r="G7" s="2">
        <v>0</v>
      </c>
      <c r="H7">
        <v>0</v>
      </c>
      <c r="I7" s="2">
        <v>0</v>
      </c>
      <c r="J7">
        <v>0</v>
      </c>
      <c r="K7" s="2">
        <v>0</v>
      </c>
    </row>
    <row r="8" spans="1:13" x14ac:dyDescent="0.2">
      <c r="A8" s="2">
        <v>50</v>
      </c>
      <c r="B8" s="2">
        <v>268</v>
      </c>
      <c r="C8" s="2">
        <v>14890</v>
      </c>
      <c r="D8">
        <v>-19</v>
      </c>
      <c r="E8" s="2">
        <v>3100</v>
      </c>
      <c r="F8">
        <v>8620</v>
      </c>
      <c r="G8" s="2">
        <v>0</v>
      </c>
      <c r="H8">
        <v>0</v>
      </c>
      <c r="I8" s="2">
        <v>0</v>
      </c>
      <c r="J8">
        <v>0</v>
      </c>
      <c r="K8" s="2">
        <v>0</v>
      </c>
    </row>
    <row r="9" spans="1:13" x14ac:dyDescent="0.2">
      <c r="A9" s="2">
        <v>60</v>
      </c>
      <c r="B9" s="2">
        <v>283</v>
      </c>
      <c r="C9" s="2">
        <v>14890</v>
      </c>
      <c r="D9">
        <v>-19</v>
      </c>
      <c r="E9" s="2">
        <v>3100</v>
      </c>
      <c r="F9">
        <v>8620</v>
      </c>
      <c r="G9" s="2">
        <v>0</v>
      </c>
      <c r="H9">
        <v>0</v>
      </c>
      <c r="I9" s="2">
        <v>0</v>
      </c>
      <c r="J9">
        <v>0</v>
      </c>
      <c r="K9" s="2">
        <v>0</v>
      </c>
    </row>
    <row r="10" spans="1:13" x14ac:dyDescent="0.2">
      <c r="A10" s="2">
        <v>70</v>
      </c>
      <c r="B10" s="2">
        <v>297</v>
      </c>
      <c r="C10" s="2">
        <v>14920</v>
      </c>
      <c r="D10">
        <v>-19</v>
      </c>
      <c r="E10" s="2">
        <v>3100</v>
      </c>
      <c r="F10">
        <v>8620</v>
      </c>
      <c r="G10" s="2">
        <v>0</v>
      </c>
      <c r="H10">
        <v>0</v>
      </c>
      <c r="I10" s="2">
        <v>0</v>
      </c>
      <c r="J10">
        <v>0</v>
      </c>
      <c r="K10" s="2">
        <v>0</v>
      </c>
    </row>
    <row r="11" spans="1:13" x14ac:dyDescent="0.2">
      <c r="A11" s="2">
        <v>80</v>
      </c>
      <c r="B11" s="2">
        <v>310</v>
      </c>
      <c r="C11" s="2">
        <v>14890</v>
      </c>
      <c r="D11">
        <v>-19</v>
      </c>
      <c r="E11" s="2">
        <v>3100</v>
      </c>
      <c r="F11">
        <v>8620</v>
      </c>
      <c r="G11" s="2">
        <v>0</v>
      </c>
      <c r="H11">
        <v>0</v>
      </c>
      <c r="I11" s="2">
        <v>0</v>
      </c>
      <c r="J11">
        <v>0</v>
      </c>
      <c r="K11" s="2">
        <v>0</v>
      </c>
    </row>
    <row r="12" spans="1:13" x14ac:dyDescent="0.2">
      <c r="A12" s="2">
        <v>90</v>
      </c>
      <c r="B12" s="2">
        <v>318</v>
      </c>
      <c r="C12" s="2">
        <v>14890</v>
      </c>
      <c r="D12">
        <v>-19</v>
      </c>
      <c r="E12" s="2">
        <v>3100</v>
      </c>
      <c r="F12">
        <v>8620</v>
      </c>
      <c r="G12" s="2">
        <v>0</v>
      </c>
      <c r="H12">
        <v>0</v>
      </c>
      <c r="I12" s="2">
        <v>0</v>
      </c>
      <c r="J12">
        <v>0</v>
      </c>
      <c r="K12" s="2">
        <v>0</v>
      </c>
    </row>
    <row r="13" spans="1:13" x14ac:dyDescent="0.2">
      <c r="A13" s="2">
        <v>100</v>
      </c>
      <c r="B13" s="2">
        <v>325</v>
      </c>
      <c r="C13" s="2">
        <v>14880</v>
      </c>
      <c r="D13">
        <v>-19</v>
      </c>
      <c r="E13" s="2">
        <v>3100</v>
      </c>
      <c r="F13">
        <v>8620</v>
      </c>
      <c r="G13" s="2">
        <v>0</v>
      </c>
      <c r="H13">
        <v>0</v>
      </c>
      <c r="I13" s="2">
        <v>0</v>
      </c>
      <c r="J13">
        <v>0</v>
      </c>
      <c r="K13" s="2">
        <v>0</v>
      </c>
    </row>
    <row r="14" spans="1:13" x14ac:dyDescent="0.2">
      <c r="A14" s="2">
        <v>110</v>
      </c>
      <c r="B14" s="2">
        <v>332</v>
      </c>
      <c r="C14" s="2">
        <v>14870</v>
      </c>
      <c r="D14">
        <v>-19</v>
      </c>
      <c r="E14" s="2">
        <v>3100</v>
      </c>
      <c r="F14">
        <v>8620</v>
      </c>
      <c r="G14" s="2">
        <v>0</v>
      </c>
      <c r="H14">
        <v>0</v>
      </c>
      <c r="I14" s="2">
        <v>0</v>
      </c>
      <c r="J14">
        <v>0</v>
      </c>
      <c r="K14" s="2">
        <v>0</v>
      </c>
    </row>
    <row r="15" spans="1:13" x14ac:dyDescent="0.2">
      <c r="A15" s="2">
        <v>120</v>
      </c>
      <c r="B15" s="2">
        <v>337</v>
      </c>
      <c r="C15" s="2">
        <v>14890</v>
      </c>
      <c r="D15">
        <v>-19</v>
      </c>
      <c r="E15" s="2">
        <v>3100</v>
      </c>
      <c r="F15">
        <v>8620</v>
      </c>
      <c r="G15" s="2">
        <v>0</v>
      </c>
      <c r="H15">
        <v>0</v>
      </c>
      <c r="I15" s="2">
        <v>0</v>
      </c>
      <c r="J15">
        <v>0</v>
      </c>
      <c r="K15" s="2">
        <v>0</v>
      </c>
    </row>
    <row r="16" spans="1:13" x14ac:dyDescent="0.2">
      <c r="A16" s="2">
        <v>130</v>
      </c>
      <c r="B16" s="2">
        <v>341</v>
      </c>
      <c r="C16" s="2">
        <v>14910</v>
      </c>
      <c r="D16">
        <v>-19</v>
      </c>
      <c r="E16" s="2">
        <v>3100</v>
      </c>
      <c r="F16">
        <v>8620</v>
      </c>
      <c r="G16" s="2">
        <v>0</v>
      </c>
      <c r="H16">
        <v>0</v>
      </c>
      <c r="I16" s="2">
        <v>0</v>
      </c>
      <c r="J16">
        <v>0</v>
      </c>
      <c r="K16" s="2">
        <v>0</v>
      </c>
    </row>
    <row r="17" spans="1:11" x14ac:dyDescent="0.2">
      <c r="A17" s="2">
        <v>140</v>
      </c>
      <c r="B17" s="2">
        <v>345</v>
      </c>
      <c r="C17" s="2">
        <v>14910</v>
      </c>
      <c r="D17">
        <v>-19</v>
      </c>
      <c r="E17" s="2">
        <v>3100</v>
      </c>
      <c r="F17">
        <v>8620</v>
      </c>
      <c r="G17" s="2">
        <v>0</v>
      </c>
      <c r="H17">
        <v>0</v>
      </c>
      <c r="I17" s="2">
        <v>0</v>
      </c>
      <c r="J17">
        <v>0</v>
      </c>
      <c r="K17" s="2">
        <v>0</v>
      </c>
    </row>
    <row r="18" spans="1:11" x14ac:dyDescent="0.2">
      <c r="A18" s="2">
        <v>150</v>
      </c>
      <c r="B18" s="2">
        <v>348</v>
      </c>
      <c r="C18" s="2">
        <v>14910</v>
      </c>
      <c r="D18">
        <v>-19</v>
      </c>
      <c r="E18" s="2">
        <v>3100</v>
      </c>
      <c r="F18">
        <v>8620</v>
      </c>
      <c r="G18" s="2">
        <v>0</v>
      </c>
      <c r="H18">
        <v>0</v>
      </c>
      <c r="I18" s="2">
        <v>0</v>
      </c>
      <c r="J18">
        <v>0</v>
      </c>
      <c r="K18" s="2">
        <v>0</v>
      </c>
    </row>
    <row r="19" spans="1:11" x14ac:dyDescent="0.2">
      <c r="A19" s="2">
        <v>160</v>
      </c>
      <c r="B19" s="2">
        <v>349</v>
      </c>
      <c r="C19" s="2">
        <v>14870</v>
      </c>
      <c r="D19">
        <v>-19</v>
      </c>
      <c r="E19" s="2">
        <v>3100</v>
      </c>
      <c r="F19">
        <v>8620</v>
      </c>
      <c r="G19" s="2">
        <v>0</v>
      </c>
      <c r="H19">
        <v>0</v>
      </c>
      <c r="I19" s="2">
        <v>0</v>
      </c>
      <c r="J19">
        <v>0</v>
      </c>
      <c r="K19" s="2">
        <v>0</v>
      </c>
    </row>
    <row r="20" spans="1:11" x14ac:dyDescent="0.2">
      <c r="A20" s="2">
        <v>170</v>
      </c>
      <c r="B20" s="2">
        <v>351</v>
      </c>
      <c r="C20" s="2">
        <v>14870</v>
      </c>
      <c r="D20">
        <v>-19</v>
      </c>
      <c r="E20" s="2">
        <v>3100</v>
      </c>
      <c r="F20">
        <v>8620</v>
      </c>
      <c r="G20" s="2">
        <v>0</v>
      </c>
      <c r="H20">
        <v>0</v>
      </c>
      <c r="I20" s="2">
        <v>0</v>
      </c>
      <c r="J20">
        <v>0</v>
      </c>
      <c r="K20" s="2">
        <v>0</v>
      </c>
    </row>
    <row r="21" spans="1:11" x14ac:dyDescent="0.2">
      <c r="A21" s="7">
        <v>180</v>
      </c>
      <c r="B21" s="7">
        <v>351</v>
      </c>
      <c r="C21" s="7">
        <v>14870</v>
      </c>
      <c r="D21" s="1">
        <v>-19</v>
      </c>
      <c r="E21" s="7">
        <v>3100</v>
      </c>
      <c r="F21" s="1">
        <v>8620</v>
      </c>
      <c r="G21" s="7">
        <v>0</v>
      </c>
      <c r="H21" s="1">
        <v>0</v>
      </c>
      <c r="I21" s="7">
        <v>0</v>
      </c>
      <c r="J21" s="1">
        <v>0</v>
      </c>
      <c r="K21" s="7">
        <v>0</v>
      </c>
    </row>
    <row r="22" spans="1:11" x14ac:dyDescent="0.2">
      <c r="A22" s="7">
        <v>190</v>
      </c>
      <c r="B22" s="7">
        <v>351</v>
      </c>
      <c r="C22" s="7">
        <v>14870</v>
      </c>
      <c r="D22" s="1">
        <v>-19</v>
      </c>
      <c r="E22" s="7">
        <v>3100</v>
      </c>
      <c r="F22" s="1">
        <v>8620</v>
      </c>
      <c r="G22" s="7">
        <v>0</v>
      </c>
      <c r="H22" s="1">
        <v>0</v>
      </c>
      <c r="I22" s="7">
        <v>0</v>
      </c>
      <c r="J22" s="1">
        <v>0</v>
      </c>
      <c r="K22" s="7">
        <v>0</v>
      </c>
    </row>
    <row r="23" spans="1:11" x14ac:dyDescent="0.2">
      <c r="A23" s="7"/>
      <c r="B23" s="7"/>
      <c r="C23" s="7"/>
      <c r="D23" s="1"/>
      <c r="E23" s="7"/>
      <c r="F23" s="1"/>
      <c r="G23" s="7"/>
      <c r="H23" s="1"/>
      <c r="I23" s="7"/>
      <c r="J23" s="1"/>
      <c r="K23" s="7"/>
    </row>
    <row r="24" spans="1:11" x14ac:dyDescent="0.2">
      <c r="A24" s="2"/>
    </row>
    <row r="25" spans="1:11" x14ac:dyDescent="0.2">
      <c r="A25" s="2"/>
    </row>
    <row r="26" spans="1:11" x14ac:dyDescent="0.2">
      <c r="A26" s="2"/>
    </row>
    <row r="27" spans="1:11" x14ac:dyDescent="0.2">
      <c r="A27" s="2"/>
    </row>
    <row r="28" spans="1:11" x14ac:dyDescent="0.2">
      <c r="A28" s="2"/>
    </row>
    <row r="29" spans="1:11" x14ac:dyDescent="0.2">
      <c r="A29" s="2"/>
    </row>
    <row r="30" spans="1:11" x14ac:dyDescent="0.2">
      <c r="A30" s="2"/>
    </row>
    <row r="31" spans="1:11" x14ac:dyDescent="0.2">
      <c r="A31" s="2"/>
    </row>
    <row r="32" spans="1:11" x14ac:dyDescent="0.2">
      <c r="A32" s="2"/>
    </row>
    <row r="33" spans="1:1" x14ac:dyDescent="0.2">
      <c r="A33" s="2"/>
    </row>
    <row r="34" spans="1:1" x14ac:dyDescent="0.2">
      <c r="A34" s="2"/>
    </row>
  </sheetData>
  <mergeCells count="4">
    <mergeCell ref="A1:F1"/>
    <mergeCell ref="G1:H1"/>
    <mergeCell ref="I1:K1"/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b219054-1937-46a3-8996-1cb86ca9dd57" xsi:nil="true"/>
    <lcf76f155ced4ddcb4097134ff3c332f xmlns="de9c467f-dfa9-4b7e-a2f0-cac27c0612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657D667F79746ABF3180105D98A00" ma:contentTypeVersion="13" ma:contentTypeDescription="Create a new document." ma:contentTypeScope="" ma:versionID="a88427ab693be45a222a37875316acb5">
  <xsd:schema xmlns:xsd="http://www.w3.org/2001/XMLSchema" xmlns:xs="http://www.w3.org/2001/XMLSchema" xmlns:p="http://schemas.microsoft.com/office/2006/metadata/properties" xmlns:ns2="de9c467f-dfa9-4b7e-a2f0-cac27c0612d6" xmlns:ns3="bb219054-1937-46a3-8996-1cb86ca9dd57" targetNamespace="http://schemas.microsoft.com/office/2006/metadata/properties" ma:root="true" ma:fieldsID="90f574ca0f9e92875b05ce647a6958a4" ns2:_="" ns3:_="">
    <xsd:import namespace="de9c467f-dfa9-4b7e-a2f0-cac27c0612d6"/>
    <xsd:import namespace="bb219054-1937-46a3-8996-1cb86ca9dd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c467f-dfa9-4b7e-a2f0-cac27c0612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592aa8c-0f0d-4f6e-81f1-683b77c6d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19054-1937-46a3-8996-1cb86ca9dd5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841c005-1e15-4e7a-bbd1-8ee86818cf56}" ma:internalName="TaxCatchAll" ma:showField="CatchAllData" ma:web="bb219054-1937-46a3-8996-1cb86ca9dd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439E2-549E-4888-BF47-215731EE041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bb219054-1937-46a3-8996-1cb86ca9dd57"/>
    <ds:schemaRef ds:uri="de9c467f-dfa9-4b7e-a2f0-cac27c0612d6"/>
  </ds:schemaRefs>
</ds:datastoreItem>
</file>

<file path=customXml/itemProps2.xml><?xml version="1.0" encoding="utf-8"?>
<ds:datastoreItem xmlns:ds="http://schemas.openxmlformats.org/officeDocument/2006/customXml" ds:itemID="{7F4392B1-027B-44F3-AA5F-1316958C8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c467f-dfa9-4b7e-a2f0-cac27c0612d6"/>
    <ds:schemaRef ds:uri="bb219054-1937-46a3-8996-1cb86ca9dd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3A896-3EAC-4556-921B-C7EDE302D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Sortie 1 - 10k</vt:lpstr>
      <vt:lpstr>Sortie 3 - 10k</vt:lpstr>
      <vt:lpstr>Sortie 1 - 15k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Granger</dc:creator>
  <cp:keywords/>
  <dc:description/>
  <cp:lastModifiedBy>Daniel Granger</cp:lastModifiedBy>
  <cp:revision/>
  <dcterms:created xsi:type="dcterms:W3CDTF">2024-10-27T01:38:41Z</dcterms:created>
  <dcterms:modified xsi:type="dcterms:W3CDTF">2024-11-16T20:55:34Z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0x01010001B657D667F79746ABF3180105D98A00</vt:lpwstr>
  </property>
  <property fmtid="{D5CDD505-2E9C-101B-9397-08002B2CF9AE}" pid="3" name="MediaServiceImageTags">
    <vt:lpwstr/>
  </property>
</Properties>
</file>