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heckCompatibility="1" autoCompressPictures="0"/>
  <bookViews>
    <workbookView xWindow="0" yWindow="0" windowWidth="46180" windowHeight="26920" tabRatio="471"/>
  </bookViews>
  <sheets>
    <sheet name="認可保育園保育料表_東京23区比較" sheetId="20" r:id="rId1"/>
    <sheet name="認可外保育園料・学童保育" sheetId="6" r:id="rId2"/>
    <sheet name="子ども関連手当" sheetId="7" r:id="rId3"/>
    <sheet name="23区認可保育所申し込み状況" sheetId="11" r:id="rId4"/>
    <sheet name="基本情報・待機児童" sheetId="2" r:id="rId5"/>
    <sheet name="認可保育園保育料表_東京23区比較 (2)" sheetId="23" r:id="rId6"/>
    <sheet name="検索エンジン用xml" sheetId="8" r:id="rId7"/>
  </sheets>
  <definedNames>
    <definedName name="_xlnm._FilterDatabase" localSheetId="4" hidden="1">基本情報・待機児童!$A$1:$AV$24</definedName>
    <definedName name="_xlnm._FilterDatabase" localSheetId="2" hidden="1">子ども関連手当!$A$1:$T$1</definedName>
    <definedName name="_xlnm._FilterDatabase" localSheetId="1" hidden="1">認可外保育園料・学童保育!$A$1:$V$1</definedName>
    <definedName name="_xlnm._FilterDatabase" localSheetId="0" hidden="1">認可保育園保育料表_東京23区比較!$A$10:$BC$82</definedName>
    <definedName name="_xlnm._FilterDatabase" localSheetId="5" hidden="1">'認可保育園保育料表_東京23区比較 (2)'!$A$10:$BC$81</definedName>
    <definedName name="_xlnm.Print_Area" localSheetId="2">子ども関連手当!$A$1:$S$24</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I82" i="23" l="1"/>
  <c r="AO82" i="23"/>
  <c r="AN82" i="23"/>
  <c r="AM82" i="23"/>
  <c r="AL82" i="23"/>
  <c r="AK82" i="23"/>
  <c r="AJ82" i="23"/>
  <c r="AI81" i="23"/>
  <c r="AO81" i="23"/>
  <c r="AN81" i="23"/>
  <c r="AM81" i="23"/>
  <c r="AL81" i="23"/>
  <c r="AK81" i="23"/>
  <c r="AJ81" i="23"/>
  <c r="AI80" i="23"/>
  <c r="AO80" i="23"/>
  <c r="AN80" i="23"/>
  <c r="AM80" i="23"/>
  <c r="AL80" i="23"/>
  <c r="AK80" i="23"/>
  <c r="AJ80" i="23"/>
  <c r="AI79" i="23"/>
  <c r="AO79" i="23"/>
  <c r="AN79" i="23"/>
  <c r="AM79" i="23"/>
  <c r="AL79" i="23"/>
  <c r="AK79" i="23"/>
  <c r="AJ79" i="23"/>
  <c r="AE79" i="23"/>
  <c r="AI78" i="23"/>
  <c r="AO78" i="23"/>
  <c r="AN78" i="23"/>
  <c r="AM78" i="23"/>
  <c r="AL78" i="23"/>
  <c r="AK78" i="23"/>
  <c r="AJ78" i="23"/>
  <c r="AE78" i="23"/>
  <c r="AI77" i="23"/>
  <c r="AO77" i="23"/>
  <c r="AN77" i="23"/>
  <c r="AM77" i="23"/>
  <c r="AL77" i="23"/>
  <c r="AK77" i="23"/>
  <c r="AJ77" i="23"/>
  <c r="AE77" i="23"/>
  <c r="AI76" i="23"/>
  <c r="AO76" i="23"/>
  <c r="AN76" i="23"/>
  <c r="AM76" i="23"/>
  <c r="AL76" i="23"/>
  <c r="AK76" i="23"/>
  <c r="AJ76" i="23"/>
  <c r="AE76" i="23"/>
  <c r="AI75" i="23"/>
  <c r="AO75" i="23"/>
  <c r="AN75" i="23"/>
  <c r="AM75" i="23"/>
  <c r="AL75" i="23"/>
  <c r="AK75" i="23"/>
  <c r="AJ75" i="23"/>
  <c r="AE75" i="23"/>
  <c r="AI74" i="23"/>
  <c r="AO74" i="23"/>
  <c r="AN74" i="23"/>
  <c r="AM74" i="23"/>
  <c r="AL74" i="23"/>
  <c r="AK74" i="23"/>
  <c r="AJ74" i="23"/>
  <c r="AE74" i="23"/>
  <c r="AI73" i="23"/>
  <c r="AO73" i="23"/>
  <c r="AN73" i="23"/>
  <c r="AM73" i="23"/>
  <c r="AL73" i="23"/>
  <c r="AK73" i="23"/>
  <c r="AJ73" i="23"/>
  <c r="AE73" i="23"/>
  <c r="AI72" i="23"/>
  <c r="AO72" i="23"/>
  <c r="AN72" i="23"/>
  <c r="AM72" i="23"/>
  <c r="AL72" i="23"/>
  <c r="AK72" i="23"/>
  <c r="AJ72" i="23"/>
  <c r="AE72" i="23"/>
  <c r="AI71" i="23"/>
  <c r="AO71" i="23"/>
  <c r="AN71" i="23"/>
  <c r="AM71" i="23"/>
  <c r="AL71" i="23"/>
  <c r="AK71" i="23"/>
  <c r="AJ71" i="23"/>
  <c r="AE71" i="23"/>
  <c r="AI70" i="23"/>
  <c r="AO70" i="23"/>
  <c r="AN70" i="23"/>
  <c r="AM70" i="23"/>
  <c r="AL70" i="23"/>
  <c r="AK70" i="23"/>
  <c r="AJ70" i="23"/>
  <c r="AE70" i="23"/>
  <c r="AI69" i="23"/>
  <c r="AO69" i="23"/>
  <c r="AN69" i="23"/>
  <c r="AM69" i="23"/>
  <c r="AL69" i="23"/>
  <c r="AK69" i="23"/>
  <c r="AJ69" i="23"/>
  <c r="AE69" i="23"/>
  <c r="AI68" i="23"/>
  <c r="AO68" i="23"/>
  <c r="AN68" i="23"/>
  <c r="AM68" i="23"/>
  <c r="AL68" i="23"/>
  <c r="AK68" i="23"/>
  <c r="AJ68" i="23"/>
  <c r="AE68" i="23"/>
  <c r="AI67" i="23"/>
  <c r="AO67" i="23"/>
  <c r="AN67" i="23"/>
  <c r="AM67" i="23"/>
  <c r="AL67" i="23"/>
  <c r="AK67" i="23"/>
  <c r="AJ67" i="23"/>
  <c r="AE67" i="23"/>
  <c r="AI66" i="23"/>
  <c r="AO66" i="23"/>
  <c r="AN66" i="23"/>
  <c r="AM66" i="23"/>
  <c r="AL66" i="23"/>
  <c r="AK66" i="23"/>
  <c r="AJ66" i="23"/>
  <c r="AE66" i="23"/>
  <c r="AI65" i="23"/>
  <c r="AO65" i="23"/>
  <c r="AN65" i="23"/>
  <c r="AM65" i="23"/>
  <c r="AL65" i="23"/>
  <c r="AK65" i="23"/>
  <c r="AJ65" i="23"/>
  <c r="AE65" i="23"/>
  <c r="AI64" i="23"/>
  <c r="AO64" i="23"/>
  <c r="AN64" i="23"/>
  <c r="AM64" i="23"/>
  <c r="AL64" i="23"/>
  <c r="AK64" i="23"/>
  <c r="AJ64" i="23"/>
  <c r="AE64" i="23"/>
  <c r="AI63" i="23"/>
  <c r="AO63" i="23"/>
  <c r="AN63" i="23"/>
  <c r="AM63" i="23"/>
  <c r="AL63" i="23"/>
  <c r="AK63" i="23"/>
  <c r="AJ63" i="23"/>
  <c r="AE63" i="23"/>
  <c r="AI62" i="23"/>
  <c r="AO62" i="23"/>
  <c r="AN62" i="23"/>
  <c r="AM62" i="23"/>
  <c r="AL62" i="23"/>
  <c r="AK62" i="23"/>
  <c r="AJ62" i="23"/>
  <c r="AE62" i="23"/>
  <c r="AI61" i="23"/>
  <c r="AO61" i="23"/>
  <c r="AN61" i="23"/>
  <c r="AM61" i="23"/>
  <c r="AL61" i="23"/>
  <c r="AK61" i="23"/>
  <c r="AJ61" i="23"/>
  <c r="AE61" i="23"/>
  <c r="AI60" i="23"/>
  <c r="AO60" i="23"/>
  <c r="AN60" i="23"/>
  <c r="AM60" i="23"/>
  <c r="AL60" i="23"/>
  <c r="AK60" i="23"/>
  <c r="AJ60" i="23"/>
  <c r="AE60" i="23"/>
  <c r="AI59" i="23"/>
  <c r="AO59" i="23"/>
  <c r="AN59" i="23"/>
  <c r="AM59" i="23"/>
  <c r="AL59" i="23"/>
  <c r="AK59" i="23"/>
  <c r="AJ59" i="23"/>
  <c r="AE59" i="23"/>
  <c r="AI58" i="23"/>
  <c r="AO58" i="23"/>
  <c r="AN58" i="23"/>
  <c r="AM58" i="23"/>
  <c r="AL58" i="23"/>
  <c r="AK58" i="23"/>
  <c r="AJ58" i="23"/>
  <c r="AE58" i="23"/>
  <c r="AI57" i="23"/>
  <c r="AO57" i="23"/>
  <c r="AN57" i="23"/>
  <c r="AM57" i="23"/>
  <c r="AL57" i="23"/>
  <c r="AK57" i="23"/>
  <c r="AJ57" i="23"/>
  <c r="AE57" i="23"/>
  <c r="AI56" i="23"/>
  <c r="AO56" i="23"/>
  <c r="AN56" i="23"/>
  <c r="AM56" i="23"/>
  <c r="AL56" i="23"/>
  <c r="AK56" i="23"/>
  <c r="AJ56" i="23"/>
  <c r="AE56" i="23"/>
  <c r="AI55" i="23"/>
  <c r="AO55" i="23"/>
  <c r="AN55" i="23"/>
  <c r="AM55" i="23"/>
  <c r="AL55" i="23"/>
  <c r="AK55" i="23"/>
  <c r="AJ55" i="23"/>
  <c r="AE55" i="23"/>
  <c r="AI54" i="23"/>
  <c r="AO54" i="23"/>
  <c r="AN54" i="23"/>
  <c r="AM54" i="23"/>
  <c r="AL54" i="23"/>
  <c r="AK54" i="23"/>
  <c r="AJ54" i="23"/>
  <c r="AE54" i="23"/>
  <c r="AI53" i="23"/>
  <c r="AO53" i="23"/>
  <c r="AN53" i="23"/>
  <c r="AM53" i="23"/>
  <c r="AL53" i="23"/>
  <c r="AK53" i="23"/>
  <c r="AJ53" i="23"/>
  <c r="AE53" i="23"/>
  <c r="AI52" i="23"/>
  <c r="AO52" i="23"/>
  <c r="AN52" i="23"/>
  <c r="AM52" i="23"/>
  <c r="AL52" i="23"/>
  <c r="AK52" i="23"/>
  <c r="AJ52" i="23"/>
  <c r="AE52" i="23"/>
  <c r="AI51" i="23"/>
  <c r="AO51" i="23"/>
  <c r="AN51" i="23"/>
  <c r="AM51" i="23"/>
  <c r="AL51" i="23"/>
  <c r="AK51" i="23"/>
  <c r="AJ51" i="23"/>
  <c r="AE51" i="23"/>
  <c r="AI50" i="23"/>
  <c r="AO50" i="23"/>
  <c r="AN50" i="23"/>
  <c r="AM50" i="23"/>
  <c r="AL50" i="23"/>
  <c r="AK50" i="23"/>
  <c r="AJ50" i="23"/>
  <c r="AE50" i="23"/>
  <c r="AI49" i="23"/>
  <c r="AO49" i="23"/>
  <c r="AN49" i="23"/>
  <c r="AM49" i="23"/>
  <c r="AL49" i="23"/>
  <c r="AK49" i="23"/>
  <c r="AJ49" i="23"/>
  <c r="AE49" i="23"/>
  <c r="AI48" i="23"/>
  <c r="AO48" i="23"/>
  <c r="AN48" i="23"/>
  <c r="AM48" i="23"/>
  <c r="AL48" i="23"/>
  <c r="AK48" i="23"/>
  <c r="AJ48" i="23"/>
  <c r="AE48" i="23"/>
  <c r="AI47" i="23"/>
  <c r="AO47" i="23"/>
  <c r="AN47" i="23"/>
  <c r="AM47" i="23"/>
  <c r="AL47" i="23"/>
  <c r="AK47" i="23"/>
  <c r="AJ47" i="23"/>
  <c r="AE47" i="23"/>
  <c r="AI46" i="23"/>
  <c r="AO46" i="23"/>
  <c r="AN46" i="23"/>
  <c r="AM46" i="23"/>
  <c r="AL46" i="23"/>
  <c r="AK46" i="23"/>
  <c r="AJ46" i="23"/>
  <c r="AE46" i="23"/>
  <c r="AI45" i="23"/>
  <c r="AO45" i="23"/>
  <c r="AN45" i="23"/>
  <c r="AM45" i="23"/>
  <c r="AL45" i="23"/>
  <c r="AK45" i="23"/>
  <c r="AJ45" i="23"/>
  <c r="AE45" i="23"/>
  <c r="AI44" i="23"/>
  <c r="AO44" i="23"/>
  <c r="AN44" i="23"/>
  <c r="AM44" i="23"/>
  <c r="AL44" i="23"/>
  <c r="AK44" i="23"/>
  <c r="AJ44" i="23"/>
  <c r="AE44" i="23"/>
  <c r="AI43" i="23"/>
  <c r="AO43" i="23"/>
  <c r="AN43" i="23"/>
  <c r="AM43" i="23"/>
  <c r="AL43" i="23"/>
  <c r="AK43" i="23"/>
  <c r="AJ43" i="23"/>
  <c r="AE43" i="23"/>
  <c r="AI42" i="23"/>
  <c r="AO42" i="23"/>
  <c r="AN42" i="23"/>
  <c r="AM42" i="23"/>
  <c r="AL42" i="23"/>
  <c r="AK42" i="23"/>
  <c r="AJ42" i="23"/>
  <c r="AE42" i="23"/>
  <c r="AI41" i="23"/>
  <c r="AO41" i="23"/>
  <c r="AN41" i="23"/>
  <c r="AM41" i="23"/>
  <c r="AL41" i="23"/>
  <c r="AK41" i="23"/>
  <c r="AJ41" i="23"/>
  <c r="AE41" i="23"/>
  <c r="AI40" i="23"/>
  <c r="AO40" i="23"/>
  <c r="AN40" i="23"/>
  <c r="AM40" i="23"/>
  <c r="AL40" i="23"/>
  <c r="AK40" i="23"/>
  <c r="AJ40" i="23"/>
  <c r="AE40" i="23"/>
  <c r="AI39" i="23"/>
  <c r="AO39" i="23"/>
  <c r="AN39" i="23"/>
  <c r="AM39" i="23"/>
  <c r="AL39" i="23"/>
  <c r="AK39" i="23"/>
  <c r="AJ39" i="23"/>
  <c r="AE39" i="23"/>
  <c r="AI38" i="23"/>
  <c r="AO38" i="23"/>
  <c r="AN38" i="23"/>
  <c r="AM38" i="23"/>
  <c r="AL38" i="23"/>
  <c r="AK38" i="23"/>
  <c r="AJ38" i="23"/>
  <c r="AE38" i="23"/>
  <c r="AI37" i="23"/>
  <c r="AO37" i="23"/>
  <c r="AN37" i="23"/>
  <c r="AM37" i="23"/>
  <c r="AL37" i="23"/>
  <c r="AK37" i="23"/>
  <c r="AJ37" i="23"/>
  <c r="AE37" i="23"/>
  <c r="AI36" i="23"/>
  <c r="AO36" i="23"/>
  <c r="AN36" i="23"/>
  <c r="AM36" i="23"/>
  <c r="AL36" i="23"/>
  <c r="AK36" i="23"/>
  <c r="AJ36" i="23"/>
  <c r="AE36" i="23"/>
  <c r="AI35" i="23"/>
  <c r="AO35" i="23"/>
  <c r="AN35" i="23"/>
  <c r="AM35" i="23"/>
  <c r="AL35" i="23"/>
  <c r="AK35" i="23"/>
  <c r="AJ35" i="23"/>
  <c r="AE35" i="23"/>
  <c r="AI34" i="23"/>
  <c r="AO34" i="23"/>
  <c r="AN34" i="23"/>
  <c r="AM34" i="23"/>
  <c r="AL34" i="23"/>
  <c r="AK34" i="23"/>
  <c r="AJ34" i="23"/>
  <c r="AE34" i="23"/>
  <c r="AI33" i="23"/>
  <c r="AO33" i="23"/>
  <c r="AN33" i="23"/>
  <c r="AM33" i="23"/>
  <c r="AL33" i="23"/>
  <c r="AK33" i="23"/>
  <c r="AJ33" i="23"/>
  <c r="AE33" i="23"/>
  <c r="AI32" i="23"/>
  <c r="AO32" i="23"/>
  <c r="AN32" i="23"/>
  <c r="AM32" i="23"/>
  <c r="AL32" i="23"/>
  <c r="AK32" i="23"/>
  <c r="AJ32" i="23"/>
  <c r="AE32" i="23"/>
  <c r="AI31" i="23"/>
  <c r="AO31" i="23"/>
  <c r="AN31" i="23"/>
  <c r="AM31" i="23"/>
  <c r="AL31" i="23"/>
  <c r="AK31" i="23"/>
  <c r="AJ31" i="23"/>
  <c r="AE31" i="23"/>
  <c r="AI30" i="23"/>
  <c r="AO30" i="23"/>
  <c r="AN30" i="23"/>
  <c r="AM30" i="23"/>
  <c r="AL30" i="23"/>
  <c r="AK30" i="23"/>
  <c r="AJ30" i="23"/>
  <c r="AE30" i="23"/>
  <c r="AI29" i="23"/>
  <c r="AO29" i="23"/>
  <c r="AN29" i="23"/>
  <c r="AM29" i="23"/>
  <c r="AL29" i="23"/>
  <c r="AK29" i="23"/>
  <c r="AJ29" i="23"/>
  <c r="AE29" i="23"/>
  <c r="AI28" i="23"/>
  <c r="AO28" i="23"/>
  <c r="AN28" i="23"/>
  <c r="AM28" i="23"/>
  <c r="AL28" i="23"/>
  <c r="AK28" i="23"/>
  <c r="AJ28" i="23"/>
  <c r="AE28" i="23"/>
  <c r="AI27" i="23"/>
  <c r="AO27" i="23"/>
  <c r="AN27" i="23"/>
  <c r="AM27" i="23"/>
  <c r="AL27" i="23"/>
  <c r="AK27" i="23"/>
  <c r="AJ27" i="23"/>
  <c r="AE27" i="23"/>
  <c r="AI26" i="23"/>
  <c r="AO26" i="23"/>
  <c r="AN26" i="23"/>
  <c r="AM26" i="23"/>
  <c r="AL26" i="23"/>
  <c r="AK26" i="23"/>
  <c r="AJ26" i="23"/>
  <c r="AE26" i="23"/>
  <c r="AI25" i="23"/>
  <c r="AO25" i="23"/>
  <c r="AN25" i="23"/>
  <c r="AM25" i="23"/>
  <c r="AL25" i="23"/>
  <c r="AK25" i="23"/>
  <c r="AJ25" i="23"/>
  <c r="AE25" i="23"/>
  <c r="AI24" i="23"/>
  <c r="AO24" i="23"/>
  <c r="AN24" i="23"/>
  <c r="AM24" i="23"/>
  <c r="AL24" i="23"/>
  <c r="AK24" i="23"/>
  <c r="AJ24" i="23"/>
  <c r="AE24" i="23"/>
  <c r="AI23" i="23"/>
  <c r="AO23" i="23"/>
  <c r="AN23" i="23"/>
  <c r="AM23" i="23"/>
  <c r="AL23" i="23"/>
  <c r="AK23" i="23"/>
  <c r="AJ23" i="23"/>
  <c r="AE23" i="23"/>
  <c r="AI22" i="23"/>
  <c r="AO22" i="23"/>
  <c r="AN22" i="23"/>
  <c r="AM22" i="23"/>
  <c r="AL22" i="23"/>
  <c r="AK22" i="23"/>
  <c r="AJ22" i="23"/>
  <c r="AE22" i="23"/>
  <c r="AI21" i="23"/>
  <c r="AO21" i="23"/>
  <c r="AN21" i="23"/>
  <c r="AM21" i="23"/>
  <c r="AL21" i="23"/>
  <c r="AK21" i="23"/>
  <c r="AJ21" i="23"/>
  <c r="AE21" i="23"/>
  <c r="AI20" i="23"/>
  <c r="AO20" i="23"/>
  <c r="AN20" i="23"/>
  <c r="AM20" i="23"/>
  <c r="AL20" i="23"/>
  <c r="AK20" i="23"/>
  <c r="AJ20" i="23"/>
  <c r="AE20" i="23"/>
  <c r="AI19" i="23"/>
  <c r="AO19" i="23"/>
  <c r="AN19" i="23"/>
  <c r="AM19" i="23"/>
  <c r="AL19" i="23"/>
  <c r="AK19" i="23"/>
  <c r="AJ19" i="23"/>
  <c r="AE19" i="23"/>
  <c r="AI18" i="23"/>
  <c r="AO18" i="23"/>
  <c r="AN18" i="23"/>
  <c r="AM18" i="23"/>
  <c r="AL18" i="23"/>
  <c r="AK18" i="23"/>
  <c r="AJ18" i="23"/>
  <c r="AE18" i="23"/>
  <c r="AI17" i="23"/>
  <c r="AO17" i="23"/>
  <c r="AN17" i="23"/>
  <c r="AM17" i="23"/>
  <c r="AL17" i="23"/>
  <c r="AK17" i="23"/>
  <c r="AJ17" i="23"/>
  <c r="AE17" i="23"/>
  <c r="AI16" i="23"/>
  <c r="AO16" i="23"/>
  <c r="AN16" i="23"/>
  <c r="AM16" i="23"/>
  <c r="AL16" i="23"/>
  <c r="AK16" i="23"/>
  <c r="AJ16" i="23"/>
  <c r="AE16" i="23"/>
  <c r="AI15" i="23"/>
  <c r="AO15" i="23"/>
  <c r="AN15" i="23"/>
  <c r="AM15" i="23"/>
  <c r="AL15" i="23"/>
  <c r="AK15" i="23"/>
  <c r="AJ15" i="23"/>
  <c r="AE15" i="23"/>
  <c r="AI14" i="23"/>
  <c r="AO14" i="23"/>
  <c r="AN14" i="23"/>
  <c r="AM14" i="23"/>
  <c r="AL14" i="23"/>
  <c r="AK14" i="23"/>
  <c r="AJ14" i="23"/>
  <c r="AE14" i="23"/>
  <c r="AI13" i="23"/>
  <c r="AO13" i="23"/>
  <c r="AN13" i="23"/>
  <c r="AM13" i="23"/>
  <c r="AL13" i="23"/>
  <c r="AK13" i="23"/>
  <c r="AJ13" i="23"/>
  <c r="AE13" i="23"/>
  <c r="AI12" i="23"/>
  <c r="AO12" i="23"/>
  <c r="AN12" i="23"/>
  <c r="AM12" i="23"/>
  <c r="AL12" i="23"/>
  <c r="AK12" i="23"/>
  <c r="AJ12" i="23"/>
  <c r="AE12" i="23"/>
  <c r="AI11" i="23"/>
  <c r="AO11" i="23"/>
  <c r="AN11" i="23"/>
  <c r="AM11" i="23"/>
  <c r="AL11" i="23"/>
  <c r="AK11" i="23"/>
  <c r="AJ11" i="23"/>
  <c r="AE11" i="23"/>
  <c r="AI12" i="20"/>
  <c r="AJ12" i="20"/>
  <c r="AK12" i="20"/>
  <c r="AL12" i="20"/>
  <c r="AM12" i="20"/>
  <c r="AN12" i="20"/>
  <c r="AO12" i="20"/>
  <c r="AI13" i="20"/>
  <c r="AJ13" i="20"/>
  <c r="AK13" i="20"/>
  <c r="AL13" i="20"/>
  <c r="AM13" i="20"/>
  <c r="AN13" i="20"/>
  <c r="AO13" i="20"/>
  <c r="AI14" i="20"/>
  <c r="AJ14" i="20"/>
  <c r="AK14" i="20"/>
  <c r="AL14" i="20"/>
  <c r="AM14" i="20"/>
  <c r="AN14" i="20"/>
  <c r="AO14" i="20"/>
  <c r="AI15" i="20"/>
  <c r="AJ15" i="20"/>
  <c r="AK15" i="20"/>
  <c r="AL15" i="20"/>
  <c r="AM15" i="20"/>
  <c r="AN15" i="20"/>
  <c r="AO15" i="20"/>
  <c r="AI16" i="20"/>
  <c r="AJ16" i="20"/>
  <c r="AK16" i="20"/>
  <c r="AL16" i="20"/>
  <c r="AM16" i="20"/>
  <c r="AN16" i="20"/>
  <c r="AO16" i="20"/>
  <c r="AI17" i="20"/>
  <c r="AJ17" i="20"/>
  <c r="AK17" i="20"/>
  <c r="AL17" i="20"/>
  <c r="AM17" i="20"/>
  <c r="AN17" i="20"/>
  <c r="AO17" i="20"/>
  <c r="AI18" i="20"/>
  <c r="AJ18" i="20"/>
  <c r="AK18" i="20"/>
  <c r="AL18" i="20"/>
  <c r="AM18" i="20"/>
  <c r="AN18" i="20"/>
  <c r="AO18" i="20"/>
  <c r="AI19" i="20"/>
  <c r="AJ19" i="20"/>
  <c r="AK19" i="20"/>
  <c r="AL19" i="20"/>
  <c r="AM19" i="20"/>
  <c r="AN19" i="20"/>
  <c r="AO19" i="20"/>
  <c r="AI20" i="20"/>
  <c r="AJ20" i="20"/>
  <c r="AK20" i="20"/>
  <c r="AL20" i="20"/>
  <c r="AM20" i="20"/>
  <c r="AN20" i="20"/>
  <c r="AO20" i="20"/>
  <c r="AI21" i="20"/>
  <c r="AJ21" i="20"/>
  <c r="AK21" i="20"/>
  <c r="AL21" i="20"/>
  <c r="AM21" i="20"/>
  <c r="AN21" i="20"/>
  <c r="AO21" i="20"/>
  <c r="AI22" i="20"/>
  <c r="AJ22" i="20"/>
  <c r="AK22" i="20"/>
  <c r="AL22" i="20"/>
  <c r="AM22" i="20"/>
  <c r="AN22" i="20"/>
  <c r="AO22" i="20"/>
  <c r="AI23" i="20"/>
  <c r="AJ23" i="20"/>
  <c r="AK23" i="20"/>
  <c r="AL23" i="20"/>
  <c r="AM23" i="20"/>
  <c r="AN23" i="20"/>
  <c r="AO23" i="20"/>
  <c r="AI24" i="20"/>
  <c r="AJ24" i="20"/>
  <c r="AK24" i="20"/>
  <c r="AL24" i="20"/>
  <c r="AM24" i="20"/>
  <c r="AN24" i="20"/>
  <c r="AO24" i="20"/>
  <c r="AI25" i="20"/>
  <c r="AJ25" i="20"/>
  <c r="AK25" i="20"/>
  <c r="AL25" i="20"/>
  <c r="AM25" i="20"/>
  <c r="AN25" i="20"/>
  <c r="AO25" i="20"/>
  <c r="AI26" i="20"/>
  <c r="AJ26" i="20"/>
  <c r="AK26" i="20"/>
  <c r="AL26" i="20"/>
  <c r="AM26" i="20"/>
  <c r="AN26" i="20"/>
  <c r="AO26" i="20"/>
  <c r="AI27" i="20"/>
  <c r="AJ27" i="20"/>
  <c r="AK27" i="20"/>
  <c r="AL27" i="20"/>
  <c r="AM27" i="20"/>
  <c r="AN27" i="20"/>
  <c r="AO27" i="20"/>
  <c r="AI28" i="20"/>
  <c r="AJ28" i="20"/>
  <c r="AK28" i="20"/>
  <c r="AL28" i="20"/>
  <c r="AM28" i="20"/>
  <c r="AN28" i="20"/>
  <c r="AO28" i="20"/>
  <c r="AI29" i="20"/>
  <c r="AJ29" i="20"/>
  <c r="AK29" i="20"/>
  <c r="AL29" i="20"/>
  <c r="AM29" i="20"/>
  <c r="AN29" i="20"/>
  <c r="AO29" i="20"/>
  <c r="AI30" i="20"/>
  <c r="AJ30" i="20"/>
  <c r="AK30" i="20"/>
  <c r="AL30" i="20"/>
  <c r="AM30" i="20"/>
  <c r="AN30" i="20"/>
  <c r="AO30" i="20"/>
  <c r="AI31" i="20"/>
  <c r="AJ31" i="20"/>
  <c r="AK31" i="20"/>
  <c r="AL31" i="20"/>
  <c r="AM31" i="20"/>
  <c r="AN31" i="20"/>
  <c r="AO31" i="20"/>
  <c r="AI32" i="20"/>
  <c r="AJ32" i="20"/>
  <c r="AK32" i="20"/>
  <c r="AL32" i="20"/>
  <c r="AM32" i="20"/>
  <c r="AN32" i="20"/>
  <c r="AO32" i="20"/>
  <c r="AI33" i="20"/>
  <c r="AJ33" i="20"/>
  <c r="AK33" i="20"/>
  <c r="AL33" i="20"/>
  <c r="AM33" i="20"/>
  <c r="AN33" i="20"/>
  <c r="AO33" i="20"/>
  <c r="AI34" i="20"/>
  <c r="AJ34" i="20"/>
  <c r="AK34" i="20"/>
  <c r="AL34" i="20"/>
  <c r="AM34" i="20"/>
  <c r="AN34" i="20"/>
  <c r="AO34" i="20"/>
  <c r="AI35" i="20"/>
  <c r="AJ35" i="20"/>
  <c r="AK35" i="20"/>
  <c r="AL35" i="20"/>
  <c r="AM35" i="20"/>
  <c r="AN35" i="20"/>
  <c r="AO35" i="20"/>
  <c r="AI36" i="20"/>
  <c r="AJ36" i="20"/>
  <c r="AK36" i="20"/>
  <c r="AL36" i="20"/>
  <c r="AM36" i="20"/>
  <c r="AN36" i="20"/>
  <c r="AO36" i="20"/>
  <c r="AI37" i="20"/>
  <c r="AJ37" i="20"/>
  <c r="AK37" i="20"/>
  <c r="AL37" i="20"/>
  <c r="AM37" i="20"/>
  <c r="AN37" i="20"/>
  <c r="AO37" i="20"/>
  <c r="AI38" i="20"/>
  <c r="AJ38" i="20"/>
  <c r="AK38" i="20"/>
  <c r="AL38" i="20"/>
  <c r="AM38" i="20"/>
  <c r="AN38" i="20"/>
  <c r="AO38" i="20"/>
  <c r="AI39" i="20"/>
  <c r="AJ39" i="20"/>
  <c r="AK39" i="20"/>
  <c r="AL39" i="20"/>
  <c r="AM39" i="20"/>
  <c r="AN39" i="20"/>
  <c r="AO39" i="20"/>
  <c r="AI40" i="20"/>
  <c r="AJ40" i="20"/>
  <c r="AK40" i="20"/>
  <c r="AL40" i="20"/>
  <c r="AM40" i="20"/>
  <c r="AN40" i="20"/>
  <c r="AO40" i="20"/>
  <c r="AI41" i="20"/>
  <c r="AJ41" i="20"/>
  <c r="AK41" i="20"/>
  <c r="AL41" i="20"/>
  <c r="AM41" i="20"/>
  <c r="AN41" i="20"/>
  <c r="AO41" i="20"/>
  <c r="AI42" i="20"/>
  <c r="AJ42" i="20"/>
  <c r="AK42" i="20"/>
  <c r="AL42" i="20"/>
  <c r="AM42" i="20"/>
  <c r="AN42" i="20"/>
  <c r="AO42" i="20"/>
  <c r="AI43" i="20"/>
  <c r="AJ43" i="20"/>
  <c r="AK43" i="20"/>
  <c r="AL43" i="20"/>
  <c r="AM43" i="20"/>
  <c r="AN43" i="20"/>
  <c r="AO43" i="20"/>
  <c r="AI44" i="20"/>
  <c r="AJ44" i="20"/>
  <c r="AK44" i="20"/>
  <c r="AL44" i="20"/>
  <c r="AM44" i="20"/>
  <c r="AN44" i="20"/>
  <c r="AO44" i="20"/>
  <c r="AI45" i="20"/>
  <c r="AJ45" i="20"/>
  <c r="AK45" i="20"/>
  <c r="AL45" i="20"/>
  <c r="AM45" i="20"/>
  <c r="AN45" i="20"/>
  <c r="AO45" i="20"/>
  <c r="AI46" i="20"/>
  <c r="AJ46" i="20"/>
  <c r="AK46" i="20"/>
  <c r="AL46" i="20"/>
  <c r="AM46" i="20"/>
  <c r="AN46" i="20"/>
  <c r="AO46" i="20"/>
  <c r="AI47" i="20"/>
  <c r="AJ47" i="20"/>
  <c r="AK47" i="20"/>
  <c r="AL47" i="20"/>
  <c r="AM47" i="20"/>
  <c r="AN47" i="20"/>
  <c r="AO47" i="20"/>
  <c r="AI48" i="20"/>
  <c r="AJ48" i="20"/>
  <c r="AK48" i="20"/>
  <c r="AL48" i="20"/>
  <c r="AM48" i="20"/>
  <c r="AN48" i="20"/>
  <c r="AO48" i="20"/>
  <c r="AI49" i="20"/>
  <c r="AJ49" i="20"/>
  <c r="AK49" i="20"/>
  <c r="AL49" i="20"/>
  <c r="AM49" i="20"/>
  <c r="AN49" i="20"/>
  <c r="AO49" i="20"/>
  <c r="AI50" i="20"/>
  <c r="AJ50" i="20"/>
  <c r="AK50" i="20"/>
  <c r="AL50" i="20"/>
  <c r="AM50" i="20"/>
  <c r="AN50" i="20"/>
  <c r="AO50" i="20"/>
  <c r="AI51" i="20"/>
  <c r="AJ51" i="20"/>
  <c r="AK51" i="20"/>
  <c r="AL51" i="20"/>
  <c r="AM51" i="20"/>
  <c r="AN51" i="20"/>
  <c r="AO51" i="20"/>
  <c r="AI52" i="20"/>
  <c r="AJ52" i="20"/>
  <c r="AK52" i="20"/>
  <c r="AL52" i="20"/>
  <c r="AM52" i="20"/>
  <c r="AN52" i="20"/>
  <c r="AO52" i="20"/>
  <c r="AI53" i="20"/>
  <c r="AJ53" i="20"/>
  <c r="AK53" i="20"/>
  <c r="AL53" i="20"/>
  <c r="AM53" i="20"/>
  <c r="AN53" i="20"/>
  <c r="AO53" i="20"/>
  <c r="AI54" i="20"/>
  <c r="AJ54" i="20"/>
  <c r="AK54" i="20"/>
  <c r="AL54" i="20"/>
  <c r="AM54" i="20"/>
  <c r="AN54" i="20"/>
  <c r="AO54" i="20"/>
  <c r="AI55" i="20"/>
  <c r="AJ55" i="20"/>
  <c r="AK55" i="20"/>
  <c r="AL55" i="20"/>
  <c r="AM55" i="20"/>
  <c r="AN55" i="20"/>
  <c r="AO55" i="20"/>
  <c r="AI56" i="20"/>
  <c r="AJ56" i="20"/>
  <c r="AK56" i="20"/>
  <c r="AL56" i="20"/>
  <c r="AM56" i="20"/>
  <c r="AN56" i="20"/>
  <c r="AO56" i="20"/>
  <c r="AI57" i="20"/>
  <c r="AJ57" i="20"/>
  <c r="AK57" i="20"/>
  <c r="AL57" i="20"/>
  <c r="AM57" i="20"/>
  <c r="AN57" i="20"/>
  <c r="AO57" i="20"/>
  <c r="AI58" i="20"/>
  <c r="AJ58" i="20"/>
  <c r="AK58" i="20"/>
  <c r="AL58" i="20"/>
  <c r="AM58" i="20"/>
  <c r="AN58" i="20"/>
  <c r="AO58" i="20"/>
  <c r="AI59" i="20"/>
  <c r="AJ59" i="20"/>
  <c r="AK59" i="20"/>
  <c r="AL59" i="20"/>
  <c r="AM59" i="20"/>
  <c r="AN59" i="20"/>
  <c r="AO59" i="20"/>
  <c r="AI60" i="20"/>
  <c r="AJ60" i="20"/>
  <c r="AK60" i="20"/>
  <c r="AL60" i="20"/>
  <c r="AM60" i="20"/>
  <c r="AN60" i="20"/>
  <c r="AO60" i="20"/>
  <c r="AI61" i="20"/>
  <c r="AJ61" i="20"/>
  <c r="AK61" i="20"/>
  <c r="AL61" i="20"/>
  <c r="AM61" i="20"/>
  <c r="AN61" i="20"/>
  <c r="AO61" i="20"/>
  <c r="AI62" i="20"/>
  <c r="AJ62" i="20"/>
  <c r="AK62" i="20"/>
  <c r="AL62" i="20"/>
  <c r="AM62" i="20"/>
  <c r="AN62" i="20"/>
  <c r="AO62" i="20"/>
  <c r="AI63" i="20"/>
  <c r="AJ63" i="20"/>
  <c r="AK63" i="20"/>
  <c r="AL63" i="20"/>
  <c r="AM63" i="20"/>
  <c r="AN63" i="20"/>
  <c r="AO63" i="20"/>
  <c r="AI64" i="20"/>
  <c r="AJ64" i="20"/>
  <c r="AK64" i="20"/>
  <c r="AL64" i="20"/>
  <c r="AM64" i="20"/>
  <c r="AN64" i="20"/>
  <c r="AO64" i="20"/>
  <c r="AI65" i="20"/>
  <c r="AJ65" i="20"/>
  <c r="AK65" i="20"/>
  <c r="AL65" i="20"/>
  <c r="AM65" i="20"/>
  <c r="AN65" i="20"/>
  <c r="AO65" i="20"/>
  <c r="AI66" i="20"/>
  <c r="AJ66" i="20"/>
  <c r="AK66" i="20"/>
  <c r="AL66" i="20"/>
  <c r="AM66" i="20"/>
  <c r="AN66" i="20"/>
  <c r="AO66" i="20"/>
  <c r="AI67" i="20"/>
  <c r="AJ67" i="20"/>
  <c r="AK67" i="20"/>
  <c r="AL67" i="20"/>
  <c r="AM67" i="20"/>
  <c r="AN67" i="20"/>
  <c r="AO67" i="20"/>
  <c r="AI68" i="20"/>
  <c r="AJ68" i="20"/>
  <c r="AK68" i="20"/>
  <c r="AL68" i="20"/>
  <c r="AM68" i="20"/>
  <c r="AN68" i="20"/>
  <c r="AO68" i="20"/>
  <c r="AI69" i="20"/>
  <c r="AJ69" i="20"/>
  <c r="AK69" i="20"/>
  <c r="AL69" i="20"/>
  <c r="AM69" i="20"/>
  <c r="AN69" i="20"/>
  <c r="AO69" i="20"/>
  <c r="AI70" i="20"/>
  <c r="AJ70" i="20"/>
  <c r="AK70" i="20"/>
  <c r="AL70" i="20"/>
  <c r="AM70" i="20"/>
  <c r="AN70" i="20"/>
  <c r="AO70" i="20"/>
  <c r="AI71" i="20"/>
  <c r="AJ71" i="20"/>
  <c r="AK71" i="20"/>
  <c r="AL71" i="20"/>
  <c r="AM71" i="20"/>
  <c r="AN71" i="20"/>
  <c r="AO71" i="20"/>
  <c r="AI72" i="20"/>
  <c r="AJ72" i="20"/>
  <c r="AK72" i="20"/>
  <c r="AL72" i="20"/>
  <c r="AM72" i="20"/>
  <c r="AN72" i="20"/>
  <c r="AO72" i="20"/>
  <c r="AI73" i="20"/>
  <c r="AJ73" i="20"/>
  <c r="AK73" i="20"/>
  <c r="AL73" i="20"/>
  <c r="AM73" i="20"/>
  <c r="AN73" i="20"/>
  <c r="AO73" i="20"/>
  <c r="AI74" i="20"/>
  <c r="AJ74" i="20"/>
  <c r="AK74" i="20"/>
  <c r="AL74" i="20"/>
  <c r="AM74" i="20"/>
  <c r="AN74" i="20"/>
  <c r="AO74" i="20"/>
  <c r="AI75" i="20"/>
  <c r="AJ75" i="20"/>
  <c r="AK75" i="20"/>
  <c r="AL75" i="20"/>
  <c r="AM75" i="20"/>
  <c r="AN75" i="20"/>
  <c r="AO75" i="20"/>
  <c r="AI76" i="20"/>
  <c r="AJ76" i="20"/>
  <c r="AK76" i="20"/>
  <c r="AL76" i="20"/>
  <c r="AM76" i="20"/>
  <c r="AN76" i="20"/>
  <c r="AO76" i="20"/>
  <c r="AI77" i="20"/>
  <c r="AJ77" i="20"/>
  <c r="AK77" i="20"/>
  <c r="AL77" i="20"/>
  <c r="AM77" i="20"/>
  <c r="AN77" i="20"/>
  <c r="AO77" i="20"/>
  <c r="AI78" i="20"/>
  <c r="AJ78" i="20"/>
  <c r="AK78" i="20"/>
  <c r="AL78" i="20"/>
  <c r="AM78" i="20"/>
  <c r="AN78" i="20"/>
  <c r="AO78" i="20"/>
  <c r="AI79" i="20"/>
  <c r="AJ79" i="20"/>
  <c r="AK79" i="20"/>
  <c r="AL79" i="20"/>
  <c r="AM79" i="20"/>
  <c r="AN79" i="20"/>
  <c r="AO79" i="20"/>
  <c r="AI82" i="20"/>
  <c r="AJ82" i="20"/>
  <c r="AK82" i="20"/>
  <c r="AL82" i="20"/>
  <c r="AM82" i="20"/>
  <c r="AN82" i="20"/>
  <c r="AO82" i="20"/>
  <c r="AI80" i="20"/>
  <c r="AJ80" i="20"/>
  <c r="AK80" i="20"/>
  <c r="AL80" i="20"/>
  <c r="AM80" i="20"/>
  <c r="AN80" i="20"/>
  <c r="AO80" i="20"/>
  <c r="AI81" i="20"/>
  <c r="AJ81" i="20"/>
  <c r="AK81" i="20"/>
  <c r="AL81" i="20"/>
  <c r="AM81" i="20"/>
  <c r="AN81" i="20"/>
  <c r="AO81" i="20"/>
  <c r="AI11" i="20"/>
  <c r="AO11" i="20"/>
  <c r="AN11" i="20"/>
  <c r="AM11" i="20"/>
  <c r="AL11" i="20"/>
  <c r="AK11" i="20"/>
  <c r="AJ11" i="20"/>
  <c r="AE79" i="20"/>
  <c r="AE12" i="20"/>
  <c r="AE13" i="20"/>
  <c r="AE14" i="20"/>
  <c r="AE15" i="20"/>
  <c r="AE16" i="20"/>
  <c r="AE17" i="20"/>
  <c r="AE18" i="20"/>
  <c r="AE19" i="20"/>
  <c r="AE20" i="20"/>
  <c r="AE21" i="20"/>
  <c r="AE22" i="20"/>
  <c r="AE23" i="20"/>
  <c r="AE24" i="20"/>
  <c r="AE25" i="20"/>
  <c r="AE26" i="20"/>
  <c r="AE27" i="20"/>
  <c r="AE28" i="20"/>
  <c r="AE29" i="20"/>
  <c r="AE30" i="20"/>
  <c r="AE31" i="20"/>
  <c r="AE32" i="20"/>
  <c r="AE33" i="20"/>
  <c r="AE34" i="20"/>
  <c r="AE35" i="20"/>
  <c r="AE36" i="20"/>
  <c r="AE37" i="20"/>
  <c r="AE38" i="20"/>
  <c r="AE39" i="20"/>
  <c r="AE40" i="20"/>
  <c r="AE41" i="20"/>
  <c r="AE42" i="20"/>
  <c r="AE43" i="20"/>
  <c r="AE44" i="20"/>
  <c r="AE45" i="20"/>
  <c r="AE46" i="20"/>
  <c r="AE47" i="20"/>
  <c r="AE48" i="20"/>
  <c r="AE49" i="20"/>
  <c r="AE50" i="20"/>
  <c r="AE51" i="20"/>
  <c r="AE52" i="20"/>
  <c r="AE53" i="20"/>
  <c r="AE54" i="20"/>
  <c r="AE55" i="20"/>
  <c r="AE56" i="20"/>
  <c r="AE57" i="20"/>
  <c r="AE58" i="20"/>
  <c r="AE59" i="20"/>
  <c r="AE60" i="20"/>
  <c r="AE61" i="20"/>
  <c r="AE62" i="20"/>
  <c r="AE63" i="20"/>
  <c r="AE64" i="20"/>
  <c r="AE65" i="20"/>
  <c r="AE66" i="20"/>
  <c r="AE67" i="20"/>
  <c r="AE68" i="20"/>
  <c r="AE69" i="20"/>
  <c r="AE70" i="20"/>
  <c r="AE71" i="20"/>
  <c r="AE72" i="20"/>
  <c r="AE73" i="20"/>
  <c r="AE74" i="20"/>
  <c r="AE75" i="20"/>
  <c r="AE76" i="20"/>
  <c r="AE77" i="20"/>
  <c r="AE78" i="20"/>
  <c r="AE11" i="20"/>
  <c r="D5" i="11"/>
  <c r="I5" i="11"/>
  <c r="F5" i="11"/>
  <c r="G5" i="11"/>
  <c r="D6" i="11"/>
  <c r="I6" i="11"/>
  <c r="F6" i="11"/>
  <c r="G6" i="11"/>
  <c r="D7" i="11"/>
  <c r="I7" i="11"/>
  <c r="F7" i="11"/>
  <c r="G7" i="11"/>
  <c r="D8" i="11"/>
  <c r="I8" i="11"/>
  <c r="F8" i="11"/>
  <c r="G8" i="11"/>
  <c r="D9" i="11"/>
  <c r="I9" i="11"/>
  <c r="F9" i="11"/>
  <c r="G9" i="11"/>
  <c r="D10" i="11"/>
  <c r="I10" i="11"/>
  <c r="F10" i="11"/>
  <c r="G10" i="11"/>
  <c r="D11" i="11"/>
  <c r="I11" i="11"/>
  <c r="F11" i="11"/>
  <c r="G11" i="11"/>
  <c r="D12" i="11"/>
  <c r="I12" i="11"/>
  <c r="F12" i="11"/>
  <c r="G12" i="11"/>
  <c r="D13" i="11"/>
  <c r="I13" i="11"/>
  <c r="F13" i="11"/>
  <c r="G13" i="11"/>
  <c r="D14" i="11"/>
  <c r="I14" i="11"/>
  <c r="F14" i="11"/>
  <c r="G14" i="11"/>
  <c r="D15" i="11"/>
  <c r="I15" i="11"/>
  <c r="F15" i="11"/>
  <c r="G15" i="11"/>
  <c r="D16" i="11"/>
  <c r="I16" i="11"/>
  <c r="F16" i="11"/>
  <c r="G16" i="11"/>
  <c r="D17" i="11"/>
  <c r="I17" i="11"/>
  <c r="F17" i="11"/>
  <c r="G17" i="11"/>
  <c r="D18" i="11"/>
  <c r="I18" i="11"/>
  <c r="F18" i="11"/>
  <c r="G18" i="11"/>
  <c r="D19" i="11"/>
  <c r="I19" i="11"/>
  <c r="F19" i="11"/>
  <c r="G19" i="11"/>
  <c r="D20" i="11"/>
  <c r="I20" i="11"/>
  <c r="F20" i="11"/>
  <c r="G20" i="11"/>
  <c r="D21" i="11"/>
  <c r="I21" i="11"/>
  <c r="F21" i="11"/>
  <c r="G21" i="11"/>
  <c r="D23" i="11"/>
  <c r="I23" i="11"/>
  <c r="F23" i="11"/>
  <c r="G23" i="11"/>
  <c r="D24" i="11"/>
  <c r="I24" i="11"/>
  <c r="F24" i="11"/>
  <c r="G24" i="11"/>
  <c r="D25" i="11"/>
  <c r="I25" i="11"/>
  <c r="F25" i="11"/>
  <c r="G25" i="11"/>
  <c r="D26" i="11"/>
  <c r="I26" i="11"/>
  <c r="F26" i="11"/>
  <c r="G26" i="11"/>
  <c r="D27" i="11"/>
  <c r="I27" i="11"/>
  <c r="F27" i="11"/>
  <c r="G27" i="11"/>
  <c r="D22" i="11"/>
  <c r="I22" i="11"/>
  <c r="F22" i="11"/>
  <c r="G22" i="11"/>
  <c r="AP24" i="2"/>
</calcChain>
</file>

<file path=xl/sharedStrings.xml><?xml version="1.0" encoding="utf-8"?>
<sst xmlns="http://schemas.openxmlformats.org/spreadsheetml/2006/main" count="3206" uniqueCount="1048">
  <si>
    <t>区域</t>
    <rPh sb="0" eb="2">
      <t>クイキ</t>
    </rPh>
    <phoneticPr fontId="5"/>
  </si>
  <si>
    <t>自治体名</t>
    <rPh sb="0" eb="3">
      <t>ジチタイ</t>
    </rPh>
    <rPh sb="3" eb="4">
      <t>メイ</t>
    </rPh>
    <phoneticPr fontId="5"/>
  </si>
  <si>
    <t>かな</t>
    <phoneticPr fontId="5"/>
  </si>
  <si>
    <t>自治体のURL</t>
    <rPh sb="0" eb="3">
      <t>ジチタイ</t>
    </rPh>
    <phoneticPr fontId="5"/>
  </si>
  <si>
    <t>東京23区</t>
    <rPh sb="0" eb="2">
      <t>トウキョウ</t>
    </rPh>
    <rPh sb="4" eb="5">
      <t>ク</t>
    </rPh>
    <phoneticPr fontId="5"/>
  </si>
  <si>
    <t>足立区</t>
    <phoneticPr fontId="5"/>
  </si>
  <si>
    <t>あだちく</t>
    <phoneticPr fontId="5"/>
  </si>
  <si>
    <t>あらかわく</t>
    <phoneticPr fontId="5"/>
  </si>
  <si>
    <t>いたばしく</t>
    <phoneticPr fontId="5"/>
  </si>
  <si>
    <t>えどがわく</t>
    <phoneticPr fontId="5"/>
  </si>
  <si>
    <t>おおたく</t>
    <phoneticPr fontId="5"/>
  </si>
  <si>
    <t>かつしかく</t>
    <phoneticPr fontId="5"/>
  </si>
  <si>
    <t>きたく</t>
    <phoneticPr fontId="5"/>
  </si>
  <si>
    <t>江東区</t>
    <phoneticPr fontId="5"/>
  </si>
  <si>
    <t>こうとうく</t>
    <phoneticPr fontId="5"/>
  </si>
  <si>
    <t>品川区</t>
    <phoneticPr fontId="5"/>
  </si>
  <si>
    <t>しながわく</t>
    <phoneticPr fontId="5"/>
  </si>
  <si>
    <t>渋谷区</t>
    <phoneticPr fontId="5"/>
  </si>
  <si>
    <t>しぶやく</t>
    <phoneticPr fontId="5"/>
  </si>
  <si>
    <t>http://www.city.shibuya.tokyo.jp/</t>
  </si>
  <si>
    <t>新宿区</t>
    <phoneticPr fontId="5"/>
  </si>
  <si>
    <t>しんじゅくく</t>
    <phoneticPr fontId="5"/>
  </si>
  <si>
    <t>杉並区</t>
    <phoneticPr fontId="5"/>
  </si>
  <si>
    <t>すぎなみく</t>
    <phoneticPr fontId="5"/>
  </si>
  <si>
    <t>墨田区</t>
    <phoneticPr fontId="5"/>
  </si>
  <si>
    <t>すみだく</t>
    <phoneticPr fontId="5"/>
  </si>
  <si>
    <t>世田谷区</t>
    <phoneticPr fontId="5"/>
  </si>
  <si>
    <t>せたがやく</t>
    <phoneticPr fontId="5"/>
  </si>
  <si>
    <t>台東区</t>
    <phoneticPr fontId="5"/>
  </si>
  <si>
    <t>たいとうく</t>
    <phoneticPr fontId="5"/>
  </si>
  <si>
    <t>中央区</t>
    <phoneticPr fontId="5"/>
  </si>
  <si>
    <t>ちゅうおうく</t>
    <phoneticPr fontId="5"/>
  </si>
  <si>
    <t>ちよだく</t>
    <phoneticPr fontId="5"/>
  </si>
  <si>
    <t>豊島区</t>
    <phoneticPr fontId="5"/>
  </si>
  <si>
    <t>としまく</t>
    <phoneticPr fontId="5"/>
  </si>
  <si>
    <t>中野区</t>
    <phoneticPr fontId="5"/>
  </si>
  <si>
    <t>なかのく</t>
    <phoneticPr fontId="5"/>
  </si>
  <si>
    <t>練馬区</t>
    <phoneticPr fontId="5"/>
  </si>
  <si>
    <t>ねりまく</t>
    <phoneticPr fontId="5"/>
  </si>
  <si>
    <t>文京区</t>
    <phoneticPr fontId="5"/>
  </si>
  <si>
    <t>ぶんきょうく</t>
    <phoneticPr fontId="5"/>
  </si>
  <si>
    <t>港区</t>
    <phoneticPr fontId="5"/>
  </si>
  <si>
    <t>みなとく</t>
    <phoneticPr fontId="5"/>
  </si>
  <si>
    <t>目黒区</t>
    <phoneticPr fontId="5"/>
  </si>
  <si>
    <t>めぐろく</t>
    <phoneticPr fontId="5"/>
  </si>
  <si>
    <t>http://www.city.adachi.tokyo.jp/</t>
    <phoneticPr fontId="2"/>
  </si>
  <si>
    <t>http://www.city.arakawa.tokyo.jp/</t>
    <phoneticPr fontId="2"/>
  </si>
  <si>
    <t>http://www.city.itabashi.tokyo.jp/</t>
    <phoneticPr fontId="2"/>
  </si>
  <si>
    <t>http://www.city.edogawa.tokyo.jp/</t>
    <phoneticPr fontId="2"/>
  </si>
  <si>
    <t>http://www.city.ota.tokyo.jp/</t>
    <phoneticPr fontId="2"/>
  </si>
  <si>
    <t>http://www.city.katsushika.lg.jp/</t>
    <phoneticPr fontId="2"/>
  </si>
  <si>
    <t>http://www.city.kita.tokyo.jp/</t>
    <phoneticPr fontId="2"/>
  </si>
  <si>
    <t>http://www.city.koto.lg.jp/</t>
    <phoneticPr fontId="2"/>
  </si>
  <si>
    <t>http://www.city.shinagawa.tokyo.jp/</t>
    <phoneticPr fontId="2"/>
  </si>
  <si>
    <t>http://www.city.shinjuku.lg.jp/</t>
    <phoneticPr fontId="2"/>
  </si>
  <si>
    <t>http://www.city.suginami.tokyo.jp/</t>
    <phoneticPr fontId="2"/>
  </si>
  <si>
    <t>http://www.city.sumida.lg.jp/</t>
    <phoneticPr fontId="2"/>
  </si>
  <si>
    <t>http://www.city.setagaya.lg.jp/index.html</t>
    <phoneticPr fontId="2"/>
  </si>
  <si>
    <t>http://www.city.taito.lg.jp/</t>
    <phoneticPr fontId="2"/>
  </si>
  <si>
    <t>http://www.city.chuo.lg.jp/</t>
    <phoneticPr fontId="2"/>
  </si>
  <si>
    <t>http://www.city.chiyoda.lg.jp/</t>
    <phoneticPr fontId="2"/>
  </si>
  <si>
    <t>http://www.city.toshima.lg.jp/</t>
    <phoneticPr fontId="2"/>
  </si>
  <si>
    <t>http://www.city.tokyo-nakano.lg.jp/</t>
    <phoneticPr fontId="2"/>
  </si>
  <si>
    <t>http://www.city.nerima.tokyo.jp/</t>
    <phoneticPr fontId="2"/>
  </si>
  <si>
    <t>http://www.city.bunkyo.lg.jp/index.html</t>
    <phoneticPr fontId="2"/>
  </si>
  <si>
    <t>http://www.city.minato.tokyo.jp/</t>
    <phoneticPr fontId="2"/>
  </si>
  <si>
    <t>http://www.city.meguro.tokyo.jp/</t>
    <phoneticPr fontId="2"/>
  </si>
  <si>
    <t>面積_参考URL</t>
    <phoneticPr fontId="2"/>
  </si>
  <si>
    <t>面積調査年度</t>
    <phoneticPr fontId="2"/>
  </si>
  <si>
    <t>http://www.toukei.metro.tokyo.jp/juukiy/2014/jy14000001.htm</t>
    <phoneticPr fontId="2"/>
  </si>
  <si>
    <t>メモ</t>
    <phoneticPr fontId="2"/>
  </si>
  <si>
    <t>荒川区</t>
    <phoneticPr fontId="5"/>
  </si>
  <si>
    <t>板橋区</t>
    <phoneticPr fontId="5"/>
  </si>
  <si>
    <t>江戸川区</t>
    <phoneticPr fontId="5"/>
  </si>
  <si>
    <t>大田区</t>
    <phoneticPr fontId="5"/>
  </si>
  <si>
    <t>葛飾区</t>
    <phoneticPr fontId="5"/>
  </si>
  <si>
    <t>北区</t>
    <phoneticPr fontId="5"/>
  </si>
  <si>
    <t>H26.4.1   待機児童数（人）</t>
    <rPh sb="10" eb="15">
      <t>タイキジドウスウ</t>
    </rPh>
    <phoneticPr fontId="2"/>
  </si>
  <si>
    <t>H26.4.1   就学前児童人口（人）</t>
    <rPh sb="18" eb="19">
      <t>ニン</t>
    </rPh>
    <phoneticPr fontId="2"/>
  </si>
  <si>
    <t>H25.4.1   就学前児童人口（人）</t>
    <rPh sb="18" eb="19">
      <t>ニン</t>
    </rPh>
    <phoneticPr fontId="2"/>
  </si>
  <si>
    <t>H25.4.1   保育サービス利用
児童数（人）</t>
    <phoneticPr fontId="2"/>
  </si>
  <si>
    <t>H25.4.1   就学前児童人口
比率</t>
    <phoneticPr fontId="2"/>
  </si>
  <si>
    <t>H25.4.1   待機児童数（人）</t>
    <rPh sb="10" eb="15">
      <t>タイキジドウスウ</t>
    </rPh>
    <phoneticPr fontId="2"/>
  </si>
  <si>
    <t>増減H26.4.1-H25.4.1   就学前児童人口（人）</t>
    <rPh sb="28" eb="29">
      <t>ニン</t>
    </rPh>
    <phoneticPr fontId="2"/>
  </si>
  <si>
    <t>増減H26.4.1-H25.4.1   保育サービス利用
児童数（人）</t>
    <phoneticPr fontId="2"/>
  </si>
  <si>
    <t>増減H26.4.1-H25.4.1   就学前児童人口
比率</t>
    <phoneticPr fontId="2"/>
  </si>
  <si>
    <t>増減H26.4.1-H25.4.1   待機児童数（人）</t>
    <rPh sb="20" eb="25">
      <t>タイキジドウスウ</t>
    </rPh>
    <phoneticPr fontId="2"/>
  </si>
  <si>
    <t xml:space="preserve">80 </t>
  </si>
  <si>
    <t xml:space="preserve">66 </t>
  </si>
  <si>
    <t xml:space="preserve">47 </t>
  </si>
  <si>
    <t xml:space="preserve">94 </t>
  </si>
  <si>
    <t xml:space="preserve">98 </t>
  </si>
  <si>
    <t xml:space="preserve">73 </t>
  </si>
  <si>
    <t>H25.4.1   児童数児童人口_調査年度</t>
    <rPh sb="13" eb="15">
      <t>ジドウ</t>
    </rPh>
    <rPh sb="15" eb="17">
      <t>ジンコウ</t>
    </rPh>
    <phoneticPr fontId="2"/>
  </si>
  <si>
    <t>H26.4.1   児童数児童人口_調査年度</t>
    <rPh sb="13" eb="15">
      <t>ジドウ</t>
    </rPh>
    <rPh sb="15" eb="17">
      <t>ジンコウ</t>
    </rPh>
    <phoneticPr fontId="2"/>
  </si>
  <si>
    <t>待機児童数_参考URL</t>
    <phoneticPr fontId="2"/>
  </si>
  <si>
    <t>※表4　区市町村別の状況</t>
    <phoneticPr fontId="2"/>
  </si>
  <si>
    <t>http://www.metro.tokyo.jp/INET/OSHIRASE/2014/07/20o7v300.htm</t>
    <phoneticPr fontId="2"/>
  </si>
  <si>
    <t>※表4　区市町村別の状況</t>
    <phoneticPr fontId="2"/>
  </si>
  <si>
    <t>区市町村、世帯数、男女別人口及び人口密度（平成２６、２５年）　</t>
    <phoneticPr fontId="2"/>
  </si>
  <si>
    <t>差引増減率 (％)(人口総数)</t>
    <phoneticPr fontId="2"/>
  </si>
  <si>
    <t>地域コード</t>
    <rPh sb="0" eb="2">
      <t>チイキ</t>
    </rPh>
    <phoneticPr fontId="2"/>
  </si>
  <si>
    <t>H25.1.1 世帯数</t>
    <phoneticPr fontId="2"/>
  </si>
  <si>
    <t>H26.1.1 世帯数_調査年度</t>
    <rPh sb="8" eb="11">
      <t>セタイスウ</t>
    </rPh>
    <phoneticPr fontId="2"/>
  </si>
  <si>
    <t>H25.1.1 世帯数_調査年度</t>
    <rPh sb="8" eb="11">
      <t>セタイスウ</t>
    </rPh>
    <phoneticPr fontId="2"/>
  </si>
  <si>
    <t>H26.1.1 男（人）</t>
    <phoneticPr fontId="2"/>
  </si>
  <si>
    <t>H26.1.1 女（人）</t>
    <phoneticPr fontId="2"/>
  </si>
  <si>
    <t>H25.1.1 総    数（人）</t>
    <phoneticPr fontId="2"/>
  </si>
  <si>
    <t>H25.1.1 男（人）</t>
    <phoneticPr fontId="2"/>
  </si>
  <si>
    <t>H25.1.1 女（人）</t>
    <phoneticPr fontId="2"/>
  </si>
  <si>
    <t>差引増減人口（人）</t>
    <phoneticPr fontId="2"/>
  </si>
  <si>
    <t>H26.1.1 世帯数（世帯）</t>
    <rPh sb="12" eb="14">
      <t>セタイ</t>
    </rPh>
    <phoneticPr fontId="2"/>
  </si>
  <si>
    <t>世帯、人口_参考URL</t>
    <rPh sb="3" eb="5">
      <t>ジンコウ</t>
    </rPh>
    <rPh sb="6" eb="8">
      <t>サンコウ</t>
    </rPh>
    <phoneticPr fontId="2"/>
  </si>
  <si>
    <t>世帯、人口_参考URLメモ</t>
    <phoneticPr fontId="2"/>
  </si>
  <si>
    <t>http://www.metro.tokyo.jp/PROFILE/map_to.htm</t>
    <phoneticPr fontId="2"/>
  </si>
  <si>
    <t>面積（km²）</t>
    <rPh sb="0" eb="2">
      <t>メンセキ</t>
    </rPh>
    <phoneticPr fontId="2"/>
  </si>
  <si>
    <t>千代田区</t>
    <phoneticPr fontId="5"/>
  </si>
  <si>
    <t>http://www.fukushihoken.metro.tokyo.jp/kiban/chosa_tokei/eisei/jinkou.html</t>
    <phoneticPr fontId="2"/>
  </si>
  <si>
    <t>H25 出生数</t>
    <rPh sb="4" eb="7">
      <t>シュッセイスウ</t>
    </rPh>
    <phoneticPr fontId="2"/>
  </si>
  <si>
    <t>待機児童数_参考URLのメモ</t>
    <phoneticPr fontId="2"/>
  </si>
  <si>
    <t>H25 出生率　（人口千対）</t>
    <phoneticPr fontId="2"/>
  </si>
  <si>
    <t>H25 出生数、出生率_参考URL</t>
    <phoneticPr fontId="2"/>
  </si>
  <si>
    <t>H25 出生数、出生率_参考URLのメモ</t>
    <rPh sb="8" eb="11">
      <t>シュッセイリツ</t>
    </rPh>
    <phoneticPr fontId="2"/>
  </si>
  <si>
    <t>出生数・出生率（平成14年～平成25年）</t>
    <phoneticPr fontId="2"/>
  </si>
  <si>
    <t>○
5万円(月額)まで（所得に応じて決まります）</t>
    <rPh sb="3" eb="5">
      <t>マンエン</t>
    </rPh>
    <phoneticPr fontId="2"/>
  </si>
  <si>
    <t>教育委員会事務局子ども・教育部子ども支援課手当・医療係
〒102-8688　東京都千代田区九段南1-2-1
電話番号：03-5211-4230
ファクス：03-3264-2201
メールアドレス：kodomoshien@city.chiyoda.lg.jp</t>
    <phoneticPr fontId="2"/>
  </si>
  <si>
    <t>子ども医療費助成
(通院・入院費)_お問い合わせ窓口</t>
    <rPh sb="24" eb="26">
      <t>マドグチ</t>
    </rPh>
    <phoneticPr fontId="2"/>
  </si>
  <si>
    <t>◇出産費用の助成
分娩費や出産にかかった入院費用（上限額60万円）から、健康保険で支給される出産育児一時金（付加金含む）を差し引いた額を助成。（例：国保の場合上限額60万-国保42万円=18万円支給）
◇港区立幼稚園就園奨励事業
入園料・保育料を所得と児童数に応じて全額または減免</t>
    <rPh sb="72" eb="73">
      <t>レイ</t>
    </rPh>
    <rPh sb="77" eb="79">
      <t>バアイ</t>
    </rPh>
    <rPh sb="84" eb="85">
      <t>マン</t>
    </rPh>
    <rPh sb="86" eb="88">
      <t>コクホ</t>
    </rPh>
    <rPh sb="90" eb="92">
      <t>マンエン</t>
    </rPh>
    <rPh sb="95" eb="96">
      <t>マン</t>
    </rPh>
    <rPh sb="96" eb="97">
      <t>エン</t>
    </rPh>
    <rPh sb="97" eb="99">
      <t>シキュウ</t>
    </rPh>
    <rPh sb="124" eb="126">
      <t>ショトク</t>
    </rPh>
    <rPh sb="127" eb="130">
      <t>ジドウスウ</t>
    </rPh>
    <rPh sb="131" eb="132">
      <t>オウ</t>
    </rPh>
    <phoneticPr fontId="2"/>
  </si>
  <si>
    <t>千代田区</t>
    <phoneticPr fontId="5"/>
  </si>
  <si>
    <t>H26.1.1 総    数（人）</t>
    <phoneticPr fontId="2"/>
  </si>
  <si>
    <t>H26.1.1 人口密度１k㎡につき（人）</t>
    <phoneticPr fontId="2"/>
  </si>
  <si>
    <t>H26.4.1   保育サービス利用
児童数（人）</t>
    <phoneticPr fontId="2"/>
  </si>
  <si>
    <t>H26.4.1   就学前児童人口
比率</t>
    <phoneticPr fontId="2"/>
  </si>
  <si>
    <t>http://www.toukei.metro.tokyo.jp/juukiy/2014/jy14000001.htm</t>
    <phoneticPr fontId="2"/>
  </si>
  <si>
    <t>http://www.toukei.metro.tokyo.jp/juukiy/2014/jy14000001.htm</t>
    <phoneticPr fontId="2"/>
  </si>
  <si>
    <t>http://www.metro.tokyo.jp/INET/OSHIRASE/2014/07/20o7v300.htm</t>
    <phoneticPr fontId="2"/>
  </si>
  <si>
    <t>38.2%</t>
  </si>
  <si>
    <t>41.2%</t>
  </si>
  <si>
    <t>37.1%</t>
  </si>
  <si>
    <t>43.1%</t>
  </si>
  <si>
    <t>33.4%</t>
  </si>
  <si>
    <t>36.4%</t>
  </si>
  <si>
    <t>45.1%</t>
  </si>
  <si>
    <t>41.9%</t>
  </si>
  <si>
    <t>32.4%</t>
  </si>
  <si>
    <t>35.7%</t>
  </si>
  <si>
    <t>30.8%</t>
  </si>
  <si>
    <t>37.6%</t>
  </si>
  <si>
    <t>37.2%</t>
  </si>
  <si>
    <t>40.1%</t>
  </si>
  <si>
    <t>43.9%</t>
  </si>
  <si>
    <t>47.0%</t>
  </si>
  <si>
    <t>41.1%</t>
  </si>
  <si>
    <t>33.9%</t>
  </si>
  <si>
    <t>36.7%</t>
  </si>
  <si>
    <t>43.0%</t>
  </si>
  <si>
    <t>31.4%</t>
  </si>
  <si>
    <t>37.4%</t>
  </si>
  <si>
    <t>38.4%</t>
  </si>
  <si>
    <t>34.5%</t>
  </si>
  <si>
    <t>42.0%</t>
  </si>
  <si>
    <t>33.0%</t>
  </si>
  <si>
    <t>35.5%</t>
  </si>
  <si>
    <t>43.6%</t>
  </si>
  <si>
    <t>38.8%</t>
  </si>
  <si>
    <t>39.9%</t>
  </si>
  <si>
    <t>31.3%</t>
  </si>
  <si>
    <t>34.6%</t>
  </si>
  <si>
    <t>30.0%</t>
  </si>
  <si>
    <t>35.3%</t>
  </si>
  <si>
    <t>35.9%</t>
  </si>
  <si>
    <t>31.7%</t>
  </si>
  <si>
    <t>38.1%</t>
  </si>
  <si>
    <t>32.0%</t>
  </si>
  <si>
    <t>35.2%</t>
  </si>
  <si>
    <t>30.5%</t>
  </si>
  <si>
    <t xml:space="preserve">105 </t>
  </si>
  <si>
    <t>0.8%</t>
  </si>
  <si>
    <t xml:space="preserve">390 </t>
  </si>
  <si>
    <t>2.8%</t>
  </si>
  <si>
    <t xml:space="preserve">533 </t>
  </si>
  <si>
    <t>2.6%</t>
  </si>
  <si>
    <t xml:space="preserve">273 </t>
  </si>
  <si>
    <t>1.1%</t>
  </si>
  <si>
    <t xml:space="preserve">228 </t>
  </si>
  <si>
    <t>0.4%</t>
  </si>
  <si>
    <t xml:space="preserve">115 </t>
  </si>
  <si>
    <t>0.9%</t>
  </si>
  <si>
    <t xml:space="preserve">180 </t>
  </si>
  <si>
    <t>1.5%</t>
  </si>
  <si>
    <t xml:space="preserve">885 </t>
  </si>
  <si>
    <t>2.4%</t>
  </si>
  <si>
    <t xml:space="preserve">543 </t>
  </si>
  <si>
    <t>2.0%</t>
  </si>
  <si>
    <t xml:space="preserve">264 </t>
  </si>
  <si>
    <t xml:space="preserve">483 </t>
  </si>
  <si>
    <t xml:space="preserve">618 </t>
  </si>
  <si>
    <t xml:space="preserve">342 </t>
  </si>
  <si>
    <t>2.3%</t>
  </si>
  <si>
    <t xml:space="preserve">302 </t>
  </si>
  <si>
    <t>1.3%</t>
  </si>
  <si>
    <t xml:space="preserve">556 </t>
  </si>
  <si>
    <t>1.7%</t>
  </si>
  <si>
    <t xml:space="preserve">323 </t>
  </si>
  <si>
    <t xml:space="preserve">438 </t>
  </si>
  <si>
    <t xml:space="preserve">223 </t>
  </si>
  <si>
    <t>1.9%</t>
  </si>
  <si>
    <t xml:space="preserve">407 </t>
  </si>
  <si>
    <t>1.2%</t>
  </si>
  <si>
    <t xml:space="preserve">685 </t>
  </si>
  <si>
    <t>△ 167</t>
  </si>
  <si>
    <t xml:space="preserve">399 </t>
  </si>
  <si>
    <t xml:space="preserve">36 </t>
  </si>
  <si>
    <t>△ 135</t>
  </si>
  <si>
    <t xml:space="preserve">338 </t>
  </si>
  <si>
    <t>△ 432</t>
  </si>
  <si>
    <t xml:space="preserve">198 </t>
  </si>
  <si>
    <t>千代田区</t>
    <phoneticPr fontId="5"/>
  </si>
  <si>
    <t>中央区</t>
    <phoneticPr fontId="5"/>
  </si>
  <si>
    <t>文京区</t>
    <phoneticPr fontId="5"/>
  </si>
  <si>
    <t>かな</t>
    <phoneticPr fontId="5"/>
  </si>
  <si>
    <t>妊婦健診公費負担_参考URL</t>
    <phoneticPr fontId="2"/>
  </si>
  <si>
    <t>子ども医療費助成
(通院・入院費)</t>
    <phoneticPr fontId="2"/>
  </si>
  <si>
    <t>子ども医療費助成
(通院・入院費)_子どもの医療費_参考URL</t>
    <phoneticPr fontId="2"/>
  </si>
  <si>
    <t>自治体独自の特質すべき支援２〜4項目程度（金可能な限金額を記載）</t>
    <rPh sb="0" eb="3">
      <t>ジチタイ</t>
    </rPh>
    <rPh sb="3" eb="5">
      <t>ドクジ</t>
    </rPh>
    <rPh sb="6" eb="8">
      <t>トクシツ</t>
    </rPh>
    <rPh sb="16" eb="18">
      <t>コウモク</t>
    </rPh>
    <rPh sb="18" eb="20">
      <t>テイド</t>
    </rPh>
    <rPh sb="21" eb="26">
      <t>キンガク</t>
    </rPh>
    <rPh sb="26" eb="28">
      <t>キンガク</t>
    </rPh>
    <rPh sb="29" eb="31">
      <t>キサイ</t>
    </rPh>
    <phoneticPr fontId="2"/>
  </si>
  <si>
    <t>メモ</t>
    <phoneticPr fontId="2"/>
  </si>
  <si>
    <t>http://www.city.chiyoda.lg.jp/</t>
    <phoneticPr fontId="2"/>
  </si>
  <si>
    <t>◇妊婦健康診査　14回
◇超音波検査　1回</t>
    <phoneticPr fontId="2"/>
  </si>
  <si>
    <t>http://www.city.chiyoda.lg.jp/koho/kosodate/kosodate/ninshin/kenkoshinsa.html</t>
    <phoneticPr fontId="2"/>
  </si>
  <si>
    <t>○</t>
    <phoneticPr fontId="2"/>
  </si>
  <si>
    <t>http://www.city.chiyoda.lg.jp/koho/kosodate/kosodate/ninshin/josanjo.html</t>
    <phoneticPr fontId="2"/>
  </si>
  <si>
    <r>
      <rPr>
        <sz val="12"/>
        <color rgb="FFFF0000"/>
        <rFont val="ＭＳ Ｐゴシック"/>
        <family val="2"/>
        <charset val="128"/>
        <scheme val="minor"/>
      </rPr>
      <t>・18歳（高校生まで）</t>
    </r>
    <r>
      <rPr>
        <sz val="12"/>
        <rFont val="ＭＳ Ｐゴシック"/>
        <charset val="128"/>
        <scheme val="minor"/>
      </rPr>
      <t xml:space="preserve">
・所得制限なし</t>
    </r>
    <phoneticPr fontId="2"/>
  </si>
  <si>
    <t>http://www.city.chiyoda.lg.jp/koho/kosodate/teate/kodomoiryo.html</t>
    <phoneticPr fontId="2"/>
  </si>
  <si>
    <t>http://www.city.chiyoda.lg.jp/koho/kosodate/teate/kokose.html</t>
    <phoneticPr fontId="2"/>
  </si>
  <si>
    <t>http://www.city.chiyoda.lg.jp/koho/kosodate/hoikuen/kinkyuhoiku/hojo-hoiku/index.html</t>
    <phoneticPr fontId="2"/>
  </si>
  <si>
    <t>http://www.city.chuo.lg.jp/</t>
    <phoneticPr fontId="2"/>
  </si>
  <si>
    <t>http://www.city.chuo.lg.jp/kosodate/syusan/ninsinkensa.html</t>
    <phoneticPr fontId="2"/>
  </si>
  <si>
    <t>http://www.city.chuo.lg.jp/kenko/hokenzyo/kenkosoudan/syussan/ninpukennshin.html</t>
    <phoneticPr fontId="2"/>
  </si>
  <si>
    <t>・15歳（中学生まで）
・所得制限なし</t>
    <phoneticPr fontId="2"/>
  </si>
  <si>
    <t>http://www.city.chuo.lg.jp/kosodate/teate/kosodate/akimoto.html</t>
    <phoneticPr fontId="2"/>
  </si>
  <si>
    <t>子育て支援課子育て支援係
電話 03-3546-5350</t>
    <phoneticPr fontId="2"/>
  </si>
  <si>
    <t>◇出産支援祝品（タクシー利用券）
妊婦さんにタクシー利用券（1万円分）を贈呈
◇新生児誕生祝品（区内共通買物券）の支給
区内共通買物券（3万円分）を贈呈
◇中央区外国人学校生徒等の外国人保護者に対する補助制度
生徒・児童一人につき月額8,000円</t>
    <phoneticPr fontId="2"/>
  </si>
  <si>
    <t>港区</t>
    <phoneticPr fontId="5"/>
  </si>
  <si>
    <t>http://www.city.minato.tokyo.jp/</t>
    <phoneticPr fontId="2"/>
  </si>
  <si>
    <r>
      <t xml:space="preserve">◇妊婦健康診査　14回
</t>
    </r>
    <r>
      <rPr>
        <sz val="12"/>
        <color rgb="FFFF0000"/>
        <rFont val="ＭＳ Ｐゴシック"/>
        <charset val="128"/>
      </rPr>
      <t>◇超音波検査　2回</t>
    </r>
    <phoneticPr fontId="2"/>
  </si>
  <si>
    <t>http://www.city.minato.tokyo.jp/chiikihoken/kuse/kocho/faq/kodomo/030.html</t>
    <phoneticPr fontId="2"/>
  </si>
  <si>
    <t>http://www.city.minato.tokyo.jp/chiikihoken/kenko/ninshin/ninshin/kenko_shinsa.html</t>
    <phoneticPr fontId="2"/>
  </si>
  <si>
    <t>http://www.city.minato.tokyo.jp/kosodatesien/kodomo/kate/kodomoiryo.html</t>
    <phoneticPr fontId="2"/>
  </si>
  <si>
    <t>所属課室：子ども家庭支援部子ども家庭課子ども給付係
電話：03-3578-2430（内線：2430～2433）</t>
  </si>
  <si>
    <t>しんじゅくく</t>
    <phoneticPr fontId="5"/>
  </si>
  <si>
    <t>http://www.city.shinjuku.lg.jp/</t>
    <phoneticPr fontId="2"/>
  </si>
  <si>
    <r>
      <t xml:space="preserve">◇妊婦健康診査　14回
</t>
    </r>
    <r>
      <rPr>
        <sz val="12"/>
        <color rgb="FFFF0000"/>
        <rFont val="ＭＳ Ｐゴシック"/>
        <charset val="128"/>
      </rPr>
      <t>◇超音波検査　3回</t>
    </r>
    <phoneticPr fontId="2"/>
  </si>
  <si>
    <t>○</t>
    <phoneticPr fontId="2"/>
  </si>
  <si>
    <t>http://www.city.shinjuku.lg.jp/fukushi/file02_01_00002.html</t>
    <phoneticPr fontId="2"/>
  </si>
  <si>
    <t>○</t>
    <phoneticPr fontId="2"/>
  </si>
  <si>
    <t>新宿区 子ども家庭部-子育て支援課
子ども医療・手当係
【区役所本庁舎2階12番窓口】
電話：03-5273-4546（ダイヤルイン）</t>
    <phoneticPr fontId="2"/>
  </si>
  <si>
    <t>○
3万円(月額)まで（園児の年齢、所得に応じて決まります。所得制限あります。）</t>
    <rPh sb="12" eb="14">
      <t>エンジ</t>
    </rPh>
    <rPh sb="15" eb="17">
      <t>ネンレイ</t>
    </rPh>
    <rPh sb="30" eb="32">
      <t>ショトク</t>
    </rPh>
    <rPh sb="32" eb="34">
      <t>セイゲン</t>
    </rPh>
    <phoneticPr fontId="2"/>
  </si>
  <si>
    <t>文京区</t>
    <phoneticPr fontId="5"/>
  </si>
  <si>
    <t>ぶんきょうく</t>
    <phoneticPr fontId="5"/>
  </si>
  <si>
    <t>◇妊婦健康診査　14回
◇超音波検査　1回</t>
    <rPh sb="20" eb="21">
      <t>カイ</t>
    </rPh>
    <phoneticPr fontId="2"/>
  </si>
  <si>
    <t>http://www.city.bunkyo.lg.jp/kyoiku/shussan/ninshinshussan/ninshin/ninpu.html</t>
    <phoneticPr fontId="2"/>
  </si>
  <si>
    <t>○</t>
    <phoneticPr fontId="2"/>
  </si>
  <si>
    <t>http://www.city.bunkyo.lg.jp/kyoiku/shussan/ninshinshussan/ninshin/ninpu/satogaeri.html</t>
    <phoneticPr fontId="2"/>
  </si>
  <si>
    <t>○</t>
    <phoneticPr fontId="2"/>
  </si>
  <si>
    <t>・15歳（中学生まで）
・所得制限なし</t>
    <phoneticPr fontId="2"/>
  </si>
  <si>
    <t>http://www.city.bunkyo.lg.jp/kyoiku/kosodate/keizaishien/iryohijyosei/knyuuyoujiiryou.html</t>
    <phoneticPr fontId="2"/>
  </si>
  <si>
    <t>〒112-8555 東京都文京区春日1丁目16番21号
文京シビックセンター5階南側
子育て支援課児童給付係
電話番号：03-5803-1288
FAX：03-5803-1345</t>
    <phoneticPr fontId="2"/>
  </si>
  <si>
    <t>http://www.city.bunkyo.lg.jp/kyoiku/kosodate/okosan/nicchu/ninsho.html</t>
    <phoneticPr fontId="2"/>
  </si>
  <si>
    <t>台東区</t>
    <phoneticPr fontId="5"/>
  </si>
  <si>
    <t>たいとうく</t>
    <phoneticPr fontId="5"/>
  </si>
  <si>
    <t>http://www.city.taito.lg.jp/</t>
    <phoneticPr fontId="2"/>
  </si>
  <si>
    <t>http://www.city.taito.lg.jp/index/kurashi/kenko/ninshintoshussan/ninpukenkoshinsa.html</t>
    <phoneticPr fontId="2"/>
  </si>
  <si>
    <t>○</t>
    <phoneticPr fontId="2"/>
  </si>
  <si>
    <t>http://www.city.taito.lg.jp/index/kurashi/kenko/ninshintoshussan/satogaeri.html</t>
    <phoneticPr fontId="2"/>
  </si>
  <si>
    <t>○</t>
    <phoneticPr fontId="2"/>
  </si>
  <si>
    <t>http://www.city.taito.lg.jp/index/kurashi/iryo/syouniiryou-kodomo/kodomoiryohijosei/annai.html</t>
    <phoneticPr fontId="2"/>
  </si>
  <si>
    <t>〒110-8615
台東区東上野4丁目5番6号 
台東区役所　子育て支援課　子育て支援担当 
電話：03-5246-1232（直通）
ファクス：03-5246-1289</t>
    <phoneticPr fontId="2"/>
  </si>
  <si>
    <t>○
2万円(月額)まで（認可保育料の差額（月額）に応じて決まります）</t>
    <rPh sb="12" eb="14">
      <t>ニンカ</t>
    </rPh>
    <phoneticPr fontId="2"/>
  </si>
  <si>
    <t>http://www.city.taito.lg.jp/index/kurashi/kosodate/hoikutakuji/ninshohoikusho/hoikuryojoseiseido.html</t>
    <phoneticPr fontId="2"/>
  </si>
  <si>
    <r>
      <t>◇子どものインフルエンザ予防接種費用を一部助成（2</t>
    </r>
    <r>
      <rPr>
        <sz val="12"/>
        <rFont val="ＭＳ Ｐゴシック"/>
        <charset val="128"/>
      </rPr>
      <t xml:space="preserve">,000円×2回まで接種可能）
◇麻しん風しん混合予防接種（第1期）未接種者へ接種料を助成
摂取費用　無料
</t>
    </r>
    <rPh sb="72" eb="74">
      <t>セッシュ</t>
    </rPh>
    <rPh sb="74" eb="76">
      <t>ヒヨウ</t>
    </rPh>
    <rPh sb="77" eb="79">
      <t>ムリョウ</t>
    </rPh>
    <phoneticPr fontId="2"/>
  </si>
  <si>
    <t>墨田区</t>
    <phoneticPr fontId="5"/>
  </si>
  <si>
    <t>すみだく</t>
    <phoneticPr fontId="5"/>
  </si>
  <si>
    <t>http://www.city.sumida.lg.jp/hokenzyo/kokoro/hahatoko_kenkou_zukuri/ninpu.html</t>
    <phoneticPr fontId="2"/>
  </si>
  <si>
    <t>○</t>
    <phoneticPr fontId="2"/>
  </si>
  <si>
    <t>http://www.city.sumida.lg.jp/hokenzyo/kokoro/hahatoko_kenkou_zukuri/ninpu.html</t>
    <phoneticPr fontId="2"/>
  </si>
  <si>
    <t>○</t>
    <phoneticPr fontId="2"/>
  </si>
  <si>
    <t>http://www.city.sumida.lg.jp/fukusinohiroba/kodomonikansuru/kosodatesien/teate_zyosei/nyuuyouji_iryouhi.html</t>
    <phoneticPr fontId="2"/>
  </si>
  <si>
    <t>墨田区役所 福祉保健部 子ども・子育て支援担当
子育て支援課　児童手当・医療助成係
〒130-8640 墨田区吾妻橋一丁目23番20号
電話 03-5608-6160（直通）</t>
    <phoneticPr fontId="2"/>
  </si>
  <si>
    <t>○
2万5千円(月額)まで（認可保育料の差額（月額）に応じて決まります）</t>
    <rPh sb="3" eb="4">
      <t>マン</t>
    </rPh>
    <rPh sb="5" eb="6">
      <t>セン</t>
    </rPh>
    <rPh sb="14" eb="16">
      <t>ニンカ</t>
    </rPh>
    <phoneticPr fontId="2"/>
  </si>
  <si>
    <t>http://www.city.sumida.lg.jp/fukusinohiroba/kodomonikansuru/kosodatesien/azukeru/ninnshoujoseikin.html</t>
    <phoneticPr fontId="2"/>
  </si>
  <si>
    <t>江東区</t>
    <phoneticPr fontId="5"/>
  </si>
  <si>
    <t>こうとうく</t>
    <phoneticPr fontId="5"/>
  </si>
  <si>
    <t>http://www.city.koto.lg.jp/</t>
    <phoneticPr fontId="2"/>
  </si>
  <si>
    <t>http://www.city.koto.lg.jp/seikatsu/hoken/6873/6876.html</t>
    <phoneticPr fontId="2"/>
  </si>
  <si>
    <t>○</t>
    <phoneticPr fontId="2"/>
  </si>
  <si>
    <t>http://www.city.koto.lg.jp/seikatsu/hoken/6873/24990.html</t>
    <phoneticPr fontId="2"/>
  </si>
  <si>
    <t>http://www.city.koto.lg.jp/seikatsu/kosodate/5841/5844.html</t>
    <phoneticPr fontId="2"/>
  </si>
  <si>
    <t>こども未来部 子育て支援課 給付係  窓口：3-14  電話：03-3647-4754  FAX：03-3647-9196 </t>
    <phoneticPr fontId="2"/>
  </si>
  <si>
    <t>○
4万円(月額)まで（園児数、所得に応じて決まります）</t>
    <rPh sb="12" eb="14">
      <t>エンジ</t>
    </rPh>
    <rPh sb="14" eb="15">
      <t>スウ</t>
    </rPh>
    <phoneticPr fontId="2"/>
  </si>
  <si>
    <t>http://www.city.koto.lg.jp/seikatsu/kosodate/5907/10966.html</t>
    <phoneticPr fontId="2"/>
  </si>
  <si>
    <t xml:space="preserve">◇外国人学校保護者負担軽減制度
朝鮮学校、韓国学校および中華学校に通学する児童、生徒の保護者の負担を軽減
児童、生徒１人につき月額８，０００円
◇児童・幼児用自転車ヘルメットの購入あっせん
区内に住所を有する方が児童・幼児用自転車ヘルメットを購入する際、割引など各店舗が独自に特典を提供
</t>
    <phoneticPr fontId="2"/>
  </si>
  <si>
    <t>児童・幼児用自転車ヘルメットの購入あっせんト：金額不明
https://www.city.koto.lg.jp/seikatsu/kuruma/7563/45308.html</t>
    <rPh sb="0" eb="2">
      <t>ジドウ</t>
    </rPh>
    <rPh sb="3" eb="6">
      <t>ヨウジヨウ</t>
    </rPh>
    <rPh sb="6" eb="9">
      <t>ジテンシャ</t>
    </rPh>
    <rPh sb="15" eb="17">
      <t>コウニュウ</t>
    </rPh>
    <rPh sb="23" eb="25">
      <t>キンガク</t>
    </rPh>
    <rPh sb="25" eb="27">
      <t>フメイ</t>
    </rPh>
    <phoneticPr fontId="2"/>
  </si>
  <si>
    <t>品川区</t>
    <phoneticPr fontId="5"/>
  </si>
  <si>
    <t>しながわく</t>
    <phoneticPr fontId="5"/>
  </si>
  <si>
    <t>http://www.city.shinagawa.tokyo.jp/</t>
    <phoneticPr fontId="2"/>
  </si>
  <si>
    <t xml:space="preserve">◇妊婦健康診査　14回
◇超音波検査　1回
</t>
    <rPh sb="20" eb="21">
      <t>カイ</t>
    </rPh>
    <phoneticPr fontId="2"/>
  </si>
  <si>
    <t>http://www.city.shinagawa.tokyo.jp/hp/page000000800/hpg000000783.htm</t>
    <phoneticPr fontId="2"/>
  </si>
  <si>
    <t>http://www.city.shinagawa.tokyo.jp/hp/page000004000/hpg000003975.htm</t>
    <phoneticPr fontId="2"/>
  </si>
  <si>
    <t>http://www.city.shinagawa.tokyo.jp/hp/page000017800/hpg000017744.htm</t>
    <phoneticPr fontId="2"/>
  </si>
  <si>
    <t>青少年育成課　手当・医療助成係
電話：5742-6721</t>
    <phoneticPr fontId="2"/>
  </si>
  <si>
    <t>http://www.city.shinagawa.tokyo.jp/hp/page000021900/hpg000021841.htm</t>
    <phoneticPr fontId="2"/>
  </si>
  <si>
    <t xml:space="preserve">◇多子家庭給食費補助
多子家庭の給食費の保護者負担を軽減
給食費日割（一食）単価 　320円まで
◇ぐんぐんスクール
ひとり親家庭のお子さんが対象
大学生や社会人のボランティアが個別指導での学習指導を行います。 
参加費無料
</t>
    <rPh sb="45" eb="46">
      <t>エン</t>
    </rPh>
    <rPh sb="90" eb="92">
      <t>コベツ</t>
    </rPh>
    <rPh sb="92" eb="94">
      <t>シドウ</t>
    </rPh>
    <rPh sb="108" eb="111">
      <t>サンカヒ</t>
    </rPh>
    <rPh sb="111" eb="113">
      <t>ムリョウ</t>
    </rPh>
    <phoneticPr fontId="2"/>
  </si>
  <si>
    <t>多子家庭給食費補助
http://www.city.shinagawa.tokyo.jp/hp/page000000900/hpg000000894.htm
ぐんぐんスクール
http://www.city.shinagawa.tokyo.jp/hp/page000020200/hpg000020110.htm</t>
    <phoneticPr fontId="2"/>
  </si>
  <si>
    <t>目黒区</t>
    <phoneticPr fontId="5"/>
  </si>
  <si>
    <t>めぐろく</t>
    <phoneticPr fontId="5"/>
  </si>
  <si>
    <t>http://www.city.meguro.tokyo.jp/kurashi/shussan/boshi_kanri/ninsanpu/ninpukensa.html</t>
    <phoneticPr fontId="2"/>
  </si>
  <si>
    <t>http://www.city.meguro.tokyo.jp/kurashi/shussan/boshi_kanri/ninsanpu/satogaeri.html</t>
    <phoneticPr fontId="2"/>
  </si>
  <si>
    <t>○</t>
    <phoneticPr fontId="2"/>
  </si>
  <si>
    <t>http://www.city.meguro.tokyo.jp/kurashi/kosodate/josei/ko_iryojosei/seido/toha.html</t>
    <phoneticPr fontId="2"/>
  </si>
  <si>
    <t xml:space="preserve">子育て支援課　手当・医療係
所在地 〒153-8573　目黒区上目黒二丁目19番15号
電話 03-5722-9864
</t>
    <phoneticPr fontId="2"/>
  </si>
  <si>
    <t>http://www.city.meguro.tokyo.jp/kurashi/kosodate/josei/ninsyouhoikujojosei.html</t>
    <phoneticPr fontId="2"/>
  </si>
  <si>
    <t xml:space="preserve">◇チャイルドシートのレンタル斡旋
1歳児未満用は4,725円から。その他の商品は各通常料金の15％引き
◇親子ふれあい入浴デー
毎月1回、保護者と小学生以下2人1組
公衆浴場に無料（証明不要）
</t>
    <rPh sb="84" eb="86">
      <t>コウシュウ</t>
    </rPh>
    <phoneticPr fontId="2"/>
  </si>
  <si>
    <t>チャイルドシートのレンタル斡旋
http://www.city.meguro.tokyo.jp/kurashi/kosodate/josei/childseat.html
親子ふれあい入浴デー
http://www.city.meguro.tokyo.jp/kurashi/kosodate/josei/fureainyuyoku.html</t>
    <phoneticPr fontId="2"/>
  </si>
  <si>
    <t>大田区</t>
    <phoneticPr fontId="5"/>
  </si>
  <si>
    <t>おおたく</t>
    <phoneticPr fontId="5"/>
  </si>
  <si>
    <t>http://www.city.ota.tokyo.jp/</t>
    <phoneticPr fontId="2"/>
  </si>
  <si>
    <t>http://www.city.ota.tokyo.jp/seikatsu/kodomo/shussan/ninsin.html</t>
    <phoneticPr fontId="2"/>
  </si>
  <si>
    <t>○</t>
    <phoneticPr fontId="2"/>
  </si>
  <si>
    <t>http://www.city.ota.tokyo.jp/seikatsu/kodomo/shussan/ninsin.html</t>
    <phoneticPr fontId="2"/>
  </si>
  <si>
    <t>○</t>
    <phoneticPr fontId="2"/>
  </si>
  <si>
    <t>http://www.city.ota.tokyo.jp/seikatsu/kodomo/teate/kodomonyuui.html</t>
    <phoneticPr fontId="2"/>
  </si>
  <si>
    <t xml:space="preserve">子育て支援課
こども医療係
〒144-8621 東京都大田区蒲田五丁目13番14号電話：03-5744-1275
ＦＡＸ：03-5744-1525
</t>
    <phoneticPr fontId="2"/>
  </si>
  <si>
    <t xml:space="preserve">◇指定助産施設
入院して分べんする費用の支払が困難な妊産婦の方は、区指定の助産施設に入院できます。
◇義務教育費用
所得が基準以下のご家庭に、学校でかかる費用の一部を援助
</t>
    <rPh sb="1" eb="3">
      <t>シテイ</t>
    </rPh>
    <phoneticPr fontId="2"/>
  </si>
  <si>
    <t>指定助産施設：金額不明
http://www.city.ota.tokyo.jp/seikatsu/kodomo/shussan/ninsin.html
義務教育費用：金額不明
http://www.kosodate.city.ota.tokyo.jp/view.rbz?nd=199&amp;ik=1&amp;pnp=108&amp;pnp=199&amp;cd=107</t>
    <rPh sb="0" eb="2">
      <t>シテイ</t>
    </rPh>
    <rPh sb="4" eb="6">
      <t>シセツ</t>
    </rPh>
    <rPh sb="7" eb="9">
      <t>キンガク</t>
    </rPh>
    <rPh sb="9" eb="11">
      <t>フメイ</t>
    </rPh>
    <rPh sb="85" eb="87">
      <t>キンガク</t>
    </rPh>
    <rPh sb="87" eb="89">
      <t>フメイ</t>
    </rPh>
    <phoneticPr fontId="2"/>
  </si>
  <si>
    <t>世田谷区</t>
    <phoneticPr fontId="5"/>
  </si>
  <si>
    <t>http://www.city.setagaya.lg.jp/index.html</t>
    <phoneticPr fontId="2"/>
  </si>
  <si>
    <t>http://www.city.setagaya.lg.jp/kurashi/103/127/444/d00009037.html</t>
    <phoneticPr fontId="2"/>
  </si>
  <si>
    <t>○</t>
    <phoneticPr fontId="2"/>
  </si>
  <si>
    <t>http://www.city.setagaya.lg.jp/kurashi/103/127/444/d00135051.html</t>
    <phoneticPr fontId="2"/>
  </si>
  <si>
    <t>○</t>
    <phoneticPr fontId="2"/>
  </si>
  <si>
    <t>http://www.city.setagaya.lg.jp/kurashi/103/134/527/d00133600.html</t>
    <phoneticPr fontId="2"/>
  </si>
  <si>
    <t xml:space="preserve">子ども育成推進課　子ども医療・手当係
電話番号　03-5432-2309
ファクシミリ　03-5432-3016
</t>
    <phoneticPr fontId="2"/>
  </si>
  <si>
    <t>○
2万円(月額)まで（所得に応じて決まります）</t>
    <rPh sb="3" eb="5">
      <t>マンエン</t>
    </rPh>
    <phoneticPr fontId="2"/>
  </si>
  <si>
    <t>◇さんさんサポート（子育て支援ヘルパー派遣）妊娠届の届出日から出産後1年まで
利用時間利用券2枚を使って4時間まで無料
◇第3子以降の出産費の一部を助成
出産費から「出産育児一時金」や「出産に伴うその他の給付金等の額を引いた差額分を助成。48万円（上限）</t>
    <rPh sb="57" eb="59">
      <t>ムリョウ</t>
    </rPh>
    <rPh sb="122" eb="124">
      <t>マンエン</t>
    </rPh>
    <rPh sb="125" eb="127">
      <t>ジョウゲン</t>
    </rPh>
    <phoneticPr fontId="2"/>
  </si>
  <si>
    <r>
      <rPr>
        <sz val="10"/>
        <rFont val="ＭＳ Ｐゴシック"/>
        <family val="3"/>
        <charset val="128"/>
      </rPr>
      <t xml:space="preserve">さんさんサポート
</t>
    </r>
    <r>
      <rPr>
        <sz val="10"/>
        <rFont val="Arial"/>
      </rPr>
      <t>http://www.city.setagaya.lg.jp/index.html</t>
    </r>
    <phoneticPr fontId="2"/>
  </si>
  <si>
    <t>渋谷区</t>
    <phoneticPr fontId="5"/>
  </si>
  <si>
    <t>しぶやく</t>
    <phoneticPr fontId="5"/>
  </si>
  <si>
    <t>http://www.city.shibuya.tokyo.jp/</t>
    <phoneticPr fontId="2"/>
  </si>
  <si>
    <t>http://www.city.shibuya.tokyo.jp/katei/children/syussan/ninpu_kenshin.html</t>
    <phoneticPr fontId="2"/>
  </si>
  <si>
    <t>http://www.city.shibuya.tokyo.jp/katei/children/teate/ninpukensin.html</t>
    <phoneticPr fontId="2"/>
  </si>
  <si>
    <t>http://www.city.shibuya.tokyo.jp/katei/children/teate/kodomo_ij.html</t>
    <phoneticPr fontId="2"/>
  </si>
  <si>
    <t>子ども青少年対策課子育て給付係
（電話：03-3463-2558）</t>
    <phoneticPr fontId="2"/>
  </si>
  <si>
    <t>○
2万5千円(月額)（認可保育園に入った場合を想定した保育料より上回った場合は、その差額を補助、所得に応じて決まります）</t>
    <rPh sb="3" eb="4">
      <t>マン</t>
    </rPh>
    <rPh sb="5" eb="6">
      <t>セン</t>
    </rPh>
    <rPh sb="6" eb="7">
      <t>エン</t>
    </rPh>
    <rPh sb="46" eb="48">
      <t>ホジョ</t>
    </rPh>
    <phoneticPr fontId="2"/>
  </si>
  <si>
    <t>http://www.city.shibuya.tokyo.jp/katei/children/ikuji/ninsyo.html</t>
    <phoneticPr fontId="2"/>
  </si>
  <si>
    <t>中野区</t>
    <phoneticPr fontId="5"/>
  </si>
  <si>
    <t>なかのく</t>
    <phoneticPr fontId="5"/>
  </si>
  <si>
    <t>http://www.city.tokyo-nakano.lg.jp/</t>
    <phoneticPr fontId="2"/>
  </si>
  <si>
    <t>http://www.city.tokyo-nakano.lg.jp/dept/242900/d001452.html</t>
    <phoneticPr fontId="2"/>
  </si>
  <si>
    <t>http://www.city.tokyo-nakano.lg.jp/dept/242900/d001464.html</t>
    <phoneticPr fontId="2"/>
  </si>
  <si>
    <t>http://www.city.tokyo-nakano.lg.jp/dept/242900/d013866.html</t>
    <phoneticPr fontId="2"/>
  </si>
  <si>
    <t xml:space="preserve">子ども教育部　子ども家庭支援センター　子ども健康・医療担当（医療証）
区役所3階　11番窓口
電話番号 03-3228-8936 ｜ 
ファクス番号 03-3228-5657 
</t>
    <phoneticPr fontId="2"/>
  </si>
  <si>
    <t>○
6万2千円(月額)まで（認可保育料の差額（月額）に応じて決まります）</t>
    <rPh sb="3" eb="4">
      <t>マン</t>
    </rPh>
    <rPh sb="5" eb="6">
      <t>セン</t>
    </rPh>
    <rPh sb="14" eb="16">
      <t>ニンカ</t>
    </rPh>
    <phoneticPr fontId="2"/>
  </si>
  <si>
    <t>杉並区</t>
    <phoneticPr fontId="5"/>
  </si>
  <si>
    <t>すぎなみく</t>
    <phoneticPr fontId="5"/>
  </si>
  <si>
    <t>http://www2.city.suginami.tokyo.jp/guide/guide.asp?n1=30&amp;n2=80&amp;n3=200&amp;stage=0101&amp;stage0=0101</t>
    <phoneticPr fontId="2"/>
  </si>
  <si>
    <t>http://www2.city.suginami.tokyo.jp/guide/guide.asp?n1=30&amp;n2=200&amp;n3=100</t>
    <phoneticPr fontId="2"/>
  </si>
  <si>
    <t xml:space="preserve">子育て支援課子ども医療・手当係 [TEL:03-3312-2111(代表)　03-5307-0785(直通)　FAX:03-5307-0686]  </t>
    <phoneticPr fontId="2"/>
  </si>
  <si>
    <t>○
7万5千円(月額)まで（園児の年齢、所得に応じて決まります）</t>
    <rPh sb="3" eb="4">
      <t>マン</t>
    </rPh>
    <rPh sb="5" eb="6">
      <t>セン</t>
    </rPh>
    <rPh sb="6" eb="7">
      <t>エン</t>
    </rPh>
    <rPh sb="14" eb="16">
      <t>エンジ</t>
    </rPh>
    <rPh sb="17" eb="19">
      <t>ネンレイ</t>
    </rPh>
    <phoneticPr fontId="2"/>
  </si>
  <si>
    <t>産婦健診：金額不明
http://www2.city.suginami.tokyo.jp/guide/guide.asp?n1=30&amp;n2=80&amp;n3=200</t>
    <rPh sb="5" eb="7">
      <t>キンガク</t>
    </rPh>
    <rPh sb="7" eb="9">
      <t>フメイ</t>
    </rPh>
    <phoneticPr fontId="2"/>
  </si>
  <si>
    <t>豊島区</t>
    <phoneticPr fontId="5"/>
  </si>
  <si>
    <t>としまく</t>
    <phoneticPr fontId="5"/>
  </si>
  <si>
    <t>http://www.city.toshima.lg.jp/</t>
    <phoneticPr fontId="2"/>
  </si>
  <si>
    <t>○</t>
    <phoneticPr fontId="2"/>
  </si>
  <si>
    <t>○</t>
    <phoneticPr fontId="2"/>
  </si>
  <si>
    <t xml:space="preserve">子ども家庭部 子育て支援課 児童給付グループ
電話：03-3981-1417
</t>
    <phoneticPr fontId="2"/>
  </si>
  <si>
    <t>http://www.city.toshima.lg.jp/kodomo/hoikuen/022524.html</t>
    <phoneticPr fontId="2"/>
  </si>
  <si>
    <t xml:space="preserve">◇おたふくかぜ予防接種の費用助成（1歳から7歳未満の就学前の子供）
3,000円助成（助成は1回まで）
◇子育てファミリー世帯への家賃助成制度
民間賃貸住宅（区民住宅ソシエを含む）に転居（転入）した場合に、一定の要件を満たす子育てファミリー世帯に対し、転居(転入）後の家賃と基準家賃との差額の一部を一定期間助成
助成期間：5年間、助成金額の上限：月額15,000円  ただし、4年目からは2分の1  
</t>
    <rPh sb="30" eb="32">
      <t>コドモ</t>
    </rPh>
    <phoneticPr fontId="2"/>
  </si>
  <si>
    <t>北区</t>
    <phoneticPr fontId="5"/>
  </si>
  <si>
    <t>http://www.city.kita.tokyo.jp/</t>
    <phoneticPr fontId="2"/>
  </si>
  <si>
    <t>○</t>
    <phoneticPr fontId="2"/>
  </si>
  <si>
    <t>○</t>
    <phoneticPr fontId="2"/>
  </si>
  <si>
    <r>
      <t xml:space="preserve">・15歳（中学生まで）
・所得制限なし
</t>
    </r>
    <r>
      <rPr>
        <sz val="12"/>
        <color rgb="FFFF0000"/>
        <rFont val="ＭＳ Ｐゴシック"/>
        <charset val="128"/>
      </rPr>
      <t>・18歳高校生は入院医療費に限り助成あり。</t>
    </r>
    <rPh sb="23" eb="24">
      <t>サイ</t>
    </rPh>
    <rPh sb="34" eb="35">
      <t>カギ</t>
    </rPh>
    <phoneticPr fontId="2"/>
  </si>
  <si>
    <t xml:space="preserve">子ども家庭部 子育て支援課　子育て給付係（第一庁舎2階17番）
電話番号：03-3908-9096
FAX：03-3908-8310
</t>
    <phoneticPr fontId="2"/>
  </si>
  <si>
    <r>
      <rPr>
        <sz val="10"/>
        <rFont val="ＭＳ Ｐゴシック"/>
        <family val="3"/>
        <charset val="128"/>
      </rPr>
      <t xml:space="preserve">高校生等の入院医療費助成
</t>
    </r>
    <r>
      <rPr>
        <sz val="10"/>
        <rFont val="Arial"/>
      </rPr>
      <t>http://www.city.kita.tokyo.jp/docs/service/689/068976.htm</t>
    </r>
    <phoneticPr fontId="2"/>
  </si>
  <si>
    <t>荒川区</t>
    <phoneticPr fontId="5"/>
  </si>
  <si>
    <t>あらかわく</t>
    <phoneticPr fontId="5"/>
  </si>
  <si>
    <t>http://www.city.arakawa.tokyo.jp/</t>
    <phoneticPr fontId="2"/>
  </si>
  <si>
    <t>http://www.city.arakawa.tokyo.jp/kosodate/docs/service/000/000217.html</t>
    <phoneticPr fontId="2"/>
  </si>
  <si>
    <t>http://www.city.arakawa.tokyo.jp/kosodate/docs/service/000/000215.html</t>
    <phoneticPr fontId="2"/>
  </si>
  <si>
    <t>http://www.city.arakawa.tokyo.jp/kosodate/docs/service/000/000125.html</t>
    <phoneticPr fontId="2"/>
  </si>
  <si>
    <t>〒116-8501　東京都荒川区荒川2-2-3
子育て支援課子育て給付係
電話番号：03-3802-3111
内線3816,3817,3819
FAX番号：03-3802-4919</t>
    <phoneticPr fontId="2"/>
  </si>
  <si>
    <t>○
6万円(月額)まで（認可保育料の差額（月額）に応じて決まります）</t>
    <rPh sb="3" eb="4">
      <t>マン</t>
    </rPh>
    <rPh sb="12" eb="14">
      <t>ニンカ</t>
    </rPh>
    <phoneticPr fontId="2"/>
  </si>
  <si>
    <t>◇おたふくかぜ予防接種費用の助成
子どもの予防接種費用の一部を助成
助成額：3500円（1回のみ）
◇区民住宅を活用して子どもが3人以上いる家庭の支援
月2万円減額（所得制限あり）</t>
    <rPh sb="45" eb="46">
      <t>カイ</t>
    </rPh>
    <rPh sb="84" eb="86">
      <t>ショトク</t>
    </rPh>
    <rPh sb="86" eb="88">
      <t>セイゲン</t>
    </rPh>
    <phoneticPr fontId="2"/>
  </si>
  <si>
    <t>板橋区</t>
    <phoneticPr fontId="5"/>
  </si>
  <si>
    <t>いたばしく</t>
    <phoneticPr fontId="5"/>
  </si>
  <si>
    <t>http://www.city.itabashi.tokyo.jp/c_kurashi/011/011256.html</t>
    <phoneticPr fontId="2"/>
  </si>
  <si>
    <t>○</t>
    <phoneticPr fontId="2"/>
  </si>
  <si>
    <t>http://www.city.itabashi.tokyo.jp/c_kurashi/011/011281.html</t>
    <phoneticPr fontId="2"/>
  </si>
  <si>
    <t>・15歳（中学生まで）
・所得制限なし</t>
    <phoneticPr fontId="2"/>
  </si>
  <si>
    <t>http://www.city.itabashi.tokyo.jp/c_kurashi/001/001261.html</t>
    <phoneticPr fontId="2"/>
  </si>
  <si>
    <t xml:space="preserve">〒173-8501　東京都板橋区板橋二丁目66番1号
子ども家庭部 子ども政策課
電話番号：03-3579-2471　FAX番号：03-3579-2487
子ども政策課子どもの手当医療係
電話　03－3579－2374 </t>
    <rPh sb="79" eb="80">
      <t>コ</t>
    </rPh>
    <phoneticPr fontId="2"/>
  </si>
  <si>
    <t>○
2万円(月額)まで（所得に応じて決まります）</t>
    <rPh sb="3" eb="4">
      <t>マン</t>
    </rPh>
    <rPh sb="4" eb="5">
      <t>エン</t>
    </rPh>
    <phoneticPr fontId="2"/>
  </si>
  <si>
    <t>http://www.city.itabashi.tokyo.jp/c_kurashi/026/026965.html</t>
    <phoneticPr fontId="2"/>
  </si>
  <si>
    <t>◇赤ちゃんの駅
外出中にオムツ替えや授乳などで立ち寄ることができる区立保育園・児童館など
利用料無料
◇すくすくカード事業
子育て世代を応援する利用券（バウチャー）を配付する制度
1歳未満の子どもの保護者、子ども一人につき利用券5枚がついたカードを配付</t>
    <rPh sb="45" eb="48">
      <t>リヨウリョウ</t>
    </rPh>
    <rPh sb="48" eb="50">
      <t>ムリョウ</t>
    </rPh>
    <phoneticPr fontId="2"/>
  </si>
  <si>
    <t>小児慢性疾患児日常生活用具給付事業：金額不明
http://www.city.itabashi.tokyo.jp/c_kurashi/008/008948.html
すくすくカード事業
http://www.city.itabashi.tokyo.jp/c_kurashi/001/001253.html</t>
    <rPh sb="18" eb="20">
      <t>キンガク</t>
    </rPh>
    <rPh sb="20" eb="22">
      <t>フメイ</t>
    </rPh>
    <phoneticPr fontId="2"/>
  </si>
  <si>
    <t>練馬区</t>
    <phoneticPr fontId="5"/>
  </si>
  <si>
    <t>http://www.city.nerima.tokyo.jp/</t>
    <phoneticPr fontId="2"/>
  </si>
  <si>
    <t>http://www.city.nerima.tokyo.jp/kurashi/hoken/ninpu/kenkoshinsa.html</t>
    <phoneticPr fontId="2"/>
  </si>
  <si>
    <t>http://www.city.nerima.tokyo.jp/kurashi/hoken/ninpu/satogaeri.html</t>
    <phoneticPr fontId="2"/>
  </si>
  <si>
    <t>http://www.city.nerima.tokyo.jp/kurashi/shussan/teateiryo/josei.html</t>
    <phoneticPr fontId="2"/>
  </si>
  <si>
    <t xml:space="preserve">こども家庭部　子育て支援課　児童手当係
電話：03-5984-5824（直通）
ファクス：03-5984-1220 
</t>
    <phoneticPr fontId="2"/>
  </si>
  <si>
    <t>○
2万円(月額)まで（園児の年齢に応じて決まります）</t>
    <rPh sb="3" eb="5">
      <t>マンエン</t>
    </rPh>
    <rPh sb="12" eb="14">
      <t>エンジ</t>
    </rPh>
    <rPh sb="15" eb="17">
      <t>ネンレイ</t>
    </rPh>
    <phoneticPr fontId="2"/>
  </si>
  <si>
    <t>http://www.city.nerima.tokyo.jp/kurashi/shussan/hoiku/ninshou_hoiku/ninshohoikujo_josei.html</t>
    <phoneticPr fontId="2"/>
  </si>
  <si>
    <t>足立区</t>
    <phoneticPr fontId="5"/>
  </si>
  <si>
    <t>あだちく</t>
    <phoneticPr fontId="5"/>
  </si>
  <si>
    <t>http://www.city.adachi.tokyo.jp/</t>
    <phoneticPr fontId="2"/>
  </si>
  <si>
    <r>
      <t xml:space="preserve">◇妊婦健康診査　14回
</t>
    </r>
    <r>
      <rPr>
        <sz val="12"/>
        <color rgb="FFFF0000"/>
        <rFont val="ＭＳ Ｐゴシック"/>
        <charset val="128"/>
      </rPr>
      <t>◇超音波検査　2回</t>
    </r>
    <rPh sb="20" eb="21">
      <t>カイ</t>
    </rPh>
    <phoneticPr fontId="2"/>
  </si>
  <si>
    <t>http://www.city.adachi.tokyo.jp/hoken/k-kyoiku/kosodate/k-ninpu.html</t>
    <phoneticPr fontId="2"/>
  </si>
  <si>
    <t>http://www.city.adachi.tokyo.jp/hoken/k-kyoiku/kosodate/ninshin-satogaeri.html</t>
    <phoneticPr fontId="2"/>
  </si>
  <si>
    <t>http://www.city.adachi.tokyo.jp/oyako/k-kyoiku/kosodate/teate-iryohijose.html</t>
    <phoneticPr fontId="2"/>
  </si>
  <si>
    <t>親子支援課児童給付係（区役所中央館3階）
電話番号：03-3880-6492（直）
ファクス：03-3880-5614
Eメール：oyakoshien@city.adachi.tokyo.jp</t>
    <phoneticPr fontId="2"/>
  </si>
  <si>
    <t>http://www.city.adachi.tokyo.jp/kodomo-shisetu/k-kyoiku/kosodate/hoikujo-jose.html</t>
    <phoneticPr fontId="2"/>
  </si>
  <si>
    <t>◇麻しんまたは風しんワクチン（MRワクチンを含む）を予防接種の公費負担（2歳から高3相当の年齢まで）
◇出産費用の助成
経済的な理由でその費用を支払うことが困難な家庭のために、低額な費用で入院・出産のできる「入院助産制度」</t>
    <rPh sb="26" eb="28">
      <t>ヨボウ</t>
    </rPh>
    <rPh sb="31" eb="33">
      <t>コウヒ</t>
    </rPh>
    <rPh sb="33" eb="35">
      <t>フタン</t>
    </rPh>
    <phoneticPr fontId="2"/>
  </si>
  <si>
    <t>出産費用の助成：金額不明
http://www.city.adachi.tokyo.jp/seiho-sidou/k-kyoiku/kosodate/ninshin-shussan.html</t>
    <rPh sb="8" eb="10">
      <t>キンガク</t>
    </rPh>
    <rPh sb="10" eb="12">
      <t>フメイ</t>
    </rPh>
    <phoneticPr fontId="2"/>
  </si>
  <si>
    <t>葛飾区</t>
    <phoneticPr fontId="5"/>
  </si>
  <si>
    <t>かつしかく</t>
    <phoneticPr fontId="5"/>
  </si>
  <si>
    <t>http://www.city.katsushika.lg.jp/</t>
    <phoneticPr fontId="2"/>
  </si>
  <si>
    <t>http://www.city.katsushika.lg.jp/20/89/000889.html</t>
    <phoneticPr fontId="2"/>
  </si>
  <si>
    <t>○</t>
    <phoneticPr fontId="2"/>
  </si>
  <si>
    <t>http://www.city.katsushika.lg.jp/20/89/002398.html</t>
    <phoneticPr fontId="2"/>
  </si>
  <si>
    <t>○</t>
    <phoneticPr fontId="2"/>
  </si>
  <si>
    <t>http://www.city.katsushika.lg.jp/26/107/000986.html</t>
    <phoneticPr fontId="2"/>
  </si>
  <si>
    <t xml:space="preserve">子育て支援課児童手当係
〒124-8555　葛飾区立石5-13-1　葛飾区役所4階　401番子育て支援窓口
電話：03-5654-8294　ファクス：03-5698-1533
</t>
    <phoneticPr fontId="2"/>
  </si>
  <si>
    <t xml:space="preserve">○園児1人あたり1万7千円まで（月額） （園児の年齢に応じて決まります）
</t>
    <rPh sb="1" eb="3">
      <t>エンジ</t>
    </rPh>
    <rPh sb="9" eb="10">
      <t>マン</t>
    </rPh>
    <rPh sb="11" eb="12">
      <t>セン</t>
    </rPh>
    <rPh sb="16" eb="18">
      <t>ゲツガク</t>
    </rPh>
    <phoneticPr fontId="2"/>
  </si>
  <si>
    <t>江戸川区</t>
    <phoneticPr fontId="5"/>
  </si>
  <si>
    <t>えどがわく</t>
    <phoneticPr fontId="5"/>
  </si>
  <si>
    <t>http://www.city.edogawa.tokyo.jp/</t>
    <phoneticPr fontId="2"/>
  </si>
  <si>
    <t>http://www.city.edogawa.tokyo.jp/kenko/kenko/kodomo/ninpukenshin.html</t>
    <phoneticPr fontId="2"/>
  </si>
  <si>
    <t>http://www.city.edogawa.tokyo.jp/kenko/kenko/kodomo/ninpukenshin.html</t>
    <phoneticPr fontId="2"/>
  </si>
  <si>
    <t>http://www.city.edogawa.tokyo.jp/kosodate/kosodate/teateshien/iryoujosei.html</t>
    <phoneticPr fontId="2"/>
  </si>
  <si>
    <t xml:space="preserve">児童女性課医療費助成係
電話　03‐5662‐8578
FAX　03-5662-0824 </t>
    <phoneticPr fontId="2"/>
  </si>
  <si>
    <t>補助はありません</t>
    <rPh sb="0" eb="2">
      <t>ホジョ</t>
    </rPh>
    <phoneticPr fontId="2"/>
  </si>
  <si>
    <t>ひとり親家庭民間賃貸住宅家賃等助成：金額不明
http://www.city.edogawa.tokyo.jp/kosodate/kosodate/teateshien/shisaku/jutakuyachin.html
認証保育園の補助なしについてhttp://www.city.edogawa.tokyo.jp/goikentoiawase/iken_kaitou/kosodate/03.html
子ども家庭部子育て支援課推進係　電話：03-5662-1001（直通）</t>
    <rPh sb="18" eb="20">
      <t>キンガク</t>
    </rPh>
    <rPh sb="20" eb="22">
      <t>フメイ</t>
    </rPh>
    <rPh sb="112" eb="114">
      <t>ニンショウ</t>
    </rPh>
    <rPh sb="114" eb="117">
      <t>ホイクエン</t>
    </rPh>
    <rPh sb="118" eb="120">
      <t>ホジョ</t>
    </rPh>
    <phoneticPr fontId="2"/>
  </si>
  <si>
    <r>
      <t xml:space="preserve">◇水ぼうそう予防接種費用助成（1歳以上3歳未満）1回3,000円（2回）
◇おたふくかぜ予防接種費用助成（1歳以上3歳未満）1回3,000円（1回）
</t>
    </r>
    <r>
      <rPr>
        <sz val="12"/>
        <color rgb="FFFF0000"/>
        <rFont val="ＭＳ Ｐゴシック"/>
        <charset val="128"/>
      </rPr>
      <t>◇第3子誕生祝金
第3子以降の出生した児童1人につき20万円</t>
    </r>
    <rPh sb="1" eb="2">
      <t>ミズ</t>
    </rPh>
    <rPh sb="6" eb="8">
      <t>ヨボウ</t>
    </rPh>
    <rPh sb="8" eb="10">
      <t>セッシュ</t>
    </rPh>
    <rPh sb="10" eb="12">
      <t>ヒヨウ</t>
    </rPh>
    <rPh sb="12" eb="14">
      <t>ジョセイ</t>
    </rPh>
    <rPh sb="25" eb="26">
      <t>カイ</t>
    </rPh>
    <rPh sb="31" eb="32">
      <t>エン</t>
    </rPh>
    <rPh sb="34" eb="35">
      <t>カイ</t>
    </rPh>
    <rPh sb="45" eb="47">
      <t>ヨボウ</t>
    </rPh>
    <rPh sb="47" eb="49">
      <t>セッシュ</t>
    </rPh>
    <rPh sb="49" eb="51">
      <t>ヒヨウ</t>
    </rPh>
    <rPh sb="51" eb="53">
      <t>ジョセイ</t>
    </rPh>
    <phoneticPr fontId="2"/>
  </si>
  <si>
    <r>
      <t xml:space="preserve">◇ファミリー世帯　住み替え家賃助成／転居費用助成
・住み替え家賃助成（3年間、所得制限あり」）
上限月額2万円（1年間）
2年目・・・1年目の3分の2 
3年目・・・1年目の3分の1 
・転居費用助成（所得制限あり）
転居費用のうち礼金・仲介手数料の合算額（上限30万円）を助成
</t>
    </r>
    <r>
      <rPr>
        <sz val="12"/>
        <color rgb="FFFF0000"/>
        <rFont val="ＭＳ Ｐゴシック"/>
        <charset val="128"/>
      </rPr>
      <t>◇高校生等の入院医療費助成
高校生等（18歳に達した日以降の最初の3月31日まで）のお子さんを養育されている保護者が対象 
各健康保険適用の入院診療費の自己負担分を助成。（食事療養費も助成）</t>
    </r>
    <rPh sb="36" eb="38">
      <t>ネンカン</t>
    </rPh>
    <rPh sb="39" eb="41">
      <t>ショトク</t>
    </rPh>
    <rPh sb="41" eb="43">
      <t>セイゲン</t>
    </rPh>
    <rPh sb="57" eb="59">
      <t>ネンカン</t>
    </rPh>
    <rPh sb="101" eb="103">
      <t>ショトク</t>
    </rPh>
    <rPh sb="103" eb="105">
      <t>セイゲン</t>
    </rPh>
    <rPh sb="199" eb="201">
      <t>タイショウ</t>
    </rPh>
    <rPh sb="223" eb="225">
      <t>ジョセイ</t>
    </rPh>
    <phoneticPr fontId="2"/>
  </si>
  <si>
    <r>
      <rPr>
        <sz val="12"/>
        <color rgb="FFFF0000"/>
        <rFont val="ＭＳ Ｐゴシック"/>
        <charset val="128"/>
      </rPr>
      <t>◇三人乗り自転車購入費助成事業
三人乗り自転車（幼児2人同乗用自転車）の購入費助成
購入金額の2分の1を助成。（上限3万円）</t>
    </r>
    <r>
      <rPr>
        <sz val="12"/>
        <rFont val="ＭＳ Ｐゴシック"/>
        <charset val="128"/>
      </rPr>
      <t xml:space="preserve">
◇赤ちゃんの駅
外出時におむつ替えや授乳などが行える「赤ちゃんの駅」
利用料無料
 </t>
    </r>
    <rPh sb="99" eb="102">
      <t>リヨウリョウ</t>
    </rPh>
    <rPh sb="102" eb="104">
      <t>ムリョウ</t>
    </rPh>
    <phoneticPr fontId="2"/>
  </si>
  <si>
    <t>http://www.city.bunkyo.lg.jp/kyoiku/kosodate/kekaku/_19210.html</t>
    <phoneticPr fontId="2"/>
  </si>
  <si>
    <t>http://www.city.shinjuku.lg.jp/kodomo/hoiku02_001032.html</t>
    <phoneticPr fontId="2"/>
  </si>
  <si>
    <t>http://www.city.minato.tokyo.jp/kdomosienseidotan/documents/hoikuenhoikuryou.pdf</t>
    <phoneticPr fontId="2"/>
  </si>
  <si>
    <t>http://www.city.minato.tokyo.jp/houdou/kuse/koho/houdouhappyou/documents/20141120-5-1.pdf</t>
    <phoneticPr fontId="2"/>
  </si>
  <si>
    <t>http://www.city.minato.tokyo.jp/kouhou/kuse/koho/minato2014/201410/20141021top/10.html</t>
    <phoneticPr fontId="2"/>
  </si>
  <si>
    <t>http://www.city.minato.tokyo.jp/kouhou/kuse/koho/minato2015/201501/20150111top/08.html</t>
    <phoneticPr fontId="2"/>
  </si>
  <si>
    <t>子ども・子育て支援新制度_URL2</t>
    <phoneticPr fontId="2"/>
  </si>
  <si>
    <t>子ども・子育て支援新制度_URL3</t>
    <phoneticPr fontId="2"/>
  </si>
  <si>
    <t>http://www.city.minato.tokyo.jp/kodomo/kodomo/kodomo/hoikuen/27hoikuryo.html</t>
    <phoneticPr fontId="2"/>
  </si>
  <si>
    <t>http://www.city.chuo.lg.jp/kusei/kohokotyo/koho/h26/261221/08_02/index.html</t>
    <phoneticPr fontId="2"/>
  </si>
  <si>
    <t>http://www.city.chuo.lg.jp/kosodate/hoiku/ninkahoiku/goannai.html</t>
    <phoneticPr fontId="2"/>
  </si>
  <si>
    <t>http://www.city.chuo.lg.jp/kosodate/hoiku/ninkahoiku/goannai.files/hyou1217.pdf</t>
    <phoneticPr fontId="2"/>
  </si>
  <si>
    <t>http://www.city.taito.lg.jp/index/kurashi/kyoiku/yochien/kurotsuyochien/hoikuryoukaitei.html</t>
    <phoneticPr fontId="2"/>
  </si>
  <si>
    <t>http://www.city.taito.lg.jp/index/kurashi/kyoiku/yochien/kurotsuyochien/hoikuryoukaitei.files/dannkaiteki.pdf</t>
    <phoneticPr fontId="2"/>
  </si>
  <si>
    <t>http://www.city.koto.lg.jp/seikatsu/kosodate/83215/83221.html</t>
    <phoneticPr fontId="2"/>
  </si>
  <si>
    <t>http://www.city.koto.lg.jp/seikatsu/kosodate/83215/83221.html</t>
    <phoneticPr fontId="2"/>
  </si>
  <si>
    <t>https://www.city.chiyoda.lg.jp/koho/kosodate/hoikuen/documents/setsumei.pdf</t>
    <phoneticPr fontId="2"/>
  </si>
  <si>
    <t>URL</t>
    <phoneticPr fontId="5"/>
  </si>
  <si>
    <t>http://www.syakaihosyou.com/search_by_area?selected_city%5B%E5%8D%83%E4%BB%A3%E7%94%B0%E5%8C%BA%5D=1</t>
    <phoneticPr fontId="2"/>
  </si>
  <si>
    <t>http://www.syakaihosyou.com/search_by_area?selected_city%5B%E8%B1%8A%E5%B3%B6%E5%8C%BA%5D=1</t>
    <phoneticPr fontId="2"/>
  </si>
  <si>
    <t>http://www.syakaihosyou.com/search_by_area?selected_city%5B%E4%B8%AD%E5%A4%AE%E5%8C%BA%5D=1</t>
    <phoneticPr fontId="2"/>
  </si>
  <si>
    <t>http://www.syakaihosyou.com/search_by_area?selected_city%5B%E6%B8%AF%E5%8C%BA%5D=1</t>
    <phoneticPr fontId="2"/>
  </si>
  <si>
    <t>あだちく</t>
    <phoneticPr fontId="5"/>
  </si>
  <si>
    <t>http://www.syakaihosyou.com/search_by_area?selected_city%5B%E8%91%9B%E9%A3%BE%E5%8C%BA%5D=1</t>
    <phoneticPr fontId="2"/>
  </si>
  <si>
    <t>http://www.syakaihosyou.com/search_by_area?selected_city%5B%E6%96%B0%E5%AE%BF%E5%8C%BA%5D=1</t>
    <phoneticPr fontId="2"/>
  </si>
  <si>
    <t>http://www.syakaihosyou.com/search_by_area?selected_city%5B%E6%96%87%E4%BA%AC%E5%8C%BA%5D=1</t>
    <phoneticPr fontId="2"/>
  </si>
  <si>
    <t>http://www.syakaihosyou.com/search_by_area?selected_city%5B%E5%8F%B0%E6%9D%B1%E5%8C%BA%5D=1</t>
    <phoneticPr fontId="2"/>
  </si>
  <si>
    <t>http://www.syakaihosyou.com/search_by_area?selected_city%5B%E5%A2%A8%E7%94%B0%E5%8C%BA%5D=1</t>
    <phoneticPr fontId="2"/>
  </si>
  <si>
    <t>http://www.syakaihosyou.com/search_by_area?selected_city%5B%E6%B1%9F%E6%9D%B1%E5%8C%BA%5D=1</t>
    <phoneticPr fontId="2"/>
  </si>
  <si>
    <t>http://www.syakaihosyou.com/search_by_area?selected_city%5B%E5%93%81%E5%B7%9D%E5%8C%BA%5D=1</t>
    <phoneticPr fontId="2"/>
  </si>
  <si>
    <t>http://www.syakaihosyou.com/search_by_area?selected_city%5B%E7%9B%AE%E9%BB%92%E5%8C%BA%5D=1</t>
    <phoneticPr fontId="2"/>
  </si>
  <si>
    <t>http://www.syakaihosyou.com/search_by_area?selected_city%5B%E5%A4%A7%E7%94%B0%E5%8C%BA%5D=1</t>
    <phoneticPr fontId="2"/>
  </si>
  <si>
    <t>http://www.syakaihosyou.com/search_by_area?selected_city%5B%E4%B8%96%E7%94%B0%E8%B0%B7%E5%8C%BA%5D=1</t>
    <phoneticPr fontId="2"/>
  </si>
  <si>
    <t>http://www.syakaihosyou.com/search_by_area?selected_city%5B%E6%B8%8B%E8%B0%B7%E5%8C%BA%5D=1</t>
    <phoneticPr fontId="2"/>
  </si>
  <si>
    <t>http://www.syakaihosyou.com/search_by_area?selected_city%5B%E4%B8%AD%E9%87%8E%E5%8C%BA%5D=1</t>
    <phoneticPr fontId="2"/>
  </si>
  <si>
    <t>http://www.syakaihosyou.com/search_by_area?selected_city%5B%E6%9D%89%E4%B8%A6%E5%8C%BA%5D=1</t>
    <phoneticPr fontId="2"/>
  </si>
  <si>
    <t>http://www.syakaihosyou.com/search_by_area?selected_city%5B%E5%8C%97%E5%8C%BA%5D=1</t>
    <phoneticPr fontId="2"/>
  </si>
  <si>
    <t>http://www.syakaihosyou.com/search_by_area?selected_city%5B%E8%8D%92%E5%B7%9D%E5%8C%BA%5D=1</t>
    <phoneticPr fontId="2"/>
  </si>
  <si>
    <t>http://www.syakaihosyou.com/search_by_area?selected_city%5B%E6%9D%BF%E6%A9%8B%E5%8C%BA%5D=1</t>
    <phoneticPr fontId="2"/>
  </si>
  <si>
    <t>http://www.syakaihosyou.com/search_by_area?selected_city%5B%E7%B7%B4%E9%A6%AC%E5%8C%BA%5D=1</t>
    <phoneticPr fontId="2"/>
  </si>
  <si>
    <t>http://www.syakaihosyou.com/search_by_area?selected_city%5B%E8%B6%B3%E7%AB%8B%E5%8C%BA%5D=1</t>
    <phoneticPr fontId="2"/>
  </si>
  <si>
    <t>http://www.syakaihosyou.com/search_by_area?selected_city%5B%E6%B1%9F%E6%88%B8%E5%B7%9D%E5%8C%BA%5D=1</t>
    <phoneticPr fontId="2"/>
  </si>
  <si>
    <t>http://www.syakaihosyou.com/</t>
    <phoneticPr fontId="2"/>
  </si>
  <si>
    <t>http://www.syakaihosyou.com/ranking</t>
    <phoneticPr fontId="2"/>
  </si>
  <si>
    <t>病気・けが</t>
    <phoneticPr fontId="2"/>
  </si>
  <si>
    <t>出産・育児</t>
    <phoneticPr fontId="2"/>
  </si>
  <si>
    <t>住まい</t>
    <phoneticPr fontId="2"/>
  </si>
  <si>
    <t>仕事・就労</t>
    <phoneticPr fontId="2"/>
  </si>
  <si>
    <t>老後</t>
    <phoneticPr fontId="2"/>
  </si>
  <si>
    <t>障がい者福祉</t>
    <phoneticPr fontId="2"/>
  </si>
  <si>
    <t>介護</t>
    <phoneticPr fontId="2"/>
  </si>
  <si>
    <t>生活・人権</t>
    <phoneticPr fontId="2"/>
  </si>
  <si>
    <t>弔意</t>
    <phoneticPr fontId="2"/>
  </si>
  <si>
    <t>施設</t>
    <phoneticPr fontId="2"/>
  </si>
  <si>
    <t>事業者</t>
    <phoneticPr fontId="2"/>
  </si>
  <si>
    <t>http://www.syakaihosyou.com/search_by_scene?selected_scene=%E7%97%85%E6%B0%97%E3%83%BB%E3%81%91%E3%81%8C</t>
    <phoneticPr fontId="2"/>
  </si>
  <si>
    <t>http://www.syakaihosyou.com/search_by_scene?selected_scene=%E5%87%BA%E7%94%A3%E3%83%BB%E8%82%B2%E5%85%90</t>
    <phoneticPr fontId="2"/>
  </si>
  <si>
    <t>http://www.syakaihosyou.com/search_by_scene?selected_scene=%E4%BD%8F%E3%81%BE%E3%81%84</t>
    <phoneticPr fontId="2"/>
  </si>
  <si>
    <t>http://www.syakaihosyou.com/search_by_scene?selected_scene=%E4%BB%95%E4%BA%8B%E3%83%BB%E5%B0%B1%E5%8A%B4</t>
    <phoneticPr fontId="2"/>
  </si>
  <si>
    <t>http://www.syakaihosyou.com/search_by_scene?selected_scene=%E8%80%81%E5%BE%8C</t>
    <phoneticPr fontId="2"/>
  </si>
  <si>
    <t>http://www.syakaihosyou.com/search_by_scene?selected_scene=%E9%9A%9C%E3%81%8C%E3%81%84%E8%80%85%E7%A6%8F%E7%A5%89</t>
    <phoneticPr fontId="2"/>
  </si>
  <si>
    <t>http://www.syakaihosyou.com/search_by_scene?selected_scene=%E4%BB%8B%E8%AD%B7</t>
    <phoneticPr fontId="2"/>
  </si>
  <si>
    <t>http://www.syakaihosyou.com/search_by_scene?selected_scene=%E7%94%9F%E6%B4%BB%E3%83%BB%E4%BA%BA%E6%A8%A9</t>
    <phoneticPr fontId="2"/>
  </si>
  <si>
    <t>http://www.syakaihosyou.com/search_by_scene?selected_scene=%E5%BC%94%E6%84%8F</t>
    <phoneticPr fontId="2"/>
  </si>
  <si>
    <t>http://www.syakaihosyou.com/search_by_scene?selected_scene=%E6%96%BD%E8%A8%AD</t>
    <phoneticPr fontId="2"/>
  </si>
  <si>
    <t>http://www.syakaihosyou.com/search_by_scene?selected_scene=%E4%BA%8B%E6%A5%AD%E8%80%85</t>
    <phoneticPr fontId="2"/>
  </si>
  <si>
    <t>http://www.city.chiyoda.lg.jp/koho/kosodate/hoikuen/shinseido-2.html</t>
    <phoneticPr fontId="2"/>
  </si>
  <si>
    <r>
      <t xml:space="preserve">◇子育てファミリー世帯居住支援（転入転居助成）
・転入助成
 （区外から区内へ） （募集世帯数制限、所得制限あり）契約時の礼金、仲介手数料の合計で最大36万円。
・転居助成
 （新宿区内の転居）引越し代の実費で、（募集世帯数制限、所得制限あり）最大20万円。（引越し荷物の搬送代で、引越し業者に依頼した場合に限る)
◇民間賃貸住宅家賃助成
子育てファミリー世帯向け（募集世帯数制限あり）月額3万円
</t>
    </r>
    <r>
      <rPr>
        <strike/>
        <sz val="12"/>
        <rFont val="ＭＳ Ｐゴシック"/>
        <charset val="128"/>
      </rPr>
      <t xml:space="preserve">◇第 3 子目以降の保育料助成制度
同一世帯から同時に保育施設等に通う未就学児童が 3 人以上の場合、 3人目からの月額基本保育料を区が全額助成 </t>
    </r>
    <rPh sb="42" eb="44">
      <t>ボシュウ</t>
    </rPh>
    <rPh sb="44" eb="46">
      <t>セタイスウ</t>
    </rPh>
    <rPh sb="46" eb="47">
      <t>スウ</t>
    </rPh>
    <rPh sb="47" eb="49">
      <t>セイゲン</t>
    </rPh>
    <phoneticPr fontId="2"/>
  </si>
  <si>
    <r>
      <rPr>
        <strike/>
        <sz val="10"/>
        <rFont val="ＭＳ Ｐゴシック"/>
        <family val="3"/>
        <charset val="128"/>
      </rPr>
      <t>第</t>
    </r>
    <r>
      <rPr>
        <strike/>
        <sz val="10"/>
        <rFont val="Arial"/>
      </rPr>
      <t xml:space="preserve"> 3 </t>
    </r>
    <r>
      <rPr>
        <strike/>
        <sz val="10"/>
        <rFont val="ＭＳ Ｐゴシック"/>
        <family val="3"/>
        <charset val="128"/>
      </rPr>
      <t xml:space="preserve">子目以降の保育料助成制度
</t>
    </r>
    <r>
      <rPr>
        <strike/>
        <sz val="10"/>
        <rFont val="Arial"/>
      </rPr>
      <t>http://www.city.shinjuku.lg.jp/kodomo/file03_04_00002.html</t>
    </r>
    <rPh sb="0" eb="1">
      <t>ダイ</t>
    </rPh>
    <rPh sb="4" eb="5">
      <t>コ</t>
    </rPh>
    <rPh sb="5" eb="6">
      <t>メ</t>
    </rPh>
    <rPh sb="6" eb="8">
      <t>イコウ</t>
    </rPh>
    <rPh sb="9" eb="12">
      <t>ホイクリョウ</t>
    </rPh>
    <rPh sb="12" eb="14">
      <t>ジョセイ</t>
    </rPh>
    <rPh sb="14" eb="16">
      <t>セイド</t>
    </rPh>
    <phoneticPr fontId="2"/>
  </si>
  <si>
    <t>http://www.city.shinjuku.lg.jp/kodomo/file03_04_00002.html</t>
    <phoneticPr fontId="2"/>
  </si>
  <si>
    <t xml:space="preserve">認可保育園
http://www.city.bunkyo.lg.jp/kyoiku/kosodate/okosan/nicchu/ninka/moushikomi/ryoukinhyou.html
</t>
    <phoneticPr fontId="2"/>
  </si>
  <si>
    <r>
      <t xml:space="preserve">◇外国人学校児童・生徒保護者補助金
児童・生徒一人につき・月額6,000円
◇次世代育成手当
16～18までの児童がいる世帯に児童1人につき5000円（月額）支給
</t>
    </r>
    <r>
      <rPr>
        <sz val="12"/>
        <color rgb="FFFF0000"/>
        <rFont val="ＭＳ Ｐゴシック"/>
        <family val="2"/>
        <charset val="128"/>
        <scheme val="minor"/>
      </rPr>
      <t>◇誕生準備手当
妊娠20週以降の妊婦に一妊娠につき、1回 45,000円支給</t>
    </r>
    <r>
      <rPr>
        <sz val="12"/>
        <rFont val="ＭＳ Ｐゴシック"/>
        <charset val="128"/>
        <scheme val="minor"/>
      </rPr>
      <t xml:space="preserve">
</t>
    </r>
    <r>
      <rPr>
        <sz val="12"/>
        <color rgb="FFFF0000"/>
        <rFont val="ＭＳ Ｐゴシック"/>
        <family val="2"/>
        <charset val="128"/>
        <scheme val="minor"/>
      </rPr>
      <t>◇高校生等医療費助成制度
高校生相当年齢（15歳に達した日以後の最初の3月31日を経過し、18歳に達した日以後の最初の3月31日までにある子ども）で、千代田区に住民登録があり、国内の健康保険に加入している方です。高校に通っていなくても対象になります。</t>
    </r>
    <phoneticPr fontId="2"/>
  </si>
  <si>
    <r>
      <rPr>
        <sz val="12"/>
        <color rgb="FFFF0000"/>
        <rFont val="ＭＳ Ｐゴシック"/>
        <charset val="128"/>
      </rPr>
      <t>◇乳児養育手当（ゼロ歳児）
赤ちゃんにとって、一番大切な時期を保育に専念していただくために経済的支援
手当支給額　月額　13,000円（所得制限あり）</t>
    </r>
    <r>
      <rPr>
        <sz val="12"/>
        <rFont val="ＭＳ Ｐゴシック"/>
        <charset val="128"/>
      </rPr>
      <t xml:space="preserve">
◇ひとり親家庭民間賃貸住宅家賃等助成
民間賃貸住宅に居住していて、家主さんから建物の取り壊しなどで立ち退きを求められているひとり親家庭の世帯（18歳未満の児童とで構成する世帯）で、転居後の家賃などの差額を助成
</t>
    </r>
    <rPh sb="70" eb="72">
      <t>セイゲン</t>
    </rPh>
    <phoneticPr fontId="2"/>
  </si>
  <si>
    <t>認可外保育園（認証保育所）の補助
電話確認：認可外の保育園への補助は27年4月は所得割りの制限に変わる。金額に変更ありだが4月頃まで確定せず。補助は残るが、ゆるやかに変更が加わるらしい。</t>
    <rPh sb="18" eb="20">
      <t>デンワ</t>
    </rPh>
    <rPh sb="20" eb="22">
      <t>カクニン</t>
    </rPh>
    <rPh sb="23" eb="25">
      <t>ニンカ</t>
    </rPh>
    <rPh sb="25" eb="26">
      <t>ガイ</t>
    </rPh>
    <rPh sb="27" eb="30">
      <t>ホイクエン</t>
    </rPh>
    <rPh sb="32" eb="34">
      <t>ホジョ</t>
    </rPh>
    <rPh sb="37" eb="38">
      <t>ネン</t>
    </rPh>
    <rPh sb="39" eb="40">
      <t>ツキ</t>
    </rPh>
    <rPh sb="53" eb="55">
      <t>キンガク</t>
    </rPh>
    <rPh sb="56" eb="58">
      <t>ヘンコウ</t>
    </rPh>
    <rPh sb="63" eb="64">
      <t>ツキ</t>
    </rPh>
    <rPh sb="64" eb="65">
      <t>コロ</t>
    </rPh>
    <rPh sb="67" eb="69">
      <t>カクテイ</t>
    </rPh>
    <rPh sb="72" eb="74">
      <t>ホジョ</t>
    </rPh>
    <rPh sb="75" eb="76">
      <t>ノコ</t>
    </rPh>
    <rPh sb="84" eb="86">
      <t>ヘンコウ</t>
    </rPh>
    <rPh sb="87" eb="88">
      <t>クワ</t>
    </rPh>
    <phoneticPr fontId="2"/>
  </si>
  <si>
    <t>認可外保育園（認証保育所）の補助_URL</t>
    <phoneticPr fontId="2"/>
  </si>
  <si>
    <r>
      <t xml:space="preserve">◇ひとり親世帯向け住み替え家賃助成
礼金、仲介手数料、引越経費の合計額15万円まで（所得制限あり）
◇入居支援
ひとり親家庭
初回保証料の一部（上限：5万円）
</t>
    </r>
    <r>
      <rPr>
        <strike/>
        <sz val="12"/>
        <rFont val="ＭＳ Ｐゴシック"/>
        <charset val="128"/>
      </rPr>
      <t xml:space="preserve">◇認可保育園
同一世帯において保護者が3人以上の子を扶養している場合、第3子以降の保育料を免除
</t>
    </r>
    <r>
      <rPr>
        <sz val="12"/>
        <color rgb="FFFF0000"/>
        <rFont val="ＭＳ Ｐゴシック"/>
        <charset val="128"/>
      </rPr>
      <t>3/3電話確認：現行のままの可能性が高い。</t>
    </r>
    <rPh sb="42" eb="44">
      <t>ショトク</t>
    </rPh>
    <rPh sb="44" eb="46">
      <t>セイゲン</t>
    </rPh>
    <rPh sb="83" eb="85">
      <t>ニンカ</t>
    </rPh>
    <rPh sb="85" eb="88">
      <t>ホイクエン</t>
    </rPh>
    <rPh sb="133" eb="135">
      <t>デンワ</t>
    </rPh>
    <rPh sb="135" eb="137">
      <t>カクニン</t>
    </rPh>
    <rPh sb="138" eb="140">
      <t>ゲンコウ</t>
    </rPh>
    <rPh sb="144" eb="147">
      <t>カノウセイ</t>
    </rPh>
    <rPh sb="148" eb="149">
      <t>タカ</t>
    </rPh>
    <phoneticPr fontId="2"/>
  </si>
  <si>
    <r>
      <t xml:space="preserve">◇3歳以上の障害者（児）で、失禁等によりおむつが必要な方に紙おむつを支給（病院指定のおむつの場合おむつ代を支給（7,000円限度）
</t>
    </r>
    <r>
      <rPr>
        <sz val="12"/>
        <color rgb="FFFF0000"/>
        <rFont val="ＭＳ Ｐゴシック"/>
        <charset val="128"/>
      </rPr>
      <t xml:space="preserve">
</t>
    </r>
    <r>
      <rPr>
        <strike/>
        <sz val="12"/>
        <rFont val="ＭＳ Ｐゴシック"/>
        <charset val="128"/>
      </rPr>
      <t>◇同時に3人以上認可保育園に在園している場合、3人目以降は無料</t>
    </r>
    <r>
      <rPr>
        <strike/>
        <sz val="12"/>
        <color rgb="FFFF0000"/>
        <rFont val="ＭＳ Ｐゴシック"/>
        <charset val="128"/>
      </rPr>
      <t xml:space="preserve">
</t>
    </r>
    <r>
      <rPr>
        <sz val="12"/>
        <color rgb="FFFF0000"/>
        <rFont val="ＭＳ Ｐゴシック"/>
        <charset val="128"/>
      </rPr>
      <t>3/3電話確認：現行のままの可能性が高い。</t>
    </r>
    <rPh sb="46" eb="48">
      <t>バアイ</t>
    </rPh>
    <phoneticPr fontId="2"/>
  </si>
  <si>
    <t>http://www.city.kita.tokyo.jp/kosodate/kosodate/teate/kodomo/kakudai.html</t>
    <phoneticPr fontId="2"/>
  </si>
  <si>
    <t>http://www.city.kita.tokyo.jp/kosodate/kosodate/teate/kodomo/gaiyo.html</t>
    <phoneticPr fontId="2"/>
  </si>
  <si>
    <t>任意予防接種、区独自の助成</t>
    <rPh sb="0" eb="2">
      <t>ニンイ</t>
    </rPh>
    <rPh sb="2" eb="6">
      <t>ヨボウセッシュ</t>
    </rPh>
    <rPh sb="7" eb="8">
      <t>ク</t>
    </rPh>
    <rPh sb="8" eb="10">
      <t>ドクジ</t>
    </rPh>
    <rPh sb="11" eb="13">
      <t>ジョセイ</t>
    </rPh>
    <phoneticPr fontId="2"/>
  </si>
  <si>
    <r>
      <t>◇</t>
    </r>
    <r>
      <rPr>
        <sz val="12"/>
        <color rgb="FFFF0000"/>
        <rFont val="ＭＳ Ｐゴシック"/>
        <charset val="128"/>
      </rPr>
      <t>おたふくかぜ</t>
    </r>
    <r>
      <rPr>
        <sz val="12"/>
        <rFont val="ＭＳ Ｐゴシック"/>
        <charset val="128"/>
      </rPr>
      <t>（流行性耳下腺炎）のワクチン接種
（中野区にお住む満1歳から小学校に入学するまでの子供）
4,000円の助成（助成は1回まで）
◇外国人学校児童・生徒保護者補助金
外国人学校に通っている外国籍の保護者に交付
児童・生徒1人につき、月額8,000円×授業料を納付した月数
◇長時間利用児保護者補助金（認定こども園（幼稚園型）を長時間利用契約している幼稚園児の、教育時間外保育料に対する補助）27,000円まで</t>
    </r>
    <rPh sb="48" eb="50">
      <t>コドモ</t>
    </rPh>
    <rPh sb="59" eb="61">
      <t>ジョセイ</t>
    </rPh>
    <rPh sb="62" eb="64">
      <t>ジョセイ</t>
    </rPh>
    <phoneticPr fontId="2"/>
  </si>
  <si>
    <r>
      <rPr>
        <sz val="12"/>
        <color rgb="FFFF0000"/>
        <rFont val="ＭＳ Ｐゴシック"/>
        <charset val="128"/>
      </rPr>
      <t>◇ハッピーマザー出産助成金
1人の出産につき80,000円まで</t>
    </r>
    <r>
      <rPr>
        <sz val="12"/>
        <rFont val="ＭＳ Ｐゴシック"/>
        <charset val="128"/>
      </rPr>
      <t xml:space="preserve">
◇子どもの任意予防接種
インフルエンザ（全額助成）
ロタウイルスワクチン　7,500円を2回まで
</t>
    </r>
    <r>
      <rPr>
        <sz val="12"/>
        <color rgb="FFFF0000"/>
        <rFont val="ＭＳ Ｐゴシック"/>
        <charset val="128"/>
      </rPr>
      <t>おたふくかぜ</t>
    </r>
    <r>
      <rPr>
        <sz val="12"/>
        <rFont val="ＭＳ Ｐゴシック"/>
        <charset val="128"/>
      </rPr>
      <t xml:space="preserve">1回5,000円
B型肝炎1回5,000円
</t>
    </r>
    <r>
      <rPr>
        <sz val="12"/>
        <color rgb="FFFF0000"/>
        <rFont val="ＭＳ Ｐゴシック"/>
        <charset val="128"/>
      </rPr>
      <t>麻しん風しん（MR）任意予防接種（全額助成）</t>
    </r>
    <r>
      <rPr>
        <sz val="12"/>
        <rFont val="ＭＳ Ｐゴシック"/>
        <charset val="128"/>
      </rPr>
      <t xml:space="preserve">
</t>
    </r>
    <r>
      <rPr>
        <strike/>
        <sz val="12"/>
        <color rgb="FFFF0000"/>
        <rFont val="ＭＳ Ｐゴシック"/>
        <charset val="128"/>
      </rPr>
      <t xml:space="preserve">◇私立幼稚園400万円以下無償化
前年度給与収入400万円以下、 もしくは給与収入以外の収入がある場合の総所得が266万円以下の世帯は原則として負担する保育料が無償（補助限度額あり） 
</t>
    </r>
    <rPh sb="135" eb="137">
      <t>シリツ</t>
    </rPh>
    <rPh sb="137" eb="140">
      <t>ヨウチエン</t>
    </rPh>
    <phoneticPr fontId="2"/>
  </si>
  <si>
    <r>
      <t>◇区内指定医療機関及びファン助産院で産婦健診を受ける場合は産婦健診費用を公費負担
◇</t>
    </r>
    <r>
      <rPr>
        <sz val="12"/>
        <color rgb="FFFF0000"/>
        <rFont val="ＭＳ Ｐゴシック"/>
        <charset val="128"/>
      </rPr>
      <t>おたふくかぜワクチン及び水ぼうそうワクチン接種費用の一部助成</t>
    </r>
    <r>
      <rPr>
        <sz val="12"/>
        <rFont val="ＭＳ Ｐゴシック"/>
        <charset val="128"/>
      </rPr>
      <t xml:space="preserve">
「水痘ワクチン」6,000円助成
「おたふくかぜワクチン」4,000円助成</t>
    </r>
    <rPh sb="88" eb="90">
      <t>ジョセイ</t>
    </rPh>
    <rPh sb="109" eb="111">
      <t>ジョセイ</t>
    </rPh>
    <phoneticPr fontId="2"/>
  </si>
  <si>
    <t>任意予防接種、区独自の助成_参考URL</t>
    <phoneticPr fontId="2"/>
  </si>
  <si>
    <t>http://www.city.chiyoda.lg.jp/koho/kosodate/kosodate/yobosesshu/nini/index.html</t>
    <phoneticPr fontId="2"/>
  </si>
  <si>
    <t>http://www.city.chuo.lg.jp/kenko/hokenzyo/sessyu/suitouotahukuitibujosei.html</t>
    <phoneticPr fontId="2"/>
  </si>
  <si>
    <t>http://www.city.tokyo-nakano.lg.jp/dept/402000/d001702.html</t>
    <phoneticPr fontId="2"/>
  </si>
  <si>
    <t>http://www.city.shinjuku.lg.jp/kodomo/file03_04_00003.html</t>
    <phoneticPr fontId="2"/>
  </si>
  <si>
    <t>・おたふくかぜ</t>
    <phoneticPr fontId="2"/>
  </si>
  <si>
    <t>http://www.city.bunkyo.lg.jp/hoken/kenko/yobousessyu/nini-kodomoyobou.html</t>
    <phoneticPr fontId="2"/>
  </si>
  <si>
    <t>ワクチンスケジュール・ナビ</t>
    <phoneticPr fontId="2"/>
  </si>
  <si>
    <t>http://www.city.shinjuku.lg.jp/fukushi/file02_01_00002.html</t>
    <phoneticPr fontId="2"/>
  </si>
  <si>
    <t>http://www.city.taito.lg.jp/index/kurashi/kenko/kenkozukurijyoho/oyatoko/wakunabi.html</t>
    <phoneticPr fontId="2"/>
  </si>
  <si>
    <t>・麻しん風しん（第1期の定期予防接種の接種もれ）</t>
    <phoneticPr fontId="2"/>
  </si>
  <si>
    <t>http://www.city.taito.lg.jp/index/kurashi/kenko/kenkozukurijyoho/oyatoko/josei.html</t>
    <phoneticPr fontId="2"/>
  </si>
  <si>
    <t xml:space="preserve">・麻しん風しん（第1期の定期予防接種の接種もれ）
</t>
    <phoneticPr fontId="2"/>
  </si>
  <si>
    <t>http://www.city.sumida.lg.jp/smph/hokenzyo/kokoro/yobosesyu/yobou_sessyu.html</t>
    <phoneticPr fontId="2"/>
  </si>
  <si>
    <t>https://www.city.koto.lg.jp/seikatsu/hoken/6873/73828.html</t>
    <phoneticPr fontId="2"/>
  </si>
  <si>
    <t>http://www.city.koto.lg.jp/topics/2113/13063.html</t>
    <phoneticPr fontId="2"/>
  </si>
  <si>
    <t xml:space="preserve">・麻しん風しん（第1期の定期予防接種の接種もれ）
</t>
    <phoneticPr fontId="2"/>
  </si>
  <si>
    <t>http://www.city.shinagawa.tokyo.jp/hp/page000002300/hpg000002214.htm</t>
    <phoneticPr fontId="2"/>
  </si>
  <si>
    <t>http://www.city.shinjuku.lg.jp/fukushi/yobo01_001131.html</t>
    <phoneticPr fontId="2"/>
  </si>
  <si>
    <t>http://www.city.setagaya.lg.jp/kurashi/105/146/626/d00010996.html</t>
    <phoneticPr fontId="2"/>
  </si>
  <si>
    <t xml:space="preserve">・麻しん風しん（第1期の定期予防接種の接種もれ）
</t>
    <phoneticPr fontId="2"/>
  </si>
  <si>
    <t>http://www.city.toshima.lg.jp/219/kenko/kenko/jisseki/000523.html</t>
    <phoneticPr fontId="2"/>
  </si>
  <si>
    <t>里帰り出産等の妊婦健診公費負担</t>
    <phoneticPr fontId="2"/>
  </si>
  <si>
    <t>http://www.city.toshima.lg.jp/219/kosodate/ninshin/shussanmade/013360.html</t>
    <phoneticPr fontId="2"/>
  </si>
  <si>
    <t>子ども医療費助成
(通院・入院費)_助成を受けられる子どもの年齢</t>
    <phoneticPr fontId="2"/>
  </si>
  <si>
    <t>http://www.city.toshima.lg.jp/261/kosodate/kosodate/teate-jose/015729.html</t>
    <phoneticPr fontId="2"/>
  </si>
  <si>
    <t>http://www.city.toshima.lg.jp/219/kenko/kenko/yobosesshu/029403.html</t>
    <phoneticPr fontId="2"/>
  </si>
  <si>
    <t>http://www2.city.suginami.tokyo.jp/news/news.asp?news=17997</t>
    <phoneticPr fontId="2"/>
  </si>
  <si>
    <t>http://www.city.kita.tokyo.jp/ikigai/kosodate/ninshin/kenko.html</t>
    <phoneticPr fontId="2"/>
  </si>
  <si>
    <t>里帰り出産等の妊婦健診公費負担_参考URL</t>
    <phoneticPr fontId="2"/>
  </si>
  <si>
    <t>http://www.city.kita.tokyo.jp/ikigai/kosodate/ninshin/ninshin-02.html</t>
    <phoneticPr fontId="2"/>
  </si>
  <si>
    <t>http://www.city.kita.tokyo.jp/ikigai/kosodate/kenshin/yobo/yobo-13.html</t>
    <phoneticPr fontId="2"/>
  </si>
  <si>
    <t>http://www.city.arakawa.tokyo.jp/kosodate/menu/service/index02006.html</t>
    <phoneticPr fontId="2"/>
  </si>
  <si>
    <t>妊婦健診公費負担</t>
    <phoneticPr fontId="2"/>
  </si>
  <si>
    <t>http://www.city.nerima.tokyo.jp/kurashi/hoken/yobo/kodomo_yobo/kodomo_yobo.html</t>
    <phoneticPr fontId="2"/>
  </si>
  <si>
    <t>http://www.city.adachi.tokyo.jp/hoken/20130904.html</t>
    <phoneticPr fontId="2"/>
  </si>
  <si>
    <t>http://www.city.adachi.tokyo.jp/hoken/k-kyoiku/kosodate/k-mr.html</t>
    <phoneticPr fontId="2"/>
  </si>
  <si>
    <t>http://www.city.katsushika.lg.jp/20/86/000898.html</t>
    <phoneticPr fontId="2"/>
  </si>
  <si>
    <t>http://www.city.edogawa.tokyo.jp/kenko/kenko/yobosesshu/ninisesshu.html</t>
    <phoneticPr fontId="2"/>
  </si>
  <si>
    <r>
      <t xml:space="preserve">・麻しん風しん（第1期の定期予防接種の接種もれ）
</t>
    </r>
    <r>
      <rPr>
        <sz val="12"/>
        <color rgb="FFFF0000"/>
        <rFont val="ＭＳ Ｐゴシック"/>
        <charset val="128"/>
      </rPr>
      <t>・おたふくかぜ</t>
    </r>
    <phoneticPr fontId="2"/>
  </si>
  <si>
    <r>
      <rPr>
        <sz val="12"/>
        <color rgb="FFFF0000"/>
        <rFont val="ＭＳ Ｐゴシック"/>
        <charset val="128"/>
      </rPr>
      <t xml:space="preserve">・おたふくかぜ
</t>
    </r>
    <r>
      <rPr>
        <sz val="12"/>
        <rFont val="ＭＳ Ｐゴシック"/>
        <charset val="128"/>
      </rPr>
      <t xml:space="preserve">
・麻しん風しん（第1期の定期予防接種の接種もれ）</t>
    </r>
    <phoneticPr fontId="2"/>
  </si>
  <si>
    <t>・ロタウイルスワクチン
・おたふくかぜ
・B型肝炎
・麻しん風しん（第1期の定期予防接種の接種もれ）
・インフルエンザ</t>
    <phoneticPr fontId="2"/>
  </si>
  <si>
    <r>
      <rPr>
        <sz val="12"/>
        <color rgb="FFFF0000"/>
        <rFont val="ＭＳ Ｐゴシック"/>
        <charset val="128"/>
      </rPr>
      <t>・おたふくかぜ</t>
    </r>
    <r>
      <rPr>
        <sz val="12"/>
        <rFont val="ＭＳ Ｐゴシック"/>
        <charset val="128"/>
      </rPr>
      <t xml:space="preserve">
・B型肝炎</t>
    </r>
    <phoneticPr fontId="2"/>
  </si>
  <si>
    <t>・おたふくかぜ
・インフルエンザ</t>
    <phoneticPr fontId="2"/>
  </si>
  <si>
    <r>
      <rPr>
        <sz val="12"/>
        <color rgb="FFFF0000"/>
        <rFont val="ＭＳ Ｐゴシック"/>
        <charset val="128"/>
      </rPr>
      <t>・おたふくかぜ</t>
    </r>
    <r>
      <rPr>
        <sz val="12"/>
        <rFont val="ＭＳ Ｐゴシック"/>
        <charset val="128"/>
      </rPr>
      <t xml:space="preserve">
・麻しん風しん（第1期の定期予防接種の接種もれ）</t>
    </r>
    <phoneticPr fontId="2"/>
  </si>
  <si>
    <r>
      <t xml:space="preserve">・麻しん風しん（第1期の定期予防接種の接種もれ）
</t>
    </r>
    <r>
      <rPr>
        <sz val="12"/>
        <color rgb="FFFF0000"/>
        <rFont val="ＭＳ Ｐゴシック"/>
        <charset val="128"/>
      </rPr>
      <t>・おたふくかぜ</t>
    </r>
    <phoneticPr fontId="2"/>
  </si>
  <si>
    <t>http://www.city.chiyoda.lg.jp/koho/kosodate/jidocenter/gakudo-nyukai.html</t>
  </si>
  <si>
    <t>育成料には、減額や免除の規定があります。
兄弟が入会している場合は、2人目から半額に減額</t>
    <phoneticPr fontId="2"/>
  </si>
  <si>
    <t>http://www.city.chuo.lg.jp/kosodate/keikaku/shinseido.html</t>
  </si>
  <si>
    <t>http://www.city.chuo.lg.jp/kosodate/hoiku/ninsyohoiku/ninsyouhoikusyotouhoikuryou.files/sannsyutu.pdf</t>
    <phoneticPr fontId="2"/>
  </si>
  <si>
    <t>http://www.city.chiyoda.lg.jp/koho/kosodate/hoikuen/hoikuen-nyuen/h2704-shinsa.html</t>
    <phoneticPr fontId="2"/>
  </si>
  <si>
    <t>http://www.city.chuo.lg.jp/kosodate/hoiku/ninkahoiku/akizyoho.html</t>
    <phoneticPr fontId="2"/>
  </si>
  <si>
    <t>http://www.city.minato.tokyo.jp/kodomo/kodomo/kodomo/hoikuen/documents/27hoikuryo.pdf</t>
  </si>
  <si>
    <t>http://www.city.chiyoda.lg.jp/koho/kosodate/hoikuen/documents/setsumei.pdf</t>
    <phoneticPr fontId="2"/>
  </si>
  <si>
    <t>厚生労働省ではこの度、平成２６年１０月１日の待機児童の状況_URL</t>
    <phoneticPr fontId="2"/>
  </si>
  <si>
    <t>豊島区</t>
    <phoneticPr fontId="5"/>
  </si>
  <si>
    <t>厚生労働省:平成２６年１０月１日の待機児童の状況
待機児童数
（H26.4.1)</t>
    <phoneticPr fontId="2"/>
  </si>
  <si>
    <t>厚生労働省:平成２６年１０月１日の待機児童の状況
待機児童数
（H26.10.1)</t>
    <phoneticPr fontId="2"/>
  </si>
  <si>
    <t xml:space="preserve">厚生労働省:平成２６年１０月１日の待機児童の状況
増減 </t>
    <phoneticPr fontId="2"/>
  </si>
  <si>
    <t>http://www.mhlw.go.jp/file/04-Houdouhappyou-11907000-Koyoukintoujidoukateikyoku-Hoikuka/0000078425.pdf</t>
    <phoneticPr fontId="2"/>
  </si>
  <si>
    <t>中野区</t>
    <phoneticPr fontId="5"/>
  </si>
  <si>
    <t>台東区</t>
    <phoneticPr fontId="5"/>
  </si>
  <si>
    <t>あだちく</t>
    <phoneticPr fontId="5"/>
  </si>
  <si>
    <t>練馬区</t>
    <phoneticPr fontId="5"/>
  </si>
  <si>
    <t>世田谷区</t>
    <phoneticPr fontId="5"/>
  </si>
  <si>
    <t>中央区</t>
    <phoneticPr fontId="5"/>
  </si>
  <si>
    <t>http://www.mhlw.go.jp/file/04-Houdouhappyou-11907000-Koyoukintoujidoukateikyoku-Hoikuka/0000078426.pdf</t>
  </si>
  <si>
    <t>http://www.mhlw.go.jp/file/04-Houdouhappyou-11907000-Koyoukintoujidoukateikyoku-Hoikuka/0000078427.pdf</t>
  </si>
  <si>
    <t>http://www.mhlw.go.jp/file/04-Houdouhappyou-11907000-Koyoukintoujidoukateikyoku-Hoikuka/0000078428.pdf</t>
  </si>
  <si>
    <t>http://www.mhlw.go.jp/file/04-Houdouhappyou-11907000-Koyoukintoujidoukateikyoku-Hoikuka/0000078429.pdf</t>
  </si>
  <si>
    <t>http://www.mhlw.go.jp/file/04-Houdouhappyou-11907000-Koyoukintoujidoukateikyoku-Hoikuka/0000078430.pdf</t>
  </si>
  <si>
    <t>http://www.mhlw.go.jp/file/04-Houdouhappyou-11907000-Koyoukintoujidoukateikyoku-Hoikuka/0000078431.pdf</t>
  </si>
  <si>
    <t>http://www.mhlw.go.jp/file/04-Houdouhappyou-11907000-Koyoukintoujidoukateikyoku-Hoikuka/0000078432.pdf</t>
  </si>
  <si>
    <t>http://www.mhlw.go.jp/file/04-Houdouhappyou-11907000-Koyoukintoujidoukateikyoku-Hoikuka/0000078433.pdf</t>
  </si>
  <si>
    <t>http://www.mhlw.go.jp/file/04-Houdouhappyou-11907000-Koyoukintoujidoukateikyoku-Hoikuka/0000078434.pdf</t>
  </si>
  <si>
    <t>http://www.mhlw.go.jp/file/04-Houdouhappyou-11907000-Koyoukintoujidoukateikyoku-Hoikuka/0000078435.pdf</t>
  </si>
  <si>
    <t>http://www.mhlw.go.jp/file/04-Houdouhappyou-11907000-Koyoukintoujidoukateikyoku-Hoikuka/0000078436.pdf</t>
  </si>
  <si>
    <t>http://www.mhlw.go.jp/file/04-Houdouhappyou-11907000-Koyoukintoujidoukateikyoku-Hoikuka/0000078437.pdf</t>
  </si>
  <si>
    <t>http://www.mhlw.go.jp/file/04-Houdouhappyou-11907000-Koyoukintoujidoukateikyoku-Hoikuka/0000078438.pdf</t>
  </si>
  <si>
    <t>http://www.mhlw.go.jp/file/04-Houdouhappyou-11907000-Koyoukintoujidoukateikyoku-Hoikuka/0000078439.pdf</t>
  </si>
  <si>
    <t>http://www.mhlw.go.jp/file/04-Houdouhappyou-11907000-Koyoukintoujidoukateikyoku-Hoikuka/0000078440.pdf</t>
  </si>
  <si>
    <t>http://www.mhlw.go.jp/file/04-Houdouhappyou-11907000-Koyoukintoujidoukateikyoku-Hoikuka/0000078441.pdf</t>
  </si>
  <si>
    <t>http://www.mhlw.go.jp/file/04-Houdouhappyou-11907000-Koyoukintoujidoukateikyoku-Hoikuka/0000078442.pdf</t>
  </si>
  <si>
    <t>http://www.mhlw.go.jp/file/04-Houdouhappyou-11907000-Koyoukintoujidoukateikyoku-Hoikuka/0000078443.pdf</t>
  </si>
  <si>
    <t>http://www.mhlw.go.jp/file/04-Houdouhappyou-11907000-Koyoukintoujidoukateikyoku-Hoikuka/0000078444.pdf</t>
  </si>
  <si>
    <t>http://www.mhlw.go.jp/file/04-Houdouhappyou-11907000-Koyoukintoujidoukateikyoku-Hoikuka/0000078445.pdf</t>
  </si>
  <si>
    <t>http://www.mhlw.go.jp/file/04-Houdouhappyou-11907000-Koyoukintoujidoukateikyoku-Hoikuka/0000078446.pdf</t>
  </si>
  <si>
    <t>http://www.mhlw.go.jp/file/04-Houdouhappyou-11907000-Koyoukintoujidoukateikyoku-Hoikuka/0000078447.pdf</t>
  </si>
  <si>
    <t>http://www2.city.suginami.tokyo.jp/guide/detail/13204/hoikuen_annai2705_2802_3.pdf</t>
    <phoneticPr fontId="2"/>
  </si>
  <si>
    <t>～640万円</t>
    <phoneticPr fontId="2"/>
  </si>
  <si>
    <t>～930万円</t>
    <phoneticPr fontId="2"/>
  </si>
  <si>
    <t>3歳未満児</t>
    <rPh sb="1" eb="2">
      <t>サイ</t>
    </rPh>
    <rPh sb="2" eb="4">
      <t>ミマン</t>
    </rPh>
    <phoneticPr fontId="2"/>
  </si>
  <si>
    <t>別表に記載</t>
    <rPh sb="0" eb="1">
      <t>ベツ</t>
    </rPh>
    <rPh sb="1" eb="2">
      <t>ヒョウ</t>
    </rPh>
    <rPh sb="3" eb="5">
      <t>キサイ</t>
    </rPh>
    <phoneticPr fontId="2"/>
  </si>
  <si>
    <t>D4
33,300円以上
53,000円未満</t>
    <phoneticPr fontId="2"/>
  </si>
  <si>
    <t>D6
77,100円以上
102,500円未満</t>
    <phoneticPr fontId="2"/>
  </si>
  <si>
    <t>D9
156,000円以上
183,500円未満</t>
    <phoneticPr fontId="2"/>
  </si>
  <si>
    <t>D14
283,700円以上
311,100円未満</t>
    <phoneticPr fontId="2"/>
  </si>
  <si>
    <t>D17
366,600円以上
398,800円未満</t>
    <phoneticPr fontId="2"/>
  </si>
  <si>
    <t>～470万円</t>
    <phoneticPr fontId="2"/>
  </si>
  <si>
    <t>48,600円未満</t>
    <rPh sb="7" eb="9">
      <t>ミマン</t>
    </rPh>
    <phoneticPr fontId="2"/>
  </si>
  <si>
    <t>97,000円未満</t>
    <phoneticPr fontId="2"/>
  </si>
  <si>
    <t>169,000円未満</t>
    <phoneticPr fontId="2"/>
  </si>
  <si>
    <t>301,000円未満</t>
    <phoneticPr fontId="2"/>
  </si>
  <si>
    <t>397,000円未満</t>
    <phoneticPr fontId="2"/>
  </si>
  <si>
    <t>D5
113,000円未満</t>
    <phoneticPr fontId="2"/>
  </si>
  <si>
    <t>D8
180,600円未満</t>
    <phoneticPr fontId="2"/>
  </si>
  <si>
    <t>D16
302,100円未満</t>
    <phoneticPr fontId="2"/>
  </si>
  <si>
    <t>D19
425,800円未満</t>
    <phoneticPr fontId="2"/>
  </si>
  <si>
    <t>D21
482,000円以上</t>
    <phoneticPr fontId="2"/>
  </si>
  <si>
    <t>http://www.city.sumida.lg.jp/fukusinohiroba/kodomonikansuru/hoikuen/nyuuen_goannai/H23siori2.html</t>
    <phoneticPr fontId="2"/>
  </si>
  <si>
    <t>http://www.city.sumida.lg.jp/fukusinohiroba/kodomonikansuru/kosodatekaigi/h26/h26kaigi6.files/6-10.pdf</t>
  </si>
  <si>
    <t>http://www.city.sumida.lg.jp/fukusinohiroba/kodomonikansuru/hoikuen/nyuuen_goannai/H23siori2.files/27.Shiori-goannai-sassi270201.pdf</t>
    <phoneticPr fontId="2"/>
  </si>
  <si>
    <t>D3
36,400円以上
48,600円未満</t>
    <rPh sb="10" eb="12">
      <t>イジョウ</t>
    </rPh>
    <rPh sb="19" eb="20">
      <t>マンエン</t>
    </rPh>
    <phoneticPr fontId="2"/>
  </si>
  <si>
    <t>D5
72,800円以上
97,000円未満</t>
    <rPh sb="9" eb="10">
      <t>マンエン</t>
    </rPh>
    <rPh sb="10" eb="12">
      <t>イジョウ</t>
    </rPh>
    <rPh sb="19" eb="20">
      <t>マンエン</t>
    </rPh>
    <phoneticPr fontId="2"/>
  </si>
  <si>
    <t>D9
151,000円以上
169,000円未満</t>
    <rPh sb="10" eb="11">
      <t>エン</t>
    </rPh>
    <rPh sb="11" eb="13">
      <t>イジョウ</t>
    </rPh>
    <rPh sb="21" eb="22">
      <t>マンエン</t>
    </rPh>
    <phoneticPr fontId="2"/>
  </si>
  <si>
    <t>D17
284,500円以上
301,000円未満</t>
    <rPh sb="11" eb="12">
      <t>エン</t>
    </rPh>
    <rPh sb="12" eb="14">
      <t>イジョウ</t>
    </rPh>
    <rPh sb="22" eb="23">
      <t>マンエン</t>
    </rPh>
    <phoneticPr fontId="2"/>
  </si>
  <si>
    <t>D19
349,000円以上
397,000円未満</t>
    <phoneticPr fontId="2"/>
  </si>
  <si>
    <t>D21
443,600円以上</t>
    <phoneticPr fontId="2"/>
  </si>
  <si>
    <t>http://www.city.chiyoda.lg.jp/koho/kosodate/hoikuen/hoikuen-nyuen/documents/2701nyuenannai.pdf</t>
    <phoneticPr fontId="2"/>
  </si>
  <si>
    <t>別表に記載
公開：03月21日</t>
    <rPh sb="0" eb="1">
      <t>ベツ</t>
    </rPh>
    <rPh sb="1" eb="2">
      <t>ヒョウ</t>
    </rPh>
    <rPh sb="3" eb="5">
      <t>キサイ</t>
    </rPh>
    <phoneticPr fontId="2"/>
  </si>
  <si>
    <t>http://www.city.bunkyo.lg.jp/var/rev0/0094/2960/2015320171335.pdf</t>
    <phoneticPr fontId="2"/>
  </si>
  <si>
    <t>http://www.city.bunkyo.lg.jp/kyoiku/kosodate/okosan/nicchu/ninka/hoikuryou_henkou.html</t>
    <phoneticPr fontId="2"/>
  </si>
  <si>
    <t>D0
48,000円未満</t>
    <rPh sb="9" eb="10">
      <t>マンエン</t>
    </rPh>
    <phoneticPr fontId="2"/>
  </si>
  <si>
    <t>D5
85,000円以上
103,000円未満</t>
    <rPh sb="9" eb="10">
      <t>マンエン</t>
    </rPh>
    <rPh sb="10" eb="12">
      <t>イジョウ</t>
    </rPh>
    <rPh sb="20" eb="21">
      <t>マンエン</t>
    </rPh>
    <phoneticPr fontId="2"/>
  </si>
  <si>
    <t>D9
157,000円以上
185,000円未満</t>
    <rPh sb="10" eb="11">
      <t>エン</t>
    </rPh>
    <rPh sb="11" eb="13">
      <t>イジョウ</t>
    </rPh>
    <rPh sb="21" eb="22">
      <t>マンエン</t>
    </rPh>
    <phoneticPr fontId="2"/>
  </si>
  <si>
    <t>D13
280,000円以上
303,000円未満</t>
    <rPh sb="11" eb="12">
      <t>エン</t>
    </rPh>
    <rPh sb="12" eb="14">
      <t>イジョウ</t>
    </rPh>
    <rPh sb="22" eb="23">
      <t>マンエン</t>
    </rPh>
    <phoneticPr fontId="2"/>
  </si>
  <si>
    <t>D18
378,000円以上
468,000円未満</t>
    <phoneticPr fontId="2"/>
  </si>
  <si>
    <t>D25
1,520,000円以上</t>
    <phoneticPr fontId="2"/>
  </si>
  <si>
    <t>http://www.city.taito.lg.jp/index/kurashi/kosodate/hoikutakuji/hoikuen/hoiku_hoikuryokaitei.html</t>
    <phoneticPr fontId="2"/>
  </si>
  <si>
    <t>別表に記載
保育料については、平成27年度と平成28年度で段階的に改定します。</t>
    <rPh sb="0" eb="1">
      <t>ベツ</t>
    </rPh>
    <rPh sb="1" eb="2">
      <t>ヒョウ</t>
    </rPh>
    <rPh sb="3" eb="5">
      <t>キサイ</t>
    </rPh>
    <phoneticPr fontId="2"/>
  </si>
  <si>
    <t>http://www.city.taito.lg.jp/index/kurashi/kosodate/hoikutakuji/hoikuen/hoiku_hoikuryokaitei.files/4foikuryohyouH27nen.pdf</t>
    <phoneticPr fontId="2"/>
  </si>
  <si>
    <t>D8
85,900円以上
105,900円未満</t>
    <rPh sb="9" eb="10">
      <t>マンエン</t>
    </rPh>
    <rPh sb="10" eb="12">
      <t>イジョウ</t>
    </rPh>
    <rPh sb="20" eb="21">
      <t>マンエン</t>
    </rPh>
    <phoneticPr fontId="2"/>
  </si>
  <si>
    <t>D11
148,700円以上
188,800円未満</t>
    <rPh sb="11" eb="12">
      <t>エン</t>
    </rPh>
    <rPh sb="12" eb="14">
      <t>イジョウ</t>
    </rPh>
    <rPh sb="22" eb="23">
      <t>マンエン</t>
    </rPh>
    <phoneticPr fontId="2"/>
  </si>
  <si>
    <t>D16
294,200円以上
320,100円未満</t>
    <rPh sb="11" eb="12">
      <t>エン</t>
    </rPh>
    <rPh sb="12" eb="14">
      <t>イジョウ</t>
    </rPh>
    <rPh sb="22" eb="23">
      <t>マンエン</t>
    </rPh>
    <phoneticPr fontId="2"/>
  </si>
  <si>
    <t>D20
369,400円以上
434,500円未満</t>
    <phoneticPr fontId="2"/>
  </si>
  <si>
    <t>D27
766,500円以上</t>
    <phoneticPr fontId="2"/>
  </si>
  <si>
    <t>D6
45,900円以上
65,800円未満</t>
    <phoneticPr fontId="2"/>
  </si>
  <si>
    <t>入れない子供人数</t>
    <rPh sb="6" eb="8">
      <t>ニンズウ</t>
    </rPh>
    <phoneticPr fontId="2"/>
  </si>
  <si>
    <t>申し込み数%</t>
    <rPh sb="0" eb="1">
      <t>モウ</t>
    </rPh>
    <rPh sb="2" eb="3">
      <t>コ</t>
    </rPh>
    <rPh sb="4" eb="5">
      <t>スウ</t>
    </rPh>
    <phoneticPr fontId="2"/>
  </si>
  <si>
    <t>入れない子供%</t>
    <rPh sb="0" eb="1">
      <t>ハイ</t>
    </rPh>
    <rPh sb="4" eb="6">
      <t>コドモ</t>
    </rPh>
    <phoneticPr fontId="2"/>
  </si>
  <si>
    <t>申し込み数（人）</t>
    <rPh sb="0" eb="1">
      <t>モウ</t>
    </rPh>
    <rPh sb="2" eb="3">
      <t>コ</t>
    </rPh>
    <rPh sb="4" eb="5">
      <t>スウ</t>
    </rPh>
    <rPh sb="6" eb="7">
      <t>ニン</t>
    </rPh>
    <phoneticPr fontId="2"/>
  </si>
  <si>
    <t>入れない子供（人）</t>
    <rPh sb="0" eb="1">
      <t>ハイ</t>
    </rPh>
    <rPh sb="4" eb="6">
      <t>コドモ</t>
    </rPh>
    <phoneticPr fontId="2"/>
  </si>
  <si>
    <t>1%の人数</t>
    <rPh sb="3" eb="5">
      <t>ニンズウ</t>
    </rPh>
    <phoneticPr fontId="2"/>
  </si>
  <si>
    <t>https://www.city.koto.lg.jp/seikatsu/kosodate/5900/27hoikuryou.html</t>
    <phoneticPr fontId="2"/>
  </si>
  <si>
    <t>https://www.city.koto.lg.jp/seikatsu/kosodate/5900/27hoikuryou/file/osirase.pdf</t>
    <phoneticPr fontId="2"/>
  </si>
  <si>
    <t>江東区</t>
    <phoneticPr fontId="5"/>
  </si>
  <si>
    <t>C3
7,000円以上
48,600円未満</t>
    <rPh sb="9" eb="11">
      <t>イジョウ</t>
    </rPh>
    <rPh sb="18" eb="19">
      <t>マンエン</t>
    </rPh>
    <phoneticPr fontId="2"/>
  </si>
  <si>
    <t>D5
75,000円以上
97,000円未満</t>
    <rPh sb="9" eb="10">
      <t>マンエン</t>
    </rPh>
    <rPh sb="10" eb="12">
      <t>イジョウ</t>
    </rPh>
    <rPh sb="19" eb="20">
      <t>マンエン</t>
    </rPh>
    <phoneticPr fontId="2"/>
  </si>
  <si>
    <t>D9
150,000円以上
169,000円未満</t>
    <rPh sb="10" eb="11">
      <t>エン</t>
    </rPh>
    <rPh sb="11" eb="13">
      <t>イジョウ</t>
    </rPh>
    <rPh sb="21" eb="22">
      <t>マンエン</t>
    </rPh>
    <phoneticPr fontId="2"/>
  </si>
  <si>
    <t>D17
280,000円以上
301,000円未満</t>
    <rPh sb="11" eb="12">
      <t>エン</t>
    </rPh>
    <rPh sb="12" eb="14">
      <t>イジョウ</t>
    </rPh>
    <rPh sb="22" eb="23">
      <t>マンエン</t>
    </rPh>
    <phoneticPr fontId="2"/>
  </si>
  <si>
    <t>D19
340,000円以上
397,000円未満</t>
    <phoneticPr fontId="2"/>
  </si>
  <si>
    <t>D24
610,000円以上</t>
    <phoneticPr fontId="2"/>
  </si>
  <si>
    <t>自治体による</t>
    <rPh sb="0" eb="3">
      <t>ジチタイ</t>
    </rPh>
    <phoneticPr fontId="2"/>
  </si>
  <si>
    <t>上限</t>
    <phoneticPr fontId="2"/>
  </si>
  <si>
    <t>http://www.city.shinagawa.tokyo.jp/hp/page000023500/hpg000023423.htm</t>
    <phoneticPr fontId="2"/>
  </si>
  <si>
    <t>D17
369,200円以上
402,400円未満</t>
  </si>
  <si>
    <t>目黒区</t>
    <phoneticPr fontId="5"/>
  </si>
  <si>
    <t>C3
5,000円以上50,000円未
満</t>
    <phoneticPr fontId="2"/>
  </si>
  <si>
    <t>D4
86,000円以上123,000円未満</t>
    <phoneticPr fontId="2"/>
  </si>
  <si>
    <t>D6
160,000円以上185,000円未満</t>
    <phoneticPr fontId="2"/>
  </si>
  <si>
    <t>D15
300,000円以上310,000円未満</t>
    <phoneticPr fontId="2"/>
  </si>
  <si>
    <t>D25
870,000円以上</t>
    <phoneticPr fontId="2"/>
  </si>
  <si>
    <t>http://www.city.shinjuku.lg.jp/content/000163599.pdf</t>
    <phoneticPr fontId="2"/>
  </si>
  <si>
    <t>メールにてデータをもらった。</t>
    <phoneticPr fontId="2"/>
  </si>
  <si>
    <t>http://www.city.ota.tokyo.jp/seikatsu/kodomo/hoiku/nyuen/hoikuen/ketteihouhou.html</t>
    <phoneticPr fontId="2"/>
  </si>
  <si>
    <t>http://www.city.ota.tokyo.jp/seikatsu/kodomo/hoiku/nyuen/hoikuen/hoikuryou.html</t>
    <phoneticPr fontId="2"/>
  </si>
  <si>
    <t>http://www.city.setagaya.lg.jp/kurashi/103/129/458/459/d00005744.html</t>
    <phoneticPr fontId="2"/>
  </si>
  <si>
    <t>http://www.city.setagaya.lg.jp/kurashi/103/129/458/459/d00005744_d/fil/shinhoikuryou.pdf</t>
    <phoneticPr fontId="2"/>
  </si>
  <si>
    <t>世田谷区</t>
    <phoneticPr fontId="5"/>
  </si>
  <si>
    <t>http://www.city.shibuya.tokyo.jp/katei/hoiku/index.html</t>
    <phoneticPr fontId="2"/>
  </si>
  <si>
    <t>http://www.city.shibuya.tokyo.jp/katei/children/ikuji/pdf/hoiku27/hoikuryo27.pdf</t>
    <phoneticPr fontId="2"/>
  </si>
  <si>
    <t>http://www.city.toshima.lg.jp/260/kosodate/kosodate/hoikuen/nyuen/hoikuryo/002030.html</t>
    <phoneticPr fontId="2"/>
  </si>
  <si>
    <t>荒川区</t>
    <phoneticPr fontId="5"/>
  </si>
  <si>
    <t>http://www.city.itabashi.tokyo.jp/c_kurashi/007/007165.html</t>
    <phoneticPr fontId="2"/>
  </si>
  <si>
    <t>http://www.city.kita.tokyo.jp/hoiku/kosodate/hoikuen/hoikuen/moshikomi/annai/index.html</t>
    <phoneticPr fontId="2"/>
  </si>
  <si>
    <t>https://www.city.nerima.tokyo.jp/kurashi/shussan/hoiku/hoikuen/zaien/hoikuryou/hoikuryo201410.html</t>
    <phoneticPr fontId="2"/>
  </si>
  <si>
    <t>http://www.city.itabashi.tokyo.jp/c_kurashi/007/007165.html</t>
    <phoneticPr fontId="2"/>
  </si>
  <si>
    <t>http://www.city.edogawa.tokyo.jp/kosodate/kosodate/hoiku/hoikuen/index.html</t>
    <phoneticPr fontId="2"/>
  </si>
  <si>
    <t>http://www.city.edogawa.tokyo.jp/kosodate/kosodate/hoiku/hoikuen/nyuenannai27.files/h27_nyuenannai.pdf</t>
    <phoneticPr fontId="2"/>
  </si>
  <si>
    <t>http://www.city.shinagawa.tokyo.jp/ct/other000056300/201412goannnai.pdf</t>
    <phoneticPr fontId="2"/>
  </si>
  <si>
    <t>http://www.city.ota.tokyo.jp/seikatsu/kodomo/hoiku/hogosya/enchou/enchouhoiku.html</t>
    <phoneticPr fontId="2"/>
  </si>
  <si>
    <t>D1
45,000円以上
60,000円未満</t>
    <phoneticPr fontId="2"/>
  </si>
  <si>
    <t>D4
90,000円以上125,000円未満</t>
    <phoneticPr fontId="2"/>
  </si>
  <si>
    <t>D6
160,000円以上195,000円未満</t>
    <phoneticPr fontId="2"/>
  </si>
  <si>
    <t>D11
295,000円以上320,000円未満</t>
    <phoneticPr fontId="2"/>
  </si>
  <si>
    <t>D16
390,000円以上405,000円未満</t>
    <phoneticPr fontId="2"/>
  </si>
  <si>
    <t>D25
1,300,000円以上</t>
    <phoneticPr fontId="2"/>
  </si>
  <si>
    <t>D5
82,000円以上
122,000円未満</t>
    <phoneticPr fontId="2"/>
  </si>
  <si>
    <t>D7
162,000円以上
202,000円未満</t>
    <phoneticPr fontId="2"/>
  </si>
  <si>
    <t>D14
295,000円以上
310,000円未満</t>
    <phoneticPr fontId="2"/>
  </si>
  <si>
    <t>D20
385,000円以上
400,000円未満</t>
    <phoneticPr fontId="2"/>
  </si>
  <si>
    <t>D30
1,310,000円以上</t>
    <phoneticPr fontId="2"/>
  </si>
  <si>
    <t>D3
37,000円以上
52,000円未満</t>
    <phoneticPr fontId="2"/>
  </si>
  <si>
    <t>D3
20,000円以上
50,000円未満</t>
    <phoneticPr fontId="2"/>
  </si>
  <si>
    <t>D5
80,000円以上
110,000円未満</t>
    <phoneticPr fontId="2"/>
  </si>
  <si>
    <t>D8
165,000円以上
190,000円未満</t>
    <phoneticPr fontId="2"/>
  </si>
  <si>
    <t>D13
290,000円以上
310,000円未満</t>
    <phoneticPr fontId="2"/>
  </si>
  <si>
    <t>D24
1,200,000円以上</t>
    <phoneticPr fontId="2"/>
  </si>
  <si>
    <t>D18
370,000円以上
420,000円未満</t>
    <phoneticPr fontId="2"/>
  </si>
  <si>
    <t>C10
79,000円以上97,000円未満</t>
    <phoneticPr fontId="2"/>
  </si>
  <si>
    <t>C14
161,000円以上169,000円未満</t>
    <phoneticPr fontId="2"/>
  </si>
  <si>
    <t>C26
292,000円以上303,000円未満</t>
    <phoneticPr fontId="2"/>
  </si>
  <si>
    <t>C33
370,000円以上397,000円未満</t>
    <phoneticPr fontId="2"/>
  </si>
  <si>
    <t>C41
1,031,000円以上</t>
    <phoneticPr fontId="2"/>
  </si>
  <si>
    <t>C3
24,300円以上48,600円未満</t>
    <phoneticPr fontId="2"/>
  </si>
  <si>
    <t>http://www.city.tokyo-nakano.lg.jp/dept/244000/d020694.html?path=C1/C13/C17/P20694</t>
    <phoneticPr fontId="2"/>
  </si>
  <si>
    <t>http://www.city.tokyo-nakano.lg.jp/dept/244000/d020694_d/fil/hoikusisetuhoikuryo.pdf</t>
    <phoneticPr fontId="2"/>
  </si>
  <si>
    <t>C3
9,000円以上48,600円未満</t>
    <phoneticPr fontId="2"/>
  </si>
  <si>
    <t>D5
86,100円以上104,100円未満</t>
    <phoneticPr fontId="2"/>
  </si>
  <si>
    <t>D9
158,100円以上176,100円未満</t>
    <phoneticPr fontId="2"/>
  </si>
  <si>
    <t>D18
284,100円以上329,100円未満</t>
    <phoneticPr fontId="2"/>
  </si>
  <si>
    <t>D20
374,100円以上419,100円未満</t>
    <phoneticPr fontId="2"/>
  </si>
  <si>
    <t>D24
1,056,600円以上</t>
    <phoneticPr fontId="2"/>
  </si>
  <si>
    <t>D24
850,900円以上</t>
    <phoneticPr fontId="2"/>
  </si>
  <si>
    <t>http://www.city.kita.tokyo.jp/hoiku/kosodate/hoikuen/hoikuen/moshikomi/annai/documents/zen1.pdf</t>
    <phoneticPr fontId="2"/>
  </si>
  <si>
    <t>D7
42,000円以上60,000円未満</t>
    <phoneticPr fontId="2"/>
  </si>
  <si>
    <t>D10
96,000円以上114,000円未満</t>
    <phoneticPr fontId="2"/>
  </si>
  <si>
    <t>D13
167,100円以上188,700円未満</t>
    <phoneticPr fontId="2"/>
  </si>
  <si>
    <t>D19
289,000円以上
303,400円未満</t>
    <phoneticPr fontId="2"/>
  </si>
  <si>
    <t>D23
481,600円以上</t>
    <phoneticPr fontId="2"/>
  </si>
  <si>
    <t>D21
373,600円以上427,600円未満</t>
    <phoneticPr fontId="2"/>
  </si>
  <si>
    <t>D23
417,600円以上</t>
    <rPh sb="11" eb="12">
      <t>エン</t>
    </rPh>
    <phoneticPr fontId="2"/>
  </si>
  <si>
    <t>D03
22,700円以上50,399円未満</t>
    <phoneticPr fontId="2"/>
  </si>
  <si>
    <t>D07
84,600円以上102,599円未満</t>
    <phoneticPr fontId="2"/>
  </si>
  <si>
    <t>D11
156,600円以上
174,599円未満</t>
    <phoneticPr fontId="2"/>
  </si>
  <si>
    <t>D20
282,600円以上
327,599円未満</t>
    <phoneticPr fontId="2"/>
  </si>
  <si>
    <t>D22
372,600円以上417,599円未満</t>
    <phoneticPr fontId="2"/>
  </si>
  <si>
    <t>http://www.city.itabashi.tokyo.jp/c_kurashi/007/attached/attach_7165_2.pdf</t>
    <phoneticPr fontId="2"/>
  </si>
  <si>
    <t>D25
874,700円以上</t>
    <phoneticPr fontId="2"/>
  </si>
  <si>
    <t>C3
5,000円以上
48,599円未満</t>
    <phoneticPr fontId="2"/>
  </si>
  <si>
    <t>D4
86,100円以上
122,099円未満</t>
    <phoneticPr fontId="2"/>
  </si>
  <si>
    <t>D6
158,100円以上
180,599円未満</t>
    <phoneticPr fontId="2"/>
  </si>
  <si>
    <t>D16
295,300円以上
304,299円未満</t>
    <phoneticPr fontId="2"/>
  </si>
  <si>
    <t>D19
358,300円以上
403,299円未満</t>
    <phoneticPr fontId="2"/>
  </si>
  <si>
    <t>http://www.city.adachi.tokyo.jp/kodomo-shien/documents/nk271006.pdf</t>
    <phoneticPr fontId="2"/>
  </si>
  <si>
    <t>D3
35,000円以上
49,999円未満</t>
    <rPh sb="19" eb="20">
      <t>エン</t>
    </rPh>
    <phoneticPr fontId="2"/>
  </si>
  <si>
    <t>D6
90,000円以上
114,999円未満</t>
    <phoneticPr fontId="2"/>
  </si>
  <si>
    <t>D8
145,000円以上
174,999円未満</t>
    <phoneticPr fontId="2"/>
  </si>
  <si>
    <t>D13
285,000円以上
309,999円未満</t>
    <phoneticPr fontId="2"/>
  </si>
  <si>
    <t>D19
395,000円以上
409,999円未満</t>
    <phoneticPr fontId="2"/>
  </si>
  <si>
    <t>D25
1,425,000円以上</t>
    <phoneticPr fontId="2"/>
  </si>
  <si>
    <t>葛飾区</t>
    <phoneticPr fontId="5"/>
  </si>
  <si>
    <t>http://www.city.katsushika.lg.jp/dbps_data/_material_/_files/000/000/020/190/shinhoikuryo23gou.pdf</t>
    <phoneticPr fontId="2"/>
  </si>
  <si>
    <t>D2
44,400円以上 52,700円未満</t>
    <phoneticPr fontId="2"/>
  </si>
  <si>
    <t>D5
79,000円以上 97,000円未満</t>
    <phoneticPr fontId="2"/>
  </si>
  <si>
    <t>D15
300,000円以上325,000円未満</t>
    <phoneticPr fontId="2"/>
  </si>
  <si>
    <t>D18
375,000円以上400,000円未満</t>
    <phoneticPr fontId="2"/>
  </si>
  <si>
    <t>D21
500,000円以上</t>
    <phoneticPr fontId="2"/>
  </si>
  <si>
    <t>別表に記載
延長保育料について、WEBに記載がなく、電話で確認したところ、月額保育料の１割/１時間とのこと。数値にばらつきがあるのでもう一度確認すること。</t>
    <rPh sb="6" eb="8">
      <t>エンチョウ</t>
    </rPh>
    <rPh sb="8" eb="11">
      <t>ホイクリョウ</t>
    </rPh>
    <rPh sb="20" eb="22">
      <t>キサイ</t>
    </rPh>
    <rPh sb="26" eb="28">
      <t>デンワ</t>
    </rPh>
    <rPh sb="29" eb="31">
      <t>カクニン</t>
    </rPh>
    <rPh sb="37" eb="39">
      <t>ゲツガク</t>
    </rPh>
    <rPh sb="39" eb="42">
      <t>ホイクリョウ</t>
    </rPh>
    <rPh sb="47" eb="49">
      <t>ジカン</t>
    </rPh>
    <rPh sb="54" eb="56">
      <t>スウチ</t>
    </rPh>
    <rPh sb="68" eb="70">
      <t>イチド</t>
    </rPh>
    <rPh sb="70" eb="72">
      <t>カクニン</t>
    </rPh>
    <phoneticPr fontId="2"/>
  </si>
  <si>
    <t>http://www.city.meguro.tokyo.jp/kurashi/kosodate/hoikuen/annai/moushikomiannai.html</t>
    <phoneticPr fontId="2"/>
  </si>
  <si>
    <t>https://www.city.meguro.tokyo.jp/kurashi/kosodate/hoikuen/annai/hoikuryo.html</t>
    <phoneticPr fontId="2"/>
  </si>
  <si>
    <t>別表に記載
事前にメールでデータをもらえた！</t>
    <rPh sb="6" eb="8">
      <t>ジゼン</t>
    </rPh>
    <phoneticPr fontId="2"/>
  </si>
  <si>
    <t>https://www.city.shinjuku.lg.jp/kodomo/hoiku02_002036.html</t>
    <phoneticPr fontId="2"/>
  </si>
  <si>
    <t>https://www.city.shinjuku.lg.jp/content/000170861.pdf</t>
    <phoneticPr fontId="2"/>
  </si>
  <si>
    <t>https://www.city.shinjuku.lg.jp/kodomo/file04_07_00017.html</t>
    <phoneticPr fontId="2"/>
  </si>
  <si>
    <r>
      <t xml:space="preserve">別表に記載
</t>
    </r>
    <r>
      <rPr>
        <sz val="12"/>
        <color theme="2"/>
        <rFont val="ＭＳ Ｐゴシック"/>
        <charset val="128"/>
        <scheme val="minor"/>
      </rPr>
      <t>4/8WEB更新予定とのこと、再確認！</t>
    </r>
    <rPh sb="0" eb="1">
      <t>ベツ</t>
    </rPh>
    <rPh sb="1" eb="2">
      <t>ヒョウ</t>
    </rPh>
    <rPh sb="3" eb="5">
      <t>キサイ</t>
    </rPh>
    <rPh sb="12" eb="14">
      <t>コウシン</t>
    </rPh>
    <rPh sb="14" eb="16">
      <t>ヨテイ</t>
    </rPh>
    <rPh sb="21" eb="24">
      <t>サイカクニン</t>
    </rPh>
    <phoneticPr fontId="2"/>
  </si>
  <si>
    <t>D4
{所得税課税額]
16,700円以上
33,400円未満</t>
    <phoneticPr fontId="2"/>
  </si>
  <si>
    <t>D5
{所得税課税額]
33,400円以上
50,000円未満</t>
    <phoneticPr fontId="2"/>
  </si>
  <si>
    <t>D9
{所得税課税額]
102,500円以上
135,900円未満</t>
    <phoneticPr fontId="2"/>
  </si>
  <si>
    <t>D18
{所得税課税額]
402,400円以上
569,200円未満</t>
    <phoneticPr fontId="2"/>
  </si>
  <si>
    <t>D19
{所得税課税額]
569,200円以上
735,800円未満</t>
    <phoneticPr fontId="2"/>
  </si>
  <si>
    <t>D25
{所得税課税額]
2,800,000円以上</t>
    <phoneticPr fontId="2"/>
  </si>
  <si>
    <r>
      <t xml:space="preserve">別表に記載
</t>
    </r>
    <r>
      <rPr>
        <sz val="12"/>
        <color theme="0"/>
        <rFont val="ＭＳ Ｐゴシック"/>
        <family val="2"/>
        <charset val="128"/>
        <scheme val="minor"/>
      </rPr>
      <t>延長保育料の記載に月額がない。再度確認すること。</t>
    </r>
    <rPh sb="0" eb="1">
      <t>ベツ</t>
    </rPh>
    <rPh sb="1" eb="2">
      <t>ヒョウ</t>
    </rPh>
    <rPh sb="3" eb="5">
      <t>キサイ</t>
    </rPh>
    <rPh sb="6" eb="8">
      <t>エンチョウ</t>
    </rPh>
    <rPh sb="8" eb="11">
      <t>ホイクリョウ</t>
    </rPh>
    <rPh sb="12" eb="14">
      <t>キサイ</t>
    </rPh>
    <rPh sb="15" eb="17">
      <t>ゲツガク</t>
    </rPh>
    <rPh sb="21" eb="23">
      <t>サイド</t>
    </rPh>
    <rPh sb="23" eb="25">
      <t>カクニン</t>
    </rPh>
    <phoneticPr fontId="2"/>
  </si>
  <si>
    <r>
      <t xml:space="preserve">別表に記載
情報が古いが、９月から新しい情報に切り替えられる予定。
</t>
    </r>
    <r>
      <rPr>
        <sz val="12"/>
        <color theme="0"/>
        <rFont val="ＭＳ Ｐゴシック"/>
        <family val="2"/>
        <charset val="128"/>
        <scheme val="minor"/>
      </rPr>
      <t>4/5付けで所得割表が公開。</t>
    </r>
    <rPh sb="9" eb="10">
      <t>フル</t>
    </rPh>
    <rPh sb="14" eb="15">
      <t>ツキ</t>
    </rPh>
    <rPh sb="17" eb="18">
      <t>アタラ</t>
    </rPh>
    <rPh sb="20" eb="22">
      <t>ジョウホウ</t>
    </rPh>
    <rPh sb="23" eb="24">
      <t>キ</t>
    </rPh>
    <rPh sb="25" eb="26">
      <t>カ</t>
    </rPh>
    <rPh sb="30" eb="32">
      <t>ヨテイ</t>
    </rPh>
    <rPh sb="37" eb="38">
      <t>ヅ</t>
    </rPh>
    <rPh sb="43" eb="44">
      <t>ヒョウ</t>
    </rPh>
    <rPh sb="45" eb="47">
      <t>コウカイ</t>
    </rPh>
    <phoneticPr fontId="2"/>
  </si>
  <si>
    <t>C2
50,000円未満</t>
    <phoneticPr fontId="2"/>
  </si>
  <si>
    <t>C7
85,000円以上
125,000円未満</t>
    <phoneticPr fontId="2"/>
  </si>
  <si>
    <t>C9
150,000円以上
175,000円未満</t>
    <phoneticPr fontId="2"/>
  </si>
  <si>
    <t>C15
284,700円以上
327,600円未満</t>
    <phoneticPr fontId="2"/>
  </si>
  <si>
    <t>C20
383,200円以上
398,200円未満</t>
    <phoneticPr fontId="2"/>
  </si>
  <si>
    <t>C24
513,200円以上</t>
    <phoneticPr fontId="2"/>
  </si>
  <si>
    <t>http://www.city.ota.tokyo.jp/download/kodomo/hoikuen.files/shiori_27-2_P21-30.pdf</t>
    <phoneticPr fontId="2"/>
  </si>
  <si>
    <t>https://www.city.nerima.tokyo.jp/kurashi/shussan/hoiku/hoikuen/zaien/hoikuryou/hoikuryouhyou.html</t>
    <phoneticPr fontId="2"/>
  </si>
  <si>
    <t>https://www.city.nerima.tokyo.jp/kurashi/shussan/hoiku/hoikuen/nyuuen/moushikomi/siori-sisetu.files/2604nyuuen-siori-v2.pdf</t>
    <phoneticPr fontId="2"/>
  </si>
  <si>
    <t>D4
[前年分所得税]
30,000円以上
60,000円未満</t>
    <rPh sb="28" eb="29">
      <t>エン</t>
    </rPh>
    <phoneticPr fontId="2"/>
  </si>
  <si>
    <t>D6
[前年分所得税]
90,000円以上
120,000円未満</t>
    <phoneticPr fontId="2"/>
  </si>
  <si>
    <t>D8
[前年分所得税]
150,000円以上
180,000円未満</t>
    <phoneticPr fontId="2"/>
  </si>
  <si>
    <t>D13
[前年分所得税]
300,000円以上
330,000円未満</t>
    <phoneticPr fontId="2"/>
  </si>
  <si>
    <t>D16
[前年分所得税]
390,000円以上
420,000円未満</t>
    <phoneticPr fontId="2"/>
  </si>
  <si>
    <t>D21
[前年分所得税]
900,000円以上</t>
    <phoneticPr fontId="2"/>
  </si>
  <si>
    <t>http://www.city.katsushika.lg.jp/dbps_data/_material_/_files/000/000/022/953/27nyuuennannnai4.pdf</t>
    <phoneticPr fontId="2"/>
  </si>
  <si>
    <t>http://www.city.katsushika.lg.jp/26/105/022953.html</t>
    <phoneticPr fontId="2"/>
  </si>
  <si>
    <t>D5
[前年分所得税]
30,000円以上45,000円未満</t>
    <phoneticPr fontId="2"/>
  </si>
  <si>
    <t>D18
[前年分所得税]
299,000円以上
438,000円未満</t>
    <phoneticPr fontId="2"/>
  </si>
  <si>
    <t>D21
[前年分所得税]
727,000円以上</t>
    <phoneticPr fontId="2"/>
  </si>
  <si>
    <t>認可保育園でも、一部の保育園では料金が異なる場合があります。「推定年収」は夫婦（妻はパートタイム労働を想定（所得税が非課税となる程度の収入））と子供２人世帯の場合のおおまかな目安</t>
    <rPh sb="0" eb="2">
      <t>ニンカ</t>
    </rPh>
    <rPh sb="2" eb="5">
      <t>ホイクエン</t>
    </rPh>
    <rPh sb="8" eb="10">
      <t>イチブ</t>
    </rPh>
    <rPh sb="11" eb="14">
      <t>ホイクエン</t>
    </rPh>
    <rPh sb="16" eb="18">
      <t>リョウキン</t>
    </rPh>
    <rPh sb="19" eb="20">
      <t>コト</t>
    </rPh>
    <rPh sb="22" eb="24">
      <t>バアイ</t>
    </rPh>
    <rPh sb="31" eb="33">
      <t>スイテイ</t>
    </rPh>
    <rPh sb="33" eb="35">
      <t>ネンシュウ</t>
    </rPh>
    <rPh sb="37" eb="39">
      <t>フウフ</t>
    </rPh>
    <rPh sb="40" eb="41">
      <t>ツマ</t>
    </rPh>
    <rPh sb="48" eb="50">
      <t>ロウドウ</t>
    </rPh>
    <rPh sb="51" eb="53">
      <t>ソウテイ</t>
    </rPh>
    <rPh sb="54" eb="57">
      <t>ショトクゼイ</t>
    </rPh>
    <rPh sb="58" eb="61">
      <t>ヒカゼイ</t>
    </rPh>
    <rPh sb="64" eb="66">
      <t>テイド</t>
    </rPh>
    <rPh sb="67" eb="69">
      <t>シュウニュウ</t>
    </rPh>
    <rPh sb="72" eb="74">
      <t>コドモ</t>
    </rPh>
    <rPh sb="74" eb="76">
      <t>フタリ</t>
    </rPh>
    <rPh sb="76" eb="78">
      <t>セタイ</t>
    </rPh>
    <rPh sb="79" eb="81">
      <t>バアイ</t>
    </rPh>
    <rPh sb="87" eb="89">
      <t>メヤス</t>
    </rPh>
    <phoneticPr fontId="2"/>
  </si>
  <si>
    <t>D3
40,000円以上
60,000円未満</t>
    <rPh sb="9" eb="10">
      <t>エン</t>
    </rPh>
    <rPh sb="10" eb="12">
      <t>イジョウ</t>
    </rPh>
    <rPh sb="19" eb="20">
      <t>マンエン</t>
    </rPh>
    <phoneticPr fontId="2"/>
  </si>
  <si>
    <t>D5
80,000円以上
100,000円未満</t>
    <rPh sb="9" eb="10">
      <t>マンエン</t>
    </rPh>
    <rPh sb="10" eb="12">
      <t>イジョウ</t>
    </rPh>
    <rPh sb="20" eb="21">
      <t>マンエン</t>
    </rPh>
    <phoneticPr fontId="2"/>
  </si>
  <si>
    <t>D8
160,000円以上
190,000円未満</t>
    <rPh sb="10" eb="11">
      <t>エン</t>
    </rPh>
    <rPh sb="11" eb="13">
      <t>イジョウ</t>
    </rPh>
    <rPh sb="21" eb="22">
      <t>マンエン</t>
    </rPh>
    <phoneticPr fontId="2"/>
  </si>
  <si>
    <t>D15
300,000円以上
310,000円未満</t>
    <rPh sb="11" eb="12">
      <t>エン</t>
    </rPh>
    <rPh sb="12" eb="14">
      <t>イジョウ</t>
    </rPh>
    <rPh sb="22" eb="23">
      <t>マンエン</t>
    </rPh>
    <phoneticPr fontId="2"/>
  </si>
  <si>
    <t>D29
1,160,000円以上</t>
    <phoneticPr fontId="2"/>
  </si>
  <si>
    <t>D4
80,000円以上
100,000円未満</t>
    <rPh sb="9" eb="10">
      <t>マンエン</t>
    </rPh>
    <rPh sb="10" eb="12">
      <t>イジョウ</t>
    </rPh>
    <rPh sb="20" eb="21">
      <t>マンエン</t>
    </rPh>
    <phoneticPr fontId="2"/>
  </si>
  <si>
    <t>D6
160,000円以上
190,000円未満</t>
    <rPh sb="10" eb="11">
      <t>エン</t>
    </rPh>
    <rPh sb="11" eb="13">
      <t>イジョウ</t>
    </rPh>
    <rPh sb="21" eb="22">
      <t>マンエン</t>
    </rPh>
    <phoneticPr fontId="2"/>
  </si>
  <si>
    <t>D20
360,000円以上
420,000円未満</t>
    <phoneticPr fontId="2"/>
  </si>
  <si>
    <t>D19
360,000円以上
420,000円未満</t>
    <phoneticPr fontId="2"/>
  </si>
  <si>
    <t>D25
700,000円以上</t>
    <phoneticPr fontId="2"/>
  </si>
  <si>
    <t>D4
[前年分所得税]
15,000円以上 30,000円未満</t>
    <phoneticPr fontId="2"/>
  </si>
  <si>
    <t>D9
[前年分所得税]
90,000円以上106,000円未満</t>
    <phoneticPr fontId="2"/>
  </si>
  <si>
    <t>4歳児以上</t>
    <phoneticPr fontId="2"/>
  </si>
  <si>
    <t>推定年収</t>
  </si>
  <si>
    <t>3歳児</t>
    <phoneticPr fontId="2"/>
  </si>
  <si>
    <t>【平成27年度区立認可保育園月額保育料_東京23区一覧比較】</t>
    <rPh sb="7" eb="9">
      <t>クリツ</t>
    </rPh>
    <rPh sb="9" eb="14">
      <t>ニンカホイクエン</t>
    </rPh>
    <rPh sb="14" eb="16">
      <t>ゲツガク</t>
    </rPh>
    <rPh sb="20" eb="22">
      <t>トウキョウ</t>
    </rPh>
    <rPh sb="24" eb="25">
      <t>ク</t>
    </rPh>
    <rPh sb="25" eb="27">
      <t>イチラン</t>
    </rPh>
    <rPh sb="27" eb="29">
      <t>ヒカク</t>
    </rPh>
    <phoneticPr fontId="2"/>
  </si>
  <si>
    <t>延長保育料
(1時間)</t>
    <phoneticPr fontId="2"/>
  </si>
  <si>
    <t>D9
155,000円以上175,000円未満</t>
    <phoneticPr fontId="2"/>
  </si>
  <si>
    <t>税額区分
所得割</t>
    <phoneticPr fontId="2"/>
  </si>
  <si>
    <t>古い算定方法
所得税</t>
    <phoneticPr fontId="2"/>
  </si>
  <si>
    <t>年齢</t>
    <phoneticPr fontId="2"/>
  </si>
  <si>
    <t>自治体名</t>
    <phoneticPr fontId="2"/>
  </si>
  <si>
    <t>地域コード</t>
    <phoneticPr fontId="2"/>
  </si>
  <si>
    <t>通し番号</t>
    <phoneticPr fontId="2"/>
  </si>
  <si>
    <t>特筆すべき事</t>
    <phoneticPr fontId="2"/>
  </si>
  <si>
    <t>D21
373,600円以上427,600円未満</t>
    <phoneticPr fontId="2"/>
  </si>
  <si>
    <t>延長保育料
(1時間)</t>
    <phoneticPr fontId="2"/>
  </si>
  <si>
    <t>4,000
朝：2,000</t>
  </si>
  <si>
    <t>延長保育料
(1時間)</t>
    <phoneticPr fontId="2"/>
  </si>
  <si>
    <t>標準時間保育料
（11時間）
第一子</t>
    <rPh sb="4" eb="7">
      <t>ホイクリョウ</t>
    </rPh>
    <rPh sb="15" eb="18">
      <t>ダイイッシ</t>
    </rPh>
    <phoneticPr fontId="2"/>
  </si>
  <si>
    <t>標準時間
（11時間
第二子</t>
    <rPh sb="12" eb="13">
      <t>ニ</t>
    </rPh>
    <phoneticPr fontId="2"/>
  </si>
  <si>
    <t>○半額</t>
  </si>
  <si>
    <t>○半額</t>
    <rPh sb="1" eb="3">
      <t>ハンガク</t>
    </rPh>
    <phoneticPr fontId="2"/>
  </si>
  <si>
    <t>○無料</t>
  </si>
  <si>
    <t>◎無料</t>
    <rPh sb="1" eb="3">
      <t>ムリョウ</t>
    </rPh>
    <phoneticPr fontId="2"/>
  </si>
  <si>
    <t>◎無料</t>
    <phoneticPr fontId="2"/>
  </si>
  <si>
    <t>D2
58,200円未満</t>
    <phoneticPr fontId="2"/>
  </si>
  <si>
    <t>C3
5,000円以上
50,000円未満</t>
    <rPh sb="9" eb="11">
      <t>イジョウ</t>
    </rPh>
    <rPh sb="18" eb="19">
      <t>マンエン</t>
    </rPh>
    <phoneticPr fontId="2"/>
  </si>
  <si>
    <r>
      <rPr>
        <sz val="12"/>
        <color rgb="FF00FFFF"/>
        <rFont val="ＭＳ Ｐゴシック"/>
        <charset val="128"/>
        <scheme val="minor"/>
      </rPr>
      <t>■</t>
    </r>
    <r>
      <rPr>
        <sz val="12"/>
        <color theme="1"/>
        <rFont val="ＭＳ Ｐゴシック"/>
        <family val="2"/>
        <charset val="128"/>
        <scheme val="minor"/>
      </rPr>
      <t>は半額と半額以下、</t>
    </r>
    <r>
      <rPr>
        <sz val="12"/>
        <color rgb="FFFFFF00"/>
        <rFont val="ＭＳ Ｐゴシック"/>
        <charset val="128"/>
        <scheme val="minor"/>
      </rPr>
      <t>■</t>
    </r>
    <r>
      <rPr>
        <sz val="12"/>
        <color theme="1"/>
        <rFont val="ＭＳ Ｐゴシック"/>
        <family val="2"/>
        <charset val="128"/>
        <scheme val="minor"/>
      </rPr>
      <t>は無料</t>
    </r>
    <rPh sb="2" eb="4">
      <t>ハンガク</t>
    </rPh>
    <rPh sb="5" eb="7">
      <t>ハンガク</t>
    </rPh>
    <rPh sb="7" eb="9">
      <t>イカ</t>
    </rPh>
    <rPh sb="12" eb="14">
      <t>ムリョウ</t>
    </rPh>
    <phoneticPr fontId="2"/>
  </si>
  <si>
    <t>延長保育料
(1時間)</t>
    <phoneticPr fontId="2"/>
  </si>
  <si>
    <t>※第２子以降の割引は、在園児２人以上の場合適用
※ただし第二子以降も延長料は満額</t>
    <phoneticPr fontId="2"/>
  </si>
  <si>
    <t>※第２子以降の割引は、在園児２人以上の場合適用
※ただし第二子以降も延長料は満額</t>
    <phoneticPr fontId="2"/>
  </si>
  <si>
    <r>
      <rPr>
        <sz val="12"/>
        <color theme="0"/>
        <rFont val="ＭＳ Ｐゴシック"/>
        <family val="2"/>
        <charset val="128"/>
        <scheme val="minor"/>
      </rPr>
      <t>※第２子以降の割引は、在園児２人以上の場合適用
※ただし第二子以降も延長料は満額</t>
    </r>
    <phoneticPr fontId="2"/>
  </si>
  <si>
    <r>
      <t xml:space="preserve">※第２子割引は、在園児２人以上の場合適用
</t>
    </r>
    <r>
      <rPr>
        <sz val="12"/>
        <color rgb="FFFFFF00"/>
        <rFont val="ＭＳ Ｐゴシック"/>
        <charset val="128"/>
        <scheme val="minor"/>
      </rPr>
      <t>※第３子割引は、</t>
    </r>
    <r>
      <rPr>
        <u/>
        <sz val="12"/>
        <color rgb="FFFFFF00"/>
        <rFont val="ＭＳ Ｐゴシック"/>
        <charset val="128"/>
        <scheme val="minor"/>
      </rPr>
      <t>同一世帯において３人以上の子を扶養している場合に適用</t>
    </r>
    <r>
      <rPr>
        <sz val="12"/>
        <color rgb="FFFFFF00"/>
        <rFont val="ＭＳ Ｐゴシック"/>
        <charset val="128"/>
        <scheme val="minor"/>
      </rPr>
      <t xml:space="preserve">
</t>
    </r>
    <r>
      <rPr>
        <sz val="12"/>
        <color theme="0"/>
        <rFont val="ＭＳ Ｐゴシック"/>
        <family val="2"/>
        <charset val="128"/>
        <scheme val="minor"/>
      </rPr>
      <t>※ただし第二子以降も延長料は満額</t>
    </r>
    <rPh sb="29" eb="31">
      <t>ドウイツ</t>
    </rPh>
    <rPh sb="31" eb="33">
      <t>セタイ</t>
    </rPh>
    <rPh sb="38" eb="41">
      <t>ニンイジョウ</t>
    </rPh>
    <rPh sb="42" eb="43">
      <t>コ</t>
    </rPh>
    <rPh sb="44" eb="46">
      <t>フヨウ</t>
    </rPh>
    <rPh sb="50" eb="52">
      <t>バアイ</t>
    </rPh>
    <rPh sb="53" eb="55">
      <t>テキヨウ</t>
    </rPh>
    <phoneticPr fontId="2"/>
  </si>
  <si>
    <r>
      <t>※第２子以降の割引は、在園児２人以上の場合適用
※ただし第二子以降も延長料は満額</t>
    </r>
    <r>
      <rPr>
        <sz val="12"/>
        <color rgb="FFFFFF00"/>
        <rFont val="ＭＳ Ｐゴシック"/>
        <charset val="128"/>
        <scheme val="minor"/>
      </rPr>
      <t xml:space="preserve">
※保育料については、平成27年度と平成28年度で段階的に改定予定</t>
    </r>
    <rPh sb="71" eb="73">
      <t>ヨテイ</t>
    </rPh>
    <phoneticPr fontId="2"/>
  </si>
  <si>
    <t>第二子割引
条件あり</t>
    <rPh sb="0" eb="3">
      <t>ダイニシ</t>
    </rPh>
    <rPh sb="3" eb="5">
      <t>ワリビキ</t>
    </rPh>
    <rPh sb="6" eb="8">
      <t>ジョウケン</t>
    </rPh>
    <phoneticPr fontId="2"/>
  </si>
  <si>
    <t>第三子割引
条件あり</t>
    <rPh sb="1" eb="2">
      <t>サン</t>
    </rPh>
    <phoneticPr fontId="2"/>
  </si>
  <si>
    <r>
      <t>※第２子以降の割引は、在園児２人以上の場合適用
※ただし第二子も延長料は満額</t>
    </r>
    <r>
      <rPr>
        <sz val="12"/>
        <color rgb="FFFFFF00"/>
        <rFont val="ＭＳ Ｐゴシック"/>
        <charset val="128"/>
        <scheme val="minor"/>
      </rPr>
      <t xml:space="preserve">
※</t>
    </r>
    <r>
      <rPr>
        <u/>
        <sz val="12"/>
        <color rgb="FFFFFF00"/>
        <rFont val="ＭＳ Ｐゴシック"/>
        <charset val="128"/>
        <scheme val="minor"/>
      </rPr>
      <t>第三子は延長料も無料</t>
    </r>
    <rPh sb="40" eb="43">
      <t>ダイサンシ</t>
    </rPh>
    <rPh sb="44" eb="47">
      <t>エンチョウリョウ</t>
    </rPh>
    <rPh sb="48" eb="50">
      <t>ムリョウ</t>
    </rPh>
    <phoneticPr fontId="2"/>
  </si>
  <si>
    <r>
      <t xml:space="preserve">※第２子以降の割引は、在園児２人以上の場合適用
※ただし第二子以降も延長料は満額
</t>
    </r>
    <r>
      <rPr>
        <sz val="12"/>
        <color rgb="FFFF0000"/>
        <rFont val="ＭＳ Ｐゴシック"/>
        <family val="2"/>
        <charset val="128"/>
        <scheme val="minor"/>
      </rPr>
      <t>※所得税課税額で保育料を公開しているが、9月より、住民税の所得割額に切り替わる予定。
※延長保育料は月額費用がない為、１時間あたりの料金をベースに22日で算出。</t>
    </r>
    <rPh sb="85" eb="87">
      <t>エンチョウ</t>
    </rPh>
    <rPh sb="87" eb="90">
      <t>ホイクリョウ</t>
    </rPh>
    <rPh sb="101" eb="103">
      <t>ジカン</t>
    </rPh>
    <rPh sb="107" eb="109">
      <t>リョウキン</t>
    </rPh>
    <phoneticPr fontId="2"/>
  </si>
  <si>
    <r>
      <t xml:space="preserve">※第２子以降の割引は、在園児２人以上の場合適用
※ただし第二子以降も延長料は満額
</t>
    </r>
    <r>
      <rPr>
        <sz val="12"/>
        <color rgb="FFFF0000"/>
        <rFont val="ＭＳ Ｐゴシック"/>
        <family val="2"/>
        <charset val="128"/>
        <scheme val="minor"/>
      </rPr>
      <t>※所得税課税額で保育料を公開しているが、9月より、住民税の所得割額に切り替わる予定。</t>
    </r>
    <phoneticPr fontId="2"/>
  </si>
  <si>
    <t>※第２子以降の割引は、在園児２人以上の場合適用
※ただし第二子以降も延長料は満額</t>
    <phoneticPr fontId="2"/>
  </si>
  <si>
    <t>※第２子以降の割引は、在園児２人以上の場合適用
※ただし第二子以降も延長料は満額</t>
    <phoneticPr fontId="2"/>
  </si>
  <si>
    <r>
      <t xml:space="preserve">※第２子以降の割引は、在園児２人以上の場合適用
※ただし第二子以降も延長料は満額
</t>
    </r>
    <r>
      <rPr>
        <sz val="12"/>
        <color rgb="FFFFFF00"/>
        <rFont val="ＭＳ Ｐゴシック"/>
        <charset val="128"/>
        <scheme val="minor"/>
      </rPr>
      <t>※推定年収470万円以下は、保育料が無料。中間層も比較的安い設定</t>
    </r>
    <rPh sb="42" eb="44">
      <t>スイテイ</t>
    </rPh>
    <rPh sb="44" eb="46">
      <t>ネンシュウ</t>
    </rPh>
    <rPh sb="49" eb="50">
      <t>マン</t>
    </rPh>
    <rPh sb="50" eb="51">
      <t>エン</t>
    </rPh>
    <rPh sb="51" eb="53">
      <t>イカ</t>
    </rPh>
    <rPh sb="55" eb="58">
      <t>ホイクリョウ</t>
    </rPh>
    <rPh sb="59" eb="61">
      <t>ムリョウ</t>
    </rPh>
    <rPh sb="62" eb="65">
      <t>チュウカンソウ</t>
    </rPh>
    <rPh sb="66" eb="69">
      <t>ヒカクテキ</t>
    </rPh>
    <rPh sb="69" eb="70">
      <t>ヤス</t>
    </rPh>
    <rPh sb="71" eb="73">
      <t>セッテイ</t>
    </rPh>
    <phoneticPr fontId="2"/>
  </si>
  <si>
    <r>
      <t xml:space="preserve">※第２子割引は、在園児２人以上の場合適用
</t>
    </r>
    <r>
      <rPr>
        <u/>
        <sz val="12"/>
        <color rgb="FFFFFF00"/>
        <rFont val="ＭＳ Ｐゴシック"/>
        <charset val="128"/>
        <scheme val="minor"/>
      </rPr>
      <t>※第３子割引は、同一世帯において３人以上の子を扶養している場合に適用</t>
    </r>
    <r>
      <rPr>
        <sz val="12"/>
        <color theme="0"/>
        <rFont val="ＭＳ Ｐゴシック"/>
        <family val="2"/>
        <charset val="128"/>
        <scheme val="minor"/>
      </rPr>
      <t xml:space="preserve">
※ただし第二子以降も延長料は満額</t>
    </r>
    <phoneticPr fontId="2"/>
  </si>
  <si>
    <r>
      <t xml:space="preserve">※第２子割引は、在園児２人以上の場合適用
</t>
    </r>
    <r>
      <rPr>
        <u/>
        <sz val="12"/>
        <color rgb="FFFFFF00"/>
        <rFont val="ＭＳ Ｐゴシック"/>
        <charset val="128"/>
        <scheme val="minor"/>
      </rPr>
      <t>※第３子割引は18歳未満の児童を3人以上養育している世帯で、4月1日現在で3歳未満の第3子無料</t>
    </r>
    <r>
      <rPr>
        <sz val="12"/>
        <color rgb="FFFFFF00"/>
        <rFont val="ＭＳ Ｐゴシック"/>
        <charset val="128"/>
        <scheme val="minor"/>
      </rPr>
      <t xml:space="preserve">
</t>
    </r>
    <r>
      <rPr>
        <sz val="12"/>
        <color theme="0"/>
        <rFont val="ＭＳ Ｐゴシック"/>
        <family val="2"/>
        <charset val="128"/>
        <scheme val="minor"/>
      </rPr>
      <t>※ただし第二子以降も延長料は満額</t>
    </r>
    <rPh sb="66" eb="68">
      <t>ムリョウ</t>
    </rPh>
    <phoneticPr fontId="2"/>
  </si>
  <si>
    <r>
      <t>※練馬区では「前年分所得税」をベースに保育料が決められています。
※第２子以降の割引は、在園児２人以上の場合適用</t>
    </r>
    <r>
      <rPr>
        <sz val="12"/>
        <color rgb="FFFFFF00"/>
        <rFont val="ＭＳ Ｐゴシック"/>
        <charset val="128"/>
        <scheme val="minor"/>
      </rPr>
      <t xml:space="preserve">
ただし第二子以降も延長料は満額
※朝の延長保育料は2,000円</t>
    </r>
    <rPh sb="1" eb="4">
      <t>ネリマク</t>
    </rPh>
    <rPh sb="19" eb="22">
      <t>ホイクリョウ</t>
    </rPh>
    <rPh sb="23" eb="24">
      <t>キ</t>
    </rPh>
    <rPh sb="74" eb="75">
      <t>アサ</t>
    </rPh>
    <rPh sb="87" eb="88">
      <t>エン</t>
    </rPh>
    <phoneticPr fontId="2"/>
  </si>
  <si>
    <t>D29
1,160,000円以上</t>
    <phoneticPr fontId="2"/>
  </si>
  <si>
    <t>http://www.city.arakawa.tokyo.jp/kurashi/shussan/hoikuen/kuritsu/hoikuen.html</t>
    <phoneticPr fontId="2"/>
  </si>
  <si>
    <t>文京区</t>
    <phoneticPr fontId="5"/>
  </si>
  <si>
    <t>新宿区</t>
    <phoneticPr fontId="5"/>
  </si>
  <si>
    <t>北区</t>
    <phoneticPr fontId="5"/>
  </si>
  <si>
    <t>△階層に応じた割引</t>
  </si>
  <si>
    <t>△階層に応じた割引</t>
    <rPh sb="4" eb="5">
      <t>オウ</t>
    </rPh>
    <rPh sb="7" eb="9">
      <t>ワリビキ</t>
    </rPh>
    <phoneticPr fontId="2"/>
  </si>
  <si>
    <t>区の階層</t>
  </si>
  <si>
    <t>区の階層数</t>
    <rPh sb="4" eb="5">
      <t>カズ</t>
    </rPh>
    <phoneticPr fontId="2"/>
  </si>
  <si>
    <t>平均</t>
    <rPh sb="0" eb="2">
      <t>ヘイキン</t>
    </rPh>
    <phoneticPr fontId="2"/>
  </si>
  <si>
    <t>4歳児以上</t>
    <phoneticPr fontId="2"/>
  </si>
  <si>
    <t>別表に記載
3/27時点、H26年度のものとほぼ変わらず、横滑りとのことだが、詳細が確定しておらず、データはもらえないとのこと。残念。
4/6時点、4/10にWEBに公開予定。データはもらえず。。
4/10更新なし。</t>
    <rPh sb="10" eb="12">
      <t>ジテン</t>
    </rPh>
    <rPh sb="16" eb="18">
      <t>ネンド</t>
    </rPh>
    <rPh sb="24" eb="25">
      <t>カ</t>
    </rPh>
    <rPh sb="29" eb="31">
      <t>ヨコスベ</t>
    </rPh>
    <rPh sb="39" eb="41">
      <t>ショウサイ</t>
    </rPh>
    <rPh sb="42" eb="44">
      <t>カクテイ</t>
    </rPh>
    <rPh sb="64" eb="66">
      <t>ザンネン</t>
    </rPh>
    <rPh sb="71" eb="73">
      <t>ジテン</t>
    </rPh>
    <rPh sb="83" eb="85">
      <t>コウカイ</t>
    </rPh>
    <rPh sb="85" eb="87">
      <t>ヨテイ</t>
    </rPh>
    <rPh sb="103" eb="105">
      <t>コウシン</t>
    </rPh>
    <phoneticPr fontId="2"/>
  </si>
  <si>
    <t>低所得と上限の差</t>
    <rPh sb="0" eb="3">
      <t>テイショトク</t>
    </rPh>
    <rPh sb="4" eb="6">
      <t>ジョウゲン</t>
    </rPh>
    <rPh sb="7" eb="8">
      <t>サ</t>
    </rPh>
    <phoneticPr fontId="2"/>
  </si>
  <si>
    <t>認可保育園_保育料_URL1</t>
    <phoneticPr fontId="2"/>
  </si>
  <si>
    <t>認可保育園_保育料_URL2</t>
  </si>
  <si>
    <t>認可保育園_保育料_URL3</t>
  </si>
  <si>
    <t>認可保育園_保育料_URL4</t>
  </si>
  <si>
    <t>子ども・子育て支援新制度_URL1</t>
    <phoneticPr fontId="2"/>
  </si>
  <si>
    <t>D8
180,600円未満</t>
    <phoneticPr fontId="2"/>
  </si>
  <si>
    <t>認可保育園の割引</t>
    <rPh sb="0" eb="2">
      <t>ニンカ</t>
    </rPh>
    <rPh sb="2" eb="5">
      <t>ホイクエン</t>
    </rPh>
    <rPh sb="6" eb="8">
      <t>ワリビキ</t>
    </rPh>
    <phoneticPr fontId="2"/>
  </si>
  <si>
    <t>認可保育園_保育料
別シートに記載</t>
    <rPh sb="2" eb="5">
      <t>ホイクエン</t>
    </rPh>
    <rPh sb="6" eb="9">
      <t>ホイクリョウ</t>
    </rPh>
    <rPh sb="10" eb="11">
      <t>ベツ</t>
    </rPh>
    <rPh sb="15" eb="17">
      <t>キサイ</t>
    </rPh>
    <phoneticPr fontId="2"/>
  </si>
  <si>
    <t>https://www.city.chiyoda.lg.jp/koho/kosodate/hoikuen/torikumi.html</t>
    <phoneticPr fontId="2"/>
  </si>
  <si>
    <t>○
4万6千円(月額)まで区が認可保育園を利用した場合と比較して2割程度安い（所得に応じて決まります）</t>
    <phoneticPr fontId="2"/>
  </si>
  <si>
    <t>認可外保育園（認証保育所）の補助_説明</t>
    <rPh sb="17" eb="19">
      <t>セツメイ</t>
    </rPh>
    <phoneticPr fontId="2"/>
  </si>
  <si>
    <t>http://www.city.minato.tokyo.jp/kodomo/kodomo/kodomo/hoikuen/annai/h27hojokin.html</t>
    <phoneticPr fontId="2"/>
  </si>
  <si>
    <t>○
（区民税所得割額に応じて決まります）</t>
    <phoneticPr fontId="2"/>
  </si>
  <si>
    <t>○
5万円(月額)まで（区民税所得割額に応じて決まります）</t>
    <rPh sb="3" eb="5">
      <t>マンエン</t>
    </rPh>
    <phoneticPr fontId="2"/>
  </si>
  <si>
    <t>http://www.city.chuo.lg.jp/kosodate/hoiku/ninsyohoiku/ninsyouhoikusyotouhoikuryou.html</t>
    <phoneticPr fontId="2"/>
  </si>
  <si>
    <t>・所得税によって、補助金額が変わります。
・認可保育園を利用した場合と比較して2割程度安い保育料となるよう保育料補助を行なっています。
・認可保育園保育料で第2子以降に適用される減免を適用。</t>
    <rPh sb="1" eb="4">
      <t>ショトクゼイ</t>
    </rPh>
    <rPh sb="9" eb="11">
      <t>ホジョ</t>
    </rPh>
    <rPh sb="11" eb="13">
      <t>キンガク</t>
    </rPh>
    <rPh sb="14" eb="15">
      <t>カ</t>
    </rPh>
    <phoneticPr fontId="2"/>
  </si>
  <si>
    <t>認証保育園と認可保育園に在園した場合の月額保育料の差額に応じた定額補助としている。
・認可保育園保育料で第2子以降に適用される減免を適用。</t>
    <rPh sb="0" eb="2">
      <t>ニンショウ</t>
    </rPh>
    <rPh sb="2" eb="5">
      <t>ホイクエン</t>
    </rPh>
    <rPh sb="28" eb="29">
      <t>オウ</t>
    </rPh>
    <rPh sb="31" eb="33">
      <t>テイガク</t>
    </rPh>
    <rPh sb="33" eb="35">
      <t>ホジョ</t>
    </rPh>
    <phoneticPr fontId="2"/>
  </si>
  <si>
    <t>・認可保育園保育料と認証保育所保育料との差額に応じた定額補助。
・認可保育園保育料で第2子以降に適用される減免は適用しません。</t>
    <rPh sb="23" eb="24">
      <t>オウ</t>
    </rPh>
    <rPh sb="26" eb="28">
      <t>テイガク</t>
    </rPh>
    <rPh sb="28" eb="30">
      <t>ホジョ</t>
    </rPh>
    <phoneticPr fontId="2"/>
  </si>
  <si>
    <r>
      <t xml:space="preserve">・認証保育所の月極保育料と認可保育園に在園する場合の保育料との差額に応じた定額補助
</t>
    </r>
    <r>
      <rPr>
        <sz val="12"/>
        <color rgb="FFFF0000"/>
        <rFont val="ＭＳ Ｐゴシック"/>
        <family val="2"/>
        <charset val="128"/>
        <scheme val="minor"/>
      </rPr>
      <t>・認可保育園保育料で第2子以降に適用される減免についてが確認できない。4月下旬には案内を出すらしい。</t>
    </r>
    <rPh sb="37" eb="39">
      <t>テイガク</t>
    </rPh>
    <rPh sb="39" eb="41">
      <t>ホジョ</t>
    </rPh>
    <rPh sb="70" eb="72">
      <t>カクニン</t>
    </rPh>
    <rPh sb="78" eb="79">
      <t>ツキ</t>
    </rPh>
    <rPh sb="79" eb="81">
      <t>ゲジュン</t>
    </rPh>
    <rPh sb="83" eb="85">
      <t>アンナイ</t>
    </rPh>
    <rPh sb="86" eb="87">
      <t>ダ</t>
    </rPh>
    <phoneticPr fontId="2"/>
  </si>
  <si>
    <t>・世帯の区民税所得割額の区分に応じた定額補助</t>
    <rPh sb="15" eb="16">
      <t>オウ</t>
    </rPh>
    <rPh sb="18" eb="20">
      <t>テイガク</t>
    </rPh>
    <rPh sb="20" eb="22">
      <t>ホジョ</t>
    </rPh>
    <phoneticPr fontId="2"/>
  </si>
  <si>
    <t>○
3万円(月額)まで（区民税所得割額に応じて決まります）</t>
    <rPh sb="3" eb="4">
      <t>マン</t>
    </rPh>
    <phoneticPr fontId="2"/>
  </si>
  <si>
    <t>○
4万円(月額)まで（世帯の住民税に応じて決まります）</t>
    <rPh sb="3" eb="5">
      <t>マンエン</t>
    </rPh>
    <phoneticPr fontId="2"/>
  </si>
  <si>
    <t>http://www.city.ota.tokyo.jp/seikatsu/kodomo/hoiku/hoikusyurui/ninshou/ninshohojokin.html</t>
    <phoneticPr fontId="2"/>
  </si>
  <si>
    <t>http://www.city.setagaya.lg.jp/kurashi/103/129/482/484/d00016435.html</t>
    <phoneticPr fontId="2"/>
  </si>
  <si>
    <t>○
6万6千円(月額)まで（所得税に応じて決まります）</t>
    <rPh sb="3" eb="4">
      <t>マン</t>
    </rPh>
    <rPh sb="5" eb="6">
      <t>セン</t>
    </rPh>
    <rPh sb="6" eb="7">
      <t>エン</t>
    </rPh>
    <phoneticPr fontId="2"/>
  </si>
  <si>
    <t>・世帯の所得税の課税対象額に基づいた定額補助</t>
    <rPh sb="1" eb="3">
      <t>セタイ</t>
    </rPh>
    <rPh sb="14" eb="15">
      <t>モト</t>
    </rPh>
    <rPh sb="18" eb="20">
      <t>テイガク</t>
    </rPh>
    <rPh sb="20" eb="22">
      <t>ホジョ</t>
    </rPh>
    <phoneticPr fontId="2"/>
  </si>
  <si>
    <r>
      <t xml:space="preserve">・0～2歳児は認可保育園の保育料と認証保育園の保育料の差額助成
・3～5歳児は認可保育園の保育料と認証保育園の保育料の差額に応じた定額助成
・0～2歳児6万6千円(月額)まで
・3～5歳児は4万円(月額)まで
</t>
    </r>
    <r>
      <rPr>
        <sz val="12"/>
        <color rgb="FFFF0000"/>
        <rFont val="ＭＳ Ｐゴシック"/>
        <family val="2"/>
        <charset val="128"/>
        <scheme val="minor"/>
      </rPr>
      <t>・認可保育園保育料で第2子以降に適用される減免についてが確認できない。</t>
    </r>
    <rPh sb="17" eb="19">
      <t>ニンショウ</t>
    </rPh>
    <rPh sb="19" eb="22">
      <t>ホイクエン</t>
    </rPh>
    <rPh sb="23" eb="26">
      <t>ホイクリョウ</t>
    </rPh>
    <rPh sb="27" eb="29">
      <t>サガク</t>
    </rPh>
    <rPh sb="29" eb="31">
      <t>ジョセイ</t>
    </rPh>
    <rPh sb="59" eb="61">
      <t>サガク</t>
    </rPh>
    <rPh sb="62" eb="63">
      <t>オウ</t>
    </rPh>
    <rPh sb="65" eb="67">
      <t>テイガク</t>
    </rPh>
    <rPh sb="67" eb="69">
      <t>ジョセイ</t>
    </rPh>
    <phoneticPr fontId="2"/>
  </si>
  <si>
    <r>
      <t xml:space="preserve">・前年の所得税額の合計額と認可外保育施設に預ける子どもの人数によって変わる定額助成
</t>
    </r>
    <r>
      <rPr>
        <sz val="12"/>
        <color rgb="FFFF0000"/>
        <rFont val="ＭＳ Ｐゴシック"/>
        <family val="2"/>
        <charset val="128"/>
        <scheme val="minor"/>
      </rPr>
      <t>・第2子以降に適用される減免あり</t>
    </r>
    <rPh sb="21" eb="22">
      <t>アズ</t>
    </rPh>
    <rPh sb="24" eb="25">
      <t>コ</t>
    </rPh>
    <rPh sb="28" eb="30">
      <t>ニンズウ</t>
    </rPh>
    <rPh sb="34" eb="35">
      <t>カ</t>
    </rPh>
    <rPh sb="37" eb="39">
      <t>テイガク</t>
    </rPh>
    <rPh sb="39" eb="41">
      <t>ジョセイ</t>
    </rPh>
    <phoneticPr fontId="2"/>
  </si>
  <si>
    <r>
      <t xml:space="preserve">・世帯の住民税に応じた定額補助
</t>
    </r>
    <r>
      <rPr>
        <sz val="12"/>
        <color rgb="FFFF0000"/>
        <rFont val="ＭＳ Ｐゴシック"/>
        <family val="2"/>
        <charset val="128"/>
        <scheme val="minor"/>
      </rPr>
      <t>・認可保育園保育料で第2子以降に適用される減免についてが確認できない。</t>
    </r>
    <rPh sb="8" eb="9">
      <t>オウ</t>
    </rPh>
    <phoneticPr fontId="2"/>
  </si>
  <si>
    <t>http://www.city.tokyo-nakano.lg.jp/dept/244000/d020740.html</t>
    <phoneticPr fontId="2"/>
  </si>
  <si>
    <r>
      <t xml:space="preserve">・証保育所の月極契約金額が、認可保育園に入った場合を想定した保育料より上回った場合は、その差額を補助。
</t>
    </r>
    <r>
      <rPr>
        <sz val="12"/>
        <color rgb="FFFF0000"/>
        <rFont val="ＭＳ Ｐゴシック"/>
        <family val="2"/>
        <charset val="128"/>
        <scheme val="minor"/>
      </rPr>
      <t>・認可保育園保育料で第2子以降に適用される減免についてが確認できない。</t>
    </r>
    <phoneticPr fontId="2"/>
  </si>
  <si>
    <t>http://www2.city.suginami.tokyo.jp/guide/guide.asp?n1=30&amp;n2=400&amp;n3=70</t>
    <phoneticPr fontId="2"/>
  </si>
  <si>
    <t>○
6万7千円(月額)まで（認可保育料の差額（月額）に応じて決まります）</t>
    <rPh sb="14" eb="16">
      <t>ニンカ</t>
    </rPh>
    <phoneticPr fontId="2"/>
  </si>
  <si>
    <t>・児童の年齢によって助成金額が変わります。
・世帯の所得税額が120万円未満
・同一世帯から同時に保育施設等に通う未就学児童が 3 人以上の場合、
３人目からの月額基本保育料を区が全額助成</t>
    <phoneticPr fontId="2"/>
  </si>
  <si>
    <t>http://www.city.kita.tokyo.jp/hoiku/kosodate/hoikuen/hoikuen/ninkagai/hoiku-02.html</t>
    <phoneticPr fontId="2"/>
  </si>
  <si>
    <t xml:space="preserve">○
1万5千円 （月額） 
</t>
    <rPh sb="3" eb="4">
      <t>マン</t>
    </rPh>
    <rPh sb="5" eb="7">
      <t>センエン</t>
    </rPh>
    <rPh sb="9" eb="11">
      <t>ゲツガク</t>
    </rPh>
    <phoneticPr fontId="2"/>
  </si>
  <si>
    <t>http://www.city.arakawa.tokyo.jp/kosodate/hoiku_takuji/ninsho/24_nyuen.html</t>
    <phoneticPr fontId="2"/>
  </si>
  <si>
    <t>児童1人あたり月額15,000円</t>
    <phoneticPr fontId="2"/>
  </si>
  <si>
    <r>
      <t xml:space="preserve">・児童の年齢と世帯の住民税額により、補助金の上限が決まります。認証保育園の保育料よりも補助金額が下回る場合、補助金は保育料と同等になります。
</t>
    </r>
    <r>
      <rPr>
        <sz val="12"/>
        <color rgb="FFFF0000"/>
        <rFont val="ＭＳ Ｐゴシック"/>
        <family val="2"/>
        <charset val="128"/>
        <scheme val="minor"/>
      </rPr>
      <t>・認可保育園保育料で第2子以降に適用される減免についてが確認できない。</t>
    </r>
    <rPh sb="18" eb="21">
      <t>ホジョキン</t>
    </rPh>
    <rPh sb="22" eb="24">
      <t>ジョウゲン</t>
    </rPh>
    <rPh sb="25" eb="26">
      <t>キ</t>
    </rPh>
    <rPh sb="31" eb="33">
      <t>ニンショウ</t>
    </rPh>
    <rPh sb="33" eb="35">
      <t>ホイクリョウ</t>
    </rPh>
    <rPh sb="35" eb="36">
      <t>エン</t>
    </rPh>
    <rPh sb="37" eb="40">
      <t>ホイクリョウ</t>
    </rPh>
    <rPh sb="43" eb="47">
      <t>ホジョキンガク</t>
    </rPh>
    <rPh sb="48" eb="50">
      <t>シタマワ</t>
    </rPh>
    <rPh sb="51" eb="53">
      <t>バアイ</t>
    </rPh>
    <rPh sb="54" eb="57">
      <t>ホジョキン</t>
    </rPh>
    <rPh sb="58" eb="61">
      <t>ホイクリョウ</t>
    </rPh>
    <rPh sb="62" eb="64">
      <t>ドウトウ</t>
    </rPh>
    <phoneticPr fontId="2"/>
  </si>
  <si>
    <t>・児童の年齢による定額助成</t>
    <rPh sb="9" eb="11">
      <t>テイガク</t>
    </rPh>
    <rPh sb="11" eb="13">
      <t>ジョセイ</t>
    </rPh>
    <phoneticPr fontId="2"/>
  </si>
  <si>
    <r>
      <t xml:space="preserve">認可保育園の保育料と認証保育園の保育料の差額助成
</t>
    </r>
    <r>
      <rPr>
        <sz val="12"/>
        <color rgb="FFFF0000"/>
        <rFont val="ＭＳ Ｐゴシック"/>
        <family val="2"/>
        <charset val="128"/>
        <scheme val="minor"/>
      </rPr>
      <t>・認可保育園保育料で第2子以降に適用される減免についてが確認できない。</t>
    </r>
    <phoneticPr fontId="2"/>
  </si>
  <si>
    <t>http://www.city.katsushika.lg.jp/26/105/014661.html</t>
    <phoneticPr fontId="2"/>
  </si>
  <si>
    <t>・世帯の区民税所得割額の区分に応じた定額補助</t>
    <phoneticPr fontId="2"/>
  </si>
  <si>
    <t>http://www.city.minato.tokyo.jp/kodomo/kodomo/kodomo/hoikuen/aki.html</t>
    <phoneticPr fontId="2"/>
  </si>
  <si>
    <t>https://www.city.shinjuku.lg.jp/content/000172258.pdf</t>
    <phoneticPr fontId="2"/>
  </si>
  <si>
    <t>http://www.city.bunkyo.lg.jp/index.html</t>
    <phoneticPr fontId="2"/>
  </si>
  <si>
    <t>http://www.city.bunkyo.lg.jp/var/rev0/0094/9180/bosyuu27.5.pdf</t>
    <phoneticPr fontId="2"/>
  </si>
  <si>
    <t>http://www.city.bunkyo.lg.jp/kyoiku/kosodate/okosan/nicchu/ninka/moushikomi.html</t>
    <phoneticPr fontId="2"/>
  </si>
  <si>
    <t>http://www.city.taito.lg.jp/index/kurashi/kosodate/hoikutakuji/hoikuen/hoikuennyuen/25-4ninnzuu.html</t>
    <phoneticPr fontId="2"/>
  </si>
  <si>
    <t>http://www.city.sumida.lg.jp/fukusinohiroba/kodomonikansuru/hoikuen/aki_zyouhou/kurituhoikuen.html</t>
    <phoneticPr fontId="2"/>
  </si>
  <si>
    <t>https://www.city.koto.lg.jp/seikatsu/kosodate/5900/5903/file/bosyuu2705-2.pdf</t>
  </si>
  <si>
    <t>https://www.city.koto.lg.jp/seikatsu/kosodate/5900/5903.html</t>
    <phoneticPr fontId="2"/>
  </si>
  <si>
    <t>https://www.city.shinjuku.lg.jp/kodomo/file04_07_00034.html</t>
    <phoneticPr fontId="2"/>
  </si>
  <si>
    <t>http://www.city.shinagawa.tokyo.jp/hp/page000023000/hpg000022986.htm</t>
    <phoneticPr fontId="2"/>
  </si>
  <si>
    <t>http://www.city.shinagawa.tokyo.jp/ct/other000059000/h27.4.pdf</t>
    <phoneticPr fontId="2"/>
  </si>
  <si>
    <t>https://www.city.meguro.tokyo.jp/kurashi/kosodate/hoikuen/akijokyo.html</t>
    <phoneticPr fontId="2"/>
  </si>
  <si>
    <t>http://www.city.ota.tokyo.jp/seikatsu/kodomo/hoiku/akijyoho/hoikuenaki.html</t>
    <phoneticPr fontId="2"/>
  </si>
  <si>
    <t>http://www.city.ota.tokyo.jp/seikatsu/kodomo/hoiku/akijyoho/hoikuenaki.files/27-4-6hoikuen-ketuin.pdf</t>
    <phoneticPr fontId="2"/>
  </si>
  <si>
    <t>http://www.city.setagaya.lg.jp/kurashi/103/129/482/2143/index.html</t>
    <phoneticPr fontId="2"/>
  </si>
  <si>
    <t>http://www.city.shibuya.tokyo.jp/katei/children/ikuji/hoiku_aki.html</t>
    <phoneticPr fontId="2"/>
  </si>
  <si>
    <t>http://www.city.tokyo-nakano.lg.jp/dept/244000/d010191.html</t>
    <phoneticPr fontId="2"/>
  </si>
  <si>
    <t>http://www2.city.suginami.tokyo.jp/guide/guide.asp?n1=30&amp;n2=400&amp;n3=60#ninnka</t>
    <phoneticPr fontId="2"/>
  </si>
  <si>
    <t>http://www2.city.suginami.tokyo.jp/guide/detail/11924/ninnkahoikuenn_aki_27_0331.pdf</t>
    <phoneticPr fontId="2"/>
  </si>
  <si>
    <t>認可保育園の空き情報_平成27年4月1日入園の空き状況_URL1</t>
    <rPh sb="0" eb="2">
      <t>ニンカ</t>
    </rPh>
    <rPh sb="2" eb="5">
      <t>ホイクエン</t>
    </rPh>
    <rPh sb="6" eb="7">
      <t>ア</t>
    </rPh>
    <rPh sb="8" eb="10">
      <t>ジョウホウ</t>
    </rPh>
    <phoneticPr fontId="2"/>
  </si>
  <si>
    <t>認可保育園の空き情報_平成27年4月1日入園の空き状況_URL2</t>
    <rPh sb="0" eb="2">
      <t>ニンカ</t>
    </rPh>
    <rPh sb="2" eb="5">
      <t>ホイクエン</t>
    </rPh>
    <rPh sb="6" eb="7">
      <t>ア</t>
    </rPh>
    <rPh sb="8" eb="10">
      <t>ジョウホウ</t>
    </rPh>
    <phoneticPr fontId="2"/>
  </si>
  <si>
    <t>http://www.city.toshima.lg.jp/269/kosodate/kosodate/hoikuen/006596.html</t>
    <phoneticPr fontId="2"/>
  </si>
  <si>
    <t>http://www.city.kita.tokyo.jp/hoiku/kosodate/hoikuen/hoikuen/moshikomi/moshikomi/nyuenkano.html</t>
    <phoneticPr fontId="2"/>
  </si>
  <si>
    <t>http://www.city.arakawa.tokyo.jp/kosodate/hoiku_takuji/hoikuen/akijoho.html</t>
    <phoneticPr fontId="2"/>
  </si>
  <si>
    <t>http://www.city.itabashi.tokyo.jp/c_kurashi/036/036575.html</t>
    <phoneticPr fontId="2"/>
  </si>
  <si>
    <t>https://www.city.nerima.tokyo.jp/kurashi/shussan/hoiku/hoikuen/nyuuen/ninka-aiki.html</t>
    <phoneticPr fontId="2"/>
  </si>
  <si>
    <t>http://www.city.adachi.tokyo.jp/kodomo-shien/k-kyoiku/kosodate/hoikuen-h26boshu.html</t>
    <phoneticPr fontId="2"/>
  </si>
  <si>
    <t>http://www.city.katsushika.lg.jp/26/11416/index.html</t>
    <phoneticPr fontId="2"/>
  </si>
  <si>
    <t>なし</t>
    <phoneticPr fontId="2"/>
  </si>
  <si>
    <t>http://www.city.chuo.lg.jp/kosodate/shien/gakudo/gakudokurabu.html</t>
    <phoneticPr fontId="2"/>
  </si>
  <si>
    <t>http://www.city.minato.tokyo.jp/kodomo/kodomo/kodomo/gakudoclub/index.html</t>
    <phoneticPr fontId="2"/>
  </si>
  <si>
    <t>https://www.city.shinjuku.lg.jp/kodomo/file03_03_00025.html</t>
    <phoneticPr fontId="2"/>
  </si>
  <si>
    <t>6,000円/月</t>
    <rPh sb="7" eb="8">
      <t>ツキ</t>
    </rPh>
    <phoneticPr fontId="2"/>
  </si>
  <si>
    <t>2,000円/月</t>
    <phoneticPr fontId="2"/>
  </si>
  <si>
    <t>5,000円/月
400円/1回</t>
    <rPh sb="5" eb="6">
      <t>エン</t>
    </rPh>
    <rPh sb="12" eb="13">
      <t>エン</t>
    </rPh>
    <phoneticPr fontId="2"/>
  </si>
  <si>
    <t>4,000円/月（ただし、当分の間2,000円/月）
おやつ代、1,500円/月程度の実費負担。</t>
    <rPh sb="31" eb="32">
      <t>ダイ</t>
    </rPh>
    <phoneticPr fontId="2"/>
  </si>
  <si>
    <t>学童クラブ利用児童が2人以上いる世帯の2人目以降の児童は、利用料　1人4,000円/月（申請不要）</t>
    <rPh sb="42" eb="43">
      <t>ツキ</t>
    </rPh>
    <phoneticPr fontId="2"/>
  </si>
  <si>
    <t>http://www.city.bunkyo.lg.jp/kyoiku/kosodate/okosan/nicchu/ikusei.html</t>
    <phoneticPr fontId="2"/>
  </si>
  <si>
    <t>7,000円/月</t>
    <phoneticPr fontId="2"/>
  </si>
  <si>
    <t>http://www.city.sumida.lg.jp/fukusinohiroba/kodomonikansuru/kosodatesien/azukeru/gakudou.html</t>
    <phoneticPr fontId="2"/>
  </si>
  <si>
    <t>4,000円/月
おやつ代 2,000円/月</t>
    <phoneticPr fontId="2"/>
  </si>
  <si>
    <t>4,500円/月</t>
    <phoneticPr fontId="2"/>
  </si>
  <si>
    <t>https://www.city.koto.lg.jp/seikatsu/kosodate/5999/86426.html</t>
    <phoneticPr fontId="2"/>
  </si>
  <si>
    <t>http://www.city.shinagawa.tokyo.jp/</t>
    <phoneticPr fontId="2"/>
  </si>
  <si>
    <t>1,200円/年
〈勉強会参加費〉　週1回の学年は500円/月、週2回の学年は800円/月</t>
    <phoneticPr fontId="2"/>
  </si>
  <si>
    <t>http://www.city.meguro.tokyo.jp/kurashi/kosodate/josei/hoiku_club.html</t>
    <phoneticPr fontId="2"/>
  </si>
  <si>
    <t>4,000円/月
おやつ代 1,500円/月</t>
    <phoneticPr fontId="2"/>
  </si>
  <si>
    <t>子どもが2人以上学童保育クラブに在籍している場合の2人目以降の児童
弟や妹が保育所等に在籍している場合は、4,000円/月</t>
    <rPh sb="60" eb="61">
      <t>ツキ</t>
    </rPh>
    <phoneticPr fontId="2"/>
  </si>
  <si>
    <t>http://www.city.ota.tokyo.jp/seikatsu/kodomo/shien/jidoukan/jidoukan_gakudo.html</t>
    <phoneticPr fontId="2"/>
  </si>
  <si>
    <t>8,000円/月</t>
    <phoneticPr fontId="2"/>
  </si>
  <si>
    <t>http://www.city.setagaya.lg.jp/kurashi/103/131/499/d00015326.html</t>
    <phoneticPr fontId="2"/>
  </si>
  <si>
    <t>小学生向け学童クラブ金額</t>
    <rPh sb="0" eb="3">
      <t>ショウガクセイ</t>
    </rPh>
    <rPh sb="3" eb="4">
      <t>ム</t>
    </rPh>
    <rPh sb="10" eb="12">
      <t>キンガク</t>
    </rPh>
    <phoneticPr fontId="2"/>
  </si>
  <si>
    <t>http://www.city.shibuya.tokyo.jp/</t>
    <phoneticPr fontId="2"/>
  </si>
  <si>
    <t>https://www.city.shinjuku.lg.jp/kodomo/file03_03_00025.html</t>
    <phoneticPr fontId="2"/>
  </si>
  <si>
    <t>5,000円/月</t>
    <phoneticPr fontId="2"/>
  </si>
  <si>
    <t>6,000円/月</t>
    <phoneticPr fontId="2"/>
  </si>
  <si>
    <t>同一世帯に新宿区立学童クラブ利用児童が2人以上いる世帯の2人目以降の児童…利用料 1人4,000円/月</t>
    <phoneticPr fontId="2"/>
  </si>
  <si>
    <t>http://www.city.tokyo-nakano.lg.jp/</t>
    <phoneticPr fontId="2"/>
  </si>
  <si>
    <t>4,000円/月</t>
    <phoneticPr fontId="2"/>
  </si>
  <si>
    <t>4,400円/月〜5600円/月 前後、施設によって異なります。</t>
    <rPh sb="17" eb="19">
      <t>ゼンゴ</t>
    </rPh>
    <rPh sb="20" eb="22">
      <t>シセツ</t>
    </rPh>
    <rPh sb="26" eb="27">
      <t>コト</t>
    </rPh>
    <phoneticPr fontId="2"/>
  </si>
  <si>
    <t>http://www2.city.suginami.tokyo.jp/apply/apply.asp?genre=3010&amp;apply=000001</t>
    <phoneticPr fontId="2"/>
  </si>
  <si>
    <t>http://www.city.tokyo-nakano.lg.jp/facilities/004/004/</t>
    <phoneticPr fontId="2"/>
  </si>
  <si>
    <t>4,000円/月
おやつ代 1,800円/月</t>
    <phoneticPr fontId="2"/>
  </si>
  <si>
    <t>http://www.city.toshima.lg.jp/230/kosodate/kosodate/hokago/gakudoclub/003994.html</t>
    <phoneticPr fontId="2"/>
  </si>
  <si>
    <t>3,000円/月
おやつ代 1,000円/月</t>
    <phoneticPr fontId="2"/>
  </si>
  <si>
    <t>http://www.city.kita.tokyo.jp/kosodate/jidokan/gakudou.html</t>
    <phoneticPr fontId="2"/>
  </si>
  <si>
    <t>5,000円/月
おやつ代 1,500円/月</t>
    <phoneticPr fontId="2"/>
  </si>
  <si>
    <t>http://www.city.arakawa.tokyo.jp/kosodate/kyoiku_seishonen/gakudoclub/hoikuryo.html</t>
    <phoneticPr fontId="2"/>
  </si>
  <si>
    <t>4,000円/月
おやつ代 1,000円/月</t>
    <phoneticPr fontId="2"/>
  </si>
  <si>
    <t>4,800円/月
おやつ代 1,000円/月</t>
    <phoneticPr fontId="2"/>
  </si>
  <si>
    <t>http://www.city.itabashi.tokyo.jp/c_kurashi/024/024594.html</t>
    <phoneticPr fontId="2"/>
  </si>
  <si>
    <t>https://www.city.nerima.tokyo.jp/kurashi/shussan/gakudo/gakudo_gaiyou_2404.html</t>
    <phoneticPr fontId="2"/>
  </si>
  <si>
    <t>5,500円/月
おやつ代 1,500円/月</t>
    <phoneticPr fontId="2"/>
  </si>
  <si>
    <t>一世帯で2人以上の児童がクラブに在籍している場合には、2人目以降の児童の保育料は、4,500円（月額）</t>
    <phoneticPr fontId="2"/>
  </si>
  <si>
    <t>http://www.city.adachi.tokyo.jp/juku/gakudou-shinsei2015-2.html</t>
    <phoneticPr fontId="2"/>
  </si>
  <si>
    <t>6,000円/月</t>
    <phoneticPr fontId="2"/>
  </si>
  <si>
    <t>http://www.city.katsushika.lg.jp/26/106/index.html</t>
    <phoneticPr fontId="2"/>
  </si>
  <si>
    <t>http://www.city.edogawa.tokyo.jp/chiikijoho/kohoedogawa/h24/241110/241110_4.html</t>
    <phoneticPr fontId="2"/>
  </si>
  <si>
    <t>小学生向け学童クラブ金額_２人、３人め</t>
    <phoneticPr fontId="2"/>
  </si>
  <si>
    <t>小学生向け学童クラブ金額_URL</t>
    <phoneticPr fontId="2"/>
  </si>
  <si>
    <t>【平成27年4月度 認可保育所申し込み状況】掲載不可の情報</t>
    <rPh sb="7" eb="8">
      <t>ツキ</t>
    </rPh>
    <rPh sb="22" eb="24">
      <t>ケイサイ</t>
    </rPh>
    <rPh sb="24" eb="26">
      <t>フカ</t>
    </rPh>
    <rPh sb="27" eb="29">
      <t>ジョウホウ</t>
    </rPh>
    <phoneticPr fontId="2"/>
  </si>
  <si>
    <r>
      <t xml:space="preserve">・世帯の区民税所得割額の区分に基づいた定額助成となります。
</t>
    </r>
    <r>
      <rPr>
        <sz val="12"/>
        <color rgb="FFFF0000"/>
        <rFont val="ＭＳ Ｐゴシック"/>
        <family val="2"/>
        <charset val="128"/>
        <scheme val="minor"/>
      </rPr>
      <t>・同一世帯において扶養されている子が３人以上いる世帯において、第３子以降が東京都認証保育所を利用している場合は、月額２万円を加えて助成します。</t>
    </r>
    <rPh sb="1" eb="3">
      <t>セタイ</t>
    </rPh>
    <rPh sb="12" eb="14">
      <t>クブン</t>
    </rPh>
    <rPh sb="15" eb="16">
      <t>モト</t>
    </rPh>
    <rPh sb="19" eb="21">
      <t>テイガク</t>
    </rPh>
    <rPh sb="21" eb="23">
      <t>ジョセイキン</t>
    </rPh>
    <phoneticPr fontId="2"/>
  </si>
  <si>
    <t>・認可保育園保育料と認証保育所保育料との差額を助成します。
・認証保育所や認可保育園、緊急暫定保育施設、幼稚園などに在園する兄や姉がいる場合、認証保育所に在園する第2子以降の保育料は無料
・認可保育園又は港区緊急暫定保育施設の入園申し込み期間中に、認証保育所に入所している児童の保護者を対象とする。</t>
    <phoneticPr fontId="2"/>
  </si>
  <si>
    <t>・世帯住民税額に応じた額
・3人以上のお子さんを同時に保育施設等に預けている世帯で、保育施設等に通う第３子以降のお子さんの保育料を原則無料</t>
    <rPh sb="8" eb="9">
      <t>オウ</t>
    </rPh>
    <rPh sb="11" eb="12">
      <t>ガク</t>
    </rPh>
    <phoneticPr fontId="2"/>
  </si>
  <si>
    <r>
      <t xml:space="preserve">・証保育所の月極契約金額と、月額限度額62，000円を比較し、低い方の額と認可保育所に入所した場合の保育料の差額を補助
</t>
    </r>
    <r>
      <rPr>
        <sz val="12"/>
        <color rgb="FFFF0000"/>
        <rFont val="ＭＳ Ｐゴシック"/>
        <family val="2"/>
        <charset val="128"/>
        <scheme val="minor"/>
      </rPr>
      <t>・認可保育園保育料で第2子以降に適用される減免についてが確認できない。</t>
    </r>
    <phoneticPr fontId="2"/>
  </si>
  <si>
    <t>http://www.city.shinagawa.tokyo.jp/hp/menu000002200/hpg000002112.htm</t>
    <phoneticPr fontId="2"/>
  </si>
  <si>
    <t>すまいるスクールとなっている、学童保育？</t>
    <rPh sb="15" eb="17">
      <t>ガクドウ</t>
    </rPh>
    <rPh sb="17" eb="19">
      <t>ホイク</t>
    </rPh>
    <phoneticPr fontId="2"/>
  </si>
  <si>
    <t>http://www.city.taito.lg.jp/index/kurashi/kosodate/kodomoclub/index.html</t>
    <phoneticPr fontId="2"/>
  </si>
  <si>
    <t>世帯で2人以上の児童がこどもクラブを利用する場合は、育成料が半額</t>
    <rPh sb="22" eb="24">
      <t>バアイ</t>
    </rPh>
    <rPh sb="26" eb="29">
      <t>イクセイリョウ</t>
    </rPh>
    <rPh sb="30" eb="32">
      <t>ハンガク</t>
    </rPh>
    <phoneticPr fontId="2"/>
  </si>
  <si>
    <t>区民税課税世帯
～20,000円未満</t>
    <rPh sb="0" eb="2">
      <t>クミン</t>
    </rPh>
    <phoneticPr fontId="2"/>
  </si>
  <si>
    <t>40,000未満</t>
    <phoneticPr fontId="2"/>
  </si>
  <si>
    <t>10,3000未満</t>
    <phoneticPr fontId="2"/>
  </si>
  <si>
    <t>413,000未満</t>
    <phoneticPr fontId="2"/>
  </si>
  <si>
    <t>734,000未満</t>
    <phoneticPr fontId="2"/>
  </si>
  <si>
    <r>
      <t>認可保育園</t>
    </r>
    <r>
      <rPr>
        <sz val="10"/>
        <rFont val="Arial"/>
      </rPr>
      <t xml:space="preserve">http://www.city.sumida.lg.jp/fukusinohiroba/kodomonikansuru/hoikuen/nyuuen_goannai/hoikuryou_kijyunhyou.html
</t>
    </r>
    <r>
      <rPr>
        <sz val="10"/>
        <rFont val="ＭＳ Ｐゴシック"/>
        <family val="3"/>
        <charset val="128"/>
      </rPr>
      <t>紙おむつ</t>
    </r>
    <r>
      <rPr>
        <sz val="10"/>
        <rFont val="Arial"/>
      </rPr>
      <t xml:space="preserve">
http://www.city.sumida.lg.jp/smph/fukusinohiroba/syougai/kaiteki/kamiomutu.html</t>
    </r>
    <rPh sb="0" eb="2">
      <t>ニンカ</t>
    </rPh>
    <rPh sb="2" eb="5">
      <t>ホイクエン</t>
    </rPh>
    <rPh sb="115" eb="116">
      <t>カミ</t>
    </rPh>
    <phoneticPr fontId="2"/>
  </si>
  <si>
    <t>ー</t>
  </si>
  <si>
    <t>ー</t>
    <phoneticPr fontId="2"/>
  </si>
  <si>
    <t>LR賃貸の50〜60㎡の家賃相場（4人世帯想定）</t>
    <rPh sb="18" eb="19">
      <t>ニン</t>
    </rPh>
    <rPh sb="19" eb="21">
      <t>セタイ</t>
    </rPh>
    <rPh sb="21" eb="23">
      <t>ソウテイ</t>
    </rPh>
    <phoneticPr fontId="2"/>
  </si>
  <si>
    <t>～1,130万円</t>
    <phoneticPr fontId="2"/>
  </si>
  <si>
    <t>1,130万円＋家賃</t>
    <rPh sb="8" eb="10">
      <t>ヤチン</t>
    </rPh>
    <phoneticPr fontId="2"/>
  </si>
  <si>
    <t>～330万円</t>
    <phoneticPr fontId="2"/>
  </si>
  <si>
    <t>330万円＋家賃</t>
    <rPh sb="6" eb="8">
      <t>ヤチン</t>
    </rPh>
    <phoneticPr fontId="2"/>
  </si>
  <si>
    <t>470万円＋家賃</t>
    <rPh sb="6" eb="8">
      <t>ヤチン</t>
    </rPh>
    <phoneticPr fontId="2"/>
  </si>
  <si>
    <t>930万円＋家賃</t>
    <rPh sb="6" eb="8">
      <t>ヤチン</t>
    </rPh>
    <phoneticPr fontId="2"/>
  </si>
  <si>
    <t>330万円＋家賃（園に子ども２人１歳違いとする）</t>
    <rPh sb="6" eb="8">
      <t>ヤチン</t>
    </rPh>
    <rPh sb="9" eb="10">
      <t>エン</t>
    </rPh>
    <rPh sb="11" eb="12">
      <t>コ</t>
    </rPh>
    <rPh sb="14" eb="16">
      <t>フタリ</t>
    </rPh>
    <rPh sb="17" eb="18">
      <t>サイ</t>
    </rPh>
    <rPh sb="18" eb="19">
      <t>チガ</t>
    </rPh>
    <phoneticPr fontId="2"/>
  </si>
  <si>
    <t>上限＋家賃</t>
    <rPh sb="0" eb="2">
      <t>ジョウゲン</t>
    </rPh>
    <rPh sb="3" eb="5">
      <t>ヤチン</t>
    </rPh>
    <phoneticPr fontId="2"/>
  </si>
  <si>
    <t>上限＋家賃（園に子ども２人１歳違いとする）</t>
    <rPh sb="3" eb="5">
      <t>ヤチン</t>
    </rPh>
    <rPh sb="6" eb="7">
      <t>エン</t>
    </rPh>
    <rPh sb="8" eb="9">
      <t>コ</t>
    </rPh>
    <rPh sb="11" eb="13">
      <t>フタリ</t>
    </rPh>
    <phoneticPr fontId="2"/>
  </si>
  <si>
    <t>640万円＋家賃</t>
    <rPh sb="6" eb="8">
      <t>ヤチン</t>
    </rPh>
    <phoneticPr fontId="2"/>
  </si>
  <si>
    <t>賃貸（首都圏賃貸居住用物件の取引動向（2015年01～03月））㎡単価（円）</t>
    <rPh sb="0" eb="2">
      <t>チンタイ</t>
    </rPh>
    <phoneticPr fontId="2"/>
  </si>
  <si>
    <t>賃貸　50㎡家賃</t>
    <rPh sb="6" eb="8">
      <t>ヤチン</t>
    </rPh>
    <phoneticPr fontId="2"/>
  </si>
  <si>
    <t>国が住生活基本計画で定める４人家族で最低居住面積の広ささ50㎡の為、50-60㎡で算出。</t>
    <rPh sb="32" eb="33">
      <t>タメ</t>
    </rPh>
    <rPh sb="41" eb="43">
      <t>サンシュツ</t>
    </rPh>
    <phoneticPr fontId="2"/>
  </si>
  <si>
    <t>330万円＋家賃（園に子ど1人）</t>
    <rPh sb="6" eb="8">
      <t>ヤチン</t>
    </rPh>
    <rPh sb="13" eb="15">
      <t>ヒトリ</t>
    </rPh>
    <phoneticPr fontId="2"/>
  </si>
  <si>
    <t>470万円＋家賃（園に子ども２人１歳違いとする）</t>
    <rPh sb="6" eb="8">
      <t>ヤチン</t>
    </rPh>
    <phoneticPr fontId="2"/>
  </si>
  <si>
    <t>640万円＋家賃（園に子ども２人１歳違いとする）</t>
    <rPh sb="6" eb="8">
      <t>ヤチン</t>
    </rPh>
    <phoneticPr fontId="2"/>
  </si>
  <si>
    <t>930万円＋家賃（園に子ども２人１歳違いとする）</t>
    <rPh sb="6" eb="8">
      <t>ヤチン</t>
    </rPh>
    <phoneticPr fontId="2"/>
  </si>
  <si>
    <t>1,130万円＋家（園に子ども２人１歳違いとする）</t>
    <rPh sb="8" eb="9">
      <t>ヤチン</t>
    </rPh>
    <phoneticPr fontId="2"/>
  </si>
  <si>
    <t>3歳児</t>
    <phoneticPr fontId="2"/>
  </si>
  <si>
    <t>4歳児以上</t>
    <phoneticPr fontId="2"/>
  </si>
  <si>
    <t>3歳未満児</t>
    <phoneticPr fontId="2"/>
  </si>
  <si>
    <t>エリア</t>
    <phoneticPr fontId="2"/>
  </si>
  <si>
    <t>東京23区</t>
    <rPh sb="0" eb="2">
      <t>トウキョウ</t>
    </rPh>
    <rPh sb="4" eb="5">
      <t>ク</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</si>
</sst>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Red]&quot;¥&quot;\-#,##0"/>
    <numFmt numFmtId="8" formatCode="&quot;¥&quot;#,##0.00;[Red]&quot;¥&quot;\-#,##0.00"/>
    <numFmt numFmtId="176" formatCode="[$-411]ge\.m\.d;@"/>
    <numFmt numFmtId="177" formatCode="0;&quot;△ &quot;0"/>
    <numFmt numFmtId="178" formatCode="##,###,##0"/>
    <numFmt numFmtId="179" formatCode="0.0_);[Red]\(0.0\)"/>
    <numFmt numFmtId="180" formatCode="###0;###0"/>
    <numFmt numFmtId="181" formatCode="#,##0;#,##0"/>
    <numFmt numFmtId="182" formatCode="0_);[Red]\(0\)"/>
    <numFmt numFmtId="183" formatCode="&quot;¥&quot;#,##0;[Red]&quot;¥&quot;#,##0"/>
    <numFmt numFmtId="184" formatCode="0.00_);[Red]\(0.00\)"/>
    <numFmt numFmtId="185" formatCode="0&quot;人&quot;"/>
    <numFmt numFmtId="186" formatCode="&quot;¥&quot;#,##0_);[Red]\(&quot;¥&quot;#,##0\)"/>
  </numFmts>
  <fonts count="41" x14ac:knownFonts="1">
    <font>
      <sz val="12"/>
      <color theme="1"/>
      <name val="ＭＳ Ｐゴシック"/>
      <family val="2"/>
      <charset val="128"/>
      <scheme val="minor"/>
    </font>
    <font>
      <sz val="12"/>
      <color theme="1"/>
      <name val="ＭＳ Ｐゴシック"/>
      <family val="2"/>
      <charset val="128"/>
      <scheme val="minor"/>
    </font>
    <font>
      <sz val="6"/>
      <name val="ＭＳ Ｐゴシック"/>
      <family val="2"/>
      <charset val="128"/>
      <scheme val="minor"/>
    </font>
    <font>
      <sz val="10"/>
      <color rgb="FF000000"/>
      <name val="Arial"/>
    </font>
    <font>
      <b/>
      <sz val="12"/>
      <color theme="0"/>
      <name val="ＭＳ Ｐゴシック"/>
      <charset val="128"/>
    </font>
    <font>
      <sz val="6"/>
      <name val="Arial"/>
      <family val="2"/>
    </font>
    <font>
      <sz val="12"/>
      <color rgb="FF000000"/>
      <name val="ＭＳ Ｐゴシック"/>
      <family val="3"/>
      <charset val="128"/>
    </font>
    <font>
      <u/>
      <sz val="12"/>
      <color rgb="FF042EEE"/>
      <name val="ＭＳ Ｐゴシック"/>
      <family val="3"/>
      <charset val="128"/>
    </font>
    <font>
      <u/>
      <sz val="10"/>
      <color theme="10"/>
      <name val="Arial"/>
      <family val="2"/>
    </font>
    <font>
      <u/>
      <sz val="10"/>
      <color indexed="12"/>
      <name val="Arial"/>
    </font>
    <font>
      <sz val="10"/>
      <color indexed="8"/>
      <name val="Arial"/>
      <charset val="134"/>
    </font>
    <font>
      <u/>
      <sz val="12"/>
      <color theme="10"/>
      <name val="ＭＳ Ｐゴシック"/>
      <family val="2"/>
      <charset val="128"/>
      <scheme val="minor"/>
    </font>
    <font>
      <u/>
      <sz val="12"/>
      <color theme="11"/>
      <name val="ＭＳ Ｐゴシック"/>
      <family val="2"/>
      <charset val="128"/>
      <scheme val="minor"/>
    </font>
    <font>
      <sz val="12"/>
      <name val="ＭＳ Ｐゴシック"/>
      <charset val="128"/>
    </font>
    <font>
      <sz val="12"/>
      <name val="ＭＳ Ｐゴシック"/>
      <charset val="128"/>
      <scheme val="minor"/>
    </font>
    <font>
      <sz val="11"/>
      <name val="ＭＳ Ｐ明朝"/>
      <family val="1"/>
      <charset val="128"/>
    </font>
    <font>
      <sz val="12"/>
      <color indexed="8"/>
      <name val="ＭＳ Ｐゴシック"/>
      <charset val="128"/>
    </font>
    <font>
      <sz val="10"/>
      <name val="Arial"/>
    </font>
    <font>
      <b/>
      <sz val="12"/>
      <color theme="0"/>
      <name val="ＭＳ Ｐゴシック"/>
      <family val="2"/>
      <charset val="128"/>
      <scheme val="minor"/>
    </font>
    <font>
      <sz val="10"/>
      <name val="ＭＳ Ｐゴシック"/>
      <charset val="128"/>
      <scheme val="minor"/>
    </font>
    <font>
      <sz val="12"/>
      <color theme="0"/>
      <name val="ＭＳ Ｐゴシック"/>
      <family val="2"/>
      <charset val="128"/>
      <scheme val="minor"/>
    </font>
    <font>
      <sz val="12"/>
      <color rgb="FFFF0000"/>
      <name val="ＭＳ Ｐゴシック"/>
      <family val="2"/>
      <charset val="128"/>
      <scheme val="minor"/>
    </font>
    <font>
      <sz val="12"/>
      <color rgb="FFFF0000"/>
      <name val="ＭＳ Ｐゴシック"/>
      <charset val="128"/>
    </font>
    <font>
      <sz val="10"/>
      <name val="ＭＳ Ｐゴシック"/>
      <family val="3"/>
      <charset val="128"/>
    </font>
    <font>
      <sz val="12"/>
      <color rgb="FF008000"/>
      <name val="ＭＳ Ｐゴシック"/>
      <charset val="128"/>
    </font>
    <font>
      <strike/>
      <sz val="12"/>
      <name val="ＭＳ Ｐゴシック"/>
      <charset val="128"/>
    </font>
    <font>
      <strike/>
      <sz val="10"/>
      <name val="ＭＳ Ｐゴシック"/>
      <family val="3"/>
      <charset val="128"/>
    </font>
    <font>
      <strike/>
      <sz val="10"/>
      <name val="Arial"/>
    </font>
    <font>
      <sz val="12"/>
      <color theme="0"/>
      <name val="ＭＳ Ｐゴシック"/>
      <charset val="128"/>
    </font>
    <font>
      <strike/>
      <sz val="12"/>
      <color rgb="FFFF0000"/>
      <name val="ＭＳ Ｐゴシック"/>
      <charset val="128"/>
    </font>
    <font>
      <sz val="11"/>
      <color theme="1"/>
      <name val="ＭＳ Ｐゴシック"/>
      <charset val="128"/>
      <scheme val="minor"/>
    </font>
    <font>
      <sz val="12"/>
      <color rgb="FFFFFF00"/>
      <name val="ＭＳ Ｐゴシック"/>
      <charset val="128"/>
      <scheme val="minor"/>
    </font>
    <font>
      <sz val="11"/>
      <name val="ＭＳ Ｐゴシック"/>
      <charset val="128"/>
      <scheme val="minor"/>
    </font>
    <font>
      <sz val="12"/>
      <color rgb="FF000000"/>
      <name val="ＭＳ Ｐゴシック"/>
      <family val="3"/>
      <charset val="128"/>
      <scheme val="minor"/>
    </font>
    <font>
      <sz val="12"/>
      <color theme="2"/>
      <name val="ＭＳ Ｐゴシック"/>
      <charset val="128"/>
      <scheme val="minor"/>
    </font>
    <font>
      <u/>
      <sz val="12"/>
      <color rgb="FFFFFF00"/>
      <name val="ＭＳ Ｐゴシック"/>
      <charset val="128"/>
      <scheme val="minor"/>
    </font>
    <font>
      <sz val="12"/>
      <color rgb="FF00FFFF"/>
      <name val="ＭＳ Ｐゴシック"/>
      <charset val="128"/>
      <scheme val="minor"/>
    </font>
    <font>
      <sz val="9"/>
      <color theme="1"/>
      <name val="ＭＳ Ｐゴシック"/>
      <charset val="128"/>
    </font>
    <font>
      <sz val="9"/>
      <color rgb="FF000000"/>
      <name val="ＭＳ Ｐゴシック"/>
      <charset val="128"/>
    </font>
    <font>
      <sz val="11"/>
      <color rgb="FF000000"/>
      <name val="ＭＳ Ｐゴシック"/>
      <family val="3"/>
      <charset val="128"/>
      <scheme val="minor"/>
    </font>
    <font>
      <sz val="12"/>
      <color rgb="FF0000FF"/>
      <name val="ＭＳ Ｐゴシック"/>
      <charset val="128"/>
      <scheme val="minor"/>
    </font>
  </fonts>
  <fills count="35">
    <fill>
      <patternFill patternType="none"/>
    </fill>
    <fill>
      <patternFill patternType="gray125"/>
    </fill>
    <fill>
      <patternFill patternType="solid">
        <fgColor rgb="FF3366FF"/>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8" tint="-0.499984740745262"/>
        <bgColor indexed="64"/>
      </patternFill>
    </fill>
    <fill>
      <patternFill patternType="solid">
        <fgColor theme="7" tint="-0.499984740745262"/>
        <bgColor indexed="64"/>
      </patternFill>
    </fill>
    <fill>
      <patternFill patternType="solid">
        <fgColor theme="5"/>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4" tint="-0.499984740745262"/>
        <bgColor indexed="64"/>
      </patternFill>
    </fill>
    <fill>
      <patternFill patternType="solid">
        <fgColor theme="7" tint="-0.249977111117893"/>
        <bgColor indexed="64"/>
      </patternFill>
    </fill>
    <fill>
      <patternFill patternType="solid">
        <fgColor rgb="FFFF6600"/>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
      <patternFill patternType="solid">
        <fgColor theme="9"/>
        <bgColor indexed="64"/>
      </patternFill>
    </fill>
    <fill>
      <patternFill patternType="solid">
        <fgColor theme="8" tint="0.39997558519241921"/>
        <bgColor indexed="64"/>
      </patternFill>
    </fill>
    <fill>
      <patternFill patternType="solid">
        <fgColor rgb="FFFF0000"/>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00FF00"/>
        <bgColor indexed="64"/>
      </patternFill>
    </fill>
    <fill>
      <patternFill patternType="solid">
        <fgColor rgb="FF00FFFF"/>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FDE9D9"/>
        <bgColor rgb="FF000000"/>
      </patternFill>
    </fill>
    <fill>
      <patternFill patternType="solid">
        <fgColor theme="9" tint="-0.499984740745262"/>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bottom/>
      <diagonal/>
    </border>
  </borders>
  <cellStyleXfs count="218">
    <xf numFmtId="0" fontId="0" fillId="0" borderId="0"/>
    <xf numFmtId="38" fontId="1" fillId="0" borderId="0" applyFont="0" applyFill="0" applyBorder="0" applyAlignment="0" applyProtection="0"/>
    <xf numFmtId="0" fontId="3" fillId="0" borderId="0"/>
    <xf numFmtId="0" fontId="8" fillId="0" borderId="0" applyNumberFormat="0" applyFill="0" applyBorder="0" applyAlignment="0" applyProtection="0"/>
    <xf numFmtId="0" fontId="9" fillId="0" borderId="0" applyNumberFormat="0" applyFill="0" applyBorder="0" applyAlignment="0" applyProtection="0"/>
    <xf numFmtId="0" fontId="10" fillId="0" borderId="0">
      <alignment vertical="center"/>
    </xf>
    <xf numFmtId="0" fontId="1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5"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332">
    <xf numFmtId="0" fontId="0" fillId="0" borderId="0" xfId="0"/>
    <xf numFmtId="0" fontId="3" fillId="0" borderId="0" xfId="2" applyAlignment="1">
      <alignment wrapText="1"/>
    </xf>
    <xf numFmtId="176" fontId="13" fillId="0" borderId="1" xfId="2" applyNumberFormat="1" applyFont="1" applyBorder="1" applyAlignment="1">
      <alignment horizontal="left" vertical="top" wrapText="1"/>
    </xf>
    <xf numFmtId="0" fontId="6" fillId="3" borderId="1" xfId="2" applyFont="1" applyFill="1" applyBorder="1" applyAlignment="1">
      <alignment horizontal="left" vertical="top" wrapText="1"/>
    </xf>
    <xf numFmtId="0" fontId="11" fillId="0" borderId="1" xfId="13" applyBorder="1" applyAlignment="1">
      <alignment horizontal="left" vertical="top" wrapText="1"/>
    </xf>
    <xf numFmtId="0" fontId="7" fillId="0" borderId="1" xfId="2" applyFont="1" applyBorder="1" applyAlignment="1">
      <alignment horizontal="left" vertical="top" wrapText="1"/>
    </xf>
    <xf numFmtId="0" fontId="7" fillId="0" borderId="2" xfId="2" applyFont="1" applyBorder="1" applyAlignment="1">
      <alignment horizontal="left" vertical="top" wrapText="1"/>
    </xf>
    <xf numFmtId="0" fontId="13" fillId="0" borderId="1" xfId="2" applyFont="1" applyBorder="1" applyAlignment="1">
      <alignment horizontal="left" vertical="top" wrapText="1"/>
    </xf>
    <xf numFmtId="0" fontId="3" fillId="0" borderId="1" xfId="2" applyBorder="1" applyAlignment="1">
      <alignment wrapText="1"/>
    </xf>
    <xf numFmtId="176" fontId="14" fillId="0" borderId="1" xfId="2" applyNumberFormat="1" applyFont="1" applyBorder="1" applyAlignment="1">
      <alignment horizontal="right" vertical="top" wrapText="1"/>
    </xf>
    <xf numFmtId="0" fontId="11" fillId="0" borderId="2" xfId="13" applyBorder="1" applyAlignment="1">
      <alignment horizontal="left" vertical="top" wrapText="1"/>
    </xf>
    <xf numFmtId="0" fontId="11" fillId="0" borderId="2" xfId="13" applyFill="1" applyBorder="1" applyAlignment="1">
      <alignment horizontal="left" vertical="top" wrapText="1"/>
    </xf>
    <xf numFmtId="176" fontId="3" fillId="0" borderId="0" xfId="2" applyNumberFormat="1" applyAlignment="1">
      <alignment horizontal="right" vertical="top" wrapText="1"/>
    </xf>
    <xf numFmtId="49" fontId="4" fillId="2" borderId="1" xfId="2" applyNumberFormat="1" applyFont="1" applyFill="1" applyBorder="1" applyAlignment="1">
      <alignment vertical="top" wrapText="1"/>
    </xf>
    <xf numFmtId="49" fontId="4" fillId="2" borderId="2" xfId="2" applyNumberFormat="1" applyFont="1" applyFill="1" applyBorder="1" applyAlignment="1">
      <alignment vertical="top" wrapText="1"/>
    </xf>
    <xf numFmtId="49" fontId="4" fillId="6" borderId="1" xfId="2" applyNumberFormat="1" applyFont="1" applyFill="1" applyBorder="1" applyAlignment="1">
      <alignment vertical="top" wrapText="1"/>
    </xf>
    <xf numFmtId="49" fontId="4" fillId="4" borderId="1" xfId="2" applyNumberFormat="1" applyFont="1" applyFill="1" applyBorder="1" applyAlignment="1">
      <alignment vertical="top" wrapText="1"/>
    </xf>
    <xf numFmtId="49" fontId="4" fillId="4" borderId="2" xfId="2" applyNumberFormat="1" applyFont="1" applyFill="1" applyBorder="1" applyAlignment="1">
      <alignment vertical="top" wrapText="1"/>
    </xf>
    <xf numFmtId="49" fontId="3" fillId="0" borderId="0" xfId="2" applyNumberFormat="1" applyAlignment="1">
      <alignment vertical="top" wrapText="1"/>
    </xf>
    <xf numFmtId="0" fontId="13" fillId="0" borderId="2" xfId="2" applyFont="1" applyBorder="1" applyAlignment="1">
      <alignment horizontal="left" vertical="top" wrapText="1"/>
    </xf>
    <xf numFmtId="178" fontId="14" fillId="0" borderId="1" xfId="14" applyNumberFormat="1" applyFont="1" applyFill="1" applyBorder="1" applyAlignment="1">
      <alignment horizontal="right" vertical="top"/>
    </xf>
    <xf numFmtId="10" fontId="14" fillId="0" borderId="1" xfId="14" applyNumberFormat="1" applyFont="1" applyFill="1" applyBorder="1" applyAlignment="1">
      <alignment horizontal="right" vertical="top"/>
    </xf>
    <xf numFmtId="177" fontId="14" fillId="0" borderId="1" xfId="14" applyNumberFormat="1" applyFont="1" applyFill="1" applyBorder="1" applyAlignment="1">
      <alignment horizontal="right" vertical="top"/>
    </xf>
    <xf numFmtId="177" fontId="3" fillId="0" borderId="0" xfId="2" applyNumberFormat="1" applyAlignment="1">
      <alignment wrapText="1"/>
    </xf>
    <xf numFmtId="49" fontId="4" fillId="9" borderId="3" xfId="2" applyNumberFormat="1" applyFont="1" applyFill="1" applyBorder="1" applyAlignment="1">
      <alignment vertical="top" wrapText="1"/>
    </xf>
    <xf numFmtId="49" fontId="4" fillId="10" borderId="1" xfId="2" applyNumberFormat="1" applyFont="1" applyFill="1" applyBorder="1" applyAlignment="1">
      <alignment vertical="top" wrapText="1"/>
    </xf>
    <xf numFmtId="49" fontId="4" fillId="11" borderId="3" xfId="2" applyNumberFormat="1" applyFont="1" applyFill="1" applyBorder="1" applyAlignment="1">
      <alignment vertical="top" wrapText="1"/>
    </xf>
    <xf numFmtId="177" fontId="4" fillId="11" borderId="3" xfId="2" applyNumberFormat="1" applyFont="1" applyFill="1" applyBorder="1" applyAlignment="1">
      <alignment vertical="top" wrapText="1"/>
    </xf>
    <xf numFmtId="49" fontId="4" fillId="12" borderId="1" xfId="2" applyNumberFormat="1" applyFont="1" applyFill="1" applyBorder="1" applyAlignment="1">
      <alignment vertical="top" wrapText="1"/>
    </xf>
    <xf numFmtId="49" fontId="4" fillId="13" borderId="1" xfId="2" applyNumberFormat="1" applyFont="1" applyFill="1" applyBorder="1" applyAlignment="1">
      <alignment vertical="top" wrapText="1"/>
    </xf>
    <xf numFmtId="49" fontId="4" fillId="14" borderId="1" xfId="2" applyNumberFormat="1" applyFont="1" applyFill="1" applyBorder="1" applyAlignment="1">
      <alignment vertical="top" wrapText="1"/>
    </xf>
    <xf numFmtId="49" fontId="4" fillId="12" borderId="3" xfId="2" applyNumberFormat="1" applyFont="1" applyFill="1" applyBorder="1" applyAlignment="1">
      <alignment vertical="top" wrapText="1"/>
    </xf>
    <xf numFmtId="0" fontId="0" fillId="0" borderId="3" xfId="0" applyBorder="1" applyAlignment="1">
      <alignment horizontal="right" vertical="top"/>
    </xf>
    <xf numFmtId="49" fontId="4" fillId="15" borderId="1" xfId="2" applyNumberFormat="1" applyFont="1" applyFill="1" applyBorder="1" applyAlignment="1">
      <alignment vertical="top" wrapText="1"/>
    </xf>
    <xf numFmtId="49" fontId="6" fillId="16" borderId="1" xfId="2" applyNumberFormat="1" applyFont="1" applyFill="1" applyBorder="1" applyAlignment="1">
      <alignment vertical="top" wrapText="1"/>
    </xf>
    <xf numFmtId="0" fontId="14" fillId="0" borderId="1" xfId="13" applyFont="1" applyBorder="1" applyAlignment="1">
      <alignment horizontal="left" vertical="top" wrapText="1"/>
    </xf>
    <xf numFmtId="176" fontId="11" fillId="0" borderId="1" xfId="13" applyNumberFormat="1" applyBorder="1" applyAlignment="1">
      <alignment horizontal="left" vertical="top" wrapText="1"/>
    </xf>
    <xf numFmtId="38" fontId="16" fillId="0" borderId="1" xfId="1" applyFont="1" applyFill="1" applyBorder="1" applyAlignment="1">
      <alignment vertical="center"/>
    </xf>
    <xf numFmtId="179" fontId="16" fillId="0" borderId="1" xfId="0" applyNumberFormat="1" applyFont="1" applyFill="1" applyBorder="1" applyAlignment="1" applyProtection="1">
      <alignment horizontal="right" vertical="center"/>
    </xf>
    <xf numFmtId="179" fontId="13" fillId="0" borderId="1" xfId="0" applyNumberFormat="1" applyFont="1" applyFill="1" applyBorder="1" applyAlignment="1" applyProtection="1">
      <alignment horizontal="right" vertical="center"/>
    </xf>
    <xf numFmtId="176" fontId="14" fillId="0" borderId="1" xfId="13" applyNumberFormat="1" applyFont="1" applyBorder="1" applyAlignment="1">
      <alignment horizontal="left" vertical="top" wrapText="1"/>
    </xf>
    <xf numFmtId="49" fontId="4" fillId="17" borderId="1" xfId="2" applyNumberFormat="1" applyFont="1" applyFill="1" applyBorder="1" applyAlignment="1">
      <alignment vertical="top" wrapText="1"/>
    </xf>
    <xf numFmtId="49" fontId="4" fillId="18" borderId="1" xfId="2" applyNumberFormat="1" applyFont="1" applyFill="1" applyBorder="1" applyAlignment="1">
      <alignment vertical="top" wrapText="1"/>
    </xf>
    <xf numFmtId="49" fontId="4" fillId="5" borderId="1" xfId="2" applyNumberFormat="1" applyFont="1" applyFill="1" applyBorder="1" applyAlignment="1">
      <alignment vertical="top" wrapText="1"/>
    </xf>
    <xf numFmtId="0" fontId="13" fillId="0" borderId="1" xfId="2" applyFont="1" applyFill="1" applyBorder="1" applyAlignment="1">
      <alignment horizontal="left" vertical="top" wrapText="1"/>
    </xf>
    <xf numFmtId="0" fontId="17" fillId="0" borderId="1" xfId="2" applyFont="1" applyBorder="1" applyAlignment="1">
      <alignment wrapText="1"/>
    </xf>
    <xf numFmtId="0" fontId="13" fillId="0" borderId="1" xfId="13" applyFont="1" applyBorder="1" applyAlignment="1">
      <alignment horizontal="left" vertical="top" wrapText="1"/>
    </xf>
    <xf numFmtId="49" fontId="18" fillId="2" borderId="3" xfId="2" applyNumberFormat="1" applyFont="1" applyFill="1" applyBorder="1" applyAlignment="1">
      <alignment vertical="top" wrapText="1"/>
    </xf>
    <xf numFmtId="49" fontId="18" fillId="2" borderId="1" xfId="2" applyNumberFormat="1" applyFont="1" applyFill="1" applyBorder="1" applyAlignment="1">
      <alignment vertical="top" wrapText="1"/>
    </xf>
    <xf numFmtId="49" fontId="18" fillId="6" borderId="1" xfId="2" applyNumberFormat="1" applyFont="1" applyFill="1" applyBorder="1" applyAlignment="1">
      <alignment vertical="top" wrapText="1"/>
    </xf>
    <xf numFmtId="49" fontId="18" fillId="7" borderId="3" xfId="2" applyNumberFormat="1" applyFont="1" applyFill="1" applyBorder="1" applyAlignment="1">
      <alignment vertical="top" wrapText="1"/>
    </xf>
    <xf numFmtId="49" fontId="18" fillId="7" borderId="1" xfId="2" applyNumberFormat="1" applyFont="1" applyFill="1" applyBorder="1" applyAlignment="1">
      <alignment vertical="top" wrapText="1"/>
    </xf>
    <xf numFmtId="49" fontId="18" fillId="8" borderId="3" xfId="2" applyNumberFormat="1" applyFont="1" applyFill="1" applyBorder="1" applyAlignment="1">
      <alignment vertical="top" wrapText="1"/>
    </xf>
    <xf numFmtId="49" fontId="18" fillId="8" borderId="1" xfId="2" applyNumberFormat="1" applyFont="1" applyFill="1" applyBorder="1" applyAlignment="1">
      <alignment vertical="top" wrapText="1"/>
    </xf>
    <xf numFmtId="180" fontId="14" fillId="0" borderId="4" xfId="0" applyNumberFormat="1" applyFont="1" applyBorder="1" applyAlignment="1">
      <alignment horizontal="right" vertical="top" wrapText="1"/>
    </xf>
    <xf numFmtId="0" fontId="14" fillId="0" borderId="4" xfId="0" applyFont="1" applyBorder="1" applyAlignment="1">
      <alignment horizontal="right" vertical="top" wrapText="1"/>
    </xf>
    <xf numFmtId="181" fontId="14" fillId="0" borderId="4" xfId="0" applyNumberFormat="1" applyFont="1" applyBorder="1" applyAlignment="1">
      <alignment horizontal="right" vertical="top" wrapText="1"/>
    </xf>
    <xf numFmtId="0" fontId="19" fillId="0" borderId="0" xfId="2" applyFont="1" applyAlignment="1">
      <alignment horizontal="right" vertical="top" wrapText="1"/>
    </xf>
    <xf numFmtId="176" fontId="19" fillId="0" borderId="0" xfId="2" applyNumberFormat="1" applyFont="1" applyAlignment="1">
      <alignment horizontal="right" vertical="top" wrapText="1"/>
    </xf>
    <xf numFmtId="38" fontId="14" fillId="0" borderId="4" xfId="1" applyFont="1" applyBorder="1" applyAlignment="1">
      <alignment horizontal="right" vertical="top" wrapText="1"/>
    </xf>
    <xf numFmtId="38" fontId="14" fillId="0" borderId="4" xfId="1" applyFont="1" applyBorder="1" applyAlignment="1">
      <alignment vertical="top" wrapText="1"/>
    </xf>
    <xf numFmtId="177" fontId="14" fillId="0" borderId="5" xfId="1" applyNumberFormat="1" applyFont="1" applyBorder="1" applyAlignment="1">
      <alignment horizontal="right" vertical="top" wrapText="1"/>
    </xf>
    <xf numFmtId="0" fontId="0" fillId="0" borderId="1" xfId="0" applyFont="1" applyBorder="1" applyAlignment="1">
      <alignment horizontal="left" vertical="top" wrapText="1"/>
    </xf>
    <xf numFmtId="0" fontId="11" fillId="0" borderId="1" xfId="13" applyFont="1" applyBorder="1" applyAlignment="1">
      <alignment horizontal="left" vertical="top" wrapText="1"/>
    </xf>
    <xf numFmtId="0" fontId="0" fillId="0" borderId="1" xfId="0" applyBorder="1" applyAlignment="1">
      <alignment wrapText="1"/>
    </xf>
    <xf numFmtId="0" fontId="11" fillId="0" borderId="1" xfId="13" applyBorder="1" applyAlignment="1">
      <alignment vertical="top" wrapText="1"/>
    </xf>
    <xf numFmtId="0" fontId="23" fillId="0" borderId="1" xfId="2" applyFont="1" applyBorder="1" applyAlignment="1">
      <alignment vertical="top" wrapText="1"/>
    </xf>
    <xf numFmtId="0" fontId="11" fillId="0" borderId="1" xfId="13" applyFill="1" applyBorder="1" applyAlignment="1">
      <alignment horizontal="left" vertical="top" wrapText="1"/>
    </xf>
    <xf numFmtId="0" fontId="21" fillId="0" borderId="1" xfId="0" applyFont="1" applyBorder="1" applyAlignment="1">
      <alignment wrapText="1"/>
    </xf>
    <xf numFmtId="0" fontId="11" fillId="0" borderId="1" xfId="13" applyBorder="1" applyAlignment="1">
      <alignment wrapText="1"/>
    </xf>
    <xf numFmtId="3" fontId="0" fillId="0" borderId="1" xfId="0" applyNumberFormat="1" applyBorder="1" applyAlignment="1">
      <alignment wrapText="1"/>
    </xf>
    <xf numFmtId="179" fontId="22" fillId="0" borderId="1" xfId="0" applyNumberFormat="1" applyFont="1" applyFill="1" applyBorder="1" applyAlignment="1" applyProtection="1">
      <alignment horizontal="right" vertical="center"/>
    </xf>
    <xf numFmtId="0" fontId="13" fillId="19" borderId="1" xfId="2" applyFont="1" applyFill="1" applyBorder="1" applyAlignment="1">
      <alignment horizontal="left" vertical="top" wrapText="1"/>
    </xf>
    <xf numFmtId="0" fontId="22" fillId="0" borderId="1" xfId="2" applyFont="1" applyBorder="1" applyAlignment="1">
      <alignment horizontal="left" vertical="top" wrapText="1"/>
    </xf>
    <xf numFmtId="0" fontId="22" fillId="0" borderId="1" xfId="13" applyFont="1" applyBorder="1" applyAlignment="1">
      <alignment horizontal="left" vertical="top" wrapText="1"/>
    </xf>
    <xf numFmtId="49" fontId="4" fillId="20" borderId="1" xfId="2" applyNumberFormat="1" applyFont="1" applyFill="1" applyBorder="1" applyAlignment="1">
      <alignment vertical="top" wrapText="1"/>
    </xf>
    <xf numFmtId="0" fontId="0" fillId="0" borderId="1" xfId="0" applyBorder="1"/>
    <xf numFmtId="49" fontId="4" fillId="2" borderId="1" xfId="2" applyNumberFormat="1" applyFont="1" applyFill="1" applyBorder="1" applyAlignment="1">
      <alignment horizontal="left" vertical="top" wrapText="1"/>
    </xf>
    <xf numFmtId="49" fontId="4" fillId="2" borderId="2" xfId="2" applyNumberFormat="1" applyFont="1" applyFill="1" applyBorder="1" applyAlignment="1">
      <alignment horizontal="left" vertical="top" wrapText="1"/>
    </xf>
    <xf numFmtId="0" fontId="20" fillId="4" borderId="1" xfId="0" applyFont="1" applyFill="1" applyBorder="1" applyAlignment="1">
      <alignment horizontal="left" vertical="top" wrapText="1"/>
    </xf>
    <xf numFmtId="0" fontId="20" fillId="17" borderId="1" xfId="0" applyFont="1" applyFill="1" applyBorder="1" applyAlignment="1">
      <alignment horizontal="left" vertical="top" wrapText="1"/>
    </xf>
    <xf numFmtId="49" fontId="4" fillId="22" borderId="1" xfId="2" applyNumberFormat="1" applyFont="1" applyFill="1" applyBorder="1" applyAlignment="1">
      <alignment vertical="top" wrapText="1"/>
    </xf>
    <xf numFmtId="182" fontId="13" fillId="0" borderId="1" xfId="2" applyNumberFormat="1" applyFont="1" applyBorder="1" applyAlignment="1">
      <alignment horizontal="left" vertical="top" wrapText="1"/>
    </xf>
    <xf numFmtId="0" fontId="0" fillId="0" borderId="0" xfId="0" applyAlignment="1">
      <alignment wrapText="1"/>
    </xf>
    <xf numFmtId="0" fontId="0" fillId="16" borderId="1" xfId="0" applyFill="1" applyBorder="1" applyAlignment="1">
      <alignment wrapText="1"/>
    </xf>
    <xf numFmtId="3" fontId="11" fillId="0" borderId="1" xfId="13" applyNumberFormat="1" applyBorder="1" applyAlignment="1">
      <alignment wrapText="1"/>
    </xf>
    <xf numFmtId="31" fontId="0" fillId="0" borderId="1" xfId="0" applyNumberFormat="1" applyBorder="1" applyAlignment="1">
      <alignment wrapText="1"/>
    </xf>
    <xf numFmtId="0" fontId="6" fillId="3" borderId="8" xfId="2" applyFont="1" applyFill="1" applyBorder="1" applyAlignment="1">
      <alignment horizontal="left" vertical="top" wrapText="1"/>
    </xf>
    <xf numFmtId="184" fontId="0" fillId="0" borderId="1" xfId="0" applyNumberFormat="1" applyBorder="1"/>
    <xf numFmtId="0" fontId="0" fillId="25" borderId="1" xfId="0" applyFill="1" applyBorder="1"/>
    <xf numFmtId="185" fontId="21" fillId="26" borderId="1" xfId="0" applyNumberFormat="1" applyFont="1" applyFill="1" applyBorder="1"/>
    <xf numFmtId="185" fontId="21" fillId="27" borderId="1" xfId="0" applyNumberFormat="1" applyFont="1" applyFill="1" applyBorder="1"/>
    <xf numFmtId="56" fontId="0" fillId="0" borderId="1" xfId="0" applyNumberFormat="1" applyBorder="1" applyAlignment="1">
      <alignment wrapText="1"/>
    </xf>
    <xf numFmtId="0" fontId="14" fillId="16" borderId="1" xfId="0" applyFont="1" applyFill="1" applyBorder="1" applyAlignment="1">
      <alignment wrapText="1"/>
    </xf>
    <xf numFmtId="31" fontId="11" fillId="0" borderId="1" xfId="13" applyNumberFormat="1" applyBorder="1" applyAlignment="1">
      <alignment wrapText="1"/>
    </xf>
    <xf numFmtId="0" fontId="0" fillId="0" borderId="1" xfId="0" applyFill="1" applyBorder="1" applyAlignment="1">
      <alignment wrapText="1"/>
    </xf>
    <xf numFmtId="0" fontId="11" fillId="0" borderId="1" xfId="13" applyFill="1" applyBorder="1" applyAlignment="1">
      <alignment wrapText="1"/>
    </xf>
    <xf numFmtId="0" fontId="0" fillId="0" borderId="1" xfId="0" applyFont="1" applyFill="1" applyBorder="1" applyAlignment="1">
      <alignment horizontal="left" vertical="top" wrapText="1"/>
    </xf>
    <xf numFmtId="0" fontId="6" fillId="0" borderId="1" xfId="2" applyFont="1" applyFill="1" applyBorder="1" applyAlignment="1">
      <alignment horizontal="left" vertical="top" wrapText="1"/>
    </xf>
    <xf numFmtId="0" fontId="14" fillId="0" borderId="0" xfId="0" applyFont="1" applyFill="1"/>
    <xf numFmtId="0" fontId="14" fillId="0" borderId="1" xfId="0" applyFont="1" applyFill="1" applyBorder="1" applyAlignment="1">
      <alignment horizontal="left" vertical="top" wrapText="1"/>
    </xf>
    <xf numFmtId="0" fontId="6" fillId="4" borderId="10" xfId="2" applyFont="1" applyFill="1" applyBorder="1" applyAlignment="1">
      <alignment horizontal="left" vertical="top" wrapText="1"/>
    </xf>
    <xf numFmtId="0" fontId="6" fillId="4" borderId="1" xfId="2" applyFont="1" applyFill="1" applyBorder="1" applyAlignment="1">
      <alignment horizontal="left" vertical="top" wrapText="1"/>
    </xf>
    <xf numFmtId="186" fontId="20" fillId="15" borderId="26" xfId="0" applyNumberFormat="1" applyFont="1" applyFill="1" applyBorder="1" applyAlignment="1">
      <alignment horizontal="left" vertical="top" wrapText="1"/>
    </xf>
    <xf numFmtId="186" fontId="20" fillId="15" borderId="37" xfId="0" applyNumberFormat="1" applyFont="1" applyFill="1" applyBorder="1" applyAlignment="1">
      <alignment horizontal="left" vertical="top" wrapText="1"/>
    </xf>
    <xf numFmtId="0" fontId="14" fillId="0" borderId="8" xfId="0" applyFont="1" applyFill="1" applyBorder="1" applyAlignment="1">
      <alignment horizontal="left" vertical="top" wrapText="1"/>
    </xf>
    <xf numFmtId="0" fontId="0" fillId="23" borderId="16" xfId="0" applyFill="1" applyBorder="1" applyAlignment="1">
      <alignment horizontal="left" vertical="top"/>
    </xf>
    <xf numFmtId="0" fontId="0" fillId="23" borderId="8" xfId="0" applyFill="1" applyBorder="1" applyAlignment="1">
      <alignment horizontal="left" vertical="top"/>
    </xf>
    <xf numFmtId="186" fontId="0" fillId="0" borderId="0" xfId="0" applyNumberFormat="1" applyAlignment="1">
      <alignment horizontal="right"/>
    </xf>
    <xf numFmtId="186" fontId="14" fillId="0" borderId="16" xfId="0" applyNumberFormat="1" applyFont="1" applyFill="1" applyBorder="1" applyAlignment="1">
      <alignment horizontal="right" vertical="top" wrapText="1"/>
    </xf>
    <xf numFmtId="186" fontId="14" fillId="0" borderId="8" xfId="0" applyNumberFormat="1" applyFont="1" applyFill="1" applyBorder="1" applyAlignment="1">
      <alignment horizontal="right" vertical="top" wrapText="1"/>
    </xf>
    <xf numFmtId="186" fontId="0" fillId="0" borderId="8" xfId="0" applyNumberFormat="1" applyFont="1" applyFill="1" applyBorder="1" applyAlignment="1">
      <alignment horizontal="right" vertical="top" wrapText="1"/>
    </xf>
    <xf numFmtId="186" fontId="0" fillId="0" borderId="33" xfId="0" applyNumberFormat="1" applyFont="1" applyFill="1" applyBorder="1" applyAlignment="1">
      <alignment horizontal="right" vertical="top" wrapText="1"/>
    </xf>
    <xf numFmtId="186" fontId="0" fillId="0" borderId="8" xfId="1" applyNumberFormat="1" applyFont="1" applyFill="1" applyBorder="1" applyAlignment="1">
      <alignment horizontal="right" vertical="top" wrapText="1"/>
    </xf>
    <xf numFmtId="186" fontId="0" fillId="0" borderId="12" xfId="1" applyNumberFormat="1" applyFont="1" applyFill="1" applyBorder="1" applyAlignment="1">
      <alignment horizontal="right" vertical="top" wrapText="1"/>
    </xf>
    <xf numFmtId="186" fontId="14" fillId="0" borderId="8" xfId="1" applyNumberFormat="1" applyFont="1" applyFill="1" applyBorder="1" applyAlignment="1">
      <alignment horizontal="right" vertical="top" wrapText="1"/>
    </xf>
    <xf numFmtId="186" fontId="14" fillId="0" borderId="31" xfId="0" applyNumberFormat="1" applyFont="1" applyFill="1" applyBorder="1" applyAlignment="1">
      <alignment horizontal="right" vertical="top" wrapText="1"/>
    </xf>
    <xf numFmtId="186" fontId="14" fillId="0" borderId="33" xfId="0" applyNumberFormat="1" applyFont="1" applyFill="1" applyBorder="1" applyAlignment="1">
      <alignment horizontal="right" vertical="top" wrapText="1"/>
    </xf>
    <xf numFmtId="186" fontId="0" fillId="0" borderId="33" xfId="1" applyNumberFormat="1" applyFont="1" applyFill="1" applyBorder="1" applyAlignment="1">
      <alignment horizontal="right" vertical="top" wrapText="1"/>
    </xf>
    <xf numFmtId="186" fontId="14" fillId="0" borderId="33" xfId="1" applyNumberFormat="1" applyFont="1" applyFill="1" applyBorder="1" applyAlignment="1">
      <alignment horizontal="right" vertical="top" wrapText="1"/>
    </xf>
    <xf numFmtId="186" fontId="0" fillId="0" borderId="1" xfId="1" applyNumberFormat="1" applyFont="1" applyFill="1" applyBorder="1" applyAlignment="1">
      <alignment horizontal="right" vertical="top" wrapText="1"/>
    </xf>
    <xf numFmtId="186" fontId="14" fillId="0" borderId="10" xfId="0" applyNumberFormat="1" applyFont="1" applyFill="1" applyBorder="1" applyAlignment="1">
      <alignment horizontal="right" vertical="top" wrapText="1"/>
    </xf>
    <xf numFmtId="186" fontId="14" fillId="0" borderId="1" xfId="0" applyNumberFormat="1" applyFont="1" applyFill="1" applyBorder="1" applyAlignment="1">
      <alignment horizontal="right" vertical="top" wrapText="1"/>
    </xf>
    <xf numFmtId="186" fontId="0" fillId="0" borderId="1" xfId="0" applyNumberFormat="1" applyFont="1" applyFill="1" applyBorder="1" applyAlignment="1">
      <alignment horizontal="right" vertical="top" wrapText="1"/>
    </xf>
    <xf numFmtId="0" fontId="20" fillId="4" borderId="19" xfId="0" applyFont="1" applyFill="1" applyBorder="1" applyAlignment="1">
      <alignment horizontal="left" wrapText="1"/>
    </xf>
    <xf numFmtId="0" fontId="21" fillId="19" borderId="8" xfId="0" applyFont="1" applyFill="1" applyBorder="1" applyAlignment="1">
      <alignment horizontal="left" vertical="top" wrapText="1"/>
    </xf>
    <xf numFmtId="0" fontId="21" fillId="19" borderId="1" xfId="0" applyFont="1" applyFill="1" applyBorder="1" applyAlignment="1">
      <alignment horizontal="left" vertical="top" wrapText="1"/>
    </xf>
    <xf numFmtId="0" fontId="14" fillId="0" borderId="1" xfId="0" applyFont="1" applyBorder="1" applyAlignment="1">
      <alignment horizontal="left" vertical="top" wrapText="1"/>
    </xf>
    <xf numFmtId="0" fontId="14" fillId="0" borderId="11" xfId="0" applyFont="1" applyBorder="1" applyAlignment="1">
      <alignment horizontal="left" vertical="top" wrapText="1"/>
    </xf>
    <xf numFmtId="0" fontId="14" fillId="0" borderId="10" xfId="0" applyFont="1" applyBorder="1" applyAlignment="1">
      <alignment horizontal="left" vertical="top" wrapText="1"/>
    </xf>
    <xf numFmtId="0" fontId="14" fillId="0" borderId="18" xfId="0" applyFont="1" applyBorder="1" applyAlignment="1">
      <alignment horizontal="left" vertical="top" wrapText="1"/>
    </xf>
    <xf numFmtId="0" fontId="21" fillId="0" borderId="1" xfId="0" applyFont="1" applyFill="1" applyBorder="1" applyAlignment="1">
      <alignment horizontal="left" vertical="top" wrapText="1"/>
    </xf>
    <xf numFmtId="0" fontId="21" fillId="0" borderId="1" xfId="0" applyFont="1" applyBorder="1" applyAlignment="1">
      <alignment horizontal="left" vertical="top" wrapText="1"/>
    </xf>
    <xf numFmtId="0" fontId="21" fillId="0" borderId="10" xfId="0" applyFont="1" applyBorder="1" applyAlignment="1">
      <alignment horizontal="left" vertical="top" wrapText="1"/>
    </xf>
    <xf numFmtId="186" fontId="33" fillId="0" borderId="33" xfId="0" applyNumberFormat="1" applyFont="1" applyFill="1" applyBorder="1" applyAlignment="1">
      <alignment horizontal="right" vertical="top" wrapText="1"/>
    </xf>
    <xf numFmtId="186" fontId="21" fillId="30" borderId="1" xfId="1" applyNumberFormat="1" applyFont="1" applyFill="1" applyBorder="1" applyAlignment="1">
      <alignment horizontal="right" vertical="top" wrapText="1"/>
    </xf>
    <xf numFmtId="186" fontId="21" fillId="30" borderId="8" xfId="1" applyNumberFormat="1" applyFont="1" applyFill="1" applyBorder="1" applyAlignment="1">
      <alignment horizontal="right" vertical="top" wrapText="1"/>
    </xf>
    <xf numFmtId="186" fontId="14" fillId="0" borderId="1" xfId="1" applyNumberFormat="1" applyFont="1" applyFill="1" applyBorder="1" applyAlignment="1">
      <alignment horizontal="right" vertical="top" wrapText="1"/>
    </xf>
    <xf numFmtId="186" fontId="14" fillId="0" borderId="9" xfId="1" applyNumberFormat="1" applyFont="1" applyFill="1" applyBorder="1" applyAlignment="1">
      <alignment horizontal="right" vertical="top" wrapText="1"/>
    </xf>
    <xf numFmtId="186" fontId="14" fillId="0" borderId="10" xfId="1" applyNumberFormat="1" applyFont="1" applyFill="1" applyBorder="1" applyAlignment="1">
      <alignment horizontal="right" vertical="top" wrapText="1"/>
    </xf>
    <xf numFmtId="186" fontId="21" fillId="30" borderId="16" xfId="1" applyNumberFormat="1" applyFont="1" applyFill="1" applyBorder="1" applyAlignment="1">
      <alignment horizontal="right" vertical="top" wrapText="1"/>
    </xf>
    <xf numFmtId="186" fontId="21" fillId="30" borderId="12" xfId="1" applyNumberFormat="1" applyFont="1" applyFill="1" applyBorder="1" applyAlignment="1">
      <alignment horizontal="right" vertical="top" wrapText="1"/>
    </xf>
    <xf numFmtId="186" fontId="21" fillId="30" borderId="16" xfId="0" applyNumberFormat="1" applyFont="1" applyFill="1" applyBorder="1" applyAlignment="1">
      <alignment horizontal="right" vertical="top" wrapText="1"/>
    </xf>
    <xf numFmtId="186" fontId="21" fillId="30" borderId="10" xfId="0" applyNumberFormat="1" applyFont="1" applyFill="1" applyBorder="1" applyAlignment="1">
      <alignment horizontal="right" vertical="top" wrapText="1"/>
    </xf>
    <xf numFmtId="186" fontId="21" fillId="30" borderId="8" xfId="0" applyNumberFormat="1" applyFont="1" applyFill="1" applyBorder="1" applyAlignment="1">
      <alignment horizontal="right" vertical="top" wrapText="1"/>
    </xf>
    <xf numFmtId="186" fontId="21" fillId="30" borderId="1" xfId="0" applyNumberFormat="1" applyFont="1" applyFill="1" applyBorder="1" applyAlignment="1">
      <alignment horizontal="right" vertical="top" wrapText="1"/>
    </xf>
    <xf numFmtId="186" fontId="21" fillId="19" borderId="8" xfId="0" applyNumberFormat="1" applyFont="1" applyFill="1" applyBorder="1" applyAlignment="1">
      <alignment horizontal="right" vertical="top" wrapText="1"/>
    </xf>
    <xf numFmtId="186" fontId="21" fillId="19" borderId="1" xfId="0" applyNumberFormat="1" applyFont="1" applyFill="1" applyBorder="1" applyAlignment="1">
      <alignment horizontal="right" vertical="top" wrapText="1"/>
    </xf>
    <xf numFmtId="186" fontId="14" fillId="29" borderId="1" xfId="0" applyNumberFormat="1" applyFont="1" applyFill="1" applyBorder="1" applyAlignment="1">
      <alignment horizontal="right" vertical="top" wrapText="1"/>
    </xf>
    <xf numFmtId="186" fontId="21" fillId="29" borderId="8" xfId="0" applyNumberFormat="1" applyFont="1" applyFill="1" applyBorder="1" applyAlignment="1">
      <alignment horizontal="right" vertical="top" wrapText="1"/>
    </xf>
    <xf numFmtId="186" fontId="21" fillId="19" borderId="16" xfId="0" applyNumberFormat="1" applyFont="1" applyFill="1" applyBorder="1" applyAlignment="1">
      <alignment horizontal="right" vertical="top" wrapText="1"/>
    </xf>
    <xf numFmtId="186" fontId="14" fillId="29" borderId="10" xfId="0" applyNumberFormat="1" applyFont="1" applyFill="1" applyBorder="1" applyAlignment="1">
      <alignment horizontal="right" vertical="top" wrapText="1"/>
    </xf>
    <xf numFmtId="186" fontId="21" fillId="29" borderId="16" xfId="0" applyNumberFormat="1" applyFont="1" applyFill="1" applyBorder="1" applyAlignment="1">
      <alignment horizontal="right" vertical="top" wrapText="1"/>
    </xf>
    <xf numFmtId="0" fontId="0" fillId="0" borderId="0" xfId="0" applyFill="1"/>
    <xf numFmtId="0" fontId="20" fillId="10" borderId="24" xfId="0" applyFont="1" applyFill="1" applyBorder="1" applyAlignment="1">
      <alignment horizontal="left" vertical="top" wrapText="1"/>
    </xf>
    <xf numFmtId="0" fontId="20" fillId="10" borderId="29" xfId="0" applyFont="1" applyFill="1" applyBorder="1" applyAlignment="1">
      <alignment horizontal="left" vertical="top" wrapText="1"/>
    </xf>
    <xf numFmtId="0" fontId="20" fillId="6" borderId="1" xfId="0" applyFont="1" applyFill="1" applyBorder="1" applyAlignment="1">
      <alignment horizontal="left" vertical="top" wrapText="1"/>
    </xf>
    <xf numFmtId="0" fontId="20" fillId="6" borderId="11" xfId="0" applyFont="1" applyFill="1" applyBorder="1" applyAlignment="1">
      <alignment horizontal="left" vertical="top" wrapText="1"/>
    </xf>
    <xf numFmtId="0" fontId="20" fillId="7" borderId="11" xfId="0" applyFont="1" applyFill="1" applyBorder="1" applyAlignment="1">
      <alignment horizontal="left" wrapText="1"/>
    </xf>
    <xf numFmtId="0" fontId="30" fillId="0" borderId="0" xfId="0" applyFont="1"/>
    <xf numFmtId="0" fontId="30" fillId="5" borderId="30" xfId="0" applyFont="1" applyFill="1" applyBorder="1" applyAlignment="1">
      <alignment horizontal="left" vertical="top" wrapText="1"/>
    </xf>
    <xf numFmtId="0" fontId="30" fillId="5" borderId="32" xfId="0" applyFont="1" applyFill="1" applyBorder="1" applyAlignment="1">
      <alignment horizontal="left" vertical="top" wrapText="1"/>
    </xf>
    <xf numFmtId="0" fontId="32" fillId="5" borderId="32" xfId="0" applyFont="1" applyFill="1" applyBorder="1" applyAlignment="1">
      <alignment horizontal="left" vertical="top" wrapText="1"/>
    </xf>
    <xf numFmtId="0" fontId="30" fillId="17" borderId="32" xfId="0" applyFont="1" applyFill="1" applyBorder="1" applyAlignment="1">
      <alignment horizontal="left" vertical="top" wrapText="1"/>
    </xf>
    <xf numFmtId="182" fontId="30" fillId="5" borderId="17" xfId="0" applyNumberFormat="1" applyFont="1" applyFill="1" applyBorder="1" applyAlignment="1">
      <alignment horizontal="left" vertical="top" wrapText="1"/>
    </xf>
    <xf numFmtId="182" fontId="30" fillId="5" borderId="3" xfId="0" applyNumberFormat="1" applyFont="1" applyFill="1" applyBorder="1" applyAlignment="1">
      <alignment horizontal="left" vertical="top" wrapText="1"/>
    </xf>
    <xf numFmtId="182" fontId="30" fillId="17" borderId="3" xfId="0" applyNumberFormat="1" applyFont="1" applyFill="1" applyBorder="1" applyAlignment="1">
      <alignment horizontal="left" vertical="top" wrapText="1"/>
    </xf>
    <xf numFmtId="182" fontId="30" fillId="5" borderId="35" xfId="0" applyNumberFormat="1" applyFont="1" applyFill="1" applyBorder="1" applyAlignment="1">
      <alignment horizontal="left" vertical="top" wrapText="1"/>
    </xf>
    <xf numFmtId="182" fontId="30" fillId="5" borderId="32" xfId="0" applyNumberFormat="1" applyFont="1" applyFill="1" applyBorder="1" applyAlignment="1">
      <alignment horizontal="left" vertical="top" wrapText="1"/>
    </xf>
    <xf numFmtId="182" fontId="30" fillId="17" borderId="32" xfId="0" applyNumberFormat="1" applyFont="1" applyFill="1" applyBorder="1" applyAlignment="1">
      <alignment horizontal="left" vertical="top" wrapText="1"/>
    </xf>
    <xf numFmtId="182" fontId="30" fillId="5" borderId="30" xfId="0" applyNumberFormat="1" applyFont="1" applyFill="1" applyBorder="1" applyAlignment="1">
      <alignment horizontal="left" vertical="top" wrapText="1"/>
    </xf>
    <xf numFmtId="182" fontId="0" fillId="0" borderId="10" xfId="0" applyNumberFormat="1" applyBorder="1" applyAlignment="1">
      <alignment horizontal="left" vertical="top"/>
    </xf>
    <xf numFmtId="182" fontId="0" fillId="0" borderId="1" xfId="0" applyNumberFormat="1" applyBorder="1" applyAlignment="1">
      <alignment horizontal="left" vertical="top"/>
    </xf>
    <xf numFmtId="0" fontId="20" fillId="5" borderId="1" xfId="0" applyFont="1" applyFill="1" applyBorder="1" applyAlignment="1">
      <alignment horizontal="left" vertical="top" wrapText="1"/>
    </xf>
    <xf numFmtId="0" fontId="20" fillId="5" borderId="8" xfId="0" applyFont="1" applyFill="1" applyBorder="1" applyAlignment="1">
      <alignment horizontal="left" vertical="top" wrapText="1"/>
    </xf>
    <xf numFmtId="0" fontId="31" fillId="5" borderId="8" xfId="0" applyFont="1" applyFill="1" applyBorder="1" applyAlignment="1">
      <alignment horizontal="left" vertical="top" wrapText="1"/>
    </xf>
    <xf numFmtId="0" fontId="20" fillId="17" borderId="8" xfId="0" applyFont="1" applyFill="1" applyBorder="1" applyAlignment="1">
      <alignment horizontal="left" vertical="top" wrapText="1"/>
    </xf>
    <xf numFmtId="182" fontId="0" fillId="0" borderId="9" xfId="0" applyNumberFormat="1" applyBorder="1" applyAlignment="1">
      <alignment horizontal="left" vertical="top"/>
    </xf>
    <xf numFmtId="0" fontId="6" fillId="4" borderId="9" xfId="2" applyFont="1" applyFill="1" applyBorder="1" applyAlignment="1">
      <alignment horizontal="left" vertical="top" wrapText="1"/>
    </xf>
    <xf numFmtId="0" fontId="0" fillId="23" borderId="12" xfId="0" applyFill="1" applyBorder="1" applyAlignment="1">
      <alignment horizontal="left" vertical="top"/>
    </xf>
    <xf numFmtId="0" fontId="30" fillId="5" borderId="38" xfId="0" applyFont="1" applyFill="1" applyBorder="1" applyAlignment="1">
      <alignment horizontal="left" vertical="top" wrapText="1"/>
    </xf>
    <xf numFmtId="186" fontId="14" fillId="0" borderId="6" xfId="1" applyNumberFormat="1" applyFont="1" applyFill="1" applyBorder="1" applyAlignment="1">
      <alignment horizontal="right" vertical="top" wrapText="1"/>
    </xf>
    <xf numFmtId="186" fontId="21" fillId="30" borderId="7" xfId="1" applyNumberFormat="1" applyFont="1" applyFill="1" applyBorder="1" applyAlignment="1">
      <alignment horizontal="right" vertical="top" wrapText="1"/>
    </xf>
    <xf numFmtId="182" fontId="30" fillId="5" borderId="38" xfId="0" applyNumberFormat="1" applyFont="1" applyFill="1" applyBorder="1" applyAlignment="1">
      <alignment horizontal="left" vertical="top" wrapText="1"/>
    </xf>
    <xf numFmtId="186" fontId="21" fillId="30" borderId="9" xfId="1" applyNumberFormat="1" applyFont="1" applyFill="1" applyBorder="1" applyAlignment="1">
      <alignment horizontal="right" vertical="top" wrapText="1"/>
    </xf>
    <xf numFmtId="186" fontId="0" fillId="0" borderId="9" xfId="1" applyNumberFormat="1" applyFont="1" applyFill="1" applyBorder="1" applyAlignment="1">
      <alignment horizontal="right" vertical="top" wrapText="1"/>
    </xf>
    <xf numFmtId="0" fontId="14" fillId="0" borderId="9" xfId="0" applyFont="1" applyFill="1" applyBorder="1" applyAlignment="1">
      <alignment horizontal="left" vertical="top" wrapText="1"/>
    </xf>
    <xf numFmtId="0" fontId="14" fillId="0" borderId="6" xfId="0" applyFont="1" applyBorder="1" applyAlignment="1">
      <alignment horizontal="left" vertical="top" wrapText="1"/>
    </xf>
    <xf numFmtId="0" fontId="20" fillId="5" borderId="9" xfId="0" applyFont="1" applyFill="1" applyBorder="1" applyAlignment="1">
      <alignment horizontal="left" vertical="top" wrapText="1"/>
    </xf>
    <xf numFmtId="0" fontId="0" fillId="0" borderId="0" xfId="0" applyFill="1" applyBorder="1"/>
    <xf numFmtId="182" fontId="0" fillId="32" borderId="1" xfId="0" applyNumberFormat="1" applyFill="1" applyBorder="1" applyAlignment="1">
      <alignment horizontal="left" vertical="top"/>
    </xf>
    <xf numFmtId="186" fontId="0" fillId="32" borderId="1" xfId="0" applyNumberFormat="1" applyFill="1" applyBorder="1" applyAlignment="1">
      <alignment horizontal="right"/>
    </xf>
    <xf numFmtId="0" fontId="0" fillId="24" borderId="1" xfId="0" applyFill="1" applyBorder="1" applyAlignment="1">
      <alignment wrapText="1"/>
    </xf>
    <xf numFmtId="186" fontId="20" fillId="15" borderId="25" xfId="0" applyNumberFormat="1" applyFont="1" applyFill="1" applyBorder="1" applyAlignment="1">
      <alignment horizontal="left" vertical="top" wrapText="1"/>
    </xf>
    <xf numFmtId="0" fontId="20" fillId="0" borderId="0" xfId="0" applyFont="1" applyAlignment="1">
      <alignment horizontal="left" wrapText="1"/>
    </xf>
    <xf numFmtId="0" fontId="20" fillId="4" borderId="34" xfId="0" applyFont="1" applyFill="1" applyBorder="1" applyAlignment="1">
      <alignment horizontal="left" vertical="top" wrapText="1"/>
    </xf>
    <xf numFmtId="186" fontId="14" fillId="0" borderId="1" xfId="0" applyNumberFormat="1" applyFont="1" applyFill="1" applyBorder="1" applyAlignment="1">
      <alignment horizontal="left" vertical="top" wrapText="1"/>
    </xf>
    <xf numFmtId="183" fontId="14" fillId="32" borderId="1" xfId="0" applyNumberFormat="1" applyFont="1" applyFill="1" applyBorder="1"/>
    <xf numFmtId="0" fontId="20" fillId="11" borderId="1" xfId="0" applyFont="1" applyFill="1" applyBorder="1" applyAlignment="1">
      <alignment horizontal="left" vertical="top" wrapText="1"/>
    </xf>
    <xf numFmtId="0" fontId="0" fillId="0" borderId="0" xfId="0" applyAlignment="1">
      <alignment horizontal="left" vertical="top" wrapText="1"/>
    </xf>
    <xf numFmtId="0" fontId="37" fillId="0" borderId="0" xfId="0" applyFont="1" applyAlignment="1">
      <alignment wrapText="1"/>
    </xf>
    <xf numFmtId="0" fontId="37" fillId="0" borderId="0" xfId="0" applyFont="1" applyFill="1" applyAlignment="1">
      <alignment wrapText="1"/>
    </xf>
    <xf numFmtId="0" fontId="38" fillId="3" borderId="10" xfId="2" applyFont="1" applyFill="1" applyBorder="1" applyAlignment="1">
      <alignment horizontal="left" vertical="top" wrapText="1"/>
    </xf>
    <xf numFmtId="0" fontId="38" fillId="3" borderId="1" xfId="2" applyFont="1" applyFill="1" applyBorder="1" applyAlignment="1">
      <alignment horizontal="left" vertical="top" wrapText="1"/>
    </xf>
    <xf numFmtId="0" fontId="38" fillId="3" borderId="9" xfId="2" applyFont="1" applyFill="1" applyBorder="1" applyAlignment="1">
      <alignment horizontal="left" vertical="top" wrapText="1"/>
    </xf>
    <xf numFmtId="0" fontId="37" fillId="32" borderId="1" xfId="0" applyFont="1" applyFill="1" applyBorder="1" applyAlignment="1">
      <alignment horizontal="left" vertical="top" wrapText="1"/>
    </xf>
    <xf numFmtId="0" fontId="28" fillId="4" borderId="19" xfId="0" applyFont="1" applyFill="1" applyBorder="1" applyAlignment="1">
      <alignment horizontal="left" wrapText="1"/>
    </xf>
    <xf numFmtId="0" fontId="20" fillId="4" borderId="1" xfId="0" applyFont="1" applyFill="1" applyBorder="1" applyAlignment="1">
      <alignment vertical="top" wrapText="1"/>
    </xf>
    <xf numFmtId="0" fontId="0" fillId="21" borderId="1" xfId="0" applyFill="1" applyBorder="1" applyAlignment="1">
      <alignment vertical="top" wrapText="1"/>
    </xf>
    <xf numFmtId="0" fontId="0" fillId="0" borderId="1" xfId="0" applyBorder="1" applyAlignment="1">
      <alignment vertical="top" wrapText="1"/>
    </xf>
    <xf numFmtId="0" fontId="0" fillId="0" borderId="0" xfId="0" applyAlignment="1">
      <alignment vertical="top"/>
    </xf>
    <xf numFmtId="0" fontId="21" fillId="0" borderId="1" xfId="0" applyFont="1" applyFill="1" applyBorder="1" applyAlignment="1">
      <alignment vertical="top" wrapText="1"/>
    </xf>
    <xf numFmtId="0" fontId="20" fillId="18" borderId="1" xfId="0" applyFont="1" applyFill="1" applyBorder="1" applyAlignment="1">
      <alignment vertical="top" wrapText="1"/>
    </xf>
    <xf numFmtId="0" fontId="11" fillId="0" borderId="1" xfId="13" applyFill="1" applyBorder="1" applyAlignment="1">
      <alignment vertical="top" wrapText="1"/>
    </xf>
    <xf numFmtId="0" fontId="24" fillId="0" borderId="1" xfId="2" applyFont="1" applyFill="1" applyBorder="1" applyAlignment="1">
      <alignment horizontal="left" vertical="top" wrapText="1"/>
    </xf>
    <xf numFmtId="0" fontId="3" fillId="0" borderId="0" xfId="2" applyFill="1" applyAlignment="1">
      <alignment wrapText="1"/>
    </xf>
    <xf numFmtId="0" fontId="22" fillId="0" borderId="1" xfId="2" applyFont="1" applyFill="1" applyBorder="1" applyAlignment="1">
      <alignment horizontal="left" vertical="top" wrapText="1"/>
    </xf>
    <xf numFmtId="0" fontId="21" fillId="0" borderId="1" xfId="13" applyFont="1" applyFill="1" applyBorder="1" applyAlignment="1">
      <alignment horizontal="left" vertical="top" wrapText="1"/>
    </xf>
    <xf numFmtId="0" fontId="0" fillId="32" borderId="1" xfId="0" applyFill="1" applyBorder="1" applyAlignment="1">
      <alignment horizontal="left" vertical="top"/>
    </xf>
    <xf numFmtId="0" fontId="30" fillId="32" borderId="1" xfId="0" applyFont="1" applyFill="1" applyBorder="1"/>
    <xf numFmtId="186" fontId="14" fillId="0" borderId="39" xfId="1" applyNumberFormat="1" applyFont="1" applyFill="1" applyBorder="1" applyAlignment="1">
      <alignment horizontal="right" vertical="top" wrapText="1"/>
    </xf>
    <xf numFmtId="182" fontId="30" fillId="5" borderId="13" xfId="0" applyNumberFormat="1" applyFont="1" applyFill="1" applyBorder="1" applyAlignment="1">
      <alignment horizontal="left" vertical="top" wrapText="1"/>
    </xf>
    <xf numFmtId="186" fontId="14" fillId="0" borderId="36" xfId="1" applyNumberFormat="1" applyFont="1" applyFill="1" applyBorder="1" applyAlignment="1">
      <alignment horizontal="right" vertical="top" wrapText="1"/>
    </xf>
    <xf numFmtId="186" fontId="21" fillId="30" borderId="27" xfId="1" applyNumberFormat="1" applyFont="1" applyFill="1" applyBorder="1" applyAlignment="1">
      <alignment horizontal="right" vertical="top" wrapText="1"/>
    </xf>
    <xf numFmtId="186" fontId="33" fillId="0" borderId="16" xfId="0" applyNumberFormat="1" applyFont="1" applyFill="1" applyBorder="1" applyAlignment="1">
      <alignment horizontal="right" vertical="top" wrapText="1"/>
    </xf>
    <xf numFmtId="186" fontId="0" fillId="0" borderId="27" xfId="1" applyNumberFormat="1" applyFont="1" applyFill="1" applyBorder="1" applyAlignment="1">
      <alignment horizontal="right" vertical="top" wrapText="1"/>
    </xf>
    <xf numFmtId="186" fontId="14" fillId="0" borderId="12" xfId="1" applyNumberFormat="1" applyFont="1" applyFill="1" applyBorder="1" applyAlignment="1">
      <alignment horizontal="right" vertical="top" wrapText="1"/>
    </xf>
    <xf numFmtId="186" fontId="21" fillId="30" borderId="10" xfId="1" applyNumberFormat="1" applyFont="1" applyFill="1" applyBorder="1" applyAlignment="1">
      <alignment horizontal="right" vertical="top" wrapText="1"/>
    </xf>
    <xf numFmtId="186" fontId="33" fillId="0" borderId="31" xfId="0" applyNumberFormat="1" applyFont="1" applyFill="1" applyBorder="1" applyAlignment="1">
      <alignment horizontal="right" vertical="top" wrapText="1"/>
    </xf>
    <xf numFmtId="186" fontId="33" fillId="0" borderId="10" xfId="0" applyNumberFormat="1" applyFont="1" applyFill="1" applyBorder="1" applyAlignment="1">
      <alignment horizontal="right" vertical="top" wrapText="1"/>
    </xf>
    <xf numFmtId="0" fontId="39" fillId="33" borderId="1" xfId="0" applyFont="1" applyFill="1" applyBorder="1"/>
    <xf numFmtId="0" fontId="39" fillId="33" borderId="10" xfId="0" applyFont="1" applyFill="1" applyBorder="1"/>
    <xf numFmtId="186" fontId="0" fillId="32" borderId="33" xfId="0" applyNumberFormat="1" applyFill="1" applyBorder="1" applyAlignment="1">
      <alignment horizontal="right"/>
    </xf>
    <xf numFmtId="0" fontId="30" fillId="32" borderId="8" xfId="0" applyFont="1" applyFill="1" applyBorder="1"/>
    <xf numFmtId="0" fontId="20" fillId="17" borderId="3" xfId="0" applyFont="1" applyFill="1" applyBorder="1" applyAlignment="1">
      <alignment horizontal="left" vertical="top" wrapText="1"/>
    </xf>
    <xf numFmtId="0" fontId="20" fillId="18" borderId="1" xfId="0" applyFont="1" applyFill="1" applyBorder="1" applyAlignment="1">
      <alignment horizontal="left" vertical="top" wrapText="1"/>
    </xf>
    <xf numFmtId="186" fontId="40" fillId="0" borderId="1" xfId="0" applyNumberFormat="1" applyFont="1" applyFill="1" applyBorder="1" applyAlignment="1">
      <alignment horizontal="right" vertical="top" wrapText="1"/>
    </xf>
    <xf numFmtId="186" fontId="40" fillId="0" borderId="33" xfId="0" applyNumberFormat="1" applyFont="1" applyFill="1" applyBorder="1" applyAlignment="1">
      <alignment horizontal="right" vertical="top" wrapText="1"/>
    </xf>
    <xf numFmtId="0" fontId="14" fillId="32" borderId="3" xfId="0" applyFont="1" applyFill="1" applyBorder="1"/>
    <xf numFmtId="0" fontId="20" fillId="11" borderId="41" xfId="0" applyFont="1" applyFill="1" applyBorder="1" applyAlignment="1">
      <alignment horizontal="left" vertical="top" wrapText="1"/>
    </xf>
    <xf numFmtId="186" fontId="14" fillId="0" borderId="11" xfId="0" applyNumberFormat="1" applyFont="1" applyFill="1" applyBorder="1" applyAlignment="1">
      <alignment horizontal="right" vertical="top" wrapText="1"/>
    </xf>
    <xf numFmtId="186" fontId="21" fillId="29" borderId="11" xfId="0" applyNumberFormat="1" applyFont="1" applyFill="1" applyBorder="1" applyAlignment="1">
      <alignment horizontal="right" vertical="top" wrapText="1"/>
    </xf>
    <xf numFmtId="186" fontId="21" fillId="30" borderId="11" xfId="0" applyNumberFormat="1" applyFont="1" applyFill="1" applyBorder="1" applyAlignment="1">
      <alignment horizontal="right" vertical="top" wrapText="1"/>
    </xf>
    <xf numFmtId="186" fontId="40" fillId="0" borderId="11" xfId="0" applyNumberFormat="1" applyFont="1" applyFill="1" applyBorder="1" applyAlignment="1">
      <alignment horizontal="right" vertical="top" wrapText="1"/>
    </xf>
    <xf numFmtId="186" fontId="40" fillId="0" borderId="8" xfId="0" applyNumberFormat="1" applyFont="1" applyFill="1" applyBorder="1" applyAlignment="1">
      <alignment horizontal="right" vertical="top" wrapText="1"/>
    </xf>
    <xf numFmtId="186" fontId="21" fillId="29" borderId="1" xfId="0" applyNumberFormat="1" applyFont="1" applyFill="1" applyBorder="1" applyAlignment="1">
      <alignment horizontal="right" vertical="top" wrapText="1"/>
    </xf>
    <xf numFmtId="186" fontId="14" fillId="29" borderId="1" xfId="1" applyNumberFormat="1" applyFont="1" applyFill="1" applyBorder="1" applyAlignment="1">
      <alignment horizontal="right" vertical="top" wrapText="1"/>
    </xf>
    <xf numFmtId="186" fontId="14" fillId="29" borderId="9" xfId="1" applyNumberFormat="1" applyFont="1" applyFill="1" applyBorder="1" applyAlignment="1">
      <alignment horizontal="right" vertical="top" wrapText="1"/>
    </xf>
    <xf numFmtId="0" fontId="20" fillId="34" borderId="11" xfId="0" applyFont="1" applyFill="1" applyBorder="1" applyAlignment="1">
      <alignment horizontal="left" vertical="top" wrapText="1"/>
    </xf>
    <xf numFmtId="186" fontId="40" fillId="0" borderId="40" xfId="0" applyNumberFormat="1" applyFont="1" applyFill="1" applyBorder="1" applyAlignment="1">
      <alignment horizontal="right" vertical="top" wrapText="1"/>
    </xf>
    <xf numFmtId="186" fontId="14" fillId="0" borderId="40" xfId="0" applyNumberFormat="1" applyFont="1" applyFill="1" applyBorder="1" applyAlignment="1">
      <alignment horizontal="right" vertical="top" wrapText="1"/>
    </xf>
    <xf numFmtId="186" fontId="14" fillId="30" borderId="40" xfId="0" applyNumberFormat="1" applyFont="1" applyFill="1" applyBorder="1" applyAlignment="1">
      <alignment horizontal="right" vertical="top" wrapText="1"/>
    </xf>
    <xf numFmtId="186" fontId="14" fillId="0" borderId="42" xfId="0" applyNumberFormat="1" applyFont="1" applyFill="1" applyBorder="1" applyAlignment="1">
      <alignment horizontal="right" vertical="top" wrapText="1"/>
    </xf>
    <xf numFmtId="186" fontId="14" fillId="30" borderId="42" xfId="0" applyNumberFormat="1" applyFont="1" applyFill="1" applyBorder="1" applyAlignment="1">
      <alignment horizontal="right" vertical="top" wrapText="1"/>
    </xf>
    <xf numFmtId="186" fontId="14" fillId="19" borderId="40" xfId="0" applyNumberFormat="1" applyFont="1" applyFill="1" applyBorder="1" applyAlignment="1">
      <alignment horizontal="right" vertical="top" wrapText="1"/>
    </xf>
    <xf numFmtId="186" fontId="14" fillId="19" borderId="42" xfId="0" applyNumberFormat="1" applyFont="1" applyFill="1" applyBorder="1" applyAlignment="1">
      <alignment horizontal="right" vertical="top" wrapText="1"/>
    </xf>
    <xf numFmtId="186" fontId="14" fillId="30" borderId="43" xfId="0" applyNumberFormat="1" applyFont="1" applyFill="1" applyBorder="1" applyAlignment="1">
      <alignment horizontal="right" vertical="top" wrapText="1"/>
    </xf>
    <xf numFmtId="186" fontId="0" fillId="32" borderId="40" xfId="0" applyNumberFormat="1" applyFont="1" applyFill="1" applyBorder="1" applyAlignment="1">
      <alignment horizontal="right"/>
    </xf>
    <xf numFmtId="186" fontId="0" fillId="32" borderId="42" xfId="0" applyNumberFormat="1" applyFont="1" applyFill="1" applyBorder="1" applyAlignment="1">
      <alignment horizontal="right"/>
    </xf>
    <xf numFmtId="6" fontId="14" fillId="0" borderId="1" xfId="0" applyNumberFormat="1" applyFont="1" applyFill="1" applyBorder="1" applyAlignment="1">
      <alignment horizontal="left" vertical="top" wrapText="1"/>
    </xf>
    <xf numFmtId="6" fontId="21" fillId="19" borderId="1" xfId="0" applyNumberFormat="1" applyFont="1" applyFill="1" applyBorder="1" applyAlignment="1">
      <alignment horizontal="left" vertical="top" wrapText="1"/>
    </xf>
    <xf numFmtId="6" fontId="14" fillId="0" borderId="1" xfId="0" applyNumberFormat="1" applyFont="1" applyBorder="1" applyAlignment="1">
      <alignment horizontal="left" vertical="top" wrapText="1"/>
    </xf>
    <xf numFmtId="8" fontId="30" fillId="32" borderId="1" xfId="0" applyNumberFormat="1" applyFont="1" applyFill="1" applyBorder="1"/>
    <xf numFmtId="6" fontId="14" fillId="32" borderId="1" xfId="0" applyNumberFormat="1" applyFont="1" applyFill="1" applyBorder="1" applyAlignment="1">
      <alignment horizontal="left" vertical="top" wrapText="1"/>
    </xf>
    <xf numFmtId="186" fontId="14" fillId="0" borderId="32" xfId="0" applyNumberFormat="1" applyFont="1" applyFill="1" applyBorder="1" applyAlignment="1">
      <alignment horizontal="right" vertical="top" wrapText="1"/>
    </xf>
    <xf numFmtId="186" fontId="40" fillId="0" borderId="32" xfId="0" applyNumberFormat="1" applyFont="1" applyFill="1" applyBorder="1" applyAlignment="1">
      <alignment horizontal="right" vertical="top" wrapText="1"/>
    </xf>
    <xf numFmtId="0" fontId="20" fillId="17" borderId="32" xfId="0" applyFont="1" applyFill="1" applyBorder="1" applyAlignment="1">
      <alignment horizontal="left" vertical="top" wrapText="1"/>
    </xf>
    <xf numFmtId="0" fontId="20" fillId="18" borderId="33" xfId="0" applyFont="1" applyFill="1" applyBorder="1" applyAlignment="1">
      <alignment horizontal="left" vertical="top" wrapText="1"/>
    </xf>
    <xf numFmtId="6" fontId="40" fillId="0" borderId="1" xfId="0" applyNumberFormat="1" applyFont="1" applyFill="1" applyBorder="1" applyAlignment="1">
      <alignment horizontal="right" vertical="top" wrapText="1"/>
    </xf>
    <xf numFmtId="6" fontId="14" fillId="0" borderId="1" xfId="0" applyNumberFormat="1" applyFont="1" applyFill="1" applyBorder="1" applyAlignment="1">
      <alignment horizontal="right" vertical="top" wrapText="1"/>
    </xf>
    <xf numFmtId="186" fontId="14" fillId="32" borderId="32" xfId="0" applyNumberFormat="1" applyFont="1" applyFill="1" applyBorder="1" applyAlignment="1">
      <alignment horizontal="right" vertical="top" wrapText="1"/>
    </xf>
    <xf numFmtId="186" fontId="14" fillId="32" borderId="1" xfId="0" applyNumberFormat="1" applyFont="1" applyFill="1" applyBorder="1" applyAlignment="1">
      <alignment horizontal="right" vertical="top" wrapText="1"/>
    </xf>
    <xf numFmtId="6" fontId="14" fillId="32" borderId="1" xfId="0" applyNumberFormat="1" applyFont="1" applyFill="1" applyBorder="1" applyAlignment="1">
      <alignment horizontal="right" vertical="top" wrapText="1"/>
    </xf>
    <xf numFmtId="186" fontId="14" fillId="32" borderId="33" xfId="0" applyNumberFormat="1" applyFont="1" applyFill="1" applyBorder="1" applyAlignment="1">
      <alignment horizontal="right" vertical="top" wrapText="1"/>
    </xf>
    <xf numFmtId="186" fontId="21" fillId="29" borderId="32" xfId="0" applyNumberFormat="1" applyFont="1" applyFill="1" applyBorder="1" applyAlignment="1">
      <alignment horizontal="right" vertical="top" wrapText="1"/>
    </xf>
    <xf numFmtId="186" fontId="21" fillId="0" borderId="32" xfId="0" applyNumberFormat="1" applyFont="1" applyFill="1" applyBorder="1" applyAlignment="1">
      <alignment horizontal="right" vertical="top" wrapText="1"/>
    </xf>
    <xf numFmtId="186" fontId="21" fillId="0" borderId="1" xfId="0" applyNumberFormat="1" applyFont="1" applyFill="1" applyBorder="1" applyAlignment="1">
      <alignment horizontal="right" vertical="top" wrapText="1"/>
    </xf>
    <xf numFmtId="6" fontId="21" fillId="29" borderId="1" xfId="0" applyNumberFormat="1" applyFont="1" applyFill="1" applyBorder="1" applyAlignment="1">
      <alignment horizontal="right" vertical="top" wrapText="1"/>
    </xf>
    <xf numFmtId="6" fontId="21" fillId="0" borderId="1" xfId="0" applyNumberFormat="1" applyFont="1" applyFill="1" applyBorder="1" applyAlignment="1">
      <alignment horizontal="right" vertical="top" wrapText="1"/>
    </xf>
    <xf numFmtId="186" fontId="21" fillId="0" borderId="33" xfId="0" applyNumberFormat="1" applyFont="1" applyFill="1" applyBorder="1" applyAlignment="1">
      <alignment horizontal="right" vertical="top" wrapText="1"/>
    </xf>
    <xf numFmtId="186" fontId="21" fillId="29" borderId="33" xfId="0" applyNumberFormat="1" applyFont="1" applyFill="1" applyBorder="1" applyAlignment="1">
      <alignment horizontal="right" vertical="top" wrapText="1"/>
    </xf>
    <xf numFmtId="6" fontId="21" fillId="29" borderId="1" xfId="0" applyNumberFormat="1" applyFont="1" applyFill="1" applyBorder="1" applyAlignment="1">
      <alignment horizontal="left" vertical="top" wrapText="1"/>
    </xf>
    <xf numFmtId="6" fontId="21" fillId="0" borderId="1" xfId="0" applyNumberFormat="1" applyFont="1" applyFill="1" applyBorder="1" applyAlignment="1">
      <alignment horizontal="left" vertical="top" wrapText="1"/>
    </xf>
    <xf numFmtId="6" fontId="40" fillId="0" borderId="1" xfId="0" applyNumberFormat="1" applyFont="1" applyFill="1" applyBorder="1" applyAlignment="1">
      <alignment horizontal="left" vertical="top" wrapText="1"/>
    </xf>
    <xf numFmtId="186" fontId="21" fillId="29" borderId="1" xfId="1" applyNumberFormat="1" applyFont="1" applyFill="1" applyBorder="1" applyAlignment="1">
      <alignment horizontal="right" vertical="top" wrapText="1"/>
    </xf>
    <xf numFmtId="0" fontId="20" fillId="34" borderId="3" xfId="0" applyFont="1" applyFill="1" applyBorder="1" applyAlignment="1">
      <alignment horizontal="left" vertical="top" wrapText="1"/>
    </xf>
    <xf numFmtId="6" fontId="14" fillId="0" borderId="3" xfId="0" applyNumberFormat="1" applyFont="1" applyBorder="1" applyAlignment="1">
      <alignment horizontal="left" vertical="top" wrapText="1"/>
    </xf>
    <xf numFmtId="6" fontId="21" fillId="19" borderId="3" xfId="0" applyNumberFormat="1" applyFont="1" applyFill="1" applyBorder="1" applyAlignment="1">
      <alignment horizontal="left" vertical="top" wrapText="1"/>
    </xf>
    <xf numFmtId="6" fontId="14" fillId="0" borderId="3" xfId="0" applyNumberFormat="1" applyFont="1" applyFill="1" applyBorder="1" applyAlignment="1">
      <alignment horizontal="left" vertical="top" wrapText="1"/>
    </xf>
    <xf numFmtId="8" fontId="30" fillId="32" borderId="3" xfId="0" applyNumberFormat="1" applyFont="1" applyFill="1" applyBorder="1"/>
    <xf numFmtId="0" fontId="20" fillId="6" borderId="3" xfId="0" applyFont="1" applyFill="1" applyBorder="1" applyAlignment="1">
      <alignment horizontal="left" vertical="top" wrapText="1"/>
    </xf>
    <xf numFmtId="0" fontId="14" fillId="0" borderId="3" xfId="0" applyFont="1" applyBorder="1" applyAlignment="1">
      <alignment horizontal="left" vertical="top" wrapText="1"/>
    </xf>
    <xf numFmtId="0" fontId="14" fillId="0" borderId="17" xfId="0" applyFont="1" applyBorder="1" applyAlignment="1">
      <alignment horizontal="left" vertical="top" wrapText="1"/>
    </xf>
    <xf numFmtId="186" fontId="21" fillId="29" borderId="10" xfId="0" applyNumberFormat="1" applyFont="1" applyFill="1" applyBorder="1" applyAlignment="1">
      <alignment horizontal="right" vertical="top" wrapText="1"/>
    </xf>
    <xf numFmtId="182" fontId="0" fillId="0" borderId="10" xfId="0" applyNumberFormat="1" applyBorder="1" applyAlignment="1">
      <alignment horizontal="left" vertical="top" wrapText="1"/>
    </xf>
    <xf numFmtId="182" fontId="0" fillId="32" borderId="10" xfId="0" applyNumberFormat="1" applyFill="1" applyBorder="1" applyAlignment="1">
      <alignment horizontal="left" vertical="top" wrapText="1"/>
    </xf>
    <xf numFmtId="0" fontId="14" fillId="0" borderId="9" xfId="0" applyFont="1" applyFill="1" applyBorder="1" applyAlignment="1">
      <alignment horizontal="center" vertical="top" wrapText="1"/>
    </xf>
    <xf numFmtId="0" fontId="14" fillId="0" borderId="6" xfId="0" applyFont="1" applyFill="1" applyBorder="1" applyAlignment="1">
      <alignment horizontal="center" vertical="top" wrapText="1"/>
    </xf>
    <xf numFmtId="0" fontId="14" fillId="0" borderId="10" xfId="0" applyFont="1" applyFill="1" applyBorder="1" applyAlignment="1">
      <alignment horizontal="center" vertical="top" wrapText="1"/>
    </xf>
    <xf numFmtId="0" fontId="0" fillId="0" borderId="9"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31" borderId="20" xfId="0" applyFont="1" applyFill="1" applyBorder="1" applyAlignment="1">
      <alignment horizontal="center" vertical="top" wrapText="1"/>
    </xf>
    <xf numFmtId="0" fontId="14" fillId="31" borderId="21" xfId="0" applyFont="1" applyFill="1" applyBorder="1" applyAlignment="1">
      <alignment horizontal="center" vertical="top" wrapText="1"/>
    </xf>
    <xf numFmtId="0" fontId="14" fillId="31" borderId="22" xfId="0" applyFont="1" applyFill="1" applyBorder="1" applyAlignment="1">
      <alignment horizontal="center" vertical="top" wrapText="1"/>
    </xf>
    <xf numFmtId="3" fontId="14" fillId="31" borderId="20" xfId="0" applyNumberFormat="1" applyFont="1" applyFill="1" applyBorder="1" applyAlignment="1">
      <alignment horizontal="center" vertical="top" wrapText="1"/>
    </xf>
    <xf numFmtId="3" fontId="14" fillId="31" borderId="21" xfId="0" applyNumberFormat="1" applyFont="1" applyFill="1" applyBorder="1" applyAlignment="1">
      <alignment horizontal="center" vertical="top" wrapText="1"/>
    </xf>
    <xf numFmtId="3" fontId="14" fillId="31" borderId="22" xfId="0" applyNumberFormat="1" applyFont="1" applyFill="1" applyBorder="1" applyAlignment="1">
      <alignment horizontal="center" vertical="top" wrapText="1"/>
    </xf>
    <xf numFmtId="0" fontId="14" fillId="28" borderId="8" xfId="0" applyFont="1" applyFill="1" applyBorder="1" applyAlignment="1">
      <alignment horizontal="center" vertical="top"/>
    </xf>
    <xf numFmtId="0" fontId="14" fillId="28" borderId="11" xfId="0" applyFont="1" applyFill="1" applyBorder="1" applyAlignment="1">
      <alignment horizontal="center" vertical="top"/>
    </xf>
    <xf numFmtId="0" fontId="14" fillId="28" borderId="3" xfId="0" applyFont="1" applyFill="1" applyBorder="1" applyAlignment="1">
      <alignment horizontal="center" vertical="top"/>
    </xf>
    <xf numFmtId="0" fontId="14" fillId="28" borderId="8" xfId="0" applyFont="1" applyFill="1" applyBorder="1" applyAlignment="1">
      <alignment horizontal="center" vertical="top" wrapText="1"/>
    </xf>
    <xf numFmtId="0" fontId="14" fillId="28" borderId="11" xfId="0" applyFont="1" applyFill="1" applyBorder="1" applyAlignment="1">
      <alignment horizontal="center" vertical="top" wrapText="1"/>
    </xf>
    <xf numFmtId="0" fontId="14" fillId="28" borderId="3" xfId="0" applyFont="1" applyFill="1" applyBorder="1" applyAlignment="1">
      <alignment horizontal="center" vertical="top" wrapText="1"/>
    </xf>
    <xf numFmtId="0" fontId="11" fillId="0" borderId="9" xfId="13" applyFill="1" applyBorder="1" applyAlignment="1">
      <alignment horizontal="center" vertical="top" wrapText="1"/>
    </xf>
    <xf numFmtId="0" fontId="11" fillId="0" borderId="6" xfId="13" applyFill="1" applyBorder="1" applyAlignment="1">
      <alignment horizontal="center" vertical="top" wrapText="1"/>
    </xf>
    <xf numFmtId="0" fontId="11" fillId="0" borderId="10" xfId="13" applyFill="1" applyBorder="1" applyAlignment="1">
      <alignment horizontal="center" vertical="top" wrapText="1"/>
    </xf>
    <xf numFmtId="0" fontId="20" fillId="21" borderId="12" xfId="0" applyFont="1" applyFill="1" applyBorder="1" applyAlignment="1">
      <alignment horizontal="center" wrapText="1"/>
    </xf>
    <xf numFmtId="0" fontId="20" fillId="21" borderId="15" xfId="0" applyFont="1" applyFill="1" applyBorder="1" applyAlignment="1">
      <alignment horizontal="center" wrapText="1"/>
    </xf>
    <xf numFmtId="0" fontId="20" fillId="21" borderId="13" xfId="0" applyFont="1" applyFill="1" applyBorder="1" applyAlignment="1">
      <alignment horizontal="center" wrapText="1"/>
    </xf>
    <xf numFmtId="0" fontId="20" fillId="21" borderId="7" xfId="0" applyFont="1" applyFill="1" applyBorder="1" applyAlignment="1">
      <alignment horizontal="center" wrapText="1"/>
    </xf>
    <xf numFmtId="0" fontId="20" fillId="21" borderId="0" xfId="0" applyFont="1" applyFill="1" applyBorder="1" applyAlignment="1">
      <alignment horizontal="center" wrapText="1"/>
    </xf>
    <xf numFmtId="0" fontId="20" fillId="21" borderId="14" xfId="0" applyFont="1" applyFill="1" applyBorder="1" applyAlignment="1">
      <alignment horizontal="center" wrapText="1"/>
    </xf>
    <xf numFmtId="0" fontId="20" fillId="21" borderId="16" xfId="0" applyFont="1" applyFill="1" applyBorder="1" applyAlignment="1">
      <alignment horizontal="center" wrapText="1"/>
    </xf>
    <xf numFmtId="0" fontId="20" fillId="21" borderId="18" xfId="0" applyFont="1" applyFill="1" applyBorder="1" applyAlignment="1">
      <alignment horizontal="center" wrapText="1"/>
    </xf>
    <xf numFmtId="0" fontId="20" fillId="21" borderId="17" xfId="0" applyFont="1" applyFill="1" applyBorder="1" applyAlignment="1">
      <alignment horizontal="center" wrapText="1"/>
    </xf>
    <xf numFmtId="0" fontId="14" fillId="20" borderId="8" xfId="0" applyFont="1" applyFill="1" applyBorder="1" applyAlignment="1">
      <alignment horizontal="center" vertical="top" wrapText="1"/>
    </xf>
    <xf numFmtId="0" fontId="14" fillId="20" borderId="11" xfId="0" applyFont="1" applyFill="1" applyBorder="1" applyAlignment="1">
      <alignment horizontal="center" vertical="top" wrapText="1"/>
    </xf>
    <xf numFmtId="0" fontId="14" fillId="20" borderId="3" xfId="0" applyFont="1" applyFill="1" applyBorder="1" applyAlignment="1">
      <alignment horizontal="center" vertical="top" wrapText="1"/>
    </xf>
    <xf numFmtId="0" fontId="14" fillId="20" borderId="27" xfId="0" applyFont="1" applyFill="1" applyBorder="1" applyAlignment="1">
      <alignment horizontal="center" vertical="top" wrapText="1"/>
    </xf>
    <xf numFmtId="0" fontId="14" fillId="20" borderId="23" xfId="0" applyFont="1" applyFill="1" applyBorder="1" applyAlignment="1">
      <alignment horizontal="center" vertical="top" wrapText="1"/>
    </xf>
    <xf numFmtId="0" fontId="14" fillId="20" borderId="28" xfId="0" applyFont="1" applyFill="1" applyBorder="1" applyAlignment="1">
      <alignment horizontal="center" vertical="top" wrapText="1"/>
    </xf>
  </cellXfs>
  <cellStyles count="218">
    <cellStyle name="ハイパーリンク" xfId="7" builtinId="8" hidden="1"/>
    <cellStyle name="ハイパーリンク" xfId="9" builtinId="8" hidden="1"/>
    <cellStyle name="ハイパーリンク" xfId="11" builtinId="8" hidden="1"/>
    <cellStyle name="ハイパーリンク" xfId="13" builtinId="8"/>
    <cellStyle name="ハイパーリンク 2" xfId="3"/>
    <cellStyle name="ハイパーリンク 3" xfId="4"/>
    <cellStyle name="桁区切り" xfId="1" builtinId="6"/>
    <cellStyle name="標準" xfId="0" builtinId="0"/>
    <cellStyle name="標準 2" xfId="2"/>
    <cellStyle name="標準 2 2" xfId="5"/>
    <cellStyle name="標準 3" xfId="6"/>
    <cellStyle name="標準_１．４表　（参考表１．２）" xfId="14"/>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 name="表示済みのハイパーリンク" xfId="62" builtinId="9" hidden="1"/>
    <cellStyle name="表示済みのハイパーリンク" xfId="63" builtinId="9" hidden="1"/>
    <cellStyle name="表示済みのハイパーリンク" xfId="64" builtinId="9" hidden="1"/>
    <cellStyle name="表示済みのハイパーリンク" xfId="65" builtinId="9" hidden="1"/>
    <cellStyle name="表示済みのハイパーリンク" xfId="66" builtinId="9" hidden="1"/>
    <cellStyle name="表示済みのハイパーリンク" xfId="67" builtinId="9" hidden="1"/>
    <cellStyle name="表示済みのハイパーリンク" xfId="68" builtinId="9" hidden="1"/>
    <cellStyle name="表示済みのハイパーリンク" xfId="69" builtinId="9" hidden="1"/>
    <cellStyle name="表示済みのハイパーリンク" xfId="70" builtinId="9" hidden="1"/>
    <cellStyle name="表示済みのハイパーリンク" xfId="71" builtinId="9" hidden="1"/>
    <cellStyle name="表示済みのハイパーリンク" xfId="72" builtinId="9" hidden="1"/>
    <cellStyle name="表示済みのハイパーリンク" xfId="73" builtinId="9" hidden="1"/>
    <cellStyle name="表示済みのハイパーリンク" xfId="74" builtinId="9" hidden="1"/>
    <cellStyle name="表示済みのハイパーリンク" xfId="75" builtinId="9" hidden="1"/>
    <cellStyle name="表示済みのハイパーリンク" xfId="76" builtinId="9" hidden="1"/>
    <cellStyle name="表示済みのハイパーリンク" xfId="77" builtinId="9" hidden="1"/>
    <cellStyle name="表示済みのハイパーリンク" xfId="78" builtinId="9" hidden="1"/>
    <cellStyle name="表示済みのハイパーリンク" xfId="79" builtinId="9" hidden="1"/>
    <cellStyle name="表示済みのハイパーリンク" xfId="80" builtinId="9" hidden="1"/>
    <cellStyle name="表示済みのハイパーリンク" xfId="81" builtinId="9" hidden="1"/>
    <cellStyle name="表示済みのハイパーリンク" xfId="82" builtinId="9" hidden="1"/>
    <cellStyle name="表示済みのハイパーリンク" xfId="83" builtinId="9" hidden="1"/>
    <cellStyle name="表示済みのハイパーリンク" xfId="84" builtinId="9" hidden="1"/>
    <cellStyle name="表示済みのハイパーリンク" xfId="85" builtinId="9" hidden="1"/>
    <cellStyle name="表示済みのハイパーリンク" xfId="86" builtinId="9" hidden="1"/>
    <cellStyle name="表示済みのハイパーリンク" xfId="87" builtinId="9" hidden="1"/>
    <cellStyle name="表示済みのハイパーリンク" xfId="88" builtinId="9" hidden="1"/>
    <cellStyle name="表示済みのハイパーリンク" xfId="89" builtinId="9" hidden="1"/>
    <cellStyle name="表示済みのハイパーリンク" xfId="90" builtinId="9" hidden="1"/>
    <cellStyle name="表示済みのハイパーリンク" xfId="91" builtinId="9" hidden="1"/>
    <cellStyle name="表示済みのハイパーリンク" xfId="92" builtinId="9" hidden="1"/>
    <cellStyle name="表示済みのハイパーリンク" xfId="93" builtinId="9" hidden="1"/>
    <cellStyle name="表示済みのハイパーリンク" xfId="94" builtinId="9" hidden="1"/>
    <cellStyle name="表示済みのハイパーリンク" xfId="95" builtinId="9" hidden="1"/>
    <cellStyle name="表示済みのハイパーリンク" xfId="96" builtinId="9" hidden="1"/>
    <cellStyle name="表示済みのハイパーリンク" xfId="97" builtinId="9" hidden="1"/>
    <cellStyle name="表示済みのハイパーリンク" xfId="98" builtinId="9" hidden="1"/>
    <cellStyle name="表示済みのハイパーリンク" xfId="99" builtinId="9" hidden="1"/>
    <cellStyle name="表示済みのハイパーリンク" xfId="100" builtinId="9" hidden="1"/>
    <cellStyle name="表示済みのハイパーリンク" xfId="101" builtinId="9" hidden="1"/>
    <cellStyle name="表示済みのハイパーリンク" xfId="102" builtinId="9" hidden="1"/>
    <cellStyle name="表示済みのハイパーリンク" xfId="103" builtinId="9" hidden="1"/>
    <cellStyle name="表示済みのハイパーリンク" xfId="104" builtinId="9" hidden="1"/>
    <cellStyle name="表示済みのハイパーリンク" xfId="105" builtinId="9" hidden="1"/>
    <cellStyle name="表示済みのハイパーリンク" xfId="106" builtinId="9" hidden="1"/>
    <cellStyle name="表示済みのハイパーリンク" xfId="107" builtinId="9" hidden="1"/>
    <cellStyle name="表示済みのハイパーリンク" xfId="108" builtinId="9" hidden="1"/>
    <cellStyle name="表示済みのハイパーリンク" xfId="109" builtinId="9" hidden="1"/>
    <cellStyle name="表示済みのハイパーリンク" xfId="110" builtinId="9" hidden="1"/>
    <cellStyle name="表示済みのハイパーリンク" xfId="111" builtinId="9" hidden="1"/>
    <cellStyle name="表示済みのハイパーリンク" xfId="112" builtinId="9" hidden="1"/>
    <cellStyle name="表示済みのハイパーリンク" xfId="113" builtinId="9" hidden="1"/>
    <cellStyle name="表示済みのハイパーリンク" xfId="114" builtinId="9" hidden="1"/>
    <cellStyle name="表示済みのハイパーリンク" xfId="115" builtinId="9" hidden="1"/>
    <cellStyle name="表示済みのハイパーリンク" xfId="116" builtinId="9" hidden="1"/>
    <cellStyle name="表示済みのハイパーリンク" xfId="117" builtinId="9" hidden="1"/>
    <cellStyle name="表示済みのハイパーリンク" xfId="118" builtinId="9" hidden="1"/>
    <cellStyle name="表示済みのハイパーリンク" xfId="119" builtinId="9" hidden="1"/>
    <cellStyle name="表示済みのハイパーリンク" xfId="120" builtinId="9" hidden="1"/>
    <cellStyle name="表示済みのハイパーリンク" xfId="121" builtinId="9" hidden="1"/>
    <cellStyle name="表示済みのハイパーリンク" xfId="122" builtinId="9" hidden="1"/>
    <cellStyle name="表示済みのハイパーリンク" xfId="123" builtinId="9" hidden="1"/>
    <cellStyle name="表示済みのハイパーリンク" xfId="124" builtinId="9" hidden="1"/>
    <cellStyle name="表示済みのハイパーリンク" xfId="125" builtinId="9" hidden="1"/>
    <cellStyle name="表示済みのハイパーリンク" xfId="126" builtinId="9" hidden="1"/>
    <cellStyle name="表示済みのハイパーリンク" xfId="127" builtinId="9" hidden="1"/>
    <cellStyle name="表示済みのハイパーリンク" xfId="128" builtinId="9" hidden="1"/>
    <cellStyle name="表示済みのハイパーリンク" xfId="129" builtinId="9" hidden="1"/>
    <cellStyle name="表示済みのハイパーリンク" xfId="130" builtinId="9" hidden="1"/>
    <cellStyle name="表示済みのハイパーリンク" xfId="131" builtinId="9" hidden="1"/>
    <cellStyle name="表示済みのハイパーリンク" xfId="132" builtinId="9" hidden="1"/>
    <cellStyle name="表示済みのハイパーリンク" xfId="133" builtinId="9" hidden="1"/>
    <cellStyle name="表示済みのハイパーリンク" xfId="134" builtinId="9" hidden="1"/>
    <cellStyle name="表示済みのハイパーリンク" xfId="135" builtinId="9" hidden="1"/>
    <cellStyle name="表示済みのハイパーリンク" xfId="136" builtinId="9" hidden="1"/>
    <cellStyle name="表示済みのハイパーリンク" xfId="137" builtinId="9" hidden="1"/>
    <cellStyle name="表示済みのハイパーリンク" xfId="138" builtinId="9" hidden="1"/>
    <cellStyle name="表示済みのハイパーリンク" xfId="139" builtinId="9" hidden="1"/>
    <cellStyle name="表示済みのハイパーリンク" xfId="140" builtinId="9" hidden="1"/>
    <cellStyle name="表示済みのハイパーリンク" xfId="141" builtinId="9" hidden="1"/>
    <cellStyle name="表示済みのハイパーリンク" xfId="142" builtinId="9" hidden="1"/>
    <cellStyle name="表示済みのハイパーリンク" xfId="143" builtinId="9" hidden="1"/>
    <cellStyle name="表示済みのハイパーリンク" xfId="144" builtinId="9" hidden="1"/>
    <cellStyle name="表示済みのハイパーリンク" xfId="145" builtinId="9" hidden="1"/>
    <cellStyle name="表示済みのハイパーリンク" xfId="146" builtinId="9" hidden="1"/>
    <cellStyle name="表示済みのハイパーリンク" xfId="147" builtinId="9" hidden="1"/>
    <cellStyle name="表示済みのハイパーリンク" xfId="148" builtinId="9" hidden="1"/>
    <cellStyle name="表示済みのハイパーリンク" xfId="149" builtinId="9" hidden="1"/>
    <cellStyle name="表示済みのハイパーリンク" xfId="150" builtinId="9" hidden="1"/>
    <cellStyle name="表示済みのハイパーリンク" xfId="151" builtinId="9" hidden="1"/>
    <cellStyle name="表示済みのハイパーリンク" xfId="152" builtinId="9" hidden="1"/>
    <cellStyle name="表示済みのハイパーリンク" xfId="153" builtinId="9" hidden="1"/>
    <cellStyle name="表示済みのハイパーリンク" xfId="154" builtinId="9" hidden="1"/>
    <cellStyle name="表示済みのハイパーリンク" xfId="155" builtinId="9" hidden="1"/>
    <cellStyle name="表示済みのハイパーリンク" xfId="156" builtinId="9" hidden="1"/>
    <cellStyle name="表示済みのハイパーリンク" xfId="157" builtinId="9" hidden="1"/>
    <cellStyle name="表示済みのハイパーリンク" xfId="158" builtinId="9" hidden="1"/>
    <cellStyle name="表示済みのハイパーリンク" xfId="159" builtinId="9" hidden="1"/>
    <cellStyle name="表示済みのハイパーリンク" xfId="160" builtinId="9" hidden="1"/>
    <cellStyle name="表示済みのハイパーリンク" xfId="161" builtinId="9" hidden="1"/>
    <cellStyle name="表示済みのハイパーリンク" xfId="162" builtinId="9" hidden="1"/>
    <cellStyle name="表示済みのハイパーリンク" xfId="163" builtinId="9" hidden="1"/>
    <cellStyle name="表示済みのハイパーリンク" xfId="164" builtinId="9" hidden="1"/>
    <cellStyle name="表示済みのハイパーリンク" xfId="165" builtinId="9" hidden="1"/>
    <cellStyle name="表示済みのハイパーリンク" xfId="166" builtinId="9" hidden="1"/>
    <cellStyle name="表示済みのハイパーリンク" xfId="167" builtinId="9" hidden="1"/>
    <cellStyle name="表示済みのハイパーリンク" xfId="168" builtinId="9" hidden="1"/>
    <cellStyle name="表示済みのハイパーリンク" xfId="169" builtinId="9" hidden="1"/>
    <cellStyle name="表示済みのハイパーリンク" xfId="170" builtinId="9" hidden="1"/>
    <cellStyle name="表示済みのハイパーリンク" xfId="171" builtinId="9" hidden="1"/>
    <cellStyle name="表示済みのハイパーリンク" xfId="172" builtinId="9" hidden="1"/>
    <cellStyle name="表示済みのハイパーリンク" xfId="173" builtinId="9" hidden="1"/>
    <cellStyle name="表示済みのハイパーリンク" xfId="174" builtinId="9" hidden="1"/>
    <cellStyle name="表示済みのハイパーリンク" xfId="175" builtinId="9" hidden="1"/>
    <cellStyle name="表示済みのハイパーリンク" xfId="176" builtinId="9" hidden="1"/>
    <cellStyle name="表示済みのハイパーリンク" xfId="177" builtinId="9" hidden="1"/>
    <cellStyle name="表示済みのハイパーリンク" xfId="178" builtinId="9" hidden="1"/>
    <cellStyle name="表示済みのハイパーリンク" xfId="179" builtinId="9" hidden="1"/>
    <cellStyle name="表示済みのハイパーリンク" xfId="180" builtinId="9" hidden="1"/>
    <cellStyle name="表示済みのハイパーリンク" xfId="181" builtinId="9" hidden="1"/>
    <cellStyle name="表示済みのハイパーリンク" xfId="182" builtinId="9" hidden="1"/>
    <cellStyle name="表示済みのハイパーリンク" xfId="183" builtinId="9" hidden="1"/>
    <cellStyle name="表示済みのハイパーリンク" xfId="184" builtinId="9" hidden="1"/>
    <cellStyle name="表示済みのハイパーリンク" xfId="185" builtinId="9" hidden="1"/>
    <cellStyle name="表示済みのハイパーリンク" xfId="186" builtinId="9" hidden="1"/>
    <cellStyle name="表示済みのハイパーリンク" xfId="187" builtinId="9" hidden="1"/>
    <cellStyle name="表示済みのハイパーリンク" xfId="188" builtinId="9" hidden="1"/>
    <cellStyle name="表示済みのハイパーリンク" xfId="189" builtinId="9" hidden="1"/>
    <cellStyle name="表示済みのハイパーリンク" xfId="190" builtinId="9" hidden="1"/>
    <cellStyle name="表示済みのハイパーリンク" xfId="191" builtinId="9" hidden="1"/>
    <cellStyle name="表示済みのハイパーリンク" xfId="192" builtinId="9" hidden="1"/>
    <cellStyle name="表示済みのハイパーリンク" xfId="193" builtinId="9" hidden="1"/>
    <cellStyle name="表示済みのハイパーリンク" xfId="194" builtinId="9" hidden="1"/>
    <cellStyle name="表示済みのハイパーリンク" xfId="195" builtinId="9" hidden="1"/>
    <cellStyle name="表示済みのハイパーリンク" xfId="196" builtinId="9" hidden="1"/>
    <cellStyle name="表示済みのハイパーリンク" xfId="197" builtinId="9" hidden="1"/>
    <cellStyle name="表示済みのハイパーリンク" xfId="198" builtinId="9" hidden="1"/>
    <cellStyle name="表示済みのハイパーリンク" xfId="199" builtinId="9" hidden="1"/>
    <cellStyle name="表示済みのハイパーリンク" xfId="200" builtinId="9" hidden="1"/>
    <cellStyle name="表示済みのハイパーリンク" xfId="201" builtinId="9" hidden="1"/>
    <cellStyle name="表示済みのハイパーリンク" xfId="202" builtinId="9" hidden="1"/>
    <cellStyle name="表示済みのハイパーリンク" xfId="203" builtinId="9" hidden="1"/>
    <cellStyle name="表示済みのハイパーリンク" xfId="204" builtinId="9" hidden="1"/>
    <cellStyle name="表示済みのハイパーリンク" xfId="205" builtinId="9" hidden="1"/>
    <cellStyle name="表示済みのハイパーリンク" xfId="206" builtinId="9" hidden="1"/>
    <cellStyle name="表示済みのハイパーリンク" xfId="207" builtinId="9" hidden="1"/>
    <cellStyle name="表示済みのハイパーリンク" xfId="208" builtinId="9" hidden="1"/>
    <cellStyle name="表示済みのハイパーリンク" xfId="209" builtinId="9" hidden="1"/>
    <cellStyle name="表示済みのハイパーリンク" xfId="210" builtinId="9" hidden="1"/>
    <cellStyle name="表示済みのハイパーリンク" xfId="211" builtinId="9" hidden="1"/>
    <cellStyle name="表示済みのハイパーリンク" xfId="212" builtinId="9" hidden="1"/>
    <cellStyle name="表示済みのハイパーリンク" xfId="213" builtinId="9" hidden="1"/>
    <cellStyle name="表示済みのハイパーリンク" xfId="214" builtinId="9" hidden="1"/>
    <cellStyle name="表示済みのハイパーリンク" xfId="215" builtinId="9" hidden="1"/>
    <cellStyle name="表示済みのハイパーリンク" xfId="216" builtinId="9" hidden="1"/>
    <cellStyle name="表示済みのハイパーリンク" xfId="217"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lr.chint.ai/trend/pref/13?struct_from=50&amp;struct_to=60&amp;walk_time=&amp;history=" TargetMode="External"/><Relationship Id="rId4" Type="http://schemas.openxmlformats.org/officeDocument/2006/relationships/hyperlink" Target="http://lr.chint.ai/trend/pref/13?struct_from=50&amp;struct_to=60&amp;walk_time=&amp;history=" TargetMode="External"/><Relationship Id="rId5" Type="http://schemas.openxmlformats.org/officeDocument/2006/relationships/hyperlink" Target="http://lr.chint.ai/trend/pref/13?struct_from=50&amp;struct_to=60&amp;walk_time=&amp;history=" TargetMode="External"/><Relationship Id="rId6" Type="http://schemas.openxmlformats.org/officeDocument/2006/relationships/hyperlink" Target="http://lr.chint.ai/trend/pref/13?struct_from=50&amp;struct_to=60&amp;walk_time=&amp;history=" TargetMode="External"/><Relationship Id="rId1" Type="http://schemas.openxmlformats.org/officeDocument/2006/relationships/hyperlink" Target="http://lr.chint.ai/trend/pref/13?struct_from=50&amp;struct_to=60&amp;walk_time=&amp;history=" TargetMode="External"/><Relationship Id="rId2" Type="http://schemas.openxmlformats.org/officeDocument/2006/relationships/hyperlink" Target="http://lr.chint.ai/trend/pref/13?struct_from=50&amp;struct_to=60&amp;walk_time=&amp;history=" TargetMode="External"/></Relationships>
</file>

<file path=xl/worksheets/_rels/sheet2.xml.rels><?xml version="1.0" encoding="UTF-8" standalone="yes"?>
<Relationships xmlns="http://schemas.openxmlformats.org/package/2006/relationships"><Relationship Id="rId142" Type="http://schemas.openxmlformats.org/officeDocument/2006/relationships/hyperlink" Target="http://www.city.bunkyo.lg.jp/kyoiku/kosodate/okosan/nicchu/ikusei.html" TargetMode="External"/><Relationship Id="rId143" Type="http://schemas.openxmlformats.org/officeDocument/2006/relationships/hyperlink" Target="http://www.city.sumida.lg.jp/fukusinohiroba/kodomonikansuru/kosodatesien/azukeru/gakudou.html" TargetMode="External"/><Relationship Id="rId144" Type="http://schemas.openxmlformats.org/officeDocument/2006/relationships/hyperlink" Target="https://www.city.koto.lg.jp/seikatsu/kosodate/5999/86426.html" TargetMode="External"/><Relationship Id="rId145" Type="http://schemas.openxmlformats.org/officeDocument/2006/relationships/hyperlink" Target="http://www.city.shinagawa.tokyo.jp/hp/menu000002200/hpg000002112.htm" TargetMode="External"/><Relationship Id="rId146" Type="http://schemas.openxmlformats.org/officeDocument/2006/relationships/hyperlink" Target="http://www.city.meguro.tokyo.jp/kurashi/kosodate/josei/hoiku_club.html" TargetMode="External"/><Relationship Id="rId147" Type="http://schemas.openxmlformats.org/officeDocument/2006/relationships/hyperlink" Target="http://www.city.ota.tokyo.jp/seikatsu/kodomo/shien/jidoukan/jidoukan_gakudo.html" TargetMode="External"/><Relationship Id="rId148" Type="http://schemas.openxmlformats.org/officeDocument/2006/relationships/hyperlink" Target="http://www.city.setagaya.lg.jp/kurashi/103/131/499/d00015326.html" TargetMode="External"/><Relationship Id="rId149" Type="http://schemas.openxmlformats.org/officeDocument/2006/relationships/hyperlink" Target="https://www.city.shinjuku.lg.jp/kodomo/file03_03_00025.html" TargetMode="External"/><Relationship Id="rId40" Type="http://schemas.openxmlformats.org/officeDocument/2006/relationships/hyperlink" Target="http://www.city.sumida.lg.jp/fukusinohiroba/kodomonikansuru/kosodatekaigi/h26/h26kaigi6.files/6-10.pdf" TargetMode="External"/><Relationship Id="rId41" Type="http://schemas.openxmlformats.org/officeDocument/2006/relationships/hyperlink" Target="http://www.city.sumida.lg.jp/fukusinohiroba/kodomonikansuru/hoikuen/nyuuen_goannai/H23siori2.files/27.Shiori-goannai-sassi270201.pdf" TargetMode="External"/><Relationship Id="rId42" Type="http://schemas.openxmlformats.org/officeDocument/2006/relationships/hyperlink" Target="http://www.city.bunkyo.lg.jp/var/rev0/0094/2960/2015320171335.pdf" TargetMode="External"/><Relationship Id="rId43" Type="http://schemas.openxmlformats.org/officeDocument/2006/relationships/hyperlink" Target="http://www.city.bunkyo.lg.jp/kyoiku/kosodate/okosan/nicchu/ninka/hoikuryou_henkou.html" TargetMode="External"/><Relationship Id="rId44" Type="http://schemas.openxmlformats.org/officeDocument/2006/relationships/hyperlink" Target="http://www.city.taito.lg.jp/index/kurashi/kosodate/hoikutakuji/hoikuen/hoiku_hoikuryokaitei.html" TargetMode="External"/><Relationship Id="rId45" Type="http://schemas.openxmlformats.org/officeDocument/2006/relationships/hyperlink" Target="http://www.city.taito.lg.jp/index/kurashi/kosodate/hoikutakuji/hoikuen/hoiku_hoikuryokaitei.files/4foikuryohyouH27nen.pdf" TargetMode="External"/><Relationship Id="rId46" Type="http://schemas.openxmlformats.org/officeDocument/2006/relationships/hyperlink" Target="https://www.city.koto.lg.jp/seikatsu/kosodate/5900/27hoikuryou.html" TargetMode="External"/><Relationship Id="rId47" Type="http://schemas.openxmlformats.org/officeDocument/2006/relationships/hyperlink" Target="https://www.city.koto.lg.jp/seikatsu/kosodate/5900/27hoikuryou/file/osirase.pdf" TargetMode="External"/><Relationship Id="rId48" Type="http://schemas.openxmlformats.org/officeDocument/2006/relationships/hyperlink" Target="http://www.city.shinagawa.tokyo.jp/hp/page000023500/hpg000023423.htm" TargetMode="External"/><Relationship Id="rId49" Type="http://schemas.openxmlformats.org/officeDocument/2006/relationships/hyperlink" Target="http://www.city.shinagawa.tokyo.jp/ct/other000056300/201412goannnai.pdf" TargetMode="External"/><Relationship Id="rId80" Type="http://schemas.openxmlformats.org/officeDocument/2006/relationships/hyperlink" Target="http://www.city.meguro.tokyo.jp/kurashi/kosodate/hoikuen/annai/moushikomiannai.html" TargetMode="External"/><Relationship Id="rId81" Type="http://schemas.openxmlformats.org/officeDocument/2006/relationships/hyperlink" Target="https://www.city.nerima.tokyo.jp/kurashi/shussan/hoiku/hoikuen/zaien/hoikuryou/hoikuryouhyou.html" TargetMode="External"/><Relationship Id="rId82" Type="http://schemas.openxmlformats.org/officeDocument/2006/relationships/hyperlink" Target="https://www.city.nerima.tokyo.jp/kurashi/shussan/hoiku/hoikuen/nyuuen/moushikomi/siori-sisetu.files/2604nyuuen-siori-v2.pdf" TargetMode="External"/><Relationship Id="rId83" Type="http://schemas.openxmlformats.org/officeDocument/2006/relationships/hyperlink" Target="http://www.city.chiyoda.lg.jp/koho/kosodate/hoikuen/hoikuen-nyuen/documents/2701nyuenannai.pdf" TargetMode="External"/><Relationship Id="rId84" Type="http://schemas.openxmlformats.org/officeDocument/2006/relationships/hyperlink" Target="http://www.city.taito.lg.jp/index/kurashi/kyoiku/yochien/kurotsuyochien/hoikuryoukaitei.html" TargetMode="External"/><Relationship Id="rId85" Type="http://schemas.openxmlformats.org/officeDocument/2006/relationships/hyperlink" Target="http://www.city.taito.lg.jp/index/kurashi/kyoiku/yochien/kurotsuyochien/hoikuryoukaitei.files/dannkaiteki.pdf" TargetMode="External"/><Relationship Id="rId86" Type="http://schemas.openxmlformats.org/officeDocument/2006/relationships/hyperlink" Target="http://www.city.koto.lg.jp/seikatsu/kosodate/83215/83221.html" TargetMode="External"/><Relationship Id="rId87" Type="http://schemas.openxmlformats.org/officeDocument/2006/relationships/hyperlink" Target="http://www.city.chuo.lg.jp/kosodate/hoiku/ninkahoiku/akizyoho.html" TargetMode="External"/><Relationship Id="rId88" Type="http://schemas.openxmlformats.org/officeDocument/2006/relationships/hyperlink" Target="http://www.city.chiyoda.lg.jp/koho/kosodate/hoikuen/shinseido-2.html" TargetMode="External"/><Relationship Id="rId89" Type="http://schemas.openxmlformats.org/officeDocument/2006/relationships/hyperlink" Target="http://www.city.shinjuku.lg.jp/kodomo/hoiku02_001032.html" TargetMode="External"/><Relationship Id="rId110" Type="http://schemas.openxmlformats.org/officeDocument/2006/relationships/hyperlink" Target="http://www.city.minato.tokyo.jp/kodomo/kodomo/kodomo/hoikuen/annai/h27hojokin.html" TargetMode="External"/><Relationship Id="rId111" Type="http://schemas.openxmlformats.org/officeDocument/2006/relationships/hyperlink" Target="http://www.city.tokyo-nakano.lg.jp/dept/244000/d020740.html" TargetMode="External"/><Relationship Id="rId112" Type="http://schemas.openxmlformats.org/officeDocument/2006/relationships/hyperlink" Target="http://www.city.kita.tokyo.jp/hoiku/kosodate/hoikuen/hoikuen/ninkagai/hoiku-02.html" TargetMode="External"/><Relationship Id="rId113" Type="http://schemas.openxmlformats.org/officeDocument/2006/relationships/hyperlink" Target="http://www.city.arakawa.tokyo.jp/kosodate/hoiku_takuji/ninsho/24_nyuen.html" TargetMode="External"/><Relationship Id="rId114" Type="http://schemas.openxmlformats.org/officeDocument/2006/relationships/hyperlink" Target="http://www.city.chiyoda.lg.jp/koho/kosodate/hoikuen/hoikuen-nyuen/h2704-shinsa.html" TargetMode="External"/><Relationship Id="rId115" Type="http://schemas.openxmlformats.org/officeDocument/2006/relationships/hyperlink" Target="http://www.city.chuo.lg.jp/kosodate/hoiku/ninkahoiku/akizyoho.html" TargetMode="External"/><Relationship Id="rId116" Type="http://schemas.openxmlformats.org/officeDocument/2006/relationships/hyperlink" Target="http://www.city.minato.tokyo.jp/kodomo/kodomo/kodomo/hoikuen/aki.html" TargetMode="External"/><Relationship Id="rId117" Type="http://schemas.openxmlformats.org/officeDocument/2006/relationships/hyperlink" Target="http://www.city.taito.lg.jp/index/kurashi/kosodate/hoikutakuji/hoikuen/hoikuennyuen/25-4ninnzuu.html" TargetMode="External"/><Relationship Id="rId118" Type="http://schemas.openxmlformats.org/officeDocument/2006/relationships/hyperlink" Target="http://www.city.sumida.lg.jp/fukusinohiroba/kodomonikansuru/hoikuen/aki_zyouhou/kurituhoikuen.html" TargetMode="External"/><Relationship Id="rId119" Type="http://schemas.openxmlformats.org/officeDocument/2006/relationships/hyperlink" Target="http://www.city.shinagawa.tokyo.jp/hp/page000023000/hpg000022986.htm" TargetMode="External"/><Relationship Id="rId150" Type="http://schemas.openxmlformats.org/officeDocument/2006/relationships/hyperlink" Target="http://www2.city.suginami.tokyo.jp/apply/apply.asp?genre=3010&amp;apply=000001" TargetMode="External"/><Relationship Id="rId151" Type="http://schemas.openxmlformats.org/officeDocument/2006/relationships/hyperlink" Target="http://www.city.tokyo-nakano.lg.jp/facilities/004/004/" TargetMode="External"/><Relationship Id="rId152" Type="http://schemas.openxmlformats.org/officeDocument/2006/relationships/hyperlink" Target="http://www.city.toshima.lg.jp/230/kosodate/kosodate/hokago/gakudoclub/003994.html" TargetMode="External"/><Relationship Id="rId10" Type="http://schemas.openxmlformats.org/officeDocument/2006/relationships/hyperlink" Target="http://www.city.ota.tokyo.jp/" TargetMode="External"/><Relationship Id="rId11" Type="http://schemas.openxmlformats.org/officeDocument/2006/relationships/hyperlink" Target="http://www.city.katsushika.lg.jp/" TargetMode="External"/><Relationship Id="rId12" Type="http://schemas.openxmlformats.org/officeDocument/2006/relationships/hyperlink" Target="http://www.city.kita.tokyo.jp/" TargetMode="External"/><Relationship Id="rId13" Type="http://schemas.openxmlformats.org/officeDocument/2006/relationships/hyperlink" Target="http://www.city.koto.lg.jp/" TargetMode="External"/><Relationship Id="rId14" Type="http://schemas.openxmlformats.org/officeDocument/2006/relationships/hyperlink" Target="http://www.city.shinagawa.tokyo.jp/" TargetMode="External"/><Relationship Id="rId15" Type="http://schemas.openxmlformats.org/officeDocument/2006/relationships/hyperlink" Target="http://www.city.shinjuku.lg.jp/" TargetMode="External"/><Relationship Id="rId16" Type="http://schemas.openxmlformats.org/officeDocument/2006/relationships/hyperlink" Target="http://www.city.suginami.tokyo.jp/" TargetMode="External"/><Relationship Id="rId17" Type="http://schemas.openxmlformats.org/officeDocument/2006/relationships/hyperlink" Target="http://www.city.sumida.lg.jp/" TargetMode="External"/><Relationship Id="rId18" Type="http://schemas.openxmlformats.org/officeDocument/2006/relationships/hyperlink" Target="http://www.city.setagaya.lg.jp/index.html" TargetMode="External"/><Relationship Id="rId19" Type="http://schemas.openxmlformats.org/officeDocument/2006/relationships/hyperlink" Target="http://www.city.taito.lg.jp/" TargetMode="External"/><Relationship Id="rId153" Type="http://schemas.openxmlformats.org/officeDocument/2006/relationships/hyperlink" Target="http://www.city.kita.tokyo.jp/kosodate/jidokan/gakudou.html" TargetMode="External"/><Relationship Id="rId154" Type="http://schemas.openxmlformats.org/officeDocument/2006/relationships/hyperlink" Target="http://www.city.arakawa.tokyo.jp/kosodate/kyoiku_seishonen/gakudoclub/hoikuryo.html" TargetMode="External"/><Relationship Id="rId155" Type="http://schemas.openxmlformats.org/officeDocument/2006/relationships/hyperlink" Target="http://www.city.itabashi.tokyo.jp/c_kurashi/024/024594.html" TargetMode="External"/><Relationship Id="rId156" Type="http://schemas.openxmlformats.org/officeDocument/2006/relationships/hyperlink" Target="https://www.city.nerima.tokyo.jp/kurashi/shussan/gakudo/gakudo_gaiyou_2404.html" TargetMode="External"/><Relationship Id="rId157" Type="http://schemas.openxmlformats.org/officeDocument/2006/relationships/hyperlink" Target="http://www.city.adachi.tokyo.jp/juku/gakudou-shinsei2015-2.html" TargetMode="External"/><Relationship Id="rId158" Type="http://schemas.openxmlformats.org/officeDocument/2006/relationships/hyperlink" Target="http://www.city.katsushika.lg.jp/26/106/index.html" TargetMode="External"/><Relationship Id="rId159" Type="http://schemas.openxmlformats.org/officeDocument/2006/relationships/hyperlink" Target="http://www.city.edogawa.tokyo.jp/chiikijoho/kohoedogawa/h24/241110/241110_4.html" TargetMode="External"/><Relationship Id="rId50" Type="http://schemas.openxmlformats.org/officeDocument/2006/relationships/hyperlink" Target="http://www.city.shinjuku.lg.jp/content/000163599.pdf" TargetMode="External"/><Relationship Id="rId51" Type="http://schemas.openxmlformats.org/officeDocument/2006/relationships/hyperlink" Target="http://www.city.setagaya.lg.jp/kurashi/103/129/458/459/d00005744.html" TargetMode="External"/><Relationship Id="rId52" Type="http://schemas.openxmlformats.org/officeDocument/2006/relationships/hyperlink" Target="http://www.city.setagaya.lg.jp/kurashi/103/129/458/459/d00005744_d/fil/shinhoikuryou.pdf" TargetMode="External"/><Relationship Id="rId53" Type="http://schemas.openxmlformats.org/officeDocument/2006/relationships/hyperlink" Target="http://www.city.shibuya.tokyo.jp/" TargetMode="External"/><Relationship Id="rId54" Type="http://schemas.openxmlformats.org/officeDocument/2006/relationships/hyperlink" Target="http://www.city.shibuya.tokyo.jp/katei/hoiku/index.html" TargetMode="External"/><Relationship Id="rId55" Type="http://schemas.openxmlformats.org/officeDocument/2006/relationships/hyperlink" Target="http://www.city.shibuya.tokyo.jp/katei/children/ikuji/pdf/hoiku27/hoikuryo27.pdf" TargetMode="External"/><Relationship Id="rId56" Type="http://schemas.openxmlformats.org/officeDocument/2006/relationships/hyperlink" Target="http://www.city.tokyo-nakano.lg.jp/dept/244000/d020694.html?path=C1/C13/C17/P20694" TargetMode="External"/><Relationship Id="rId57" Type="http://schemas.openxmlformats.org/officeDocument/2006/relationships/hyperlink" Target="http://www.city.tokyo-nakano.lg.jp/dept/244000/d020694_d/fil/hoikusisetuhoikuryo.pdf" TargetMode="External"/><Relationship Id="rId58" Type="http://schemas.openxmlformats.org/officeDocument/2006/relationships/hyperlink" Target="http://www.city.toshima.lg.jp/260/kosodate/kosodate/hoikuen/nyuen/hoikuryo/002030.html" TargetMode="External"/><Relationship Id="rId59" Type="http://schemas.openxmlformats.org/officeDocument/2006/relationships/hyperlink" Target="http://www.city.kita.tokyo.jp/hoiku/kosodate/hoikuen/hoikuen/moshikomi/annai/index.html" TargetMode="External"/><Relationship Id="rId90" Type="http://schemas.openxmlformats.org/officeDocument/2006/relationships/hyperlink" Target="http://www.city.bunkyo.lg.jp/kyoiku/kosodate/kekaku/_19210.html" TargetMode="External"/><Relationship Id="rId91" Type="http://schemas.openxmlformats.org/officeDocument/2006/relationships/hyperlink" Target="https://www.city.chiyoda.lg.jp/koho/kosodate/hoikuen/torikumi.html" TargetMode="External"/><Relationship Id="rId92" Type="http://schemas.openxmlformats.org/officeDocument/2006/relationships/hyperlink" Target="http://www.city.chiyoda.lg.jp/koho/kosodate/hoikuen/kinkyuhoiku/hojo-hoiku/index.html" TargetMode="External"/><Relationship Id="rId93" Type="http://schemas.openxmlformats.org/officeDocument/2006/relationships/hyperlink" Target="http://www.city.chuo.lg.jp/kosodate/hoiku/ninsyohoiku/ninsyouhoikusyotouhoikuryou.html" TargetMode="External"/><Relationship Id="rId94" Type="http://schemas.openxmlformats.org/officeDocument/2006/relationships/hyperlink" Target="http://www.city.shinjuku.lg.jp/kodomo/file03_04_00002.html" TargetMode="External"/><Relationship Id="rId95" Type="http://schemas.openxmlformats.org/officeDocument/2006/relationships/hyperlink" Target="http://www.city.bunkyo.lg.jp/kyoiku/kosodate/okosan/nicchu/ninsho.html" TargetMode="External"/><Relationship Id="rId96" Type="http://schemas.openxmlformats.org/officeDocument/2006/relationships/hyperlink" Target="http://www.city.taito.lg.jp/index/kurashi/kosodate/hoikutakuji/ninshohoikusho/hoikuryojoseiseido.html" TargetMode="External"/><Relationship Id="rId97" Type="http://schemas.openxmlformats.org/officeDocument/2006/relationships/hyperlink" Target="http://www.city.koto.lg.jp/seikatsu/kosodate/5907/10966.html" TargetMode="External"/><Relationship Id="rId98" Type="http://schemas.openxmlformats.org/officeDocument/2006/relationships/hyperlink" Target="http://www.city.meguro.tokyo.jp/kurashi/kosodate/josei/ninsyouhoikujojosei.html" TargetMode="External"/><Relationship Id="rId99" Type="http://schemas.openxmlformats.org/officeDocument/2006/relationships/hyperlink" Target="http://www.city.ota.tokyo.jp/seikatsu/kodomo/hoiku/hoikusyurui/ninshou/ninshohojokin.html" TargetMode="External"/><Relationship Id="rId120" Type="http://schemas.openxmlformats.org/officeDocument/2006/relationships/hyperlink" Target="http://www.city.shinagawa.tokyo.jp/ct/other000059000/h27.4.pdf" TargetMode="External"/><Relationship Id="rId121" Type="http://schemas.openxmlformats.org/officeDocument/2006/relationships/hyperlink" Target="https://www.city.shinjuku.lg.jp/kodomo/file04_07_00034.html" TargetMode="External"/><Relationship Id="rId122" Type="http://schemas.openxmlformats.org/officeDocument/2006/relationships/hyperlink" Target="http://www.city.taito.lg.jp/index/kurashi/kosodate/hoikutakuji/hoikuen/hoikuennyuen/25-4ninnzuu.html" TargetMode="External"/><Relationship Id="rId123" Type="http://schemas.openxmlformats.org/officeDocument/2006/relationships/hyperlink" Target="http://www.city.shinagawa.tokyo.jp/ct/other000059000/h27.4.pdf" TargetMode="External"/><Relationship Id="rId124" Type="http://schemas.openxmlformats.org/officeDocument/2006/relationships/hyperlink" Target="https://www.city.meguro.tokyo.jp/kurashi/kosodate/hoikuen/akijokyo.html" TargetMode="External"/><Relationship Id="rId125" Type="http://schemas.openxmlformats.org/officeDocument/2006/relationships/hyperlink" Target="http://www.city.ota.tokyo.jp/seikatsu/kodomo/hoiku/akijyoho/hoikuenaki.html" TargetMode="External"/><Relationship Id="rId126" Type="http://schemas.openxmlformats.org/officeDocument/2006/relationships/hyperlink" Target="http://www.city.ota.tokyo.jp/seikatsu/kodomo/hoiku/akijyoho/hoikuenaki.files/27-4-6hoikuen-ketuin.pdf" TargetMode="External"/><Relationship Id="rId127" Type="http://schemas.openxmlformats.org/officeDocument/2006/relationships/hyperlink" Target="http://www.city.setagaya.lg.jp/kurashi/103/129/482/2143/index.html" TargetMode="External"/><Relationship Id="rId128" Type="http://schemas.openxmlformats.org/officeDocument/2006/relationships/hyperlink" Target="http://www.city.shibuya.tokyo.jp/katei/children/ikuji/hoiku_aki.html" TargetMode="External"/><Relationship Id="rId129" Type="http://schemas.openxmlformats.org/officeDocument/2006/relationships/hyperlink" Target="http://www.city.tokyo-nakano.lg.jp/dept/244000/d010191.html" TargetMode="External"/><Relationship Id="rId160" Type="http://schemas.openxmlformats.org/officeDocument/2006/relationships/hyperlink" Target="http://www.city.taito.lg.jp/index/kurashi/kosodate/kodomoclub/index.html" TargetMode="External"/><Relationship Id="rId20" Type="http://schemas.openxmlformats.org/officeDocument/2006/relationships/hyperlink" Target="http://www.city.chuo.lg.jp/" TargetMode="External"/><Relationship Id="rId21" Type="http://schemas.openxmlformats.org/officeDocument/2006/relationships/hyperlink" Target="http://www.city.chiyoda.lg.jp/" TargetMode="External"/><Relationship Id="rId22" Type="http://schemas.openxmlformats.org/officeDocument/2006/relationships/hyperlink" Target="http://www.city.toshima.lg.jp/" TargetMode="External"/><Relationship Id="rId23" Type="http://schemas.openxmlformats.org/officeDocument/2006/relationships/hyperlink" Target="http://www.city.tokyo-nakano.lg.jp/" TargetMode="External"/><Relationship Id="rId24" Type="http://schemas.openxmlformats.org/officeDocument/2006/relationships/hyperlink" Target="http://www.city.nerima.tokyo.jp/" TargetMode="External"/><Relationship Id="rId25" Type="http://schemas.openxmlformats.org/officeDocument/2006/relationships/hyperlink" Target="http://www.city.bunkyo.lg.jp/index.html" TargetMode="External"/><Relationship Id="rId26" Type="http://schemas.openxmlformats.org/officeDocument/2006/relationships/hyperlink" Target="http://www.city.minato.tokyo.jp/" TargetMode="External"/><Relationship Id="rId27" Type="http://schemas.openxmlformats.org/officeDocument/2006/relationships/hyperlink" Target="http://www.city.meguro.tokyo.jp/" TargetMode="External"/><Relationship Id="rId28" Type="http://schemas.openxmlformats.org/officeDocument/2006/relationships/hyperlink" Target="http://www.city.bunkyo.lg.jp/kyoiku/kosodate/kekaku/_19210.html" TargetMode="External"/><Relationship Id="rId29" Type="http://schemas.openxmlformats.org/officeDocument/2006/relationships/hyperlink" Target="http://www.city.minato.tokyo.jp/kodomo/kodomo/kodomo/hoikuen/27hoikuryo.html" TargetMode="External"/><Relationship Id="rId60" Type="http://schemas.openxmlformats.org/officeDocument/2006/relationships/hyperlink" Target="http://www.city.itabashi.tokyo.jp/c_kurashi/007/007165.html" TargetMode="External"/><Relationship Id="rId61" Type="http://schemas.openxmlformats.org/officeDocument/2006/relationships/hyperlink" Target="http://www.city.itabashi.tokyo.jp/c_kurashi/007/attached/attach_7165_2.pdf" TargetMode="External"/><Relationship Id="rId62" Type="http://schemas.openxmlformats.org/officeDocument/2006/relationships/hyperlink" Target="http://www.city.kita.tokyo.jp/hoiku/kosodate/hoikuen/hoikuen/moshikomi/annai/documents/zen1.pdf" TargetMode="External"/><Relationship Id="rId63" Type="http://schemas.openxmlformats.org/officeDocument/2006/relationships/hyperlink" Target="http://www.city.adachi.tokyo.jp/kodomo-shien/documents/nk271006.pdf" TargetMode="External"/><Relationship Id="rId64" Type="http://schemas.openxmlformats.org/officeDocument/2006/relationships/hyperlink" Target="http://www.city.itabashi.tokyo.jp/c_kurashi/007/007165.html" TargetMode="External"/><Relationship Id="rId65" Type="http://schemas.openxmlformats.org/officeDocument/2006/relationships/hyperlink" Target="http://www.city.itabashi.tokyo.jp/c_kurashi/007/007165.html" TargetMode="External"/><Relationship Id="rId66" Type="http://schemas.openxmlformats.org/officeDocument/2006/relationships/hyperlink" Target="http://www.city.edogawa.tokyo.jp/kosodate/kosodate/hoiku/hoikuen/index.html" TargetMode="External"/><Relationship Id="rId67" Type="http://schemas.openxmlformats.org/officeDocument/2006/relationships/hyperlink" Target="http://www.city.edogawa.tokyo.jp/kosodate/kosodate/hoiku/hoikuen/nyuenannai27.files/h27_nyuenannai.pdf" TargetMode="External"/><Relationship Id="rId68" Type="http://schemas.openxmlformats.org/officeDocument/2006/relationships/hyperlink" Target="http://www.city.katsushika.lg.jp/dbps_data/_material_/_files/000/000/022/953/27nyuuennannnai4.pdf" TargetMode="External"/><Relationship Id="rId69" Type="http://schemas.openxmlformats.org/officeDocument/2006/relationships/hyperlink" Target="http://www.city.katsushika.lg.jp/dbps_data/_material_/_files/000/000/020/190/shinhoikuryo23gou.pdf" TargetMode="External"/><Relationship Id="rId130" Type="http://schemas.openxmlformats.org/officeDocument/2006/relationships/hyperlink" Target="http://www2.city.suginami.tokyo.jp/guide/guide.asp?n1=30&amp;n2=400&amp;n3=60" TargetMode="External"/><Relationship Id="rId131" Type="http://schemas.openxmlformats.org/officeDocument/2006/relationships/hyperlink" Target="http://www2.city.suginami.tokyo.jp/guide/detail/11924/ninnkahoikuenn_aki_27_0331.pdf" TargetMode="External"/><Relationship Id="rId132" Type="http://schemas.openxmlformats.org/officeDocument/2006/relationships/hyperlink" Target="http://www.city.toshima.lg.jp/269/kosodate/kosodate/hoikuen/006596.html" TargetMode="External"/><Relationship Id="rId133" Type="http://schemas.openxmlformats.org/officeDocument/2006/relationships/hyperlink" Target="http://www.city.kita.tokyo.jp/hoiku/kosodate/hoikuen/hoikuen/moshikomi/moshikomi/nyuenkano.html" TargetMode="External"/><Relationship Id="rId134" Type="http://schemas.openxmlformats.org/officeDocument/2006/relationships/hyperlink" Target="http://www.city.arakawa.tokyo.jp/kosodate/hoiku_takuji/hoikuen/akijoho.html" TargetMode="External"/><Relationship Id="rId135" Type="http://schemas.openxmlformats.org/officeDocument/2006/relationships/hyperlink" Target="http://www.city.itabashi.tokyo.jp/c_kurashi/036/036575.html" TargetMode="External"/><Relationship Id="rId136" Type="http://schemas.openxmlformats.org/officeDocument/2006/relationships/hyperlink" Target="https://www.city.nerima.tokyo.jp/kurashi/shussan/hoiku/hoikuen/nyuuen/ninka-aiki.html" TargetMode="External"/><Relationship Id="rId137" Type="http://schemas.openxmlformats.org/officeDocument/2006/relationships/hyperlink" Target="http://www.city.adachi.tokyo.jp/kodomo-shien/k-kyoiku/kosodate/hoikuen-h26boshu.html" TargetMode="External"/><Relationship Id="rId138" Type="http://schemas.openxmlformats.org/officeDocument/2006/relationships/hyperlink" Target="http://www.city.katsushika.lg.jp/26/11416/index.html" TargetMode="External"/><Relationship Id="rId139" Type="http://schemas.openxmlformats.org/officeDocument/2006/relationships/hyperlink" Target="http://www.city.chuo.lg.jp/kosodate/shien/gakudo/gakudokurabu.html" TargetMode="External"/><Relationship Id="rId30" Type="http://schemas.openxmlformats.org/officeDocument/2006/relationships/hyperlink" Target="http://www.city.minato.tokyo.jp/kouhou/kuse/koho/minato2015/201501/20150111top/08.html" TargetMode="External"/><Relationship Id="rId31" Type="http://schemas.openxmlformats.org/officeDocument/2006/relationships/hyperlink" Target="http://www.city.taito.lg.jp/index/kurashi/kyoiku/yochien/kurotsuyochien/hoikuryoukaitei.html" TargetMode="External"/><Relationship Id="rId32" Type="http://schemas.openxmlformats.org/officeDocument/2006/relationships/hyperlink" Target="http://www.city.taito.lg.jp/index/kurashi/kyoiku/yochien/kurotsuyochien/hoikuryoukaitei.files/dannkaiteki.pdf" TargetMode="External"/><Relationship Id="rId33" Type="http://schemas.openxmlformats.org/officeDocument/2006/relationships/hyperlink" Target="http://www.city.koto.lg.jp/seikatsu/kosodate/83215/83221.html" TargetMode="External"/><Relationship Id="rId34" Type="http://schemas.openxmlformats.org/officeDocument/2006/relationships/hyperlink" Target="http://www.city.chiyoda.lg.jp/koho/kosodate/jidocenter/gakudo-nyukai.html" TargetMode="External"/><Relationship Id="rId35" Type="http://schemas.openxmlformats.org/officeDocument/2006/relationships/hyperlink" Target="http://www.city.chuo.lg.jp/kosodate/keikaku/shinseido.html" TargetMode="External"/><Relationship Id="rId36" Type="http://schemas.openxmlformats.org/officeDocument/2006/relationships/hyperlink" Target="http://www.city.minato.tokyo.jp/kodomo/kodomo/kodomo/hoikuen/documents/27hoikuryo.pdf" TargetMode="External"/><Relationship Id="rId37" Type="http://schemas.openxmlformats.org/officeDocument/2006/relationships/hyperlink" Target="http://www2.city.suginami.tokyo.jp/guide/detail/13204/hoikuen_annai2705_2802_3.pdf" TargetMode="External"/><Relationship Id="rId38" Type="http://schemas.openxmlformats.org/officeDocument/2006/relationships/hyperlink" Target="http://www.city.chiyoda.lg.jp/koho/kosodate/hoikuen/hoikuen-nyuen/documents/2701nyuenannai.pdf" TargetMode="External"/><Relationship Id="rId39" Type="http://schemas.openxmlformats.org/officeDocument/2006/relationships/hyperlink" Target="http://www.city.sumida.lg.jp/fukusinohiroba/kodomonikansuru/hoikuen/nyuuen_goannai/H23siori2.html" TargetMode="External"/><Relationship Id="rId70" Type="http://schemas.openxmlformats.org/officeDocument/2006/relationships/hyperlink" Target="http://www.city.katsushika.lg.jp/26/105/022953.html" TargetMode="External"/><Relationship Id="rId71" Type="http://schemas.openxmlformats.org/officeDocument/2006/relationships/hyperlink" Target="http://www.city.meguro.tokyo.jp/kurashi/kosodate/hoikuen/annai/moushikomiannai.html" TargetMode="External"/><Relationship Id="rId72" Type="http://schemas.openxmlformats.org/officeDocument/2006/relationships/hyperlink" Target="https://www.city.meguro.tokyo.jp/kurashi/kosodate/hoikuen/annai/hoikuryo.html" TargetMode="External"/><Relationship Id="rId73" Type="http://schemas.openxmlformats.org/officeDocument/2006/relationships/hyperlink" Target="https://www.city.shinjuku.lg.jp/kodomo/hoiku02_002036.html" TargetMode="External"/><Relationship Id="rId74" Type="http://schemas.openxmlformats.org/officeDocument/2006/relationships/hyperlink" Target="https://www.city.shinjuku.lg.jp/content/000170861.pdf" TargetMode="External"/><Relationship Id="rId75" Type="http://schemas.openxmlformats.org/officeDocument/2006/relationships/hyperlink" Target="https://www.city.shinjuku.lg.jp/kodomo/file04_07_00017.html" TargetMode="External"/><Relationship Id="rId76" Type="http://schemas.openxmlformats.org/officeDocument/2006/relationships/hyperlink" Target="http://www.city.ota.tokyo.jp/seikatsu/kodomo/hoiku/nyuen/hoikuen/ketteihouhou.html" TargetMode="External"/><Relationship Id="rId77" Type="http://schemas.openxmlformats.org/officeDocument/2006/relationships/hyperlink" Target="http://www.city.setagaya.lg.jp/kurashi/103/129/458/459/d00005744.html" TargetMode="External"/><Relationship Id="rId78" Type="http://schemas.openxmlformats.org/officeDocument/2006/relationships/hyperlink" Target="https://www.city.nerima.tokyo.jp/kurashi/shussan/hoiku/hoikuen/nyuuen/moushikomi/siori-sisetu.files/2604nyuuen-siori-v2.pdf" TargetMode="External"/><Relationship Id="rId79" Type="http://schemas.openxmlformats.org/officeDocument/2006/relationships/hyperlink" Target="http://www.city.ota.tokyo.jp/download/kodomo/hoikuen.files/shiori_27-2_P21-30.pdf" TargetMode="External"/><Relationship Id="rId1" Type="http://schemas.openxmlformats.org/officeDocument/2006/relationships/hyperlink" Target="http://www.city.minato.tokyo.jp/kouhou/kuse/koho/minato2014/201410/20141021top/10.html" TargetMode="External"/><Relationship Id="rId2" Type="http://schemas.openxmlformats.org/officeDocument/2006/relationships/hyperlink" Target="http://www.city.minato.tokyo.jp/kdomosienseidotan/documents/hoikuenhoikuryou.pdf" TargetMode="External"/><Relationship Id="rId3" Type="http://schemas.openxmlformats.org/officeDocument/2006/relationships/hyperlink" Target="http://www.city.minato.tokyo.jp/houdou/kuse/koho/houdouhappyou/documents/20141120-5-1.pdf" TargetMode="External"/><Relationship Id="rId4" Type="http://schemas.openxmlformats.org/officeDocument/2006/relationships/hyperlink" Target="https://www.city.chiyoda.lg.jp/koho/kosodate/hoikuen/documents/setsumei.pdf" TargetMode="External"/><Relationship Id="rId100" Type="http://schemas.openxmlformats.org/officeDocument/2006/relationships/hyperlink" Target="http://www.city.setagaya.lg.jp/kurashi/103/129/482/484/d00016435.html" TargetMode="External"/><Relationship Id="rId101" Type="http://schemas.openxmlformats.org/officeDocument/2006/relationships/hyperlink" Target="http://www.city.shibuya.tokyo.jp/katei/children/ikuji/ninsyo.html" TargetMode="External"/><Relationship Id="rId102" Type="http://schemas.openxmlformats.org/officeDocument/2006/relationships/hyperlink" Target="http://www.city.toshima.lg.jp/kodomo/hoikuen/022524.html" TargetMode="External"/><Relationship Id="rId103" Type="http://schemas.openxmlformats.org/officeDocument/2006/relationships/hyperlink" Target="http://www.city.itabashi.tokyo.jp/c_kurashi/026/026965.html" TargetMode="External"/><Relationship Id="rId104" Type="http://schemas.openxmlformats.org/officeDocument/2006/relationships/hyperlink" Target="http://www.city.nerima.tokyo.jp/kurashi/shussan/hoiku/ninshou_hoiku/ninshohoikujo_josei.html" TargetMode="External"/><Relationship Id="rId105" Type="http://schemas.openxmlformats.org/officeDocument/2006/relationships/hyperlink" Target="http://www.city.adachi.tokyo.jp/kodomo-shisetu/k-kyoiku/kosodate/hoikujo-jose.html" TargetMode="External"/><Relationship Id="rId106" Type="http://schemas.openxmlformats.org/officeDocument/2006/relationships/hyperlink" Target="http://www.city.katsushika.lg.jp/26/105/014661.html" TargetMode="External"/><Relationship Id="rId107" Type="http://schemas.openxmlformats.org/officeDocument/2006/relationships/hyperlink" Target="http://www.city.sumida.lg.jp/fukusinohiroba/kodomonikansuru/kosodatesien/azukeru/ninnshoujoseikin.html" TargetMode="External"/><Relationship Id="rId108" Type="http://schemas.openxmlformats.org/officeDocument/2006/relationships/hyperlink" Target="http://www.city.shinagawa.tokyo.jp/hp/page000021900/hpg000021841.htm" TargetMode="External"/><Relationship Id="rId109" Type="http://schemas.openxmlformats.org/officeDocument/2006/relationships/hyperlink" Target="http://www2.city.suginami.tokyo.jp/guide/guide.asp?n1=30&amp;n2=400&amp;n3=70" TargetMode="External"/><Relationship Id="rId5" Type="http://schemas.openxmlformats.org/officeDocument/2006/relationships/hyperlink" Target="http://www.city.chiyoda.lg.jp/koho/kosodate/hoikuen/documents/setsumei.pdf" TargetMode="External"/><Relationship Id="rId6" Type="http://schemas.openxmlformats.org/officeDocument/2006/relationships/hyperlink" Target="http://www.city.adachi.tokyo.jp/" TargetMode="External"/><Relationship Id="rId7" Type="http://schemas.openxmlformats.org/officeDocument/2006/relationships/hyperlink" Target="http://www.city.arakawa.tokyo.jp/" TargetMode="External"/><Relationship Id="rId8" Type="http://schemas.openxmlformats.org/officeDocument/2006/relationships/hyperlink" Target="http://www.city.itabashi.tokyo.jp/" TargetMode="External"/><Relationship Id="rId9" Type="http://schemas.openxmlformats.org/officeDocument/2006/relationships/hyperlink" Target="http://www.city.edogawa.tokyo.jp/" TargetMode="External"/><Relationship Id="rId140" Type="http://schemas.openxmlformats.org/officeDocument/2006/relationships/hyperlink" Target="http://www.city.minato.tokyo.jp/kodomo/kodomo/kodomo/gakudoclub/index.html" TargetMode="External"/><Relationship Id="rId141" Type="http://schemas.openxmlformats.org/officeDocument/2006/relationships/hyperlink" Target="https://www.city.shinjuku.lg.jp/kodomo/file03_03_00025.html" TargetMode="External"/></Relationships>
</file>

<file path=xl/worksheets/_rels/sheet3.xml.rels><?xml version="1.0" encoding="UTF-8" standalone="yes"?>
<Relationships xmlns="http://schemas.openxmlformats.org/package/2006/relationships"><Relationship Id="rId101" Type="http://schemas.openxmlformats.org/officeDocument/2006/relationships/hyperlink" Target="http://www.city.koto.lg.jp/topics/2113/13063.html" TargetMode="External"/><Relationship Id="rId102" Type="http://schemas.openxmlformats.org/officeDocument/2006/relationships/hyperlink" Target="http://www.city.shinagawa.tokyo.jp/hp/page000002300/hpg000002214.htm" TargetMode="External"/><Relationship Id="rId103" Type="http://schemas.openxmlformats.org/officeDocument/2006/relationships/hyperlink" Target="http://www.city.shinjuku.lg.jp/fukushi/yobo01_001131.html" TargetMode="External"/><Relationship Id="rId104" Type="http://schemas.openxmlformats.org/officeDocument/2006/relationships/hyperlink" Target="http://www.city.setagaya.lg.jp/kurashi/105/146/626/d00010996.html" TargetMode="External"/><Relationship Id="rId105" Type="http://schemas.openxmlformats.org/officeDocument/2006/relationships/hyperlink" Target="http://www.city.kita.tokyo.jp/ikigai/kosodate/ninshin/ninshin-02.html" TargetMode="External"/><Relationship Id="rId106" Type="http://schemas.openxmlformats.org/officeDocument/2006/relationships/hyperlink" Target="http://www.city.toshima.lg.jp/219/kenko/kenko/yobosesshu/029403.html" TargetMode="External"/><Relationship Id="rId107" Type="http://schemas.openxmlformats.org/officeDocument/2006/relationships/hyperlink" Target="http://www2.city.suginami.tokyo.jp/news/news.asp?news=17997" TargetMode="External"/><Relationship Id="rId1" Type="http://schemas.openxmlformats.org/officeDocument/2006/relationships/hyperlink" Target="http://www.city.adachi.tokyo.jp/" TargetMode="External"/><Relationship Id="rId2" Type="http://schemas.openxmlformats.org/officeDocument/2006/relationships/hyperlink" Target="http://www.city.arakawa.tokyo.jp/" TargetMode="External"/><Relationship Id="rId3" Type="http://schemas.openxmlformats.org/officeDocument/2006/relationships/hyperlink" Target="http://www.city.itabashi.tokyo.jp/" TargetMode="External"/><Relationship Id="rId4" Type="http://schemas.openxmlformats.org/officeDocument/2006/relationships/hyperlink" Target="http://www.city.edogawa.tokyo.jp/" TargetMode="External"/><Relationship Id="rId5" Type="http://schemas.openxmlformats.org/officeDocument/2006/relationships/hyperlink" Target="http://www.city.ota.tokyo.jp/" TargetMode="External"/><Relationship Id="rId6" Type="http://schemas.openxmlformats.org/officeDocument/2006/relationships/hyperlink" Target="http://www.city.katsushika.lg.jp/" TargetMode="External"/><Relationship Id="rId7" Type="http://schemas.openxmlformats.org/officeDocument/2006/relationships/hyperlink" Target="http://www.city.kita.tokyo.jp/" TargetMode="External"/><Relationship Id="rId8" Type="http://schemas.openxmlformats.org/officeDocument/2006/relationships/hyperlink" Target="http://www.city.koto.lg.jp/" TargetMode="External"/><Relationship Id="rId9" Type="http://schemas.openxmlformats.org/officeDocument/2006/relationships/hyperlink" Target="http://www.city.shinagawa.tokyo.jp/" TargetMode="External"/><Relationship Id="rId108" Type="http://schemas.openxmlformats.org/officeDocument/2006/relationships/hyperlink" Target="http://www.city.kita.tokyo.jp/ikigai/kosodate/kenshin/yobo/yobo-13.html" TargetMode="External"/><Relationship Id="rId109" Type="http://schemas.openxmlformats.org/officeDocument/2006/relationships/hyperlink" Target="http://www.city.arakawa.tokyo.jp/kosodate/menu/service/index02006.html" TargetMode="External"/><Relationship Id="rId10" Type="http://schemas.openxmlformats.org/officeDocument/2006/relationships/hyperlink" Target="http://www.city.shinjuku.lg.jp/" TargetMode="External"/><Relationship Id="rId11" Type="http://schemas.openxmlformats.org/officeDocument/2006/relationships/hyperlink" Target="http://www.city.suginami.tokyo.jp/" TargetMode="External"/><Relationship Id="rId12" Type="http://schemas.openxmlformats.org/officeDocument/2006/relationships/hyperlink" Target="http://www.city.sumida.lg.jp/" TargetMode="External"/><Relationship Id="rId13" Type="http://schemas.openxmlformats.org/officeDocument/2006/relationships/hyperlink" Target="http://www.city.setagaya.lg.jp/index.html" TargetMode="External"/><Relationship Id="rId14" Type="http://schemas.openxmlformats.org/officeDocument/2006/relationships/hyperlink" Target="http://www.city.taito.lg.jp/" TargetMode="External"/><Relationship Id="rId15" Type="http://schemas.openxmlformats.org/officeDocument/2006/relationships/hyperlink" Target="http://www.city.chuo.lg.jp/" TargetMode="External"/><Relationship Id="rId16" Type="http://schemas.openxmlformats.org/officeDocument/2006/relationships/hyperlink" Target="http://www.city.chiyoda.lg.jp/" TargetMode="External"/><Relationship Id="rId17" Type="http://schemas.openxmlformats.org/officeDocument/2006/relationships/hyperlink" Target="http://www.city.toshima.lg.jp/" TargetMode="External"/><Relationship Id="rId18" Type="http://schemas.openxmlformats.org/officeDocument/2006/relationships/hyperlink" Target="http://www.city.tokyo-nakano.lg.jp/" TargetMode="External"/><Relationship Id="rId19" Type="http://schemas.openxmlformats.org/officeDocument/2006/relationships/hyperlink" Target="http://www.city.nerima.tokyo.jp/" TargetMode="External"/><Relationship Id="rId30" Type="http://schemas.openxmlformats.org/officeDocument/2006/relationships/hyperlink" Target="http://www.city.minato.tokyo.jp/chiikihoken/kenko/ninshin/ninshin/kenko_shinsa.html" TargetMode="External"/><Relationship Id="rId31" Type="http://schemas.openxmlformats.org/officeDocument/2006/relationships/hyperlink" Target="http://www.city.chuo.lg.jp/kenko/hokenzyo/kenkosoudan/syussan/ninpukennshin.html" TargetMode="External"/><Relationship Id="rId32" Type="http://schemas.openxmlformats.org/officeDocument/2006/relationships/hyperlink" Target="http://www.city.chiyoda.lg.jp/koho/kosodate/kosodate/ninshin/josanjo.html" TargetMode="External"/><Relationship Id="rId33" Type="http://schemas.openxmlformats.org/officeDocument/2006/relationships/hyperlink" Target="http://www.city.shinjuku.lg.jp/fukushi/file02_01_00002.html" TargetMode="External"/><Relationship Id="rId34" Type="http://schemas.openxmlformats.org/officeDocument/2006/relationships/hyperlink" Target="http://www.city.shinjuku.lg.jp/fukushi/file02_01_00002.html" TargetMode="External"/><Relationship Id="rId35" Type="http://schemas.openxmlformats.org/officeDocument/2006/relationships/hyperlink" Target="http://www.city.shinjuku.lg.jp/kodomo/file03_04_00003.html" TargetMode="External"/><Relationship Id="rId36" Type="http://schemas.openxmlformats.org/officeDocument/2006/relationships/hyperlink" Target="http://www.city.bunkyo.lg.jp/kyoiku/shussan/ninshinshussan/ninshin/ninpu.html" TargetMode="External"/><Relationship Id="rId37" Type="http://schemas.openxmlformats.org/officeDocument/2006/relationships/hyperlink" Target="http://www.city.bunkyo.lg.jp/kyoiku/shussan/ninshinshussan/ninshin/ninpu/satogaeri.html" TargetMode="External"/><Relationship Id="rId38" Type="http://schemas.openxmlformats.org/officeDocument/2006/relationships/hyperlink" Target="http://www.city.bunkyo.lg.jp/kyoiku/kosodate/keizaishien/iryohijyosei/knyuuyoujiiryou.html" TargetMode="External"/><Relationship Id="rId39" Type="http://schemas.openxmlformats.org/officeDocument/2006/relationships/hyperlink" Target="http://www.city.sumida.lg.jp/hokenzyo/kokoro/hahatoko_kenkou_zukuri/ninpu.html" TargetMode="External"/><Relationship Id="rId50" Type="http://schemas.openxmlformats.org/officeDocument/2006/relationships/hyperlink" Target="http://www.city.meguro.tokyo.jp/kurashi/kosodate/josei/ko_iryojosei/seido/toha.html" TargetMode="External"/><Relationship Id="rId51" Type="http://schemas.openxmlformats.org/officeDocument/2006/relationships/hyperlink" Target="http://www.city.meguro.tokyo.jp/kurashi/shussan/boshi_kanri/ninsanpu/ninpukensa.html" TargetMode="External"/><Relationship Id="rId52" Type="http://schemas.openxmlformats.org/officeDocument/2006/relationships/hyperlink" Target="http://www.city.meguro.tokyo.jp/kurashi/shussan/boshi_kanri/ninsanpu/satogaeri.html" TargetMode="External"/><Relationship Id="rId53" Type="http://schemas.openxmlformats.org/officeDocument/2006/relationships/hyperlink" Target="http://www.city.ota.tokyo.jp/seikatsu/kodomo/shussan/ninsin.html" TargetMode="External"/><Relationship Id="rId54" Type="http://schemas.openxmlformats.org/officeDocument/2006/relationships/hyperlink" Target="http://www.city.ota.tokyo.jp/seikatsu/kodomo/shussan/ninsin.html" TargetMode="External"/><Relationship Id="rId55" Type="http://schemas.openxmlformats.org/officeDocument/2006/relationships/hyperlink" Target="http://www.city.ota.tokyo.jp/seikatsu/kodomo/teate/kodomonyuui.html" TargetMode="External"/><Relationship Id="rId56" Type="http://schemas.openxmlformats.org/officeDocument/2006/relationships/hyperlink" Target="http://www.city.setagaya.lg.jp/kurashi/103/127/444/d00135051.html" TargetMode="External"/><Relationship Id="rId57" Type="http://schemas.openxmlformats.org/officeDocument/2006/relationships/hyperlink" Target="http://www.city.setagaya.lg.jp/kurashi/103/127/444/d00009037.html" TargetMode="External"/><Relationship Id="rId58" Type="http://schemas.openxmlformats.org/officeDocument/2006/relationships/hyperlink" Target="http://www.city.setagaya.lg.jp/kurashi/103/134/527/d00133600.html" TargetMode="External"/><Relationship Id="rId59" Type="http://schemas.openxmlformats.org/officeDocument/2006/relationships/hyperlink" Target="http://www.city.shibuya.tokyo.jp/" TargetMode="External"/><Relationship Id="rId70" Type="http://schemas.openxmlformats.org/officeDocument/2006/relationships/hyperlink" Target="http://www.city.toshima.lg.jp/219/kenko/kenko/jisseki/000523.html" TargetMode="External"/><Relationship Id="rId71" Type="http://schemas.openxmlformats.org/officeDocument/2006/relationships/hyperlink" Target="http://www.city.kita.tokyo.jp/ikigai/kosodate/ninshin/kenko.html" TargetMode="External"/><Relationship Id="rId72" Type="http://schemas.openxmlformats.org/officeDocument/2006/relationships/hyperlink" Target="http://www.city.arakawa.tokyo.jp/kosodate/docs/service/000/000217.html" TargetMode="External"/><Relationship Id="rId73" Type="http://schemas.openxmlformats.org/officeDocument/2006/relationships/hyperlink" Target="http://www.city.arakawa.tokyo.jp/kosodate/docs/service/000/000215.html" TargetMode="External"/><Relationship Id="rId74" Type="http://schemas.openxmlformats.org/officeDocument/2006/relationships/hyperlink" Target="http://www.city.arakawa.tokyo.jp/kosodate/docs/service/000/000125.html" TargetMode="External"/><Relationship Id="rId75" Type="http://schemas.openxmlformats.org/officeDocument/2006/relationships/hyperlink" Target="http://www.city.itabashi.tokyo.jp/c_kurashi/011/011256.html" TargetMode="External"/><Relationship Id="rId76" Type="http://schemas.openxmlformats.org/officeDocument/2006/relationships/hyperlink" Target="http://www.city.itabashi.tokyo.jp/c_kurashi/001/001261.html" TargetMode="External"/><Relationship Id="rId77" Type="http://schemas.openxmlformats.org/officeDocument/2006/relationships/hyperlink" Target="http://www.city.itabashi.tokyo.jp/c_kurashi/011/011281.html" TargetMode="External"/><Relationship Id="rId78" Type="http://schemas.openxmlformats.org/officeDocument/2006/relationships/hyperlink" Target="http://www.city.nerima.tokyo.jp/kurashi/hoken/ninpu/kenkoshinsa.html" TargetMode="External"/><Relationship Id="rId79" Type="http://schemas.openxmlformats.org/officeDocument/2006/relationships/hyperlink" Target="http://www.city.nerima.tokyo.jp/kurashi/hoken/ninpu/satogaeri.html" TargetMode="External"/><Relationship Id="rId110" Type="http://schemas.openxmlformats.org/officeDocument/2006/relationships/hyperlink" Target="http://www.city.nerima.tokyo.jp/kurashi/hoken/yobo/kodomo_yobo/kodomo_yobo.html" TargetMode="External"/><Relationship Id="rId90" Type="http://schemas.openxmlformats.org/officeDocument/2006/relationships/hyperlink" Target="http://www.city.sumida.lg.jp/hokenzyo/kokoro/hahatoko_kenkou_zukuri/ninpu.html" TargetMode="External"/><Relationship Id="rId91" Type="http://schemas.openxmlformats.org/officeDocument/2006/relationships/hyperlink" Target="http://www.city.kita.tokyo.jp/kosodate/kosodate/teate/kodomo/gaiyo.html" TargetMode="External"/><Relationship Id="rId92" Type="http://schemas.openxmlformats.org/officeDocument/2006/relationships/hyperlink" Target="http://www.city.kita.tokyo.jp/kosodate/kosodate/teate/kodomo/kakudai.html" TargetMode="External"/><Relationship Id="rId93" Type="http://schemas.openxmlformats.org/officeDocument/2006/relationships/hyperlink" Target="http://www.city.tokyo-nakano.lg.jp/dept/402000/d001702.html" TargetMode="External"/><Relationship Id="rId94" Type="http://schemas.openxmlformats.org/officeDocument/2006/relationships/hyperlink" Target="http://www.city.chiyoda.lg.jp/koho/kosodate/kosodate/yobosesshu/nini/index.html" TargetMode="External"/><Relationship Id="rId95" Type="http://schemas.openxmlformats.org/officeDocument/2006/relationships/hyperlink" Target="http://www.city.chuo.lg.jp/kenko/hokenzyo/sessyu/suitouotahukuitibujosei.html" TargetMode="External"/><Relationship Id="rId96" Type="http://schemas.openxmlformats.org/officeDocument/2006/relationships/hyperlink" Target="http://www.city.bunkyo.lg.jp/hoken/kenko/yobousessyu/nini-kodomoyobou.html" TargetMode="External"/><Relationship Id="rId97" Type="http://schemas.openxmlformats.org/officeDocument/2006/relationships/hyperlink" Target="http://www.city.taito.lg.jp/index/kurashi/kenko/kenkozukurijyoho/oyatoko/wakunabi.html" TargetMode="External"/><Relationship Id="rId98" Type="http://schemas.openxmlformats.org/officeDocument/2006/relationships/hyperlink" Target="http://www.city.taito.lg.jp/index/kurashi/kenko/kenkozukurijyoho/oyatoko/josei.html" TargetMode="External"/><Relationship Id="rId99" Type="http://schemas.openxmlformats.org/officeDocument/2006/relationships/hyperlink" Target="http://www.city.sumida.lg.jp/smph/hokenzyo/kokoro/yobosesyu/yobou_sessyu.html" TargetMode="External"/><Relationship Id="rId111" Type="http://schemas.openxmlformats.org/officeDocument/2006/relationships/hyperlink" Target="http://www.city.adachi.tokyo.jp/hoken/20130904.html" TargetMode="External"/><Relationship Id="rId112" Type="http://schemas.openxmlformats.org/officeDocument/2006/relationships/hyperlink" Target="http://www.city.adachi.tokyo.jp/hoken/k-kyoiku/kosodate/k-mr.html" TargetMode="External"/><Relationship Id="rId113" Type="http://schemas.openxmlformats.org/officeDocument/2006/relationships/hyperlink" Target="http://www.city.katsushika.lg.jp/20/86/000898.html" TargetMode="External"/><Relationship Id="rId114" Type="http://schemas.openxmlformats.org/officeDocument/2006/relationships/hyperlink" Target="http://www.city.edogawa.tokyo.jp/kenko/kenko/yobosesshu/ninisesshu.html" TargetMode="External"/><Relationship Id="rId20" Type="http://schemas.openxmlformats.org/officeDocument/2006/relationships/hyperlink" Target="http://www.city.bunkyo.lg.jp/index.html" TargetMode="External"/><Relationship Id="rId21" Type="http://schemas.openxmlformats.org/officeDocument/2006/relationships/hyperlink" Target="http://www.city.minato.tokyo.jp/" TargetMode="External"/><Relationship Id="rId22" Type="http://schemas.openxmlformats.org/officeDocument/2006/relationships/hyperlink" Target="http://www.city.meguro.tokyo.jp/" TargetMode="External"/><Relationship Id="rId23" Type="http://schemas.openxmlformats.org/officeDocument/2006/relationships/hyperlink" Target="http://www.city.chiyoda.lg.jp/koho/kosodate/teate/kodomoiryo.html" TargetMode="External"/><Relationship Id="rId24" Type="http://schemas.openxmlformats.org/officeDocument/2006/relationships/hyperlink" Target="http://www.city.chiyoda.lg.jp/koho/kosodate/teate/kokose.html" TargetMode="External"/><Relationship Id="rId25" Type="http://schemas.openxmlformats.org/officeDocument/2006/relationships/hyperlink" Target="http://www.city.chuo.lg.jp/kosodate/teate/kosodate/akimoto.html" TargetMode="External"/><Relationship Id="rId26" Type="http://schemas.openxmlformats.org/officeDocument/2006/relationships/hyperlink" Target="http://www.city.minato.tokyo.jp/kosodatesien/kodomo/kate/kodomoiryo.html" TargetMode="External"/><Relationship Id="rId27" Type="http://schemas.openxmlformats.org/officeDocument/2006/relationships/hyperlink" Target="http://www.city.chiyoda.lg.jp/koho/kosodate/kosodate/ninshin/kenkoshinsa.html" TargetMode="External"/><Relationship Id="rId28" Type="http://schemas.openxmlformats.org/officeDocument/2006/relationships/hyperlink" Target="http://www.city.chuo.lg.jp/kosodate/syusan/ninsinkensa.html" TargetMode="External"/><Relationship Id="rId29" Type="http://schemas.openxmlformats.org/officeDocument/2006/relationships/hyperlink" Target="http://www.city.minato.tokyo.jp/chiikihoken/kuse/kocho/faq/kodomo/030.html" TargetMode="External"/><Relationship Id="rId40" Type="http://schemas.openxmlformats.org/officeDocument/2006/relationships/hyperlink" Target="http://www.city.sumida.lg.jp/fukusinohiroba/kodomonikansuru/kosodatesien/teate_zyosei/nyuuyouji_iryouhi.html" TargetMode="External"/><Relationship Id="rId41" Type="http://schemas.openxmlformats.org/officeDocument/2006/relationships/hyperlink" Target="http://www.city.taito.lg.jp/index/kurashi/kenko/ninshintoshussan/ninpukenkoshinsa.html" TargetMode="External"/><Relationship Id="rId42" Type="http://schemas.openxmlformats.org/officeDocument/2006/relationships/hyperlink" Target="http://www.city.taito.lg.jp/index/kurashi/kenko/ninshintoshussan/satogaeri.html" TargetMode="External"/><Relationship Id="rId43" Type="http://schemas.openxmlformats.org/officeDocument/2006/relationships/hyperlink" Target="http://www.city.taito.lg.jp/index/kurashi/iryo/syouniiryou-kodomo/kodomoiryohijosei/annai.html" TargetMode="External"/><Relationship Id="rId44" Type="http://schemas.openxmlformats.org/officeDocument/2006/relationships/hyperlink" Target="http://www.city.koto.lg.jp/seikatsu/hoken/6873/6876.html" TargetMode="External"/><Relationship Id="rId45" Type="http://schemas.openxmlformats.org/officeDocument/2006/relationships/hyperlink" Target="http://www.city.koto.lg.jp/seikatsu/hoken/6873/24990.html" TargetMode="External"/><Relationship Id="rId46" Type="http://schemas.openxmlformats.org/officeDocument/2006/relationships/hyperlink" Target="http://www.city.koto.lg.jp/seikatsu/kosodate/5841/5844.html" TargetMode="External"/><Relationship Id="rId47" Type="http://schemas.openxmlformats.org/officeDocument/2006/relationships/hyperlink" Target="http://www.city.shinagawa.tokyo.jp/hp/page000004000/hpg000003975.htm" TargetMode="External"/><Relationship Id="rId48" Type="http://schemas.openxmlformats.org/officeDocument/2006/relationships/hyperlink" Target="http://www.city.shinagawa.tokyo.jp/hp/page000000800/hpg000000783.htm" TargetMode="External"/><Relationship Id="rId49" Type="http://schemas.openxmlformats.org/officeDocument/2006/relationships/hyperlink" Target="http://www.city.shinagawa.tokyo.jp/hp/page000017800/hpg000017744.htm" TargetMode="External"/><Relationship Id="rId60" Type="http://schemas.openxmlformats.org/officeDocument/2006/relationships/hyperlink" Target="http://www.city.shibuya.tokyo.jp/katei/children/syussan/ninpu_kenshin.html" TargetMode="External"/><Relationship Id="rId61" Type="http://schemas.openxmlformats.org/officeDocument/2006/relationships/hyperlink" Target="http://www.city.shibuya.tokyo.jp/katei/children/teate/ninpukensin.html" TargetMode="External"/><Relationship Id="rId62" Type="http://schemas.openxmlformats.org/officeDocument/2006/relationships/hyperlink" Target="http://www.city.shibuya.tokyo.jp/katei/children/teate/kodomo_ij.html" TargetMode="External"/><Relationship Id="rId63" Type="http://schemas.openxmlformats.org/officeDocument/2006/relationships/hyperlink" Target="http://www.city.tokyo-nakano.lg.jp/dept/242900/d001452.html" TargetMode="External"/><Relationship Id="rId64" Type="http://schemas.openxmlformats.org/officeDocument/2006/relationships/hyperlink" Target="http://www.city.tokyo-nakano.lg.jp/dept/242900/d001464.html" TargetMode="External"/><Relationship Id="rId65" Type="http://schemas.openxmlformats.org/officeDocument/2006/relationships/hyperlink" Target="http://www.city.tokyo-nakano.lg.jp/dept/242900/d013866.html" TargetMode="External"/><Relationship Id="rId66" Type="http://schemas.openxmlformats.org/officeDocument/2006/relationships/hyperlink" Target="http://www2.city.suginami.tokyo.jp/guide/guide.asp?n1=30&amp;n2=80&amp;n3=200&amp;stage=0101&amp;stage0=0101" TargetMode="External"/><Relationship Id="rId67" Type="http://schemas.openxmlformats.org/officeDocument/2006/relationships/hyperlink" Target="http://www2.city.suginami.tokyo.jp/guide/guide.asp?n1=30&amp;n2=80&amp;n3=200&amp;stage=0101&amp;stage0=0101" TargetMode="External"/><Relationship Id="rId68" Type="http://schemas.openxmlformats.org/officeDocument/2006/relationships/hyperlink" Target="http://www2.city.suginami.tokyo.jp/guide/guide.asp?n1=30&amp;n2=200&amp;n3=100" TargetMode="External"/><Relationship Id="rId69" Type="http://schemas.openxmlformats.org/officeDocument/2006/relationships/hyperlink" Target="http://www.city.toshima.lg.jp/kodomo/shussan/013360.html" TargetMode="External"/><Relationship Id="rId100" Type="http://schemas.openxmlformats.org/officeDocument/2006/relationships/hyperlink" Target="https://www.city.koto.lg.jp/seikatsu/hoken/6873/73828.html" TargetMode="External"/><Relationship Id="rId80" Type="http://schemas.openxmlformats.org/officeDocument/2006/relationships/hyperlink" Target="http://www.city.nerima.tokyo.jp/kurashi/shussan/teateiryo/josei.html" TargetMode="External"/><Relationship Id="rId81" Type="http://schemas.openxmlformats.org/officeDocument/2006/relationships/hyperlink" Target="http://www.city.adachi.tokyo.jp/oyako/k-kyoiku/kosodate/teate-iryohijose.html" TargetMode="External"/><Relationship Id="rId82" Type="http://schemas.openxmlformats.org/officeDocument/2006/relationships/hyperlink" Target="http://www.city.adachi.tokyo.jp/hoken/k-kyoiku/kosodate/k-ninpu.html" TargetMode="External"/><Relationship Id="rId83" Type="http://schemas.openxmlformats.org/officeDocument/2006/relationships/hyperlink" Target="http://www.city.adachi.tokyo.jp/hoken/k-kyoiku/kosodate/ninshin-satogaeri.html" TargetMode="External"/><Relationship Id="rId84" Type="http://schemas.openxmlformats.org/officeDocument/2006/relationships/hyperlink" Target="http://www.city.katsushika.lg.jp/20/89/000889.html" TargetMode="External"/><Relationship Id="rId85" Type="http://schemas.openxmlformats.org/officeDocument/2006/relationships/hyperlink" Target="http://www.city.katsushika.lg.jp/20/89/002398.html" TargetMode="External"/><Relationship Id="rId86" Type="http://schemas.openxmlformats.org/officeDocument/2006/relationships/hyperlink" Target="http://www.city.katsushika.lg.jp/26/107/000986.html" TargetMode="External"/><Relationship Id="rId87" Type="http://schemas.openxmlformats.org/officeDocument/2006/relationships/hyperlink" Target="http://www.city.edogawa.tokyo.jp/kenko/kenko/kodomo/ninpukenshin.html" TargetMode="External"/><Relationship Id="rId88" Type="http://schemas.openxmlformats.org/officeDocument/2006/relationships/hyperlink" Target="http://www.city.edogawa.tokyo.jp/kenko/kenko/kodomo/ninpukenshin.html" TargetMode="External"/><Relationship Id="rId89" Type="http://schemas.openxmlformats.org/officeDocument/2006/relationships/hyperlink" Target="http://www.city.edogawa.tokyo.jp/kosodate/kosodate/teateshien/iryoujosei.html"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www.city.setagaya.lg.jp/index.html" TargetMode="External"/><Relationship Id="rId14" Type="http://schemas.openxmlformats.org/officeDocument/2006/relationships/hyperlink" Target="http://www.city.taito.lg.jp/" TargetMode="External"/><Relationship Id="rId15" Type="http://schemas.openxmlformats.org/officeDocument/2006/relationships/hyperlink" Target="http://www.city.chuo.lg.jp/" TargetMode="External"/><Relationship Id="rId16" Type="http://schemas.openxmlformats.org/officeDocument/2006/relationships/hyperlink" Target="http://www.city.chiyoda.lg.jp/" TargetMode="External"/><Relationship Id="rId17" Type="http://schemas.openxmlformats.org/officeDocument/2006/relationships/hyperlink" Target="http://www.city.toshima.lg.jp/" TargetMode="External"/><Relationship Id="rId18" Type="http://schemas.openxmlformats.org/officeDocument/2006/relationships/hyperlink" Target="http://www.city.tokyo-nakano.lg.jp/" TargetMode="External"/><Relationship Id="rId19" Type="http://schemas.openxmlformats.org/officeDocument/2006/relationships/hyperlink" Target="http://www.city.nerima.tokyo.jp/" TargetMode="External"/><Relationship Id="rId50" Type="http://schemas.openxmlformats.org/officeDocument/2006/relationships/hyperlink" Target="http://www.toukei.metro.tokyo.jp/juukiy/2014/jy14000001.htm" TargetMode="External"/><Relationship Id="rId51" Type="http://schemas.openxmlformats.org/officeDocument/2006/relationships/hyperlink" Target="http://www.toukei.metro.tokyo.jp/juukiy/2014/jy14000001.htm" TargetMode="External"/><Relationship Id="rId52" Type="http://schemas.openxmlformats.org/officeDocument/2006/relationships/hyperlink" Target="http://www.toukei.metro.tokyo.jp/juukiy/2014/jy14000001.htm" TargetMode="External"/><Relationship Id="rId53" Type="http://schemas.openxmlformats.org/officeDocument/2006/relationships/hyperlink" Target="http://www.toukei.metro.tokyo.jp/juukiy/2014/jy14000001.htm" TargetMode="External"/><Relationship Id="rId54" Type="http://schemas.openxmlformats.org/officeDocument/2006/relationships/hyperlink" Target="http://www.mhlw.go.jp/file/04-Houdouhappyou-11907000-Koyoukintoujidoukateikyoku-Hoikuka/0000078425.pdf" TargetMode="External"/><Relationship Id="rId55" Type="http://schemas.openxmlformats.org/officeDocument/2006/relationships/hyperlink" Target="http://www.mhlw.go.jp/file/04-Houdouhappyou-11907000-Koyoukintoujidoukateikyoku-Hoikuka/0000078425.pdf" TargetMode="External"/><Relationship Id="rId40" Type="http://schemas.openxmlformats.org/officeDocument/2006/relationships/hyperlink" Target="http://www.metro.tokyo.jp/INET/OSHIRASE/2014/07/20o7v300.htm" TargetMode="External"/><Relationship Id="rId41" Type="http://schemas.openxmlformats.org/officeDocument/2006/relationships/hyperlink" Target="http://www.metro.tokyo.jp/INET/OSHIRASE/2014/07/20o7v300.htm" TargetMode="External"/><Relationship Id="rId42" Type="http://schemas.openxmlformats.org/officeDocument/2006/relationships/hyperlink" Target="http://www.metro.tokyo.jp/INET/OSHIRASE/2014/07/20o7v300.htm" TargetMode="External"/><Relationship Id="rId43" Type="http://schemas.openxmlformats.org/officeDocument/2006/relationships/hyperlink" Target="http://www.metro.tokyo.jp/INET/OSHIRASE/2014/07/20o7v300.htm" TargetMode="External"/><Relationship Id="rId44" Type="http://schemas.openxmlformats.org/officeDocument/2006/relationships/hyperlink" Target="http://www.metro.tokyo.jp/INET/OSHIRASE/2014/07/20o7v300.htm" TargetMode="External"/><Relationship Id="rId45" Type="http://schemas.openxmlformats.org/officeDocument/2006/relationships/hyperlink" Target="http://www.metro.tokyo.jp/INET/OSHIRASE/2014/07/20o7v300.htm" TargetMode="External"/><Relationship Id="rId46" Type="http://schemas.openxmlformats.org/officeDocument/2006/relationships/hyperlink" Target="http://www.metro.tokyo.jp/PROFILE/map_to.htm" TargetMode="External"/><Relationship Id="rId47" Type="http://schemas.openxmlformats.org/officeDocument/2006/relationships/hyperlink" Target="http://www.metro.tokyo.jp/PROFILE/map_to.htm" TargetMode="External"/><Relationship Id="rId48" Type="http://schemas.openxmlformats.org/officeDocument/2006/relationships/hyperlink" Target="http://www.fukushihoken.metro.tokyo.jp/kiban/chosa_tokei/eisei/jinkou.html" TargetMode="External"/><Relationship Id="rId49" Type="http://schemas.openxmlformats.org/officeDocument/2006/relationships/hyperlink" Target="http://www.fukushihoken.metro.tokyo.jp/kiban/chosa_tokei/eisei/jinkou.html" TargetMode="External"/><Relationship Id="rId1" Type="http://schemas.openxmlformats.org/officeDocument/2006/relationships/hyperlink" Target="http://www.city.adachi.tokyo.jp/" TargetMode="External"/><Relationship Id="rId2" Type="http://schemas.openxmlformats.org/officeDocument/2006/relationships/hyperlink" Target="http://www.city.arakawa.tokyo.jp/" TargetMode="External"/><Relationship Id="rId3" Type="http://schemas.openxmlformats.org/officeDocument/2006/relationships/hyperlink" Target="http://www.city.itabashi.tokyo.jp/" TargetMode="External"/><Relationship Id="rId4" Type="http://schemas.openxmlformats.org/officeDocument/2006/relationships/hyperlink" Target="http://www.city.edogawa.tokyo.jp/" TargetMode="External"/><Relationship Id="rId5" Type="http://schemas.openxmlformats.org/officeDocument/2006/relationships/hyperlink" Target="http://www.city.ota.tokyo.jp/" TargetMode="External"/><Relationship Id="rId6" Type="http://schemas.openxmlformats.org/officeDocument/2006/relationships/hyperlink" Target="http://www.city.katsushika.lg.jp/" TargetMode="External"/><Relationship Id="rId7" Type="http://schemas.openxmlformats.org/officeDocument/2006/relationships/hyperlink" Target="http://www.city.kita.tokyo.jp/" TargetMode="External"/><Relationship Id="rId8" Type="http://schemas.openxmlformats.org/officeDocument/2006/relationships/hyperlink" Target="http://www.city.koto.lg.jp/" TargetMode="External"/><Relationship Id="rId9" Type="http://schemas.openxmlformats.org/officeDocument/2006/relationships/hyperlink" Target="http://www.city.shinagawa.tokyo.jp/" TargetMode="External"/><Relationship Id="rId30" Type="http://schemas.openxmlformats.org/officeDocument/2006/relationships/hyperlink" Target="http://www.metro.tokyo.jp/INET/OSHIRASE/2014/07/20o7v300.htm" TargetMode="External"/><Relationship Id="rId31" Type="http://schemas.openxmlformats.org/officeDocument/2006/relationships/hyperlink" Target="http://www.metro.tokyo.jp/INET/OSHIRASE/2014/07/20o7v300.htm" TargetMode="External"/><Relationship Id="rId32" Type="http://schemas.openxmlformats.org/officeDocument/2006/relationships/hyperlink" Target="http://www.metro.tokyo.jp/INET/OSHIRASE/2014/07/20o7v300.htm" TargetMode="External"/><Relationship Id="rId33" Type="http://schemas.openxmlformats.org/officeDocument/2006/relationships/hyperlink" Target="http://www.metro.tokyo.jp/INET/OSHIRASE/2014/07/20o7v300.htm" TargetMode="External"/><Relationship Id="rId34" Type="http://schemas.openxmlformats.org/officeDocument/2006/relationships/hyperlink" Target="http://www.metro.tokyo.jp/INET/OSHIRASE/2014/07/20o7v300.htm" TargetMode="External"/><Relationship Id="rId35" Type="http://schemas.openxmlformats.org/officeDocument/2006/relationships/hyperlink" Target="http://www.metro.tokyo.jp/INET/OSHIRASE/2014/07/20o7v300.htm" TargetMode="External"/><Relationship Id="rId36" Type="http://schemas.openxmlformats.org/officeDocument/2006/relationships/hyperlink" Target="http://www.metro.tokyo.jp/INET/OSHIRASE/2014/07/20o7v300.htm" TargetMode="External"/><Relationship Id="rId37" Type="http://schemas.openxmlformats.org/officeDocument/2006/relationships/hyperlink" Target="http://www.metro.tokyo.jp/INET/OSHIRASE/2014/07/20o7v300.htm" TargetMode="External"/><Relationship Id="rId38" Type="http://schemas.openxmlformats.org/officeDocument/2006/relationships/hyperlink" Target="http://www.metro.tokyo.jp/INET/OSHIRASE/2014/07/20o7v300.htm" TargetMode="External"/><Relationship Id="rId39" Type="http://schemas.openxmlformats.org/officeDocument/2006/relationships/hyperlink" Target="http://www.metro.tokyo.jp/INET/OSHIRASE/2014/07/20o7v300.htm" TargetMode="External"/><Relationship Id="rId20" Type="http://schemas.openxmlformats.org/officeDocument/2006/relationships/hyperlink" Target="http://www.city.bunkyo.lg.jp/index.html" TargetMode="External"/><Relationship Id="rId21" Type="http://schemas.openxmlformats.org/officeDocument/2006/relationships/hyperlink" Target="http://www.city.minato.tokyo.jp/" TargetMode="External"/><Relationship Id="rId22" Type="http://schemas.openxmlformats.org/officeDocument/2006/relationships/hyperlink" Target="http://www.city.meguro.tokyo.jp/" TargetMode="External"/><Relationship Id="rId23" Type="http://schemas.openxmlformats.org/officeDocument/2006/relationships/hyperlink" Target="http://www.metro.tokyo.jp/INET/OSHIRASE/2014/07/20o7v300.htm" TargetMode="External"/><Relationship Id="rId24" Type="http://schemas.openxmlformats.org/officeDocument/2006/relationships/hyperlink" Target="http://www.metro.tokyo.jp/INET/OSHIRASE/2014/07/20o7v300.htm" TargetMode="External"/><Relationship Id="rId25" Type="http://schemas.openxmlformats.org/officeDocument/2006/relationships/hyperlink" Target="http://www.metro.tokyo.jp/INET/OSHIRASE/2014/07/20o7v300.htm" TargetMode="External"/><Relationship Id="rId26" Type="http://schemas.openxmlformats.org/officeDocument/2006/relationships/hyperlink" Target="http://www.metro.tokyo.jp/INET/OSHIRASE/2014/07/20o7v300.htm" TargetMode="External"/><Relationship Id="rId27" Type="http://schemas.openxmlformats.org/officeDocument/2006/relationships/hyperlink" Target="http://www.metro.tokyo.jp/INET/OSHIRASE/2014/07/20o7v300.htm" TargetMode="External"/><Relationship Id="rId28" Type="http://schemas.openxmlformats.org/officeDocument/2006/relationships/hyperlink" Target="http://www.metro.tokyo.jp/INET/OSHIRASE/2014/07/20o7v300.htm" TargetMode="External"/><Relationship Id="rId29" Type="http://schemas.openxmlformats.org/officeDocument/2006/relationships/hyperlink" Target="http://www.metro.tokyo.jp/INET/OSHIRASE/2014/07/20o7v300.htm" TargetMode="External"/><Relationship Id="rId10" Type="http://schemas.openxmlformats.org/officeDocument/2006/relationships/hyperlink" Target="http://www.city.shinjuku.lg.jp/" TargetMode="External"/><Relationship Id="rId11" Type="http://schemas.openxmlformats.org/officeDocument/2006/relationships/hyperlink" Target="http://www.city.suginami.tokyo.jp/" TargetMode="External"/><Relationship Id="rId12" Type="http://schemas.openxmlformats.org/officeDocument/2006/relationships/hyperlink" Target="http://www.city.sumida.lg.j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lr.chint.ai/trend/pref/13?struct_from=50&amp;struct_to=60&amp;walk_time=&amp;history=" TargetMode="External"/><Relationship Id="rId4" Type="http://schemas.openxmlformats.org/officeDocument/2006/relationships/hyperlink" Target="http://lr.chint.ai/trend/pref/13?struct_from=50&amp;struct_to=60&amp;walk_time=&amp;history=" TargetMode="External"/><Relationship Id="rId5" Type="http://schemas.openxmlformats.org/officeDocument/2006/relationships/hyperlink" Target="http://lr.chint.ai/trend/pref/13?struct_from=50&amp;struct_to=60&amp;walk_time=&amp;history=" TargetMode="External"/><Relationship Id="rId6" Type="http://schemas.openxmlformats.org/officeDocument/2006/relationships/hyperlink" Target="http://lr.chint.ai/trend/pref/13?struct_from=50&amp;struct_to=60&amp;walk_time=&amp;history=" TargetMode="External"/><Relationship Id="rId1" Type="http://schemas.openxmlformats.org/officeDocument/2006/relationships/hyperlink" Target="http://lr.chint.ai/trend/pref/13?struct_from=50&amp;struct_to=60&amp;walk_time=&amp;history=" TargetMode="External"/><Relationship Id="rId2" Type="http://schemas.openxmlformats.org/officeDocument/2006/relationships/hyperlink" Target="http://lr.chint.ai/trend/pref/13?struct_from=50&amp;struct_to=60&amp;walk_time=&amp;history="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www.syakaihosyou.com/search_by_area?selected_city%5B%E5%93%81%E5%B7%9D%E5%8C%BA%5D=1" TargetMode="External"/><Relationship Id="rId20" Type="http://schemas.openxmlformats.org/officeDocument/2006/relationships/hyperlink" Target="http://www.syakaihosyou.com/search_by_area?selected_city%5B%E7%B7%B4%E9%A6%AC%E5%8C%BA%5D=1" TargetMode="External"/><Relationship Id="rId21" Type="http://schemas.openxmlformats.org/officeDocument/2006/relationships/hyperlink" Target="http://www.syakaihosyou.com/search_by_area?selected_city%5B%E8%B6%B3%E7%AB%8B%E5%8C%BA%5D=1" TargetMode="External"/><Relationship Id="rId22" Type="http://schemas.openxmlformats.org/officeDocument/2006/relationships/hyperlink" Target="http://www.syakaihosyou.com/search_by_area?selected_city%5B%E6%B1%9F%E6%88%B8%E5%B7%9D%E5%8C%BA%5D=1" TargetMode="External"/><Relationship Id="rId23" Type="http://schemas.openxmlformats.org/officeDocument/2006/relationships/hyperlink" Target="http://www.syakaihosyou.com/search_by_area?selected_city%5B%E5%8D%83%E4%BB%A3%E7%94%B0%E5%8C%BA%5D=1" TargetMode="External"/><Relationship Id="rId24" Type="http://schemas.openxmlformats.org/officeDocument/2006/relationships/hyperlink" Target="http://www.syakaihosyou.com/ranking" TargetMode="External"/><Relationship Id="rId25" Type="http://schemas.openxmlformats.org/officeDocument/2006/relationships/hyperlink" Target="http://localhost:3000/search_by_scene?selected_scene=%E7%97%85%E6%B0%97%E3%83%BB%E3%81%91%E3%81%8C" TargetMode="External"/><Relationship Id="rId26" Type="http://schemas.openxmlformats.org/officeDocument/2006/relationships/hyperlink" Target="http://localhost:3000/search_by_scene?selected_scene=%E5%87%BA%E7%94%A3%E3%83%BB%E8%82%B2%E5%85%90" TargetMode="External"/><Relationship Id="rId27" Type="http://schemas.openxmlformats.org/officeDocument/2006/relationships/hyperlink" Target="http://localhost:3000/search_by_scene?selected_scene=%E4%BD%8F%E3%81%BE%E3%81%84" TargetMode="External"/><Relationship Id="rId28" Type="http://schemas.openxmlformats.org/officeDocument/2006/relationships/hyperlink" Target="http://localhost:3000/search_by_scene?selected_scene=%E4%BB%95%E4%BA%8B%E3%83%BB%E5%B0%B1%E5%8A%B4" TargetMode="External"/><Relationship Id="rId10" Type="http://schemas.openxmlformats.org/officeDocument/2006/relationships/hyperlink" Target="http://www.syakaihosyou.com/search_by_area?selected_city%5B%E7%9B%AE%E9%BB%92%E5%8C%BA%5D=1" TargetMode="External"/><Relationship Id="rId11" Type="http://schemas.openxmlformats.org/officeDocument/2006/relationships/hyperlink" Target="http://www.syakaihosyou.com/search_by_area?selected_city%5B%E5%A4%A7%E7%94%B0%E5%8C%BA%5D=1" TargetMode="External"/><Relationship Id="rId12" Type="http://schemas.openxmlformats.org/officeDocument/2006/relationships/hyperlink" Target="http://www.syakaihosyou.com/search_by_area?selected_city%5B%E4%B8%96%E7%94%B0%E8%B0%B7%E5%8C%BA%5D=1" TargetMode="External"/><Relationship Id="rId13" Type="http://schemas.openxmlformats.org/officeDocument/2006/relationships/hyperlink" Target="http://www.syakaihosyou.com/search_by_area?selected_city%5B%E6%B8%8B%E8%B0%B7%E5%8C%BA%5D=1" TargetMode="External"/><Relationship Id="rId14" Type="http://schemas.openxmlformats.org/officeDocument/2006/relationships/hyperlink" Target="http://www.syakaihosyou.com/search_by_area?selected_city%5B%E4%B8%AD%E9%87%8E%E5%8C%BA%5D=1" TargetMode="External"/><Relationship Id="rId15" Type="http://schemas.openxmlformats.org/officeDocument/2006/relationships/hyperlink" Target="http://www.syakaihosyou.com/search_by_area?selected_city%5B%E6%9D%89%E4%B8%A6%E5%8C%BA%5D=1" TargetMode="External"/><Relationship Id="rId16" Type="http://schemas.openxmlformats.org/officeDocument/2006/relationships/hyperlink" Target="http://www.syakaihosyou.com/search_by_area?selected_city%5B%E8%B1%8A%E5%B3%B6%E5%8C%BA%5D=1" TargetMode="External"/><Relationship Id="rId17" Type="http://schemas.openxmlformats.org/officeDocument/2006/relationships/hyperlink" Target="http://www.syakaihosyou.com/search_by_area?selected_city%5B%E5%8C%97%E5%8C%BA%5D=1" TargetMode="External"/><Relationship Id="rId18" Type="http://schemas.openxmlformats.org/officeDocument/2006/relationships/hyperlink" Target="http://www.syakaihosyou.com/search_by_area?selected_city%5B%E8%8D%92%E5%B7%9D%E5%8C%BA%5D=1" TargetMode="External"/><Relationship Id="rId19" Type="http://schemas.openxmlformats.org/officeDocument/2006/relationships/hyperlink" Target="http://www.syakaihosyou.com/search_by_area?selected_city%5B%E6%9D%BF%E6%A9%8B%E5%8C%BA%5D=1" TargetMode="External"/><Relationship Id="rId1" Type="http://schemas.openxmlformats.org/officeDocument/2006/relationships/hyperlink" Target="http://www.syakaihosyou.com/search_by_area?selected_city%5B%E6%B1%9F%E6%9D%B1%E5%8C%BA%5D=1" TargetMode="External"/><Relationship Id="rId2" Type="http://schemas.openxmlformats.org/officeDocument/2006/relationships/hyperlink" Target="http://www.syakaihosyou.com/search_by_area?selected_city%5B%E5%8D%83%E4%BB%A3%E7%94%B0%E5%8C%BA%5D=1" TargetMode="External"/><Relationship Id="rId3" Type="http://schemas.openxmlformats.org/officeDocument/2006/relationships/hyperlink" Target="http://www.syakaihosyou.com/search_by_area?selected_city%5B%E4%B8%AD%E5%A4%AE%E5%8C%BA%5D=1" TargetMode="External"/><Relationship Id="rId4" Type="http://schemas.openxmlformats.org/officeDocument/2006/relationships/hyperlink" Target="http://www.syakaihosyou.com/search_by_area?selected_city%5B%E6%B8%AF%E5%8C%BA%5D=1" TargetMode="External"/><Relationship Id="rId5" Type="http://schemas.openxmlformats.org/officeDocument/2006/relationships/hyperlink" Target="http://www.syakaihosyou.com/search_by_area?selected_city%5B%E6%96%87%E4%BA%AC%E5%8C%BA%5D=1" TargetMode="External"/><Relationship Id="rId6" Type="http://schemas.openxmlformats.org/officeDocument/2006/relationships/hyperlink" Target="http://www.syakaihosyou.com/search_by_area?selected_city%5B%E6%96%B0%E5%AE%BF%E5%8C%BA%5D=1" TargetMode="External"/><Relationship Id="rId7" Type="http://schemas.openxmlformats.org/officeDocument/2006/relationships/hyperlink" Target="http://www.syakaihosyou.com/search_by_area?selected_city%5B%E5%8F%B0%E6%9D%B1%E5%8C%BA%5D=1" TargetMode="External"/><Relationship Id="rId8" Type="http://schemas.openxmlformats.org/officeDocument/2006/relationships/hyperlink" Target="http://www.syakaihosyou.com/search_by_area?selected_city%5B%E5%A2%A8%E7%94%B0%E5%8C%BA%5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FF00"/>
  </sheetPr>
  <dimension ref="A1:BC82"/>
  <sheetViews>
    <sheetView tabSelected="1" workbookViewId="0">
      <pane xSplit="5" ySplit="10" topLeftCell="F11" activePane="bottomRight" state="frozenSplit"/>
      <selection sqref="A1:Y10"/>
      <selection pane="topRight" activeCell="R1" sqref="R1"/>
      <selection pane="bottomLeft" activeCell="A20" sqref="A20"/>
      <selection pane="bottomRight" activeCell="A4" sqref="A4:E9"/>
    </sheetView>
  </sheetViews>
  <sheetFormatPr baseColWidth="12" defaultRowHeight="18" x14ac:dyDescent="0"/>
  <cols>
    <col min="1" max="2" width="4.1640625" customWidth="1"/>
    <col min="3" max="3" width="5.33203125" style="200" customWidth="1"/>
    <col min="4" max="4" width="3.33203125" style="83" customWidth="1"/>
    <col min="5" max="5" width="16" customWidth="1"/>
    <col min="6" max="6" width="11.83203125" style="159" customWidth="1"/>
    <col min="7" max="7" width="10.33203125" style="108" customWidth="1"/>
    <col min="8" max="8" width="8.83203125" style="108" customWidth="1"/>
    <col min="9" max="9" width="8.33203125" style="108" customWidth="1"/>
    <col min="10" max="10" width="12.83203125" style="159" customWidth="1"/>
    <col min="11" max="11" width="9.33203125" style="108" customWidth="1"/>
    <col min="12" max="12" width="9.6640625" style="108" customWidth="1"/>
    <col min="13" max="13" width="8.5" style="108" customWidth="1"/>
    <col min="14" max="14" width="12.83203125" style="159" customWidth="1"/>
    <col min="15" max="15" width="9.83203125" style="108" customWidth="1"/>
    <col min="16" max="16" width="9.1640625" style="108" customWidth="1"/>
    <col min="17" max="17" width="8" style="108" customWidth="1"/>
    <col min="18" max="18" width="12.83203125" style="159" customWidth="1"/>
    <col min="19" max="19" width="9.33203125" style="108" customWidth="1"/>
    <col min="20" max="20" width="9.1640625" style="108" customWidth="1"/>
    <col min="21" max="21" width="7.83203125" style="108" customWidth="1"/>
    <col min="22" max="22" width="13" style="159" customWidth="1"/>
    <col min="23" max="23" width="11.83203125" style="108" customWidth="1"/>
    <col min="24" max="24" width="9.5" style="108" customWidth="1"/>
    <col min="25" max="25" width="9" style="108" customWidth="1"/>
    <col min="26" max="26" width="14" style="159" customWidth="1"/>
    <col min="27" max="27" width="10.6640625" style="108" customWidth="1"/>
    <col min="28" max="28" width="9.1640625" style="108" customWidth="1"/>
    <col min="29" max="29" width="10.33203125" style="108" customWidth="1"/>
    <col min="30" max="31" width="8.33203125" style="99" customWidth="1"/>
    <col min="32" max="32" width="10.83203125" style="99" customWidth="1"/>
    <col min="33" max="42" width="12.1640625" style="99" customWidth="1"/>
    <col min="43" max="53" width="14.1640625" style="99" customWidth="1"/>
    <col min="54" max="54" width="17.33203125" style="99" customWidth="1"/>
    <col min="55" max="55" width="59.1640625" customWidth="1"/>
  </cols>
  <sheetData>
    <row r="1" spans="1:55">
      <c r="A1" t="s">
        <v>829</v>
      </c>
    </row>
    <row r="2" spans="1:55">
      <c r="A2" t="s">
        <v>813</v>
      </c>
    </row>
    <row r="3" spans="1:55">
      <c r="A3" s="153" t="s">
        <v>852</v>
      </c>
      <c r="B3" s="153"/>
      <c r="C3" s="201"/>
    </row>
    <row r="4" spans="1:55" ht="31" customHeight="1">
      <c r="A4" s="317"/>
      <c r="B4" s="318"/>
      <c r="C4" s="318"/>
      <c r="D4" s="318"/>
      <c r="E4" s="319"/>
      <c r="F4" s="326" t="s">
        <v>832</v>
      </c>
      <c r="G4" s="327"/>
      <c r="H4" s="327"/>
      <c r="I4" s="327"/>
      <c r="J4" s="327"/>
      <c r="K4" s="327"/>
      <c r="L4" s="327"/>
      <c r="M4" s="327"/>
      <c r="N4" s="327"/>
      <c r="O4" s="327"/>
      <c r="P4" s="327"/>
      <c r="Q4" s="327"/>
      <c r="R4" s="327"/>
      <c r="S4" s="327"/>
      <c r="T4" s="327"/>
      <c r="U4" s="327"/>
      <c r="V4" s="327"/>
      <c r="W4" s="327"/>
      <c r="X4" s="327"/>
      <c r="Y4" s="327"/>
      <c r="Z4" s="327"/>
      <c r="AA4" s="327"/>
      <c r="AB4" s="327"/>
      <c r="AC4" s="328"/>
      <c r="AD4" s="296"/>
      <c r="AE4" s="296"/>
      <c r="AF4" s="296"/>
      <c r="AG4" s="296"/>
      <c r="AH4" s="296"/>
      <c r="AI4" s="296"/>
      <c r="AJ4" s="296"/>
      <c r="AK4" s="296"/>
      <c r="AL4" s="296"/>
      <c r="AM4" s="296"/>
      <c r="AN4" s="296"/>
      <c r="AO4" s="296"/>
      <c r="AP4" s="314" t="s">
        <v>1037</v>
      </c>
      <c r="AQ4" s="296"/>
      <c r="AR4" s="296"/>
      <c r="AS4" s="296"/>
      <c r="AT4" s="296"/>
      <c r="AU4" s="296"/>
      <c r="AV4" s="296"/>
      <c r="AW4" s="296"/>
      <c r="AX4" s="296"/>
      <c r="AY4" s="296"/>
      <c r="AZ4" s="296"/>
      <c r="BA4" s="296"/>
      <c r="BB4" s="296"/>
      <c r="BC4" s="299"/>
    </row>
    <row r="5" spans="1:55" ht="18" customHeight="1" thickBot="1">
      <c r="A5" s="320"/>
      <c r="B5" s="321"/>
      <c r="C5" s="321"/>
      <c r="D5" s="321"/>
      <c r="E5" s="322"/>
      <c r="F5" s="302" t="s">
        <v>628</v>
      </c>
      <c r="G5" s="303"/>
      <c r="H5" s="303"/>
      <c r="I5" s="304"/>
      <c r="J5" s="305" t="s">
        <v>629</v>
      </c>
      <c r="K5" s="306"/>
      <c r="L5" s="306"/>
      <c r="M5" s="307"/>
      <c r="N5" s="305" t="s">
        <v>630</v>
      </c>
      <c r="O5" s="306"/>
      <c r="P5" s="306"/>
      <c r="Q5" s="307"/>
      <c r="R5" s="305" t="s">
        <v>631</v>
      </c>
      <c r="S5" s="306"/>
      <c r="T5" s="306"/>
      <c r="U5" s="307"/>
      <c r="V5" s="302" t="s">
        <v>632</v>
      </c>
      <c r="W5" s="303"/>
      <c r="X5" s="303"/>
      <c r="Y5" s="304"/>
      <c r="Z5" s="305" t="s">
        <v>682</v>
      </c>
      <c r="AA5" s="306"/>
      <c r="AB5" s="306"/>
      <c r="AC5" s="307"/>
      <c r="AD5" s="297"/>
      <c r="AE5" s="297"/>
      <c r="AF5" s="297"/>
      <c r="AG5" s="297"/>
      <c r="AH5" s="297"/>
      <c r="AI5" s="297"/>
      <c r="AJ5" s="297"/>
      <c r="AK5" s="297"/>
      <c r="AL5" s="297"/>
      <c r="AM5" s="297"/>
      <c r="AN5" s="297"/>
      <c r="AO5" s="297"/>
      <c r="AP5" s="315"/>
      <c r="AQ5" s="297"/>
      <c r="AR5" s="297"/>
      <c r="AS5" s="297"/>
      <c r="AT5" s="297"/>
      <c r="AU5" s="297"/>
      <c r="AV5" s="297"/>
      <c r="AW5" s="297"/>
      <c r="AX5" s="297"/>
      <c r="AY5" s="297"/>
      <c r="AZ5" s="297"/>
      <c r="BA5" s="297"/>
      <c r="BB5" s="297"/>
      <c r="BC5" s="300"/>
    </row>
    <row r="6" spans="1:55" ht="31" customHeight="1">
      <c r="A6" s="320"/>
      <c r="B6" s="321"/>
      <c r="C6" s="321"/>
      <c r="D6" s="321"/>
      <c r="E6" s="322"/>
      <c r="F6" s="329" t="s">
        <v>833</v>
      </c>
      <c r="G6" s="330"/>
      <c r="H6" s="330"/>
      <c r="I6" s="330"/>
      <c r="J6" s="330"/>
      <c r="K6" s="330"/>
      <c r="L6" s="330"/>
      <c r="M6" s="330"/>
      <c r="N6" s="330"/>
      <c r="O6" s="330"/>
      <c r="P6" s="330"/>
      <c r="Q6" s="330"/>
      <c r="R6" s="330"/>
      <c r="S6" s="330"/>
      <c r="T6" s="330"/>
      <c r="U6" s="330"/>
      <c r="V6" s="330"/>
      <c r="W6" s="330"/>
      <c r="X6" s="330"/>
      <c r="Y6" s="330"/>
      <c r="Z6" s="330"/>
      <c r="AA6" s="330"/>
      <c r="AB6" s="330"/>
      <c r="AC6" s="331"/>
      <c r="AD6" s="297"/>
      <c r="AE6" s="297"/>
      <c r="AF6" s="297"/>
      <c r="AG6" s="297"/>
      <c r="AH6" s="297"/>
      <c r="AI6" s="297"/>
      <c r="AJ6" s="297"/>
      <c r="AK6" s="297"/>
      <c r="AL6" s="297"/>
      <c r="AM6" s="297"/>
      <c r="AN6" s="297"/>
      <c r="AO6" s="297"/>
      <c r="AP6" s="315"/>
      <c r="AQ6" s="297"/>
      <c r="AR6" s="297"/>
      <c r="AS6" s="297"/>
      <c r="AT6" s="297"/>
      <c r="AU6" s="297"/>
      <c r="AV6" s="297"/>
      <c r="AW6" s="297"/>
      <c r="AX6" s="297"/>
      <c r="AY6" s="297"/>
      <c r="AZ6" s="297"/>
      <c r="BA6" s="297"/>
      <c r="BB6" s="297"/>
      <c r="BC6" s="300"/>
    </row>
    <row r="7" spans="1:55" ht="31" customHeight="1" thickBot="1">
      <c r="A7" s="320"/>
      <c r="B7" s="321"/>
      <c r="C7" s="321"/>
      <c r="D7" s="321"/>
      <c r="E7" s="322"/>
      <c r="F7" s="302" t="s">
        <v>1016</v>
      </c>
      <c r="G7" s="303"/>
      <c r="H7" s="303"/>
      <c r="I7" s="304"/>
      <c r="J7" s="305" t="s">
        <v>1017</v>
      </c>
      <c r="K7" s="306"/>
      <c r="L7" s="306"/>
      <c r="M7" s="307"/>
      <c r="N7" s="305" t="s">
        <v>1018</v>
      </c>
      <c r="O7" s="306"/>
      <c r="P7" s="306"/>
      <c r="Q7" s="307"/>
      <c r="R7" s="305" t="s">
        <v>1019</v>
      </c>
      <c r="S7" s="306"/>
      <c r="T7" s="306"/>
      <c r="U7" s="307"/>
      <c r="V7" s="305" t="s">
        <v>1020</v>
      </c>
      <c r="W7" s="306"/>
      <c r="X7" s="306"/>
      <c r="Y7" s="307"/>
      <c r="Z7" s="305" t="s">
        <v>682</v>
      </c>
      <c r="AA7" s="306"/>
      <c r="AB7" s="306"/>
      <c r="AC7" s="307"/>
      <c r="AD7" s="297"/>
      <c r="AE7" s="297"/>
      <c r="AF7" s="297"/>
      <c r="AG7" s="297"/>
      <c r="AH7" s="297"/>
      <c r="AI7" s="297"/>
      <c r="AJ7" s="297"/>
      <c r="AK7" s="297"/>
      <c r="AL7" s="297"/>
      <c r="AM7" s="297"/>
      <c r="AN7" s="297"/>
      <c r="AO7" s="297"/>
      <c r="AP7" s="315"/>
      <c r="AQ7" s="297"/>
      <c r="AR7" s="297"/>
      <c r="AS7" s="297"/>
      <c r="AT7" s="297"/>
      <c r="AU7" s="297"/>
      <c r="AV7" s="297"/>
      <c r="AW7" s="297"/>
      <c r="AX7" s="297"/>
      <c r="AY7" s="297"/>
      <c r="AZ7" s="297"/>
      <c r="BA7" s="297"/>
      <c r="BB7" s="297"/>
      <c r="BC7" s="300"/>
    </row>
    <row r="8" spans="1:55">
      <c r="A8" s="320"/>
      <c r="B8" s="321"/>
      <c r="C8" s="321"/>
      <c r="D8" s="321"/>
      <c r="E8" s="322"/>
      <c r="F8" s="329" t="s">
        <v>827</v>
      </c>
      <c r="G8" s="330"/>
      <c r="H8" s="330"/>
      <c r="I8" s="330"/>
      <c r="J8" s="330"/>
      <c r="K8" s="330"/>
      <c r="L8" s="330"/>
      <c r="M8" s="330"/>
      <c r="N8" s="330"/>
      <c r="O8" s="330"/>
      <c r="P8" s="330"/>
      <c r="Q8" s="330"/>
      <c r="R8" s="330"/>
      <c r="S8" s="330"/>
      <c r="T8" s="330"/>
      <c r="U8" s="330"/>
      <c r="V8" s="330"/>
      <c r="W8" s="330"/>
      <c r="X8" s="330"/>
      <c r="Y8" s="330"/>
      <c r="Z8" s="330"/>
      <c r="AA8" s="330"/>
      <c r="AB8" s="330"/>
      <c r="AC8" s="331"/>
      <c r="AD8" s="297"/>
      <c r="AE8" s="297"/>
      <c r="AF8" s="297"/>
      <c r="AG8" s="297"/>
      <c r="AH8" s="297"/>
      <c r="AI8" s="297"/>
      <c r="AJ8" s="297"/>
      <c r="AK8" s="297"/>
      <c r="AL8" s="297"/>
      <c r="AM8" s="297"/>
      <c r="AN8" s="297"/>
      <c r="AO8" s="297"/>
      <c r="AP8" s="315"/>
      <c r="AQ8" s="297"/>
      <c r="AR8" s="297"/>
      <c r="AS8" s="297"/>
      <c r="AT8" s="297"/>
      <c r="AU8" s="297"/>
      <c r="AV8" s="297"/>
      <c r="AW8" s="297"/>
      <c r="AX8" s="297"/>
      <c r="AY8" s="297"/>
      <c r="AZ8" s="297"/>
      <c r="BA8" s="297"/>
      <c r="BB8" s="297"/>
      <c r="BC8" s="300"/>
    </row>
    <row r="9" spans="1:55" ht="19" thickBot="1">
      <c r="A9" s="323"/>
      <c r="B9" s="324"/>
      <c r="C9" s="324"/>
      <c r="D9" s="324"/>
      <c r="E9" s="325"/>
      <c r="F9" s="308" t="s">
        <v>1027</v>
      </c>
      <c r="G9" s="309"/>
      <c r="H9" s="309"/>
      <c r="I9" s="310"/>
      <c r="J9" s="308" t="s">
        <v>627</v>
      </c>
      <c r="K9" s="309"/>
      <c r="L9" s="309"/>
      <c r="M9" s="310"/>
      <c r="N9" s="308" t="s">
        <v>618</v>
      </c>
      <c r="O9" s="309"/>
      <c r="P9" s="309"/>
      <c r="Q9" s="310"/>
      <c r="R9" s="308" t="s">
        <v>619</v>
      </c>
      <c r="S9" s="309"/>
      <c r="T9" s="309"/>
      <c r="U9" s="310"/>
      <c r="V9" s="308" t="s">
        <v>1025</v>
      </c>
      <c r="W9" s="309"/>
      <c r="X9" s="309"/>
      <c r="Y9" s="310"/>
      <c r="Z9" s="311" t="s">
        <v>681</v>
      </c>
      <c r="AA9" s="312"/>
      <c r="AB9" s="312"/>
      <c r="AC9" s="313"/>
      <c r="AD9" s="298"/>
      <c r="AE9" s="298"/>
      <c r="AF9" s="298"/>
      <c r="AG9" s="298"/>
      <c r="AH9" s="298"/>
      <c r="AI9" s="298"/>
      <c r="AJ9" s="298"/>
      <c r="AK9" s="298"/>
      <c r="AL9" s="298"/>
      <c r="AM9" s="298"/>
      <c r="AN9" s="298"/>
      <c r="AO9" s="298"/>
      <c r="AP9" s="316"/>
      <c r="AQ9" s="298"/>
      <c r="AR9" s="298"/>
      <c r="AS9" s="298"/>
      <c r="AT9" s="298"/>
      <c r="AU9" s="298"/>
      <c r="AV9" s="298"/>
      <c r="AW9" s="298"/>
      <c r="AX9" s="298"/>
      <c r="AY9" s="298"/>
      <c r="AZ9" s="298"/>
      <c r="BA9" s="298"/>
      <c r="BB9" s="298"/>
      <c r="BC9" s="301"/>
    </row>
    <row r="10" spans="1:55" s="194" customFormat="1" ht="84" thickBot="1">
      <c r="A10" s="124" t="s">
        <v>837</v>
      </c>
      <c r="B10" s="124" t="s">
        <v>1046</v>
      </c>
      <c r="C10" s="206" t="s">
        <v>836</v>
      </c>
      <c r="D10" s="124" t="s">
        <v>835</v>
      </c>
      <c r="E10" s="195" t="s">
        <v>834</v>
      </c>
      <c r="F10" s="154" t="s">
        <v>877</v>
      </c>
      <c r="G10" s="193" t="s">
        <v>843</v>
      </c>
      <c r="H10" s="193" t="s">
        <v>844</v>
      </c>
      <c r="I10" s="103" t="s">
        <v>853</v>
      </c>
      <c r="J10" s="155" t="s">
        <v>877</v>
      </c>
      <c r="K10" s="193" t="s">
        <v>843</v>
      </c>
      <c r="L10" s="193" t="s">
        <v>844</v>
      </c>
      <c r="M10" s="104" t="s">
        <v>830</v>
      </c>
      <c r="N10" s="154" t="s">
        <v>877</v>
      </c>
      <c r="O10" s="193" t="s">
        <v>843</v>
      </c>
      <c r="P10" s="193" t="s">
        <v>844</v>
      </c>
      <c r="Q10" s="103" t="s">
        <v>842</v>
      </c>
      <c r="R10" s="155" t="s">
        <v>877</v>
      </c>
      <c r="S10" s="193" t="s">
        <v>843</v>
      </c>
      <c r="T10" s="193" t="s">
        <v>844</v>
      </c>
      <c r="U10" s="104" t="s">
        <v>840</v>
      </c>
      <c r="V10" s="154" t="s">
        <v>877</v>
      </c>
      <c r="W10" s="193" t="s">
        <v>843</v>
      </c>
      <c r="X10" s="193" t="s">
        <v>844</v>
      </c>
      <c r="Y10" s="103" t="s">
        <v>830</v>
      </c>
      <c r="Z10" s="155" t="s">
        <v>877</v>
      </c>
      <c r="AA10" s="193" t="s">
        <v>843</v>
      </c>
      <c r="AB10" s="193" t="s">
        <v>844</v>
      </c>
      <c r="AC10" s="103" t="s">
        <v>830</v>
      </c>
      <c r="AD10" s="156" t="s">
        <v>878</v>
      </c>
      <c r="AE10" s="157" t="s">
        <v>882</v>
      </c>
      <c r="AF10" s="157" t="s">
        <v>859</v>
      </c>
      <c r="AG10" s="290" t="s">
        <v>860</v>
      </c>
      <c r="AH10" s="285" t="s">
        <v>1035</v>
      </c>
      <c r="AI10" s="248" t="s">
        <v>1036</v>
      </c>
      <c r="AJ10" s="266" t="s">
        <v>1028</v>
      </c>
      <c r="AK10" s="235" t="s">
        <v>1029</v>
      </c>
      <c r="AL10" s="80" t="s">
        <v>1034</v>
      </c>
      <c r="AM10" s="235" t="s">
        <v>1030</v>
      </c>
      <c r="AN10" s="80" t="s">
        <v>1026</v>
      </c>
      <c r="AO10" s="267" t="s">
        <v>1032</v>
      </c>
      <c r="AP10" s="239" t="s">
        <v>1024</v>
      </c>
      <c r="AQ10" s="234" t="s">
        <v>1038</v>
      </c>
      <c r="AR10" s="80" t="s">
        <v>1031</v>
      </c>
      <c r="AS10" s="235" t="s">
        <v>1029</v>
      </c>
      <c r="AT10" s="235" t="s">
        <v>1039</v>
      </c>
      <c r="AU10" s="80" t="s">
        <v>1034</v>
      </c>
      <c r="AV10" s="80" t="s">
        <v>1040</v>
      </c>
      <c r="AW10" s="235" t="s">
        <v>1030</v>
      </c>
      <c r="AX10" s="235" t="s">
        <v>1041</v>
      </c>
      <c r="AY10" s="80" t="s">
        <v>1026</v>
      </c>
      <c r="AZ10" s="80" t="s">
        <v>1042</v>
      </c>
      <c r="BA10" s="235" t="s">
        <v>1032</v>
      </c>
      <c r="BB10" s="235" t="s">
        <v>1033</v>
      </c>
      <c r="BC10" s="158" t="s">
        <v>838</v>
      </c>
    </row>
    <row r="11" spans="1:55" ht="57">
      <c r="A11" s="171">
        <v>1</v>
      </c>
      <c r="B11" s="294" t="s">
        <v>1047</v>
      </c>
      <c r="C11" s="202">
        <v>13101</v>
      </c>
      <c r="D11" s="101" t="s">
        <v>116</v>
      </c>
      <c r="E11" s="106" t="s">
        <v>620</v>
      </c>
      <c r="F11" s="160" t="s">
        <v>850</v>
      </c>
      <c r="G11" s="121">
        <v>8300</v>
      </c>
      <c r="H11" s="142">
        <v>4150</v>
      </c>
      <c r="I11" s="116">
        <v>800</v>
      </c>
      <c r="J11" s="164" t="s">
        <v>633</v>
      </c>
      <c r="K11" s="121">
        <v>19100</v>
      </c>
      <c r="L11" s="142">
        <v>9550</v>
      </c>
      <c r="M11" s="109">
        <v>1900</v>
      </c>
      <c r="N11" s="170" t="s">
        <v>888</v>
      </c>
      <c r="O11" s="143">
        <v>25500</v>
      </c>
      <c r="P11" s="143">
        <v>12750</v>
      </c>
      <c r="Q11" s="116">
        <v>2500</v>
      </c>
      <c r="R11" s="164" t="s">
        <v>635</v>
      </c>
      <c r="S11" s="121">
        <v>38500</v>
      </c>
      <c r="T11" s="143">
        <v>19250</v>
      </c>
      <c r="U11" s="109">
        <v>3800</v>
      </c>
      <c r="V11" s="170" t="s">
        <v>636</v>
      </c>
      <c r="W11" s="121">
        <v>48900</v>
      </c>
      <c r="X11" s="143">
        <v>24450</v>
      </c>
      <c r="Y11" s="116">
        <v>4800</v>
      </c>
      <c r="Z11" s="164" t="s">
        <v>637</v>
      </c>
      <c r="AA11" s="293">
        <v>57500</v>
      </c>
      <c r="AB11" s="143">
        <v>28750</v>
      </c>
      <c r="AC11" s="121">
        <v>5700</v>
      </c>
      <c r="AD11" s="100">
        <v>24</v>
      </c>
      <c r="AE11" s="196">
        <f>AA11-G11</f>
        <v>49200</v>
      </c>
      <c r="AF11" s="131" t="s">
        <v>846</v>
      </c>
      <c r="AG11" s="105" t="s">
        <v>847</v>
      </c>
      <c r="AH11" s="259">
        <v>3903</v>
      </c>
      <c r="AI11" s="259">
        <f>AH11*50</f>
        <v>195150</v>
      </c>
      <c r="AJ11" s="264">
        <f>G11+AI11</f>
        <v>203450</v>
      </c>
      <c r="AK11" s="122">
        <f>K11+AI11</f>
        <v>214250</v>
      </c>
      <c r="AL11" s="122">
        <f>O11+AI11</f>
        <v>220650</v>
      </c>
      <c r="AM11" s="122">
        <f>S11+AI11</f>
        <v>233650</v>
      </c>
      <c r="AN11" s="269">
        <f>W11+AI11</f>
        <v>244050</v>
      </c>
      <c r="AO11" s="117">
        <f>AA11+AI11</f>
        <v>252650</v>
      </c>
      <c r="AP11" s="249">
        <v>270000</v>
      </c>
      <c r="AQ11" s="243">
        <v>278300</v>
      </c>
      <c r="AR11" s="244">
        <v>281450</v>
      </c>
      <c r="AS11" s="244">
        <v>289100</v>
      </c>
      <c r="AT11" s="244">
        <v>292250</v>
      </c>
      <c r="AU11" s="244">
        <v>295500</v>
      </c>
      <c r="AV11" s="244">
        <v>299750</v>
      </c>
      <c r="AW11" s="244">
        <v>308500</v>
      </c>
      <c r="AX11" s="244">
        <v>311850</v>
      </c>
      <c r="AY11" s="244">
        <v>318900</v>
      </c>
      <c r="AZ11" s="244">
        <v>317050</v>
      </c>
      <c r="BA11" s="110">
        <v>327500</v>
      </c>
      <c r="BB11" s="244">
        <v>321350</v>
      </c>
      <c r="BC11" s="174" t="s">
        <v>854</v>
      </c>
    </row>
    <row r="12" spans="1:55" ht="57" hidden="1">
      <c r="A12" s="172">
        <v>2</v>
      </c>
      <c r="B12" s="294" t="s">
        <v>1047</v>
      </c>
      <c r="C12" s="203">
        <v>13101</v>
      </c>
      <c r="D12" s="102" t="s">
        <v>116</v>
      </c>
      <c r="E12" s="107" t="s">
        <v>828</v>
      </c>
      <c r="F12" s="161" t="s">
        <v>850</v>
      </c>
      <c r="G12" s="121">
        <v>7300</v>
      </c>
      <c r="H12" s="142">
        <v>3650</v>
      </c>
      <c r="I12" s="117">
        <v>700</v>
      </c>
      <c r="J12" s="165" t="s">
        <v>633</v>
      </c>
      <c r="K12" s="122">
        <v>12700</v>
      </c>
      <c r="L12" s="144">
        <v>6350</v>
      </c>
      <c r="M12" s="110">
        <v>1200</v>
      </c>
      <c r="N12" s="168" t="s">
        <v>634</v>
      </c>
      <c r="O12" s="122">
        <v>17000</v>
      </c>
      <c r="P12" s="145">
        <v>8500</v>
      </c>
      <c r="Q12" s="117">
        <v>1700</v>
      </c>
      <c r="R12" s="165" t="s">
        <v>635</v>
      </c>
      <c r="S12" s="122">
        <v>22600</v>
      </c>
      <c r="T12" s="145">
        <v>11300</v>
      </c>
      <c r="U12" s="110">
        <v>2200</v>
      </c>
      <c r="V12" s="168" t="s">
        <v>636</v>
      </c>
      <c r="W12" s="122">
        <v>22600</v>
      </c>
      <c r="X12" s="145">
        <v>11300</v>
      </c>
      <c r="Y12" s="117">
        <v>2200</v>
      </c>
      <c r="Z12" s="165" t="s">
        <v>637</v>
      </c>
      <c r="AA12" s="148">
        <v>22600</v>
      </c>
      <c r="AB12" s="145">
        <v>11300</v>
      </c>
      <c r="AC12" s="122">
        <v>2200</v>
      </c>
      <c r="AD12" s="100">
        <v>24</v>
      </c>
      <c r="AE12" s="196">
        <f>AA12-G12</f>
        <v>15300</v>
      </c>
      <c r="AF12" s="131" t="s">
        <v>846</v>
      </c>
      <c r="AG12" s="105" t="s">
        <v>847</v>
      </c>
      <c r="AH12" s="259">
        <v>3903</v>
      </c>
      <c r="AI12" s="259">
        <f>AH12*50</f>
        <v>195150</v>
      </c>
      <c r="AJ12" s="264">
        <f>G12+AI12</f>
        <v>202450</v>
      </c>
      <c r="AK12" s="122">
        <f>K12+AI12</f>
        <v>207850</v>
      </c>
      <c r="AL12" s="122">
        <f>O12+AI12</f>
        <v>212150</v>
      </c>
      <c r="AM12" s="122">
        <f>S12+AI12</f>
        <v>217750</v>
      </c>
      <c r="AN12" s="269">
        <f>W12+AI12</f>
        <v>217750</v>
      </c>
      <c r="AO12" s="117">
        <f>AA12+AI12</f>
        <v>217750</v>
      </c>
      <c r="AP12" s="249">
        <v>270000</v>
      </c>
      <c r="AQ12" s="243">
        <v>277300</v>
      </c>
      <c r="AR12" s="244">
        <v>280850</v>
      </c>
      <c r="AS12" s="244">
        <v>282700</v>
      </c>
      <c r="AT12" s="244">
        <v>288950</v>
      </c>
      <c r="AU12" s="110">
        <v>287000</v>
      </c>
      <c r="AV12" s="110">
        <v>295400</v>
      </c>
      <c r="AW12" s="244">
        <v>292600</v>
      </c>
      <c r="AX12" s="244">
        <v>299300</v>
      </c>
      <c r="AY12" s="244">
        <v>292600</v>
      </c>
      <c r="AZ12" s="244">
        <v>299300</v>
      </c>
      <c r="BA12" s="244">
        <v>292600</v>
      </c>
      <c r="BB12" s="244">
        <v>299300</v>
      </c>
      <c r="BC12" s="174" t="s">
        <v>854</v>
      </c>
    </row>
    <row r="13" spans="1:55" ht="57" hidden="1">
      <c r="A13" s="172">
        <v>3</v>
      </c>
      <c r="B13" s="294" t="s">
        <v>1047</v>
      </c>
      <c r="C13" s="203">
        <v>13101</v>
      </c>
      <c r="D13" s="102" t="s">
        <v>116</v>
      </c>
      <c r="E13" s="107" t="s">
        <v>826</v>
      </c>
      <c r="F13" s="161" t="s">
        <v>850</v>
      </c>
      <c r="G13" s="121">
        <v>7200</v>
      </c>
      <c r="H13" s="142">
        <v>3600</v>
      </c>
      <c r="I13" s="117">
        <v>700</v>
      </c>
      <c r="J13" s="165" t="s">
        <v>633</v>
      </c>
      <c r="K13" s="122">
        <v>12600</v>
      </c>
      <c r="L13" s="144">
        <v>6300</v>
      </c>
      <c r="M13" s="110">
        <v>1200</v>
      </c>
      <c r="N13" s="168" t="s">
        <v>634</v>
      </c>
      <c r="O13" s="122">
        <v>16900</v>
      </c>
      <c r="P13" s="145">
        <v>8450</v>
      </c>
      <c r="Q13" s="117">
        <v>1600</v>
      </c>
      <c r="R13" s="165" t="s">
        <v>635</v>
      </c>
      <c r="S13" s="122">
        <v>18000</v>
      </c>
      <c r="T13" s="145">
        <v>9000</v>
      </c>
      <c r="U13" s="110">
        <v>1800</v>
      </c>
      <c r="V13" s="168" t="s">
        <v>636</v>
      </c>
      <c r="W13" s="148">
        <v>18000</v>
      </c>
      <c r="X13" s="145">
        <v>9000</v>
      </c>
      <c r="Y13" s="117">
        <v>1800</v>
      </c>
      <c r="Z13" s="165" t="s">
        <v>637</v>
      </c>
      <c r="AA13" s="148">
        <v>18000</v>
      </c>
      <c r="AB13" s="145">
        <v>9000</v>
      </c>
      <c r="AC13" s="122">
        <v>1800</v>
      </c>
      <c r="AD13" s="100">
        <v>24</v>
      </c>
      <c r="AE13" s="196">
        <f>AA13-G13</f>
        <v>10800</v>
      </c>
      <c r="AF13" s="131" t="s">
        <v>846</v>
      </c>
      <c r="AG13" s="100" t="s">
        <v>847</v>
      </c>
      <c r="AH13" s="288">
        <v>3903</v>
      </c>
      <c r="AI13" s="259">
        <f>AH13*50</f>
        <v>195150</v>
      </c>
      <c r="AJ13" s="264">
        <f>G13+AI13</f>
        <v>202350</v>
      </c>
      <c r="AK13" s="122">
        <f>K13+AI13</f>
        <v>207750</v>
      </c>
      <c r="AL13" s="122">
        <f>O13+AI13</f>
        <v>212050</v>
      </c>
      <c r="AM13" s="122">
        <f>S13+AI13</f>
        <v>213150</v>
      </c>
      <c r="AN13" s="269">
        <f>W13+AI13</f>
        <v>213150</v>
      </c>
      <c r="AO13" s="117">
        <f>AA13+AI13</f>
        <v>213150</v>
      </c>
      <c r="AP13" s="249">
        <v>270000</v>
      </c>
      <c r="AQ13" s="243">
        <v>277200</v>
      </c>
      <c r="AR13" s="244">
        <v>280800</v>
      </c>
      <c r="AS13" s="244">
        <v>282600</v>
      </c>
      <c r="AT13" s="244">
        <v>288900</v>
      </c>
      <c r="AU13" s="110">
        <v>286900</v>
      </c>
      <c r="AV13" s="110">
        <v>295350</v>
      </c>
      <c r="AW13" s="244">
        <v>288000</v>
      </c>
      <c r="AX13" s="244">
        <v>297000</v>
      </c>
      <c r="AY13" s="244">
        <v>288000</v>
      </c>
      <c r="AZ13" s="244">
        <v>297000</v>
      </c>
      <c r="BA13" s="244">
        <v>288000</v>
      </c>
      <c r="BB13" s="244">
        <v>297000</v>
      </c>
      <c r="BC13" s="174" t="s">
        <v>854</v>
      </c>
    </row>
    <row r="14" spans="1:55" ht="41" customHeight="1">
      <c r="A14" s="172">
        <v>4</v>
      </c>
      <c r="B14" s="294" t="s">
        <v>1047</v>
      </c>
      <c r="C14" s="203">
        <v>13102</v>
      </c>
      <c r="D14" s="3" t="s">
        <v>30</v>
      </c>
      <c r="E14" s="107" t="s">
        <v>620</v>
      </c>
      <c r="F14" s="163" t="s">
        <v>814</v>
      </c>
      <c r="G14" s="121">
        <v>5700</v>
      </c>
      <c r="H14" s="142">
        <v>2850</v>
      </c>
      <c r="I14" s="112">
        <v>900</v>
      </c>
      <c r="J14" s="166" t="s">
        <v>815</v>
      </c>
      <c r="K14" s="145">
        <v>8100</v>
      </c>
      <c r="L14" s="144">
        <v>4050</v>
      </c>
      <c r="M14" s="111">
        <v>900</v>
      </c>
      <c r="N14" s="169" t="s">
        <v>816</v>
      </c>
      <c r="O14" s="145">
        <v>18400</v>
      </c>
      <c r="P14" s="145">
        <v>9200</v>
      </c>
      <c r="Q14" s="112">
        <v>1800</v>
      </c>
      <c r="R14" s="166" t="s">
        <v>817</v>
      </c>
      <c r="S14" s="122">
        <v>29200</v>
      </c>
      <c r="T14" s="145">
        <v>14600</v>
      </c>
      <c r="U14" s="111">
        <v>2900</v>
      </c>
      <c r="V14" s="169" t="s">
        <v>821</v>
      </c>
      <c r="W14" s="148">
        <v>37100</v>
      </c>
      <c r="X14" s="145">
        <v>18550</v>
      </c>
      <c r="Y14" s="112">
        <v>3700</v>
      </c>
      <c r="Z14" s="166" t="s">
        <v>870</v>
      </c>
      <c r="AA14" s="122">
        <v>64000</v>
      </c>
      <c r="AB14" s="145">
        <v>32000</v>
      </c>
      <c r="AC14" s="123">
        <v>6400</v>
      </c>
      <c r="AD14" s="100">
        <v>32</v>
      </c>
      <c r="AE14" s="196">
        <f>AA14-G14</f>
        <v>58300</v>
      </c>
      <c r="AF14" s="131" t="s">
        <v>846</v>
      </c>
      <c r="AG14" s="105" t="s">
        <v>847</v>
      </c>
      <c r="AH14" s="259">
        <v>3530</v>
      </c>
      <c r="AI14" s="259">
        <f>AH14*50</f>
        <v>176500</v>
      </c>
      <c r="AJ14" s="264">
        <f>G14+AI14</f>
        <v>182200</v>
      </c>
      <c r="AK14" s="122">
        <f>K14+AI14</f>
        <v>184600</v>
      </c>
      <c r="AL14" s="122">
        <f>O14+AI14</f>
        <v>194900</v>
      </c>
      <c r="AM14" s="122">
        <f>S14+AI14</f>
        <v>205700</v>
      </c>
      <c r="AN14" s="269">
        <f>W14+AI14</f>
        <v>213600</v>
      </c>
      <c r="AO14" s="117">
        <f>AA14+AI14</f>
        <v>240500</v>
      </c>
      <c r="AP14" s="250">
        <v>204500</v>
      </c>
      <c r="AQ14" s="240">
        <v>210200</v>
      </c>
      <c r="AR14" s="110">
        <v>212950</v>
      </c>
      <c r="AS14" s="110">
        <v>212600</v>
      </c>
      <c r="AT14" s="110">
        <v>217850</v>
      </c>
      <c r="AU14" s="110">
        <v>222900</v>
      </c>
      <c r="AV14" s="110">
        <v>228000</v>
      </c>
      <c r="AW14" s="110">
        <v>233700</v>
      </c>
      <c r="AX14" s="110">
        <v>241700</v>
      </c>
      <c r="AY14" s="110">
        <v>241600</v>
      </c>
      <c r="AZ14" s="110">
        <v>245650</v>
      </c>
      <c r="BA14" s="110">
        <v>268500</v>
      </c>
      <c r="BB14" s="110">
        <v>265800</v>
      </c>
      <c r="BC14" s="176" t="s">
        <v>855</v>
      </c>
    </row>
    <row r="15" spans="1:55" ht="57" hidden="1">
      <c r="A15" s="172">
        <v>5</v>
      </c>
      <c r="B15" s="294" t="s">
        <v>1047</v>
      </c>
      <c r="C15" s="203">
        <v>13102</v>
      </c>
      <c r="D15" s="3" t="s">
        <v>30</v>
      </c>
      <c r="E15" s="107" t="s">
        <v>828</v>
      </c>
      <c r="F15" s="163" t="s">
        <v>814</v>
      </c>
      <c r="G15" s="121">
        <v>5600</v>
      </c>
      <c r="H15" s="142">
        <v>2800</v>
      </c>
      <c r="I15" s="112">
        <v>900</v>
      </c>
      <c r="J15" s="166" t="s">
        <v>815</v>
      </c>
      <c r="K15" s="122">
        <v>9300</v>
      </c>
      <c r="L15" s="144">
        <v>4650</v>
      </c>
      <c r="M15" s="111">
        <v>900</v>
      </c>
      <c r="N15" s="169" t="s">
        <v>816</v>
      </c>
      <c r="O15" s="122">
        <v>14300</v>
      </c>
      <c r="P15" s="145">
        <v>7150</v>
      </c>
      <c r="Q15" s="112">
        <v>1300</v>
      </c>
      <c r="R15" s="166" t="s">
        <v>817</v>
      </c>
      <c r="S15" s="122">
        <v>22600</v>
      </c>
      <c r="T15" s="145">
        <v>11300</v>
      </c>
      <c r="U15" s="111">
        <v>2200</v>
      </c>
      <c r="V15" s="169" t="s">
        <v>821</v>
      </c>
      <c r="W15" s="122">
        <v>22600</v>
      </c>
      <c r="X15" s="145">
        <v>11300</v>
      </c>
      <c r="Y15" s="112">
        <v>2200</v>
      </c>
      <c r="Z15" s="166" t="s">
        <v>818</v>
      </c>
      <c r="AA15" s="122">
        <v>29300</v>
      </c>
      <c r="AB15" s="145">
        <v>14650</v>
      </c>
      <c r="AC15" s="123">
        <v>2900</v>
      </c>
      <c r="AD15" s="100">
        <v>32</v>
      </c>
      <c r="AE15" s="196">
        <f>AA15-G15</f>
        <v>23700</v>
      </c>
      <c r="AF15" s="131" t="s">
        <v>846</v>
      </c>
      <c r="AG15" s="105" t="s">
        <v>847</v>
      </c>
      <c r="AH15" s="259">
        <v>3530</v>
      </c>
      <c r="AI15" s="259">
        <f>AH15*50</f>
        <v>176500</v>
      </c>
      <c r="AJ15" s="264">
        <f>G15+AI15</f>
        <v>182100</v>
      </c>
      <c r="AK15" s="122">
        <f>K15+AI15</f>
        <v>185800</v>
      </c>
      <c r="AL15" s="122">
        <f>O15+AI15</f>
        <v>190800</v>
      </c>
      <c r="AM15" s="122">
        <f>S15+AI15</f>
        <v>199100</v>
      </c>
      <c r="AN15" s="269">
        <f>W15+AI15</f>
        <v>199100</v>
      </c>
      <c r="AO15" s="117">
        <f>AA15+AI15</f>
        <v>205800</v>
      </c>
      <c r="AP15" s="250">
        <v>204500</v>
      </c>
      <c r="AQ15" s="240">
        <v>210100</v>
      </c>
      <c r="AR15" s="110">
        <v>212900</v>
      </c>
      <c r="AS15" s="110">
        <v>213800</v>
      </c>
      <c r="AT15" s="110">
        <v>218350</v>
      </c>
      <c r="AU15" s="110">
        <v>218800</v>
      </c>
      <c r="AV15" s="110">
        <v>225850</v>
      </c>
      <c r="AW15" s="110">
        <v>227100</v>
      </c>
      <c r="AX15" s="110">
        <v>233800</v>
      </c>
      <c r="AY15" s="110">
        <v>227100</v>
      </c>
      <c r="AZ15" s="110">
        <v>233800</v>
      </c>
      <c r="BA15" s="110">
        <v>233800</v>
      </c>
      <c r="BB15" s="110">
        <v>242550</v>
      </c>
      <c r="BC15" s="176" t="s">
        <v>855</v>
      </c>
    </row>
    <row r="16" spans="1:55" ht="57" hidden="1">
      <c r="A16" s="172">
        <v>6</v>
      </c>
      <c r="B16" s="294" t="s">
        <v>1047</v>
      </c>
      <c r="C16" s="203">
        <v>13102</v>
      </c>
      <c r="D16" s="3" t="s">
        <v>30</v>
      </c>
      <c r="E16" s="107" t="s">
        <v>826</v>
      </c>
      <c r="F16" s="163" t="s">
        <v>814</v>
      </c>
      <c r="G16" s="121">
        <v>5600</v>
      </c>
      <c r="H16" s="142">
        <v>2800</v>
      </c>
      <c r="I16" s="112">
        <v>900</v>
      </c>
      <c r="J16" s="166" t="s">
        <v>815</v>
      </c>
      <c r="K16" s="122">
        <v>9200</v>
      </c>
      <c r="L16" s="144">
        <v>4600</v>
      </c>
      <c r="M16" s="111">
        <v>900</v>
      </c>
      <c r="N16" s="169" t="s">
        <v>816</v>
      </c>
      <c r="O16" s="122">
        <v>14200</v>
      </c>
      <c r="P16" s="145">
        <v>7100</v>
      </c>
      <c r="Q16" s="112">
        <v>1300</v>
      </c>
      <c r="R16" s="166" t="s">
        <v>817</v>
      </c>
      <c r="S16" s="122">
        <v>18000</v>
      </c>
      <c r="T16" s="145">
        <v>9000</v>
      </c>
      <c r="U16" s="111">
        <v>1800</v>
      </c>
      <c r="V16" s="169" t="s">
        <v>821</v>
      </c>
      <c r="W16" s="148">
        <v>18000</v>
      </c>
      <c r="X16" s="145">
        <v>9000</v>
      </c>
      <c r="Y16" s="112">
        <v>1800</v>
      </c>
      <c r="Z16" s="166" t="s">
        <v>818</v>
      </c>
      <c r="AA16" s="122">
        <v>23400</v>
      </c>
      <c r="AB16" s="145">
        <v>11700</v>
      </c>
      <c r="AC16" s="123">
        <v>2300</v>
      </c>
      <c r="AD16" s="100">
        <v>32</v>
      </c>
      <c r="AE16" s="196">
        <f>AA16-G16</f>
        <v>17800</v>
      </c>
      <c r="AF16" s="131" t="s">
        <v>846</v>
      </c>
      <c r="AG16" s="100" t="s">
        <v>847</v>
      </c>
      <c r="AH16" s="288">
        <v>3530</v>
      </c>
      <c r="AI16" s="259">
        <f>AH16*50</f>
        <v>176500</v>
      </c>
      <c r="AJ16" s="264">
        <f>G16+AI16</f>
        <v>182100</v>
      </c>
      <c r="AK16" s="122">
        <f>K16+AI16</f>
        <v>185700</v>
      </c>
      <c r="AL16" s="122">
        <f>O16+AI16</f>
        <v>190700</v>
      </c>
      <c r="AM16" s="122">
        <f>S16+AI16</f>
        <v>194500</v>
      </c>
      <c r="AN16" s="269">
        <f>W16+AI16</f>
        <v>194500</v>
      </c>
      <c r="AO16" s="117">
        <f>AA16+AI16</f>
        <v>199900</v>
      </c>
      <c r="AP16" s="250">
        <v>204500</v>
      </c>
      <c r="AQ16" s="240">
        <v>210100</v>
      </c>
      <c r="AR16" s="110">
        <v>212900</v>
      </c>
      <c r="AS16" s="110">
        <v>213700</v>
      </c>
      <c r="AT16" s="110">
        <v>218300</v>
      </c>
      <c r="AU16" s="110">
        <v>218700</v>
      </c>
      <c r="AV16" s="110">
        <v>225800</v>
      </c>
      <c r="AW16" s="110">
        <v>222500</v>
      </c>
      <c r="AX16" s="110">
        <v>231500</v>
      </c>
      <c r="AY16" s="110">
        <v>222500</v>
      </c>
      <c r="AZ16" s="110">
        <v>231500</v>
      </c>
      <c r="BA16" s="110">
        <v>227900</v>
      </c>
      <c r="BB16" s="110">
        <v>239600</v>
      </c>
      <c r="BC16" s="176" t="s">
        <v>855</v>
      </c>
    </row>
    <row r="17" spans="1:55" ht="41" customHeight="1">
      <c r="A17" s="172">
        <v>7</v>
      </c>
      <c r="B17" s="294" t="s">
        <v>1047</v>
      </c>
      <c r="C17" s="203">
        <v>13103</v>
      </c>
      <c r="D17" s="102" t="s">
        <v>41</v>
      </c>
      <c r="E17" s="107" t="s">
        <v>620</v>
      </c>
      <c r="F17" s="162" t="s">
        <v>851</v>
      </c>
      <c r="G17" s="121">
        <v>3100</v>
      </c>
      <c r="H17" s="150">
        <v>0</v>
      </c>
      <c r="I17" s="117">
        <v>600</v>
      </c>
      <c r="J17" s="165" t="s">
        <v>819</v>
      </c>
      <c r="K17" s="145">
        <v>13600</v>
      </c>
      <c r="L17" s="146">
        <v>0</v>
      </c>
      <c r="M17" s="110">
        <v>1300</v>
      </c>
      <c r="N17" s="168" t="s">
        <v>820</v>
      </c>
      <c r="O17" s="145">
        <v>21500</v>
      </c>
      <c r="P17" s="147">
        <v>0</v>
      </c>
      <c r="Q17" s="117">
        <v>2100</v>
      </c>
      <c r="R17" s="165" t="s">
        <v>817</v>
      </c>
      <c r="S17" s="122">
        <v>37200</v>
      </c>
      <c r="T17" s="147">
        <v>0</v>
      </c>
      <c r="U17" s="110">
        <v>3700</v>
      </c>
      <c r="V17" s="168" t="s">
        <v>822</v>
      </c>
      <c r="W17" s="122">
        <v>48900</v>
      </c>
      <c r="X17" s="147">
        <v>0</v>
      </c>
      <c r="Y17" s="117">
        <v>4800</v>
      </c>
      <c r="Z17" s="165" t="s">
        <v>823</v>
      </c>
      <c r="AA17" s="122">
        <v>74700</v>
      </c>
      <c r="AB17" s="147">
        <v>0</v>
      </c>
      <c r="AC17" s="122">
        <v>7400</v>
      </c>
      <c r="AD17" s="100">
        <v>25</v>
      </c>
      <c r="AE17" s="196">
        <f>AA17-G17</f>
        <v>71600</v>
      </c>
      <c r="AF17" s="126" t="s">
        <v>848</v>
      </c>
      <c r="AG17" s="105" t="s">
        <v>847</v>
      </c>
      <c r="AH17" s="259">
        <v>4409</v>
      </c>
      <c r="AI17" s="283">
        <f>AH17*50</f>
        <v>220450</v>
      </c>
      <c r="AJ17" s="265">
        <f>G17+AI17</f>
        <v>223550</v>
      </c>
      <c r="AK17" s="236">
        <f>K17+AI17</f>
        <v>234050</v>
      </c>
      <c r="AL17" s="236">
        <f>O17+AI17</f>
        <v>241950</v>
      </c>
      <c r="AM17" s="236">
        <f>S17+AI17</f>
        <v>257650</v>
      </c>
      <c r="AN17" s="268">
        <f>W17+AI17</f>
        <v>269350</v>
      </c>
      <c r="AO17" s="237">
        <f>AA17+AI17</f>
        <v>295150</v>
      </c>
      <c r="AP17" s="250">
        <v>256000</v>
      </c>
      <c r="AQ17" s="240">
        <v>259100</v>
      </c>
      <c r="AR17" s="110">
        <v>258700</v>
      </c>
      <c r="AS17" s="110">
        <v>269600</v>
      </c>
      <c r="AT17" s="110">
        <v>266900</v>
      </c>
      <c r="AU17" s="110">
        <v>277500</v>
      </c>
      <c r="AV17" s="110">
        <v>270300</v>
      </c>
      <c r="AW17" s="110">
        <v>293200</v>
      </c>
      <c r="AX17" s="110">
        <v>278600</v>
      </c>
      <c r="AY17" s="110">
        <v>304900</v>
      </c>
      <c r="AZ17" s="110">
        <v>278600</v>
      </c>
      <c r="BA17" s="244">
        <v>330700</v>
      </c>
      <c r="BB17" s="110">
        <v>285300</v>
      </c>
      <c r="BC17" s="175" t="s">
        <v>856</v>
      </c>
    </row>
    <row r="18" spans="1:55" ht="57" hidden="1">
      <c r="A18" s="172">
        <v>8</v>
      </c>
      <c r="B18" s="294" t="s">
        <v>1047</v>
      </c>
      <c r="C18" s="203">
        <v>13103</v>
      </c>
      <c r="D18" s="102" t="s">
        <v>41</v>
      </c>
      <c r="E18" s="107" t="s">
        <v>828</v>
      </c>
      <c r="F18" s="162" t="s">
        <v>851</v>
      </c>
      <c r="G18" s="121">
        <v>2700</v>
      </c>
      <c r="H18" s="150">
        <v>0</v>
      </c>
      <c r="I18" s="117">
        <v>600</v>
      </c>
      <c r="J18" s="165" t="s">
        <v>819</v>
      </c>
      <c r="K18" s="122">
        <v>10900</v>
      </c>
      <c r="L18" s="146">
        <v>0</v>
      </c>
      <c r="M18" s="110">
        <v>1300</v>
      </c>
      <c r="N18" s="168" t="s">
        <v>820</v>
      </c>
      <c r="O18" s="122">
        <v>14300</v>
      </c>
      <c r="P18" s="147">
        <v>0</v>
      </c>
      <c r="Q18" s="117">
        <v>1300</v>
      </c>
      <c r="R18" s="165" t="s">
        <v>817</v>
      </c>
      <c r="S18" s="122">
        <v>22600</v>
      </c>
      <c r="T18" s="147">
        <v>0</v>
      </c>
      <c r="U18" s="110">
        <v>2200</v>
      </c>
      <c r="V18" s="168" t="s">
        <v>822</v>
      </c>
      <c r="W18" s="122">
        <v>22600</v>
      </c>
      <c r="X18" s="147">
        <v>0</v>
      </c>
      <c r="Y18" s="117">
        <v>2200</v>
      </c>
      <c r="Z18" s="165" t="s">
        <v>823</v>
      </c>
      <c r="AA18" s="122">
        <v>29300</v>
      </c>
      <c r="AB18" s="147">
        <v>0</v>
      </c>
      <c r="AC18" s="122">
        <v>2600</v>
      </c>
      <c r="AD18" s="100">
        <v>25</v>
      </c>
      <c r="AE18" s="196">
        <f>AA18-G18</f>
        <v>26600</v>
      </c>
      <c r="AF18" s="126" t="s">
        <v>848</v>
      </c>
      <c r="AG18" s="105" t="s">
        <v>847</v>
      </c>
      <c r="AH18" s="259">
        <v>4409</v>
      </c>
      <c r="AI18" s="259">
        <f>AH18*50</f>
        <v>220450</v>
      </c>
      <c r="AJ18" s="264">
        <f>G18+AI18</f>
        <v>223150</v>
      </c>
      <c r="AK18" s="122">
        <f>K18+AI18</f>
        <v>231350</v>
      </c>
      <c r="AL18" s="122">
        <f>O18+AI18</f>
        <v>234750</v>
      </c>
      <c r="AM18" s="122">
        <f>S18+AI18</f>
        <v>243050</v>
      </c>
      <c r="AN18" s="269">
        <f>W18+AI18</f>
        <v>243050</v>
      </c>
      <c r="AO18" s="117">
        <f>AA18+AI18</f>
        <v>249750</v>
      </c>
      <c r="AP18" s="250">
        <v>256000</v>
      </c>
      <c r="AQ18" s="240">
        <v>258700</v>
      </c>
      <c r="AR18" s="110">
        <v>258600</v>
      </c>
      <c r="AS18" s="110">
        <v>266900</v>
      </c>
      <c r="AT18" s="110">
        <v>266800</v>
      </c>
      <c r="AU18" s="110">
        <v>270300</v>
      </c>
      <c r="AV18" s="110">
        <v>270200</v>
      </c>
      <c r="AW18" s="110">
        <v>278600</v>
      </c>
      <c r="AX18" s="110">
        <v>274000</v>
      </c>
      <c r="AY18" s="110">
        <v>278600</v>
      </c>
      <c r="AZ18" s="110">
        <v>274000</v>
      </c>
      <c r="BA18" s="110">
        <v>285300</v>
      </c>
      <c r="BB18" s="110">
        <v>279400</v>
      </c>
      <c r="BC18" s="175" t="s">
        <v>856</v>
      </c>
    </row>
    <row r="19" spans="1:55" ht="57" hidden="1">
      <c r="A19" s="172">
        <v>9</v>
      </c>
      <c r="B19" s="294" t="s">
        <v>1047</v>
      </c>
      <c r="C19" s="203">
        <v>13103</v>
      </c>
      <c r="D19" s="102" t="s">
        <v>41</v>
      </c>
      <c r="E19" s="107" t="s">
        <v>826</v>
      </c>
      <c r="F19" s="162" t="s">
        <v>851</v>
      </c>
      <c r="G19" s="121">
        <v>2600</v>
      </c>
      <c r="H19" s="150">
        <v>0</v>
      </c>
      <c r="I19" s="117">
        <v>600</v>
      </c>
      <c r="J19" s="165" t="s">
        <v>819</v>
      </c>
      <c r="K19" s="122">
        <v>10800</v>
      </c>
      <c r="L19" s="146">
        <v>0</v>
      </c>
      <c r="M19" s="110">
        <v>1300</v>
      </c>
      <c r="N19" s="168" t="s">
        <v>820</v>
      </c>
      <c r="O19" s="122">
        <v>14200</v>
      </c>
      <c r="P19" s="147">
        <v>0</v>
      </c>
      <c r="Q19" s="117">
        <v>1300</v>
      </c>
      <c r="R19" s="165" t="s">
        <v>817</v>
      </c>
      <c r="S19" s="122">
        <v>18000</v>
      </c>
      <c r="T19" s="147">
        <v>0</v>
      </c>
      <c r="U19" s="110">
        <v>1800</v>
      </c>
      <c r="V19" s="168" t="s">
        <v>822</v>
      </c>
      <c r="W19" s="148">
        <v>18000</v>
      </c>
      <c r="X19" s="147">
        <v>0</v>
      </c>
      <c r="Y19" s="117">
        <v>1800</v>
      </c>
      <c r="Z19" s="165" t="s">
        <v>823</v>
      </c>
      <c r="AA19" s="122">
        <v>23400</v>
      </c>
      <c r="AB19" s="147">
        <v>0</v>
      </c>
      <c r="AC19" s="122">
        <v>2100</v>
      </c>
      <c r="AD19" s="100">
        <v>25</v>
      </c>
      <c r="AE19" s="196">
        <f>AA19-G19</f>
        <v>20800</v>
      </c>
      <c r="AF19" s="126" t="s">
        <v>848</v>
      </c>
      <c r="AG19" s="100" t="s">
        <v>847</v>
      </c>
      <c r="AH19" s="288">
        <v>4409</v>
      </c>
      <c r="AI19" s="259">
        <f>AH19*50</f>
        <v>220450</v>
      </c>
      <c r="AJ19" s="264">
        <f>G19+AI19</f>
        <v>223050</v>
      </c>
      <c r="AK19" s="122">
        <f>K19+AI19</f>
        <v>231250</v>
      </c>
      <c r="AL19" s="122">
        <f>O19+AI19</f>
        <v>234650</v>
      </c>
      <c r="AM19" s="122">
        <f>S19+AI19</f>
        <v>238450</v>
      </c>
      <c r="AN19" s="269">
        <f>W19+AI19</f>
        <v>238450</v>
      </c>
      <c r="AO19" s="117">
        <f>AA19+AI19</f>
        <v>243850</v>
      </c>
      <c r="AP19" s="250">
        <v>256000</v>
      </c>
      <c r="AQ19" s="240">
        <v>258600</v>
      </c>
      <c r="AR19" s="110">
        <v>258600</v>
      </c>
      <c r="AS19" s="110">
        <v>266800</v>
      </c>
      <c r="AT19" s="110">
        <v>266800</v>
      </c>
      <c r="AU19" s="110">
        <v>270200</v>
      </c>
      <c r="AV19" s="110">
        <v>270200</v>
      </c>
      <c r="AW19" s="110">
        <v>274000</v>
      </c>
      <c r="AX19" s="110">
        <v>274000</v>
      </c>
      <c r="AY19" s="110">
        <v>274000</v>
      </c>
      <c r="AZ19" s="110">
        <v>274000</v>
      </c>
      <c r="BA19" s="110">
        <v>279400</v>
      </c>
      <c r="BB19" s="110">
        <v>279400</v>
      </c>
      <c r="BC19" s="175" t="s">
        <v>856</v>
      </c>
    </row>
    <row r="20" spans="1:55" ht="53" customHeight="1">
      <c r="A20" s="172">
        <v>10</v>
      </c>
      <c r="B20" s="294" t="s">
        <v>1047</v>
      </c>
      <c r="C20" s="203">
        <v>13104</v>
      </c>
      <c r="D20" s="3" t="s">
        <v>20</v>
      </c>
      <c r="E20" s="107" t="s">
        <v>620</v>
      </c>
      <c r="F20" s="163" t="s">
        <v>686</v>
      </c>
      <c r="G20" s="121">
        <v>3100</v>
      </c>
      <c r="H20" s="142">
        <v>1550</v>
      </c>
      <c r="I20" s="112">
        <v>4000</v>
      </c>
      <c r="J20" s="166" t="s">
        <v>687</v>
      </c>
      <c r="K20" s="145">
        <v>15400</v>
      </c>
      <c r="L20" s="144">
        <v>7700</v>
      </c>
      <c r="M20" s="111">
        <v>4000</v>
      </c>
      <c r="N20" s="169" t="s">
        <v>688</v>
      </c>
      <c r="O20" s="145">
        <v>21500</v>
      </c>
      <c r="P20" s="145">
        <v>10750</v>
      </c>
      <c r="Q20" s="112">
        <v>4000</v>
      </c>
      <c r="R20" s="166" t="s">
        <v>689</v>
      </c>
      <c r="S20" s="122">
        <v>37200</v>
      </c>
      <c r="T20" s="145">
        <v>18600</v>
      </c>
      <c r="U20" s="111">
        <v>4000</v>
      </c>
      <c r="V20" s="169" t="s">
        <v>684</v>
      </c>
      <c r="W20" s="122">
        <v>40000</v>
      </c>
      <c r="X20" s="145">
        <v>20000</v>
      </c>
      <c r="Y20" s="112">
        <v>4000</v>
      </c>
      <c r="Z20" s="166" t="s">
        <v>690</v>
      </c>
      <c r="AA20" s="122">
        <v>74700</v>
      </c>
      <c r="AB20" s="145">
        <v>37350</v>
      </c>
      <c r="AC20" s="123">
        <v>4000</v>
      </c>
      <c r="AD20" s="100">
        <v>30</v>
      </c>
      <c r="AE20" s="196">
        <f>AA20-G20</f>
        <v>71600</v>
      </c>
      <c r="AF20" s="131" t="s">
        <v>846</v>
      </c>
      <c r="AG20" s="105" t="s">
        <v>847</v>
      </c>
      <c r="AH20" s="259">
        <v>3709</v>
      </c>
      <c r="AI20" s="259">
        <f>AH20*50</f>
        <v>185450</v>
      </c>
      <c r="AJ20" s="264">
        <f>G20+AI20</f>
        <v>188550</v>
      </c>
      <c r="AK20" s="122">
        <f>K20+AI20</f>
        <v>200850</v>
      </c>
      <c r="AL20" s="122">
        <f>O20+AI20</f>
        <v>206950</v>
      </c>
      <c r="AM20" s="122">
        <f>S20+AI20</f>
        <v>222650</v>
      </c>
      <c r="AN20" s="269">
        <f>W20+AI20</f>
        <v>225450</v>
      </c>
      <c r="AO20" s="117">
        <f>AA20+AI20</f>
        <v>260150</v>
      </c>
      <c r="AP20" s="250">
        <v>218000</v>
      </c>
      <c r="AQ20" s="240">
        <v>221100</v>
      </c>
      <c r="AR20" s="110">
        <v>222250</v>
      </c>
      <c r="AS20" s="110">
        <v>233400</v>
      </c>
      <c r="AT20" s="110">
        <v>236600</v>
      </c>
      <c r="AU20" s="110">
        <v>239500</v>
      </c>
      <c r="AV20" s="110">
        <v>250250</v>
      </c>
      <c r="AW20" s="110">
        <v>255200</v>
      </c>
      <c r="AX20" s="110">
        <v>250900</v>
      </c>
      <c r="AY20" s="110">
        <v>258000</v>
      </c>
      <c r="AZ20" s="110">
        <v>260200</v>
      </c>
      <c r="BA20" s="110">
        <v>292700</v>
      </c>
      <c r="BB20" s="110">
        <v>284650</v>
      </c>
      <c r="BC20" s="176" t="s">
        <v>854</v>
      </c>
    </row>
    <row r="21" spans="1:55" ht="57" hidden="1">
      <c r="A21" s="172">
        <v>11</v>
      </c>
      <c r="B21" s="294" t="s">
        <v>1047</v>
      </c>
      <c r="C21" s="203">
        <v>13104</v>
      </c>
      <c r="D21" s="3" t="s">
        <v>873</v>
      </c>
      <c r="E21" s="107" t="s">
        <v>828</v>
      </c>
      <c r="F21" s="163" t="s">
        <v>686</v>
      </c>
      <c r="G21" s="121">
        <v>2700</v>
      </c>
      <c r="H21" s="142">
        <v>1350</v>
      </c>
      <c r="I21" s="112">
        <v>4000</v>
      </c>
      <c r="J21" s="166" t="s">
        <v>687</v>
      </c>
      <c r="K21" s="122">
        <v>10900</v>
      </c>
      <c r="L21" s="144">
        <v>5450</v>
      </c>
      <c r="M21" s="111">
        <v>4000</v>
      </c>
      <c r="N21" s="169" t="s">
        <v>688</v>
      </c>
      <c r="O21" s="122">
        <v>21500</v>
      </c>
      <c r="P21" s="145">
        <v>10750</v>
      </c>
      <c r="Q21" s="112">
        <v>4000</v>
      </c>
      <c r="R21" s="166" t="s">
        <v>689</v>
      </c>
      <c r="S21" s="122">
        <v>14300</v>
      </c>
      <c r="T21" s="145">
        <v>7150</v>
      </c>
      <c r="U21" s="111">
        <v>4000</v>
      </c>
      <c r="V21" s="169" t="s">
        <v>684</v>
      </c>
      <c r="W21" s="122">
        <v>22200</v>
      </c>
      <c r="X21" s="145">
        <v>11100</v>
      </c>
      <c r="Y21" s="112">
        <v>4000</v>
      </c>
      <c r="Z21" s="166" t="s">
        <v>690</v>
      </c>
      <c r="AA21" s="122">
        <v>29300</v>
      </c>
      <c r="AB21" s="145">
        <v>14650</v>
      </c>
      <c r="AC21" s="123">
        <v>4000</v>
      </c>
      <c r="AD21" s="100">
        <v>30</v>
      </c>
      <c r="AE21" s="196">
        <f>AA21-G21</f>
        <v>26600</v>
      </c>
      <c r="AF21" s="131" t="s">
        <v>846</v>
      </c>
      <c r="AG21" s="105" t="s">
        <v>847</v>
      </c>
      <c r="AH21" s="259">
        <v>3709</v>
      </c>
      <c r="AI21" s="259">
        <f>AH21*50</f>
        <v>185450</v>
      </c>
      <c r="AJ21" s="264">
        <f>G21+AI21</f>
        <v>188150</v>
      </c>
      <c r="AK21" s="122">
        <f>K21+AI21</f>
        <v>196350</v>
      </c>
      <c r="AL21" s="122">
        <f>O21+AI21</f>
        <v>206950</v>
      </c>
      <c r="AM21" s="122">
        <f>S21+AI21</f>
        <v>199750</v>
      </c>
      <c r="AN21" s="269">
        <f>W21+AI21</f>
        <v>207650</v>
      </c>
      <c r="AO21" s="117">
        <f>AA21+AI21</f>
        <v>214750</v>
      </c>
      <c r="AP21" s="250">
        <v>218000</v>
      </c>
      <c r="AQ21" s="240">
        <v>220700</v>
      </c>
      <c r="AR21" s="110">
        <v>221950</v>
      </c>
      <c r="AS21" s="110">
        <v>228900</v>
      </c>
      <c r="AT21" s="110">
        <v>234250</v>
      </c>
      <c r="AU21" s="110">
        <v>239500</v>
      </c>
      <c r="AV21" s="110">
        <v>242950</v>
      </c>
      <c r="AW21" s="110">
        <v>232300</v>
      </c>
      <c r="AX21" s="110">
        <v>243350</v>
      </c>
      <c r="AY21" s="110">
        <v>240200</v>
      </c>
      <c r="AZ21" s="110">
        <v>247500</v>
      </c>
      <c r="BA21" s="110">
        <v>247300</v>
      </c>
      <c r="BB21" s="110">
        <v>256050</v>
      </c>
      <c r="BC21" s="176" t="s">
        <v>854</v>
      </c>
    </row>
    <row r="22" spans="1:55" ht="57" hidden="1">
      <c r="A22" s="172">
        <v>12</v>
      </c>
      <c r="B22" s="294" t="s">
        <v>1047</v>
      </c>
      <c r="C22" s="203">
        <v>13104</v>
      </c>
      <c r="D22" s="3" t="s">
        <v>20</v>
      </c>
      <c r="E22" s="107" t="s">
        <v>826</v>
      </c>
      <c r="F22" s="163" t="s">
        <v>686</v>
      </c>
      <c r="G22" s="121">
        <v>2600</v>
      </c>
      <c r="H22" s="142">
        <v>1300</v>
      </c>
      <c r="I22" s="112">
        <v>4000</v>
      </c>
      <c r="J22" s="166" t="s">
        <v>687</v>
      </c>
      <c r="K22" s="122">
        <v>10800</v>
      </c>
      <c r="L22" s="144">
        <v>5400</v>
      </c>
      <c r="M22" s="111">
        <v>4000</v>
      </c>
      <c r="N22" s="169" t="s">
        <v>688</v>
      </c>
      <c r="O22" s="122">
        <v>14200</v>
      </c>
      <c r="P22" s="145">
        <v>7100</v>
      </c>
      <c r="Q22" s="112">
        <v>4000</v>
      </c>
      <c r="R22" s="166" t="s">
        <v>689</v>
      </c>
      <c r="S22" s="122">
        <v>18200</v>
      </c>
      <c r="T22" s="145">
        <v>9100</v>
      </c>
      <c r="U22" s="111">
        <v>4000</v>
      </c>
      <c r="V22" s="169" t="s">
        <v>684</v>
      </c>
      <c r="W22" s="122">
        <v>18400</v>
      </c>
      <c r="X22" s="145">
        <v>9200</v>
      </c>
      <c r="Y22" s="112">
        <v>4000</v>
      </c>
      <c r="Z22" s="166" t="s">
        <v>690</v>
      </c>
      <c r="AA22" s="122">
        <v>23400</v>
      </c>
      <c r="AB22" s="145">
        <v>11700</v>
      </c>
      <c r="AC22" s="123">
        <v>4000</v>
      </c>
      <c r="AD22" s="100">
        <v>30</v>
      </c>
      <c r="AE22" s="196">
        <f>AA22-G22</f>
        <v>20800</v>
      </c>
      <c r="AF22" s="131" t="s">
        <v>846</v>
      </c>
      <c r="AG22" s="100" t="s">
        <v>847</v>
      </c>
      <c r="AH22" s="288">
        <v>3709</v>
      </c>
      <c r="AI22" s="259">
        <f>AH22*50</f>
        <v>185450</v>
      </c>
      <c r="AJ22" s="264">
        <f>G22+AI22</f>
        <v>188050</v>
      </c>
      <c r="AK22" s="122">
        <f>K22+AI22</f>
        <v>196250</v>
      </c>
      <c r="AL22" s="122">
        <f>O22+AI22</f>
        <v>199650</v>
      </c>
      <c r="AM22" s="122">
        <f>S22+AI22</f>
        <v>203650</v>
      </c>
      <c r="AN22" s="269">
        <f>W22+AI22</f>
        <v>203850</v>
      </c>
      <c r="AO22" s="117">
        <f>AA22+AI22</f>
        <v>208850</v>
      </c>
      <c r="AP22" s="250">
        <v>218000</v>
      </c>
      <c r="AQ22" s="240">
        <v>220600</v>
      </c>
      <c r="AR22" s="110">
        <v>221900</v>
      </c>
      <c r="AS22" s="110">
        <v>228800</v>
      </c>
      <c r="AT22" s="110">
        <v>234200</v>
      </c>
      <c r="AU22" s="110">
        <v>232200</v>
      </c>
      <c r="AV22" s="110">
        <v>239300</v>
      </c>
      <c r="AW22" s="110">
        <v>236200</v>
      </c>
      <c r="AX22" s="110">
        <v>245300</v>
      </c>
      <c r="AY22" s="110">
        <v>236400</v>
      </c>
      <c r="AZ22" s="110">
        <v>245600</v>
      </c>
      <c r="BA22" s="110">
        <v>241400</v>
      </c>
      <c r="BB22" s="110">
        <v>253100</v>
      </c>
      <c r="BC22" s="176" t="s">
        <v>854</v>
      </c>
    </row>
    <row r="23" spans="1:55" ht="41" customHeight="1">
      <c r="A23" s="172">
        <v>13</v>
      </c>
      <c r="B23" s="294" t="s">
        <v>1047</v>
      </c>
      <c r="C23" s="203">
        <v>13105</v>
      </c>
      <c r="D23" s="102" t="s">
        <v>39</v>
      </c>
      <c r="E23" s="107" t="s">
        <v>620</v>
      </c>
      <c r="F23" s="161" t="s">
        <v>651</v>
      </c>
      <c r="G23" s="121">
        <v>2400</v>
      </c>
      <c r="H23" s="142">
        <v>1200</v>
      </c>
      <c r="I23" s="112">
        <v>600</v>
      </c>
      <c r="J23" s="165" t="s">
        <v>652</v>
      </c>
      <c r="K23" s="122">
        <v>19100</v>
      </c>
      <c r="L23" s="144">
        <v>9550</v>
      </c>
      <c r="M23" s="111">
        <v>1900</v>
      </c>
      <c r="N23" s="168" t="s">
        <v>653</v>
      </c>
      <c r="O23" s="122">
        <v>27500</v>
      </c>
      <c r="P23" s="145">
        <v>13750</v>
      </c>
      <c r="Q23" s="112">
        <v>2700</v>
      </c>
      <c r="R23" s="165" t="s">
        <v>654</v>
      </c>
      <c r="S23" s="122">
        <v>34200</v>
      </c>
      <c r="T23" s="123">
        <v>20520</v>
      </c>
      <c r="U23" s="111">
        <v>3400</v>
      </c>
      <c r="V23" s="168" t="s">
        <v>655</v>
      </c>
      <c r="W23" s="122">
        <v>43400</v>
      </c>
      <c r="X23" s="123">
        <v>26040</v>
      </c>
      <c r="Y23" s="112">
        <v>4300</v>
      </c>
      <c r="Z23" s="165" t="s">
        <v>656</v>
      </c>
      <c r="AA23" s="122">
        <v>77500</v>
      </c>
      <c r="AB23" s="123">
        <v>54250</v>
      </c>
      <c r="AC23" s="123">
        <v>7700</v>
      </c>
      <c r="AD23" s="100">
        <v>29</v>
      </c>
      <c r="AE23" s="196">
        <f>AA23-G23</f>
        <v>75100</v>
      </c>
      <c r="AF23" s="100" t="s">
        <v>876</v>
      </c>
      <c r="AG23" s="125" t="s">
        <v>849</v>
      </c>
      <c r="AH23" s="260">
        <v>3126</v>
      </c>
      <c r="AI23" s="259">
        <f>AH23*50</f>
        <v>156300</v>
      </c>
      <c r="AJ23" s="264">
        <f>G23+AI23</f>
        <v>158700</v>
      </c>
      <c r="AK23" s="122">
        <f>K23+AI23</f>
        <v>175400</v>
      </c>
      <c r="AL23" s="122">
        <f>O23+AI23</f>
        <v>183800</v>
      </c>
      <c r="AM23" s="122">
        <f>S23+AI23</f>
        <v>190500</v>
      </c>
      <c r="AN23" s="269">
        <f>W23+AI23</f>
        <v>199700</v>
      </c>
      <c r="AO23" s="117">
        <f>AA23+AI23</f>
        <v>233800</v>
      </c>
      <c r="AP23" s="250">
        <v>189000</v>
      </c>
      <c r="AQ23" s="240">
        <v>191400</v>
      </c>
      <c r="AR23" s="110">
        <v>192200</v>
      </c>
      <c r="AS23" s="110">
        <v>208100</v>
      </c>
      <c r="AT23" s="110">
        <v>211250</v>
      </c>
      <c r="AU23" s="110">
        <v>216500</v>
      </c>
      <c r="AV23" s="110">
        <v>220950</v>
      </c>
      <c r="AW23" s="110">
        <v>223200</v>
      </c>
      <c r="AX23" s="110">
        <v>232120</v>
      </c>
      <c r="AY23" s="110">
        <v>232400</v>
      </c>
      <c r="AZ23" s="110">
        <v>233040</v>
      </c>
      <c r="BA23" s="110">
        <v>266500</v>
      </c>
      <c r="BB23" s="110">
        <v>269850</v>
      </c>
      <c r="BC23" s="174" t="s">
        <v>857</v>
      </c>
    </row>
    <row r="24" spans="1:55" ht="57" hidden="1">
      <c r="A24" s="172">
        <v>14</v>
      </c>
      <c r="B24" s="294" t="s">
        <v>1047</v>
      </c>
      <c r="C24" s="203">
        <v>13105</v>
      </c>
      <c r="D24" s="102" t="s">
        <v>872</v>
      </c>
      <c r="E24" s="107" t="s">
        <v>828</v>
      </c>
      <c r="F24" s="161" t="s">
        <v>651</v>
      </c>
      <c r="G24" s="121">
        <v>2000</v>
      </c>
      <c r="H24" s="142">
        <v>1000</v>
      </c>
      <c r="I24" s="112">
        <v>600</v>
      </c>
      <c r="J24" s="165" t="s">
        <v>652</v>
      </c>
      <c r="K24" s="122">
        <v>12700</v>
      </c>
      <c r="L24" s="144">
        <v>6350</v>
      </c>
      <c r="M24" s="111">
        <v>1200</v>
      </c>
      <c r="N24" s="168" t="s">
        <v>653</v>
      </c>
      <c r="O24" s="122">
        <v>18200</v>
      </c>
      <c r="P24" s="145">
        <v>9100</v>
      </c>
      <c r="Q24" s="112">
        <v>1800</v>
      </c>
      <c r="R24" s="165" t="s">
        <v>654</v>
      </c>
      <c r="S24" s="122">
        <v>22600</v>
      </c>
      <c r="T24" s="123">
        <v>13560</v>
      </c>
      <c r="U24" s="111">
        <v>2200</v>
      </c>
      <c r="V24" s="168" t="s">
        <v>655</v>
      </c>
      <c r="W24" s="148">
        <v>18000</v>
      </c>
      <c r="X24" s="123">
        <v>12600</v>
      </c>
      <c r="Y24" s="112">
        <v>2200</v>
      </c>
      <c r="Z24" s="165" t="s">
        <v>656</v>
      </c>
      <c r="AA24" s="122">
        <v>26600</v>
      </c>
      <c r="AB24" s="123">
        <v>18620</v>
      </c>
      <c r="AC24" s="123">
        <v>2600</v>
      </c>
      <c r="AD24" s="100">
        <v>29</v>
      </c>
      <c r="AE24" s="196">
        <f>AA24-G24</f>
        <v>24600</v>
      </c>
      <c r="AF24" s="100" t="s">
        <v>876</v>
      </c>
      <c r="AG24" s="125" t="s">
        <v>849</v>
      </c>
      <c r="AH24" s="260">
        <v>3126</v>
      </c>
      <c r="AI24" s="259">
        <f>AH24*50</f>
        <v>156300</v>
      </c>
      <c r="AJ24" s="264">
        <f>G24+AI24</f>
        <v>158300</v>
      </c>
      <c r="AK24" s="122">
        <f>K24+AI24</f>
        <v>169000</v>
      </c>
      <c r="AL24" s="122">
        <f>O24+AI24</f>
        <v>174500</v>
      </c>
      <c r="AM24" s="122">
        <f>S24+AI24</f>
        <v>178900</v>
      </c>
      <c r="AN24" s="269">
        <f>W24+AI24</f>
        <v>174300</v>
      </c>
      <c r="AO24" s="117">
        <f>AA24+AI24</f>
        <v>182900</v>
      </c>
      <c r="AP24" s="250">
        <v>189000</v>
      </c>
      <c r="AQ24" s="240">
        <v>191000</v>
      </c>
      <c r="AR24" s="110">
        <v>192000</v>
      </c>
      <c r="AS24" s="110">
        <v>201700</v>
      </c>
      <c r="AT24" s="110">
        <v>207950</v>
      </c>
      <c r="AU24" s="110">
        <v>207200</v>
      </c>
      <c r="AV24" s="110">
        <v>216100</v>
      </c>
      <c r="AW24" s="110">
        <v>211600</v>
      </c>
      <c r="AX24" s="110">
        <v>220560</v>
      </c>
      <c r="AY24" s="110">
        <v>207000</v>
      </c>
      <c r="AZ24" s="110">
        <v>219600</v>
      </c>
      <c r="BA24" s="110">
        <v>215600</v>
      </c>
      <c r="BB24" s="110">
        <v>229620</v>
      </c>
      <c r="BC24" s="174" t="s">
        <v>857</v>
      </c>
    </row>
    <row r="25" spans="1:55" ht="57" hidden="1">
      <c r="A25" s="172">
        <v>15</v>
      </c>
      <c r="B25" s="294" t="s">
        <v>1047</v>
      </c>
      <c r="C25" s="203">
        <v>13105</v>
      </c>
      <c r="D25" s="102" t="s">
        <v>39</v>
      </c>
      <c r="E25" s="107" t="s">
        <v>826</v>
      </c>
      <c r="F25" s="161" t="s">
        <v>651</v>
      </c>
      <c r="G25" s="121">
        <v>2000</v>
      </c>
      <c r="H25" s="142">
        <v>1000</v>
      </c>
      <c r="I25" s="112">
        <v>600</v>
      </c>
      <c r="J25" s="165" t="s">
        <v>652</v>
      </c>
      <c r="K25" s="122">
        <v>12600</v>
      </c>
      <c r="L25" s="144">
        <v>6300</v>
      </c>
      <c r="M25" s="111">
        <v>1200</v>
      </c>
      <c r="N25" s="168" t="s">
        <v>653</v>
      </c>
      <c r="O25" s="122">
        <v>18000</v>
      </c>
      <c r="P25" s="145">
        <v>9000</v>
      </c>
      <c r="Q25" s="112">
        <v>1800</v>
      </c>
      <c r="R25" s="165" t="s">
        <v>654</v>
      </c>
      <c r="S25" s="122">
        <v>18000</v>
      </c>
      <c r="T25" s="123">
        <v>10800</v>
      </c>
      <c r="U25" s="111">
        <v>1800</v>
      </c>
      <c r="V25" s="168" t="s">
        <v>655</v>
      </c>
      <c r="W25" s="148">
        <v>18000</v>
      </c>
      <c r="X25" s="123">
        <v>12600</v>
      </c>
      <c r="Y25" s="112">
        <v>1800</v>
      </c>
      <c r="Z25" s="165" t="s">
        <v>656</v>
      </c>
      <c r="AA25" s="122">
        <v>22000</v>
      </c>
      <c r="AB25" s="123">
        <v>15400</v>
      </c>
      <c r="AC25" s="123">
        <v>2200</v>
      </c>
      <c r="AD25" s="100">
        <v>29</v>
      </c>
      <c r="AE25" s="196">
        <f>AA25-G25</f>
        <v>20000</v>
      </c>
      <c r="AF25" s="100" t="s">
        <v>876</v>
      </c>
      <c r="AG25" s="125" t="s">
        <v>849</v>
      </c>
      <c r="AH25" s="260">
        <v>3126</v>
      </c>
      <c r="AI25" s="259">
        <f>AH25*50</f>
        <v>156300</v>
      </c>
      <c r="AJ25" s="264">
        <f>G25+AI25</f>
        <v>158300</v>
      </c>
      <c r="AK25" s="122">
        <f>K25+AI25</f>
        <v>168900</v>
      </c>
      <c r="AL25" s="122">
        <f>O25+AI25</f>
        <v>174300</v>
      </c>
      <c r="AM25" s="122">
        <f>S25+AI25</f>
        <v>174300</v>
      </c>
      <c r="AN25" s="269">
        <f>W25+AI25</f>
        <v>174300</v>
      </c>
      <c r="AO25" s="117">
        <f>AA25+AI25</f>
        <v>178300</v>
      </c>
      <c r="AP25" s="250">
        <v>189000</v>
      </c>
      <c r="AQ25" s="240">
        <v>191000</v>
      </c>
      <c r="AR25" s="110">
        <v>192000</v>
      </c>
      <c r="AS25" s="110">
        <v>201600</v>
      </c>
      <c r="AT25" s="110">
        <v>207900</v>
      </c>
      <c r="AU25" s="110">
        <v>207000</v>
      </c>
      <c r="AV25" s="110">
        <v>216000</v>
      </c>
      <c r="AW25" s="110">
        <v>207000</v>
      </c>
      <c r="AX25" s="110">
        <v>217800</v>
      </c>
      <c r="AY25" s="110">
        <v>207000</v>
      </c>
      <c r="AZ25" s="110">
        <v>219600</v>
      </c>
      <c r="BA25" s="110">
        <v>211000</v>
      </c>
      <c r="BB25" s="110">
        <v>226400</v>
      </c>
      <c r="BC25" s="174" t="s">
        <v>857</v>
      </c>
    </row>
    <row r="26" spans="1:55" ht="41" customHeight="1">
      <c r="A26" s="172">
        <v>16</v>
      </c>
      <c r="B26" s="294" t="s">
        <v>1047</v>
      </c>
      <c r="C26" s="203">
        <v>13106</v>
      </c>
      <c r="D26" s="3" t="s">
        <v>28</v>
      </c>
      <c r="E26" s="107" t="s">
        <v>620</v>
      </c>
      <c r="F26" s="163" t="s">
        <v>665</v>
      </c>
      <c r="G26" s="121">
        <v>16000</v>
      </c>
      <c r="H26" s="142">
        <v>8000</v>
      </c>
      <c r="I26" s="112">
        <v>1500</v>
      </c>
      <c r="J26" s="166" t="s">
        <v>660</v>
      </c>
      <c r="K26" s="122">
        <v>22600</v>
      </c>
      <c r="L26" s="144">
        <v>11300</v>
      </c>
      <c r="M26" s="111">
        <v>2200</v>
      </c>
      <c r="N26" s="169" t="s">
        <v>661</v>
      </c>
      <c r="O26" s="122">
        <v>29400</v>
      </c>
      <c r="P26" s="145">
        <v>14700</v>
      </c>
      <c r="Q26" s="112">
        <v>2800</v>
      </c>
      <c r="R26" s="166" t="s">
        <v>662</v>
      </c>
      <c r="S26" s="122">
        <v>39000</v>
      </c>
      <c r="T26" s="145">
        <v>19500</v>
      </c>
      <c r="U26" s="111">
        <v>3800</v>
      </c>
      <c r="V26" s="169" t="s">
        <v>663</v>
      </c>
      <c r="W26" s="122">
        <v>48300</v>
      </c>
      <c r="X26" s="145">
        <v>24150</v>
      </c>
      <c r="Y26" s="112">
        <v>4700</v>
      </c>
      <c r="Z26" s="166" t="s">
        <v>664</v>
      </c>
      <c r="AA26" s="122">
        <v>66100</v>
      </c>
      <c r="AB26" s="145">
        <v>33050</v>
      </c>
      <c r="AC26" s="123">
        <v>6500</v>
      </c>
      <c r="AD26" s="100">
        <v>30</v>
      </c>
      <c r="AE26" s="196">
        <f>AA26-G26</f>
        <v>50100</v>
      </c>
      <c r="AF26" s="131" t="s">
        <v>846</v>
      </c>
      <c r="AG26" s="105" t="s">
        <v>847</v>
      </c>
      <c r="AH26" s="259">
        <v>2911</v>
      </c>
      <c r="AI26" s="282">
        <f>AH26*50</f>
        <v>145550</v>
      </c>
      <c r="AJ26" s="264">
        <f>G26+AI26</f>
        <v>161550</v>
      </c>
      <c r="AK26" s="122">
        <f>K26+AI26</f>
        <v>168150</v>
      </c>
      <c r="AL26" s="122">
        <f>O26+AI26</f>
        <v>174950</v>
      </c>
      <c r="AM26" s="276">
        <f>S26+AI26</f>
        <v>184550</v>
      </c>
      <c r="AN26" s="278">
        <f>W26+AI26</f>
        <v>193850</v>
      </c>
      <c r="AO26" s="279">
        <f>AA26+AI26</f>
        <v>211650</v>
      </c>
      <c r="AP26" s="251">
        <v>163000</v>
      </c>
      <c r="AQ26" s="240">
        <v>179000</v>
      </c>
      <c r="AR26" s="110">
        <v>182300</v>
      </c>
      <c r="AS26" s="144">
        <v>185600</v>
      </c>
      <c r="AT26" s="144">
        <v>189300</v>
      </c>
      <c r="AU26" s="144">
        <v>192400</v>
      </c>
      <c r="AV26" s="144">
        <v>197100</v>
      </c>
      <c r="AW26" s="144">
        <v>202000</v>
      </c>
      <c r="AX26" s="144">
        <v>207200</v>
      </c>
      <c r="AY26" s="144">
        <v>211300</v>
      </c>
      <c r="AZ26" s="144">
        <v>212250</v>
      </c>
      <c r="BA26" s="144">
        <v>229100</v>
      </c>
      <c r="BB26" s="144">
        <v>221950</v>
      </c>
      <c r="BC26" s="176" t="s">
        <v>858</v>
      </c>
    </row>
    <row r="27" spans="1:55" ht="57" hidden="1">
      <c r="A27" s="172">
        <v>17</v>
      </c>
      <c r="B27" s="294" t="s">
        <v>1047</v>
      </c>
      <c r="C27" s="203">
        <v>13106</v>
      </c>
      <c r="D27" s="3" t="s">
        <v>28</v>
      </c>
      <c r="E27" s="107" t="s">
        <v>828</v>
      </c>
      <c r="F27" s="163" t="s">
        <v>665</v>
      </c>
      <c r="G27" s="121">
        <v>11300</v>
      </c>
      <c r="H27" s="142">
        <v>5650</v>
      </c>
      <c r="I27" s="112">
        <v>1300</v>
      </c>
      <c r="J27" s="166" t="s">
        <v>660</v>
      </c>
      <c r="K27" s="122">
        <v>15000</v>
      </c>
      <c r="L27" s="144">
        <v>7500</v>
      </c>
      <c r="M27" s="111">
        <v>1300</v>
      </c>
      <c r="N27" s="169" t="s">
        <v>661</v>
      </c>
      <c r="O27" s="122">
        <v>19400</v>
      </c>
      <c r="P27" s="145">
        <v>9700</v>
      </c>
      <c r="Q27" s="112">
        <v>1900</v>
      </c>
      <c r="R27" s="166" t="s">
        <v>662</v>
      </c>
      <c r="S27" s="122">
        <v>24700</v>
      </c>
      <c r="T27" s="145">
        <v>12350</v>
      </c>
      <c r="U27" s="111">
        <v>2400</v>
      </c>
      <c r="V27" s="169" t="s">
        <v>663</v>
      </c>
      <c r="W27" s="122">
        <v>25100</v>
      </c>
      <c r="X27" s="145">
        <v>12550</v>
      </c>
      <c r="Y27" s="112">
        <v>2400</v>
      </c>
      <c r="Z27" s="166" t="s">
        <v>664</v>
      </c>
      <c r="AA27" s="122">
        <v>25900</v>
      </c>
      <c r="AB27" s="145">
        <v>12950</v>
      </c>
      <c r="AC27" s="123">
        <v>2500</v>
      </c>
      <c r="AD27" s="100">
        <v>30</v>
      </c>
      <c r="AE27" s="196">
        <f>AA27-G27</f>
        <v>14600</v>
      </c>
      <c r="AF27" s="131" t="s">
        <v>846</v>
      </c>
      <c r="AG27" s="100" t="s">
        <v>847</v>
      </c>
      <c r="AH27" s="288">
        <v>2911</v>
      </c>
      <c r="AI27" s="259">
        <f>AH27*50</f>
        <v>145550</v>
      </c>
      <c r="AJ27" s="264">
        <f>G27+AI27</f>
        <v>156850</v>
      </c>
      <c r="AK27" s="122">
        <f>K27+AI27</f>
        <v>160550</v>
      </c>
      <c r="AL27" s="122">
        <f>O27+AI27</f>
        <v>164950</v>
      </c>
      <c r="AM27" s="122">
        <f>S27+AI27</f>
        <v>170250</v>
      </c>
      <c r="AN27" s="269">
        <f>W27+AI27</f>
        <v>170650</v>
      </c>
      <c r="AO27" s="117">
        <f>AA27+AI27</f>
        <v>171450</v>
      </c>
      <c r="AP27" s="251">
        <v>163000</v>
      </c>
      <c r="AQ27" s="242">
        <v>174300</v>
      </c>
      <c r="AR27" s="144">
        <v>179850</v>
      </c>
      <c r="AS27" s="144">
        <v>178000</v>
      </c>
      <c r="AT27" s="144">
        <v>185400</v>
      </c>
      <c r="AU27" s="110">
        <v>182400</v>
      </c>
      <c r="AV27" s="110">
        <v>191900</v>
      </c>
      <c r="AW27" s="144">
        <v>187700</v>
      </c>
      <c r="AX27" s="144">
        <v>195050</v>
      </c>
      <c r="AY27" s="144">
        <v>188100</v>
      </c>
      <c r="AZ27" s="144">
        <v>195550</v>
      </c>
      <c r="BA27" s="144">
        <v>188900</v>
      </c>
      <c r="BB27" s="144">
        <v>196650</v>
      </c>
      <c r="BC27" s="176" t="s">
        <v>858</v>
      </c>
    </row>
    <row r="28" spans="1:55" ht="57" hidden="1">
      <c r="A28" s="172">
        <v>18</v>
      </c>
      <c r="B28" s="294" t="s">
        <v>1047</v>
      </c>
      <c r="C28" s="203">
        <v>13106</v>
      </c>
      <c r="D28" s="3" t="s">
        <v>28</v>
      </c>
      <c r="E28" s="107" t="s">
        <v>826</v>
      </c>
      <c r="F28" s="163" t="s">
        <v>665</v>
      </c>
      <c r="G28" s="121">
        <v>11200</v>
      </c>
      <c r="H28" s="142">
        <v>5600</v>
      </c>
      <c r="I28" s="112">
        <v>1300</v>
      </c>
      <c r="J28" s="166" t="s">
        <v>660</v>
      </c>
      <c r="K28" s="122">
        <v>14900</v>
      </c>
      <c r="L28" s="144">
        <v>7450</v>
      </c>
      <c r="M28" s="111">
        <v>1300</v>
      </c>
      <c r="N28" s="169" t="s">
        <v>661</v>
      </c>
      <c r="O28" s="122">
        <v>19200</v>
      </c>
      <c r="P28" s="145">
        <v>9600</v>
      </c>
      <c r="Q28" s="112">
        <v>1900</v>
      </c>
      <c r="R28" s="166" t="s">
        <v>662</v>
      </c>
      <c r="S28" s="122">
        <v>19700</v>
      </c>
      <c r="T28" s="145">
        <v>9850</v>
      </c>
      <c r="U28" s="111">
        <v>1900</v>
      </c>
      <c r="V28" s="169" t="s">
        <v>663</v>
      </c>
      <c r="W28" s="122">
        <v>20000</v>
      </c>
      <c r="X28" s="145">
        <v>10000</v>
      </c>
      <c r="Y28" s="112">
        <v>2000</v>
      </c>
      <c r="Z28" s="166" t="s">
        <v>664</v>
      </c>
      <c r="AA28" s="122">
        <v>20700</v>
      </c>
      <c r="AB28" s="145">
        <v>10350</v>
      </c>
      <c r="AC28" s="123">
        <v>2000</v>
      </c>
      <c r="AD28" s="100">
        <v>30</v>
      </c>
      <c r="AE28" s="196">
        <f>AA28-G28</f>
        <v>9500</v>
      </c>
      <c r="AF28" s="131" t="s">
        <v>846</v>
      </c>
      <c r="AG28" s="100" t="s">
        <v>847</v>
      </c>
      <c r="AH28" s="288">
        <v>2911</v>
      </c>
      <c r="AI28" s="259">
        <f>AH28*50</f>
        <v>145550</v>
      </c>
      <c r="AJ28" s="264">
        <f>G28+AI28</f>
        <v>156750</v>
      </c>
      <c r="AK28" s="122">
        <f>K28+AI28</f>
        <v>160450</v>
      </c>
      <c r="AL28" s="122">
        <f>O28+AI28</f>
        <v>164750</v>
      </c>
      <c r="AM28" s="122">
        <f>S28+AI28</f>
        <v>165250</v>
      </c>
      <c r="AN28" s="269">
        <f>W28+AI28</f>
        <v>165550</v>
      </c>
      <c r="AO28" s="117">
        <f>AA28+AI28</f>
        <v>166250</v>
      </c>
      <c r="AP28" s="251">
        <v>163000</v>
      </c>
      <c r="AQ28" s="242">
        <v>174200</v>
      </c>
      <c r="AR28" s="144">
        <v>179800</v>
      </c>
      <c r="AS28" s="144">
        <v>177900</v>
      </c>
      <c r="AT28" s="144">
        <v>185350</v>
      </c>
      <c r="AU28" s="110">
        <v>182200</v>
      </c>
      <c r="AV28" s="110">
        <v>191800</v>
      </c>
      <c r="AW28" s="144">
        <v>182700</v>
      </c>
      <c r="AX28" s="144">
        <v>192550</v>
      </c>
      <c r="AY28" s="144">
        <v>183000</v>
      </c>
      <c r="AZ28" s="110">
        <v>193000</v>
      </c>
      <c r="BA28" s="144">
        <v>183700</v>
      </c>
      <c r="BB28" s="144">
        <v>194050</v>
      </c>
      <c r="BC28" s="176" t="s">
        <v>858</v>
      </c>
    </row>
    <row r="29" spans="1:55" ht="41" customHeight="1">
      <c r="A29" s="172">
        <v>19</v>
      </c>
      <c r="B29" s="294" t="s">
        <v>1047</v>
      </c>
      <c r="C29" s="203">
        <v>13107</v>
      </c>
      <c r="D29" s="102" t="s">
        <v>24</v>
      </c>
      <c r="E29" s="107" t="s">
        <v>620</v>
      </c>
      <c r="F29" s="161" t="s">
        <v>641</v>
      </c>
      <c r="G29" s="121">
        <v>10600</v>
      </c>
      <c r="H29" s="142">
        <v>5300</v>
      </c>
      <c r="I29" s="112">
        <v>1100</v>
      </c>
      <c r="J29" s="165" t="s">
        <v>642</v>
      </c>
      <c r="K29" s="122">
        <v>20300</v>
      </c>
      <c r="L29" s="144">
        <v>10150</v>
      </c>
      <c r="M29" s="111">
        <v>2100</v>
      </c>
      <c r="N29" s="168" t="s">
        <v>643</v>
      </c>
      <c r="O29" s="122">
        <v>29100</v>
      </c>
      <c r="P29" s="145">
        <v>14550</v>
      </c>
      <c r="Q29" s="112">
        <v>2900</v>
      </c>
      <c r="R29" s="165" t="s">
        <v>644</v>
      </c>
      <c r="S29" s="122">
        <v>43200</v>
      </c>
      <c r="T29" s="145">
        <v>21600</v>
      </c>
      <c r="U29" s="111">
        <v>4300</v>
      </c>
      <c r="V29" s="168" t="s">
        <v>645</v>
      </c>
      <c r="W29" s="122">
        <v>52900</v>
      </c>
      <c r="X29" s="145">
        <v>26450</v>
      </c>
      <c r="Y29" s="112">
        <v>5200</v>
      </c>
      <c r="Z29" s="165" t="s">
        <v>646</v>
      </c>
      <c r="AA29" s="122">
        <v>61500</v>
      </c>
      <c r="AB29" s="145">
        <v>30750</v>
      </c>
      <c r="AC29" s="123">
        <v>6100</v>
      </c>
      <c r="AD29" s="100">
        <v>26</v>
      </c>
      <c r="AE29" s="196">
        <f>AA29-G29</f>
        <v>50900</v>
      </c>
      <c r="AF29" s="132" t="s">
        <v>845</v>
      </c>
      <c r="AG29" s="125" t="s">
        <v>849</v>
      </c>
      <c r="AH29" s="260">
        <v>2802</v>
      </c>
      <c r="AI29" s="282">
        <f>AH29*50</f>
        <v>140100</v>
      </c>
      <c r="AJ29" s="275">
        <f>G29+AI29</f>
        <v>150700</v>
      </c>
      <c r="AK29" s="276">
        <f>K29+AI29</f>
        <v>160400</v>
      </c>
      <c r="AL29" s="276">
        <f>O29+AI29</f>
        <v>169200</v>
      </c>
      <c r="AM29" s="276">
        <f>S29+AI29</f>
        <v>183300</v>
      </c>
      <c r="AN29" s="278">
        <f>W29+AI29</f>
        <v>193000</v>
      </c>
      <c r="AO29" s="279">
        <f>AA29+AI29</f>
        <v>201600</v>
      </c>
      <c r="AP29" s="251">
        <v>148000</v>
      </c>
      <c r="AQ29" s="242">
        <v>158600</v>
      </c>
      <c r="AR29" s="144">
        <v>163800</v>
      </c>
      <c r="AS29" s="144">
        <v>168300</v>
      </c>
      <c r="AT29" s="144">
        <v>172050</v>
      </c>
      <c r="AU29" s="144">
        <v>177100</v>
      </c>
      <c r="AV29" s="144">
        <v>182350</v>
      </c>
      <c r="AW29" s="144">
        <v>191200</v>
      </c>
      <c r="AX29" s="144">
        <v>195400</v>
      </c>
      <c r="AY29" s="144">
        <v>200900</v>
      </c>
      <c r="AZ29" s="144">
        <v>201050</v>
      </c>
      <c r="BA29" s="144">
        <v>209500</v>
      </c>
      <c r="BB29" s="144">
        <v>205350</v>
      </c>
      <c r="BC29" s="174" t="s">
        <v>861</v>
      </c>
    </row>
    <row r="30" spans="1:55" ht="57" hidden="1">
      <c r="A30" s="172">
        <v>20</v>
      </c>
      <c r="B30" s="294" t="s">
        <v>1047</v>
      </c>
      <c r="C30" s="203">
        <v>13107</v>
      </c>
      <c r="D30" s="102" t="s">
        <v>24</v>
      </c>
      <c r="E30" s="107" t="s">
        <v>828</v>
      </c>
      <c r="F30" s="161" t="s">
        <v>641</v>
      </c>
      <c r="G30" s="121">
        <v>10500</v>
      </c>
      <c r="H30" s="142">
        <v>5250</v>
      </c>
      <c r="I30" s="112">
        <v>1100</v>
      </c>
      <c r="J30" s="165" t="s">
        <v>642</v>
      </c>
      <c r="K30" s="122">
        <v>13900</v>
      </c>
      <c r="L30" s="144">
        <v>6950</v>
      </c>
      <c r="M30" s="111">
        <v>1500</v>
      </c>
      <c r="N30" s="168" t="s">
        <v>643</v>
      </c>
      <c r="O30" s="122">
        <v>19800</v>
      </c>
      <c r="P30" s="145">
        <v>9900</v>
      </c>
      <c r="Q30" s="112">
        <v>2000</v>
      </c>
      <c r="R30" s="165" t="s">
        <v>644</v>
      </c>
      <c r="S30" s="122">
        <v>25800</v>
      </c>
      <c r="T30" s="145">
        <v>12900</v>
      </c>
      <c r="U30" s="111">
        <v>2500</v>
      </c>
      <c r="V30" s="168" t="s">
        <v>645</v>
      </c>
      <c r="W30" s="122">
        <v>26600</v>
      </c>
      <c r="X30" s="145">
        <v>13300</v>
      </c>
      <c r="Y30" s="112">
        <v>2600</v>
      </c>
      <c r="Z30" s="165" t="s">
        <v>646</v>
      </c>
      <c r="AA30" s="122">
        <v>26600</v>
      </c>
      <c r="AB30" s="145">
        <v>13300</v>
      </c>
      <c r="AC30" s="123">
        <v>2600</v>
      </c>
      <c r="AD30" s="100">
        <v>26</v>
      </c>
      <c r="AE30" s="196">
        <f>AA30-G30</f>
        <v>16100</v>
      </c>
      <c r="AF30" s="133" t="s">
        <v>845</v>
      </c>
      <c r="AG30" s="125" t="s">
        <v>849</v>
      </c>
      <c r="AH30" s="260">
        <v>2802</v>
      </c>
      <c r="AI30" s="259">
        <f>AH30*50</f>
        <v>140100</v>
      </c>
      <c r="AJ30" s="264">
        <f>G30+AI30</f>
        <v>150600</v>
      </c>
      <c r="AK30" s="122">
        <f>K30+AI30</f>
        <v>154000</v>
      </c>
      <c r="AL30" s="122">
        <f>O30+AI30</f>
        <v>159900</v>
      </c>
      <c r="AM30" s="122">
        <f>S30+AI30</f>
        <v>165900</v>
      </c>
      <c r="AN30" s="269">
        <f>W30+AI30</f>
        <v>166700</v>
      </c>
      <c r="AO30" s="117">
        <f>AA30+AI30</f>
        <v>166700</v>
      </c>
      <c r="AP30" s="251">
        <v>148000</v>
      </c>
      <c r="AQ30" s="242">
        <v>158500</v>
      </c>
      <c r="AR30" s="144">
        <v>163650</v>
      </c>
      <c r="AS30" s="144">
        <v>161900</v>
      </c>
      <c r="AT30" s="144">
        <v>168750</v>
      </c>
      <c r="AU30" s="110">
        <v>167800</v>
      </c>
      <c r="AV30" s="110">
        <v>177500</v>
      </c>
      <c r="AW30" s="144">
        <v>173800</v>
      </c>
      <c r="AX30" s="144">
        <v>182100</v>
      </c>
      <c r="AY30" s="144">
        <v>174600</v>
      </c>
      <c r="AZ30" s="144">
        <v>183300</v>
      </c>
      <c r="BA30" s="144">
        <v>174600</v>
      </c>
      <c r="BB30" s="144">
        <v>183300</v>
      </c>
      <c r="BC30" s="174" t="s">
        <v>861</v>
      </c>
    </row>
    <row r="31" spans="1:55" ht="57" hidden="1">
      <c r="A31" s="172">
        <v>21</v>
      </c>
      <c r="B31" s="294" t="s">
        <v>1047</v>
      </c>
      <c r="C31" s="203">
        <v>13107</v>
      </c>
      <c r="D31" s="102" t="s">
        <v>24</v>
      </c>
      <c r="E31" s="107" t="s">
        <v>826</v>
      </c>
      <c r="F31" s="161" t="s">
        <v>641</v>
      </c>
      <c r="G31" s="121">
        <v>10400</v>
      </c>
      <c r="H31" s="142">
        <v>5200</v>
      </c>
      <c r="I31" s="112">
        <v>1100</v>
      </c>
      <c r="J31" s="165" t="s">
        <v>642</v>
      </c>
      <c r="K31" s="122">
        <v>13800</v>
      </c>
      <c r="L31" s="144">
        <v>6900</v>
      </c>
      <c r="M31" s="111">
        <v>1500</v>
      </c>
      <c r="N31" s="168" t="s">
        <v>643</v>
      </c>
      <c r="O31" s="122">
        <v>19600</v>
      </c>
      <c r="P31" s="145">
        <v>9800</v>
      </c>
      <c r="Q31" s="112">
        <v>2000</v>
      </c>
      <c r="R31" s="165" t="s">
        <v>644</v>
      </c>
      <c r="S31" s="122">
        <v>21200</v>
      </c>
      <c r="T31" s="145">
        <v>10600</v>
      </c>
      <c r="U31" s="111">
        <v>2100</v>
      </c>
      <c r="V31" s="168" t="s">
        <v>645</v>
      </c>
      <c r="W31" s="122">
        <v>22000</v>
      </c>
      <c r="X31" s="145">
        <v>11000</v>
      </c>
      <c r="Y31" s="112">
        <v>2200</v>
      </c>
      <c r="Z31" s="165" t="s">
        <v>646</v>
      </c>
      <c r="AA31" s="122">
        <v>22000</v>
      </c>
      <c r="AB31" s="145">
        <v>11000</v>
      </c>
      <c r="AC31" s="123">
        <v>2200</v>
      </c>
      <c r="AD31" s="100">
        <v>26</v>
      </c>
      <c r="AE31" s="196">
        <f>AA31-G31</f>
        <v>11600</v>
      </c>
      <c r="AF31" s="133" t="s">
        <v>845</v>
      </c>
      <c r="AG31" s="126" t="s">
        <v>849</v>
      </c>
      <c r="AH31" s="287">
        <v>2802</v>
      </c>
      <c r="AI31" s="259">
        <f>AH31*50</f>
        <v>140100</v>
      </c>
      <c r="AJ31" s="264">
        <f>G31+AI31</f>
        <v>150500</v>
      </c>
      <c r="AK31" s="122">
        <f>K31+AI31</f>
        <v>153900</v>
      </c>
      <c r="AL31" s="122">
        <f>O31+AI31</f>
        <v>159700</v>
      </c>
      <c r="AM31" s="122">
        <f>S31+AI31</f>
        <v>161300</v>
      </c>
      <c r="AN31" s="269">
        <f>W31+AI31</f>
        <v>162100</v>
      </c>
      <c r="AO31" s="117">
        <f>AA31+AI31</f>
        <v>162100</v>
      </c>
      <c r="AP31" s="251">
        <v>148000</v>
      </c>
      <c r="AQ31" s="242">
        <v>158400</v>
      </c>
      <c r="AR31" s="144">
        <v>163600</v>
      </c>
      <c r="AS31" s="144">
        <v>161800</v>
      </c>
      <c r="AT31" s="144">
        <v>168700</v>
      </c>
      <c r="AU31" s="110">
        <v>167600</v>
      </c>
      <c r="AV31" s="110">
        <v>177400</v>
      </c>
      <c r="AW31" s="144">
        <v>169200</v>
      </c>
      <c r="AX31" s="144">
        <v>179800</v>
      </c>
      <c r="AY31" s="144">
        <v>170000</v>
      </c>
      <c r="AZ31" s="110">
        <v>181000</v>
      </c>
      <c r="BA31" s="144">
        <v>170000</v>
      </c>
      <c r="BB31" s="144">
        <v>181000</v>
      </c>
      <c r="BC31" s="174" t="s">
        <v>861</v>
      </c>
    </row>
    <row r="32" spans="1:55" ht="41" customHeight="1">
      <c r="A32" s="172">
        <v>22</v>
      </c>
      <c r="B32" s="294" t="s">
        <v>1047</v>
      </c>
      <c r="C32" s="203">
        <v>13108</v>
      </c>
      <c r="D32" s="3" t="s">
        <v>13</v>
      </c>
      <c r="E32" s="107" t="s">
        <v>620</v>
      </c>
      <c r="F32" s="163" t="s">
        <v>675</v>
      </c>
      <c r="G32" s="121">
        <v>4300</v>
      </c>
      <c r="H32" s="142">
        <v>1720</v>
      </c>
      <c r="I32" s="112">
        <v>700</v>
      </c>
      <c r="J32" s="166" t="s">
        <v>676</v>
      </c>
      <c r="K32" s="122">
        <v>22300</v>
      </c>
      <c r="L32" s="144">
        <v>8920</v>
      </c>
      <c r="M32" s="111">
        <v>2200</v>
      </c>
      <c r="N32" s="169" t="s">
        <v>677</v>
      </c>
      <c r="O32" s="122">
        <v>32100</v>
      </c>
      <c r="P32" s="145">
        <v>12840</v>
      </c>
      <c r="Q32" s="112">
        <v>3200</v>
      </c>
      <c r="R32" s="166" t="s">
        <v>678</v>
      </c>
      <c r="S32" s="122">
        <v>46800</v>
      </c>
      <c r="T32" s="145">
        <v>23400</v>
      </c>
      <c r="U32" s="111">
        <v>4600</v>
      </c>
      <c r="V32" s="169" t="s">
        <v>679</v>
      </c>
      <c r="W32" s="122">
        <v>57200</v>
      </c>
      <c r="X32" s="123">
        <v>34320</v>
      </c>
      <c r="Y32" s="112">
        <v>5700</v>
      </c>
      <c r="Z32" s="166" t="s">
        <v>680</v>
      </c>
      <c r="AA32" s="122">
        <v>77700</v>
      </c>
      <c r="AB32" s="123">
        <v>46620</v>
      </c>
      <c r="AC32" s="123">
        <v>7700</v>
      </c>
      <c r="AD32" s="100">
        <v>29</v>
      </c>
      <c r="AE32" s="196">
        <f>AA32-G32</f>
        <v>73400</v>
      </c>
      <c r="AF32" s="100" t="s">
        <v>876</v>
      </c>
      <c r="AG32" s="105" t="s">
        <v>847</v>
      </c>
      <c r="AH32" s="259">
        <v>2923</v>
      </c>
      <c r="AI32" s="282">
        <f>AH32*50</f>
        <v>146150</v>
      </c>
      <c r="AJ32" s="275">
        <f>G32+AI32</f>
        <v>150450</v>
      </c>
      <c r="AK32" s="122">
        <f>K32+AI32</f>
        <v>168450</v>
      </c>
      <c r="AL32" s="122">
        <f>O32+AI32</f>
        <v>178250</v>
      </c>
      <c r="AM32" s="122">
        <f>S32+AI32</f>
        <v>192950</v>
      </c>
      <c r="AN32" s="269">
        <f>W32+AI32</f>
        <v>203350</v>
      </c>
      <c r="AO32" s="117">
        <f>AA32+AI32</f>
        <v>223850</v>
      </c>
      <c r="AP32" s="251">
        <v>165000</v>
      </c>
      <c r="AQ32" s="242">
        <v>169300</v>
      </c>
      <c r="AR32" s="144">
        <v>170620</v>
      </c>
      <c r="AS32" s="144">
        <v>187300</v>
      </c>
      <c r="AT32" s="144">
        <v>188720</v>
      </c>
      <c r="AU32" s="110">
        <v>197100</v>
      </c>
      <c r="AV32" s="144">
        <v>199040</v>
      </c>
      <c r="AW32" s="110">
        <v>211800</v>
      </c>
      <c r="AX32" s="110">
        <v>214800</v>
      </c>
      <c r="AY32" s="110">
        <v>222200</v>
      </c>
      <c r="AZ32" s="110">
        <v>225720</v>
      </c>
      <c r="BA32" s="110">
        <v>242700</v>
      </c>
      <c r="BB32" s="110">
        <v>239320</v>
      </c>
      <c r="BC32" s="176" t="s">
        <v>854</v>
      </c>
    </row>
    <row r="33" spans="1:55" ht="57" hidden="1">
      <c r="A33" s="172">
        <v>23</v>
      </c>
      <c r="B33" s="294" t="s">
        <v>1047</v>
      </c>
      <c r="C33" s="203">
        <v>13108</v>
      </c>
      <c r="D33" s="3" t="s">
        <v>13</v>
      </c>
      <c r="E33" s="107" t="s">
        <v>828</v>
      </c>
      <c r="F33" s="163" t="s">
        <v>675</v>
      </c>
      <c r="G33" s="121">
        <v>3900</v>
      </c>
      <c r="H33" s="142">
        <v>1560</v>
      </c>
      <c r="I33" s="112">
        <v>700</v>
      </c>
      <c r="J33" s="166" t="s">
        <v>676</v>
      </c>
      <c r="K33" s="122">
        <v>14800</v>
      </c>
      <c r="L33" s="144">
        <v>5920</v>
      </c>
      <c r="M33" s="111">
        <v>1600</v>
      </c>
      <c r="N33" s="169" t="s">
        <v>677</v>
      </c>
      <c r="O33" s="122">
        <v>21200</v>
      </c>
      <c r="P33" s="145">
        <v>8480</v>
      </c>
      <c r="Q33" s="112">
        <v>2100</v>
      </c>
      <c r="R33" s="166" t="s">
        <v>678</v>
      </c>
      <c r="S33" s="122">
        <v>26400</v>
      </c>
      <c r="T33" s="145">
        <v>13200</v>
      </c>
      <c r="U33" s="111">
        <v>2600</v>
      </c>
      <c r="V33" s="169" t="s">
        <v>679</v>
      </c>
      <c r="W33" s="122">
        <v>26400</v>
      </c>
      <c r="X33" s="123">
        <v>15840</v>
      </c>
      <c r="Y33" s="112">
        <v>2600</v>
      </c>
      <c r="Z33" s="166" t="s">
        <v>680</v>
      </c>
      <c r="AA33" s="122">
        <v>27700</v>
      </c>
      <c r="AB33" s="123">
        <v>16620</v>
      </c>
      <c r="AC33" s="123">
        <v>2700</v>
      </c>
      <c r="AD33" s="100">
        <v>29</v>
      </c>
      <c r="AE33" s="196">
        <f>AA33-G33</f>
        <v>23800</v>
      </c>
      <c r="AF33" s="100" t="s">
        <v>876</v>
      </c>
      <c r="AG33" s="105" t="s">
        <v>847</v>
      </c>
      <c r="AH33" s="259">
        <v>2923</v>
      </c>
      <c r="AI33" s="259">
        <f>AH33*50</f>
        <v>146150</v>
      </c>
      <c r="AJ33" s="264">
        <f>G33+AI33</f>
        <v>150050</v>
      </c>
      <c r="AK33" s="122">
        <f>K33+AI33</f>
        <v>160950</v>
      </c>
      <c r="AL33" s="122">
        <f>O33+AI33</f>
        <v>167350</v>
      </c>
      <c r="AM33" s="122">
        <f>S33+AI33</f>
        <v>172550</v>
      </c>
      <c r="AN33" s="269">
        <f>W33+AI33</f>
        <v>172550</v>
      </c>
      <c r="AO33" s="117">
        <f>AA33+AI33</f>
        <v>173850</v>
      </c>
      <c r="AP33" s="251">
        <v>165000</v>
      </c>
      <c r="AQ33" s="242">
        <v>168900</v>
      </c>
      <c r="AR33" s="144">
        <v>170360</v>
      </c>
      <c r="AS33" s="144">
        <v>179800</v>
      </c>
      <c r="AT33" s="144">
        <v>185620</v>
      </c>
      <c r="AU33" s="110">
        <v>186200</v>
      </c>
      <c r="AV33" s="110">
        <v>194480</v>
      </c>
      <c r="AW33" s="144">
        <v>191400</v>
      </c>
      <c r="AX33" s="144">
        <v>199200</v>
      </c>
      <c r="AY33" s="144">
        <v>191400</v>
      </c>
      <c r="AZ33" s="144">
        <v>201840</v>
      </c>
      <c r="BA33" s="144">
        <v>192700</v>
      </c>
      <c r="BB33" s="144">
        <v>203620</v>
      </c>
      <c r="BC33" s="176" t="s">
        <v>854</v>
      </c>
    </row>
    <row r="34" spans="1:55" ht="57" hidden="1">
      <c r="A34" s="172">
        <v>24</v>
      </c>
      <c r="B34" s="294" t="s">
        <v>1047</v>
      </c>
      <c r="C34" s="203">
        <v>13108</v>
      </c>
      <c r="D34" s="3" t="s">
        <v>13</v>
      </c>
      <c r="E34" s="107" t="s">
        <v>826</v>
      </c>
      <c r="F34" s="163" t="s">
        <v>675</v>
      </c>
      <c r="G34" s="121">
        <v>3800</v>
      </c>
      <c r="H34" s="142">
        <v>1520</v>
      </c>
      <c r="I34" s="112">
        <v>700</v>
      </c>
      <c r="J34" s="166" t="s">
        <v>676</v>
      </c>
      <c r="K34" s="122">
        <v>14700</v>
      </c>
      <c r="L34" s="144">
        <v>5880</v>
      </c>
      <c r="M34" s="111">
        <v>1600</v>
      </c>
      <c r="N34" s="169" t="s">
        <v>677</v>
      </c>
      <c r="O34" s="122">
        <v>21000</v>
      </c>
      <c r="P34" s="145">
        <v>8400</v>
      </c>
      <c r="Q34" s="112">
        <v>2100</v>
      </c>
      <c r="R34" s="166" t="s">
        <v>678</v>
      </c>
      <c r="S34" s="122">
        <v>21000</v>
      </c>
      <c r="T34" s="145">
        <v>10500</v>
      </c>
      <c r="U34" s="111">
        <v>2100</v>
      </c>
      <c r="V34" s="169" t="s">
        <v>679</v>
      </c>
      <c r="W34" s="122">
        <v>21000</v>
      </c>
      <c r="X34" s="123">
        <v>12600</v>
      </c>
      <c r="Y34" s="112">
        <v>2100</v>
      </c>
      <c r="Z34" s="166" t="s">
        <v>680</v>
      </c>
      <c r="AA34" s="122">
        <v>22000</v>
      </c>
      <c r="AB34" s="123">
        <v>13200</v>
      </c>
      <c r="AC34" s="123">
        <v>2200</v>
      </c>
      <c r="AD34" s="100">
        <v>29</v>
      </c>
      <c r="AE34" s="196">
        <f>AA34-G34</f>
        <v>18200</v>
      </c>
      <c r="AF34" s="100" t="s">
        <v>876</v>
      </c>
      <c r="AG34" s="105" t="s">
        <v>847</v>
      </c>
      <c r="AH34" s="259">
        <v>2923</v>
      </c>
      <c r="AI34" s="259">
        <f>AH34*50</f>
        <v>146150</v>
      </c>
      <c r="AJ34" s="264">
        <f>G34+AI34</f>
        <v>149950</v>
      </c>
      <c r="AK34" s="122">
        <f>K34+AI34</f>
        <v>160850</v>
      </c>
      <c r="AL34" s="122">
        <f>O34+AI34</f>
        <v>167150</v>
      </c>
      <c r="AM34" s="122">
        <f>S34+AI34</f>
        <v>167150</v>
      </c>
      <c r="AN34" s="269">
        <f>W34+AI34</f>
        <v>167150</v>
      </c>
      <c r="AO34" s="117">
        <f>AA34+AI34</f>
        <v>168150</v>
      </c>
      <c r="AP34" s="251">
        <v>165000</v>
      </c>
      <c r="AQ34" s="242">
        <v>168800</v>
      </c>
      <c r="AR34" s="144">
        <v>170320</v>
      </c>
      <c r="AS34" s="144">
        <v>179700</v>
      </c>
      <c r="AT34" s="144">
        <v>185580</v>
      </c>
      <c r="AU34" s="110">
        <v>186000</v>
      </c>
      <c r="AV34" s="110">
        <v>194400</v>
      </c>
      <c r="AW34" s="144">
        <v>186000</v>
      </c>
      <c r="AX34" s="144">
        <v>196500</v>
      </c>
      <c r="AY34" s="144">
        <v>186000</v>
      </c>
      <c r="AZ34" s="110">
        <v>198600</v>
      </c>
      <c r="BA34" s="144">
        <v>187000</v>
      </c>
      <c r="BB34" s="144">
        <v>200200</v>
      </c>
      <c r="BC34" s="176" t="s">
        <v>854</v>
      </c>
    </row>
    <row r="35" spans="1:55" ht="83" customHeight="1">
      <c r="A35" s="172">
        <v>25</v>
      </c>
      <c r="B35" s="294" t="s">
        <v>1047</v>
      </c>
      <c r="C35" s="203">
        <v>13109</v>
      </c>
      <c r="D35" s="102" t="s">
        <v>302</v>
      </c>
      <c r="E35" s="106" t="s">
        <v>620</v>
      </c>
      <c r="F35" s="161" t="s">
        <v>785</v>
      </c>
      <c r="G35" s="121">
        <v>16800</v>
      </c>
      <c r="H35" s="142">
        <v>8400</v>
      </c>
      <c r="I35" s="112">
        <v>5020</v>
      </c>
      <c r="J35" s="165" t="s">
        <v>786</v>
      </c>
      <c r="K35" s="122">
        <v>20800</v>
      </c>
      <c r="L35" s="144">
        <v>10400</v>
      </c>
      <c r="M35" s="112">
        <v>5020</v>
      </c>
      <c r="N35" s="168" t="s">
        <v>787</v>
      </c>
      <c r="O35" s="122">
        <v>30000</v>
      </c>
      <c r="P35" s="145">
        <v>15000</v>
      </c>
      <c r="Q35" s="112">
        <v>5020</v>
      </c>
      <c r="R35" s="165" t="s">
        <v>788</v>
      </c>
      <c r="S35" s="122">
        <v>49300</v>
      </c>
      <c r="T35" s="145">
        <v>24650</v>
      </c>
      <c r="U35" s="111">
        <v>6600</v>
      </c>
      <c r="V35" s="168" t="s">
        <v>789</v>
      </c>
      <c r="W35" s="122">
        <v>55500</v>
      </c>
      <c r="X35" s="145">
        <v>27750</v>
      </c>
      <c r="Y35" s="111">
        <v>6600</v>
      </c>
      <c r="Z35" s="165" t="s">
        <v>790</v>
      </c>
      <c r="AA35" s="122">
        <v>77000</v>
      </c>
      <c r="AB35" s="145">
        <v>38500</v>
      </c>
      <c r="AC35" s="111">
        <v>6600</v>
      </c>
      <c r="AD35" s="100">
        <v>30</v>
      </c>
      <c r="AE35" s="196">
        <f>AA35-G35</f>
        <v>60200</v>
      </c>
      <c r="AF35" s="132" t="s">
        <v>845</v>
      </c>
      <c r="AG35" s="128" t="s">
        <v>847</v>
      </c>
      <c r="AH35" s="261">
        <v>3196</v>
      </c>
      <c r="AI35" s="259">
        <f>AH35*50</f>
        <v>159800</v>
      </c>
      <c r="AJ35" s="264">
        <f>G35+AI35</f>
        <v>176600</v>
      </c>
      <c r="AK35" s="122">
        <f>K35+AI35</f>
        <v>180600</v>
      </c>
      <c r="AL35" s="122">
        <f>O35+AI35</f>
        <v>189800</v>
      </c>
      <c r="AM35" s="122">
        <f>S35+AI35</f>
        <v>209100</v>
      </c>
      <c r="AN35" s="269">
        <f>W35+AI35</f>
        <v>215300</v>
      </c>
      <c r="AO35" s="117">
        <f>AA35+AI35</f>
        <v>236800</v>
      </c>
      <c r="AP35" s="250">
        <v>200000</v>
      </c>
      <c r="AQ35" s="240">
        <v>216800</v>
      </c>
      <c r="AR35" s="110">
        <v>220300</v>
      </c>
      <c r="AS35" s="110">
        <v>220800</v>
      </c>
      <c r="AT35" s="110">
        <v>224300</v>
      </c>
      <c r="AU35" s="110">
        <v>230000</v>
      </c>
      <c r="AV35" s="110">
        <v>234900</v>
      </c>
      <c r="AW35" s="110">
        <v>249300</v>
      </c>
      <c r="AX35" s="110">
        <v>250350</v>
      </c>
      <c r="AY35" s="110">
        <v>255500</v>
      </c>
      <c r="AZ35" s="110">
        <v>253450</v>
      </c>
      <c r="BA35" s="110">
        <v>277000</v>
      </c>
      <c r="BB35" s="110">
        <v>272000</v>
      </c>
      <c r="BC35" s="174" t="s">
        <v>862</v>
      </c>
    </row>
    <row r="36" spans="1:55" ht="83" hidden="1">
      <c r="A36" s="172">
        <v>26</v>
      </c>
      <c r="B36" s="294" t="s">
        <v>1047</v>
      </c>
      <c r="C36" s="203">
        <v>13109</v>
      </c>
      <c r="D36" s="102" t="s">
        <v>302</v>
      </c>
      <c r="E36" s="107" t="s">
        <v>828</v>
      </c>
      <c r="F36" s="161" t="s">
        <v>785</v>
      </c>
      <c r="G36" s="121">
        <v>11900</v>
      </c>
      <c r="H36" s="142">
        <v>5950</v>
      </c>
      <c r="I36" s="112">
        <v>5020</v>
      </c>
      <c r="J36" s="165" t="s">
        <v>786</v>
      </c>
      <c r="K36" s="122">
        <v>13900</v>
      </c>
      <c r="L36" s="144">
        <v>6950</v>
      </c>
      <c r="M36" s="112">
        <v>5020</v>
      </c>
      <c r="N36" s="168" t="s">
        <v>787</v>
      </c>
      <c r="O36" s="122">
        <v>19900</v>
      </c>
      <c r="P36" s="145">
        <v>9950</v>
      </c>
      <c r="Q36" s="112">
        <v>5020</v>
      </c>
      <c r="R36" s="165" t="s">
        <v>788</v>
      </c>
      <c r="S36" s="122">
        <v>25700</v>
      </c>
      <c r="T36" s="145">
        <v>12850</v>
      </c>
      <c r="U36" s="111">
        <v>6600</v>
      </c>
      <c r="V36" s="168" t="s">
        <v>789</v>
      </c>
      <c r="W36" s="122">
        <v>25700</v>
      </c>
      <c r="X36" s="145">
        <v>12850</v>
      </c>
      <c r="Y36" s="111">
        <v>6600</v>
      </c>
      <c r="Z36" s="165" t="s">
        <v>790</v>
      </c>
      <c r="AA36" s="122">
        <v>33500</v>
      </c>
      <c r="AB36" s="145">
        <v>16750</v>
      </c>
      <c r="AC36" s="111">
        <v>6600</v>
      </c>
      <c r="AD36" s="100">
        <v>30</v>
      </c>
      <c r="AE36" s="196">
        <f>AA36-G36</f>
        <v>21600</v>
      </c>
      <c r="AF36" s="133" t="s">
        <v>845</v>
      </c>
      <c r="AG36" s="291" t="s">
        <v>847</v>
      </c>
      <c r="AH36" s="286">
        <v>3196</v>
      </c>
      <c r="AI36" s="259">
        <f>AH36*50</f>
        <v>159800</v>
      </c>
      <c r="AJ36" s="264">
        <f>G36+AI36</f>
        <v>171700</v>
      </c>
      <c r="AK36" s="122">
        <f>K36+AI36</f>
        <v>173700</v>
      </c>
      <c r="AL36" s="122">
        <f>O36+AI36</f>
        <v>179700</v>
      </c>
      <c r="AM36" s="122">
        <f>S36+AI36</f>
        <v>185500</v>
      </c>
      <c r="AN36" s="269">
        <f>W36+AI36</f>
        <v>185500</v>
      </c>
      <c r="AO36" s="117">
        <f>AA36+AI36</f>
        <v>193300</v>
      </c>
      <c r="AP36" s="252">
        <v>200000</v>
      </c>
      <c r="AQ36" s="240">
        <v>211900</v>
      </c>
      <c r="AR36" s="110">
        <v>217750</v>
      </c>
      <c r="AS36" s="110">
        <v>213900</v>
      </c>
      <c r="AT36" s="110">
        <v>220650</v>
      </c>
      <c r="AU36" s="110">
        <v>219900</v>
      </c>
      <c r="AV36" s="110">
        <v>229550</v>
      </c>
      <c r="AW36" s="110">
        <v>225700</v>
      </c>
      <c r="AX36" s="110">
        <v>233250</v>
      </c>
      <c r="AY36" s="110">
        <v>225700</v>
      </c>
      <c r="AZ36" s="110">
        <v>233250</v>
      </c>
      <c r="BA36" s="110">
        <v>233500</v>
      </c>
      <c r="BB36" s="110">
        <v>245550</v>
      </c>
      <c r="BC36" s="174" t="s">
        <v>862</v>
      </c>
    </row>
    <row r="37" spans="1:55" ht="83" hidden="1">
      <c r="A37" s="172">
        <v>27</v>
      </c>
      <c r="B37" s="294" t="s">
        <v>1047</v>
      </c>
      <c r="C37" s="203">
        <v>13109</v>
      </c>
      <c r="D37" s="102" t="s">
        <v>302</v>
      </c>
      <c r="E37" s="107" t="s">
        <v>826</v>
      </c>
      <c r="F37" s="161" t="s">
        <v>785</v>
      </c>
      <c r="G37" s="121">
        <v>11800</v>
      </c>
      <c r="H37" s="142">
        <v>5900</v>
      </c>
      <c r="I37" s="112">
        <v>5020</v>
      </c>
      <c r="J37" s="165" t="s">
        <v>786</v>
      </c>
      <c r="K37" s="122">
        <v>13700</v>
      </c>
      <c r="L37" s="144">
        <v>6850</v>
      </c>
      <c r="M37" s="112">
        <v>5020</v>
      </c>
      <c r="N37" s="168" t="s">
        <v>787</v>
      </c>
      <c r="O37" s="122">
        <v>19600</v>
      </c>
      <c r="P37" s="145">
        <v>9800</v>
      </c>
      <c r="Q37" s="112">
        <v>5020</v>
      </c>
      <c r="R37" s="165" t="s">
        <v>788</v>
      </c>
      <c r="S37" s="122">
        <v>20400</v>
      </c>
      <c r="T37" s="145">
        <v>10200</v>
      </c>
      <c r="U37" s="111">
        <v>6600</v>
      </c>
      <c r="V37" s="168" t="s">
        <v>789</v>
      </c>
      <c r="W37" s="122">
        <v>20400</v>
      </c>
      <c r="X37" s="145">
        <v>10200</v>
      </c>
      <c r="Y37" s="111">
        <v>6600</v>
      </c>
      <c r="Z37" s="165" t="s">
        <v>790</v>
      </c>
      <c r="AA37" s="122">
        <v>28800</v>
      </c>
      <c r="AB37" s="145">
        <v>14400</v>
      </c>
      <c r="AC37" s="111">
        <v>6600</v>
      </c>
      <c r="AD37" s="100">
        <v>30</v>
      </c>
      <c r="AE37" s="196">
        <f>AA37-G37</f>
        <v>17000</v>
      </c>
      <c r="AF37" s="133" t="s">
        <v>845</v>
      </c>
      <c r="AG37" s="130" t="s">
        <v>847</v>
      </c>
      <c r="AH37" s="261">
        <v>3196</v>
      </c>
      <c r="AI37" s="259">
        <f>AH37*50</f>
        <v>159800</v>
      </c>
      <c r="AJ37" s="264">
        <f>G37+AI37</f>
        <v>171600</v>
      </c>
      <c r="AK37" s="122">
        <f>K37+AI37</f>
        <v>173500</v>
      </c>
      <c r="AL37" s="122">
        <f>O37+AI37</f>
        <v>179400</v>
      </c>
      <c r="AM37" s="122">
        <f>S37+AI37</f>
        <v>180200</v>
      </c>
      <c r="AN37" s="269">
        <f>W37+AI37</f>
        <v>180200</v>
      </c>
      <c r="AO37" s="117">
        <f>AA37+AI37</f>
        <v>188600</v>
      </c>
      <c r="AP37" s="252">
        <v>200000</v>
      </c>
      <c r="AQ37" s="240">
        <v>211800</v>
      </c>
      <c r="AR37" s="110">
        <v>217700</v>
      </c>
      <c r="AS37" s="110">
        <v>213700</v>
      </c>
      <c r="AT37" s="110">
        <v>220550</v>
      </c>
      <c r="AU37" s="110">
        <v>219600</v>
      </c>
      <c r="AV37" s="110">
        <v>229400</v>
      </c>
      <c r="AW37" s="110">
        <v>220400</v>
      </c>
      <c r="AX37" s="110">
        <v>230600</v>
      </c>
      <c r="AY37" s="110">
        <v>220400</v>
      </c>
      <c r="AZ37" s="110">
        <v>230600</v>
      </c>
      <c r="BA37" s="110">
        <v>228800</v>
      </c>
      <c r="BB37" s="110">
        <v>243200</v>
      </c>
      <c r="BC37" s="174" t="s">
        <v>862</v>
      </c>
    </row>
    <row r="38" spans="1:55" ht="57">
      <c r="A38" s="172">
        <v>28</v>
      </c>
      <c r="B38" s="294" t="s">
        <v>1047</v>
      </c>
      <c r="C38" s="203">
        <v>13110</v>
      </c>
      <c r="D38" s="3" t="s">
        <v>43</v>
      </c>
      <c r="E38" s="106" t="s">
        <v>620</v>
      </c>
      <c r="F38" s="163" t="s">
        <v>710</v>
      </c>
      <c r="G38" s="121">
        <v>6900</v>
      </c>
      <c r="H38" s="142">
        <v>3450</v>
      </c>
      <c r="I38" s="112">
        <v>900</v>
      </c>
      <c r="J38" s="166" t="s">
        <v>711</v>
      </c>
      <c r="K38" s="145">
        <v>16300</v>
      </c>
      <c r="L38" s="144">
        <v>8150</v>
      </c>
      <c r="M38" s="111">
        <v>1500</v>
      </c>
      <c r="N38" s="169" t="s">
        <v>712</v>
      </c>
      <c r="O38" s="145">
        <v>22700</v>
      </c>
      <c r="P38" s="145">
        <v>11350</v>
      </c>
      <c r="Q38" s="112">
        <v>2100</v>
      </c>
      <c r="R38" s="166" t="s">
        <v>713</v>
      </c>
      <c r="S38" s="122">
        <v>33400</v>
      </c>
      <c r="T38" s="145">
        <v>16700</v>
      </c>
      <c r="U38" s="111">
        <v>3300</v>
      </c>
      <c r="V38" s="169" t="s">
        <v>714</v>
      </c>
      <c r="W38" s="122">
        <v>41500</v>
      </c>
      <c r="X38" s="123">
        <v>24900</v>
      </c>
      <c r="Y38" s="112">
        <v>4100</v>
      </c>
      <c r="Z38" s="166" t="s">
        <v>715</v>
      </c>
      <c r="AA38" s="122">
        <v>70200</v>
      </c>
      <c r="AB38" s="123">
        <v>49140</v>
      </c>
      <c r="AC38" s="123">
        <v>7000</v>
      </c>
      <c r="AD38" s="100">
        <v>30</v>
      </c>
      <c r="AE38" s="196">
        <f>AA38-G38</f>
        <v>63300</v>
      </c>
      <c r="AF38" s="100" t="s">
        <v>876</v>
      </c>
      <c r="AG38" s="125" t="s">
        <v>849</v>
      </c>
      <c r="AH38" s="260">
        <v>3290</v>
      </c>
      <c r="AI38" s="259">
        <f>AH38*50</f>
        <v>164500</v>
      </c>
      <c r="AJ38" s="264">
        <f>G38+AI38</f>
        <v>171400</v>
      </c>
      <c r="AK38" s="122">
        <f>K38+AI38</f>
        <v>180800</v>
      </c>
      <c r="AL38" s="122">
        <f>O38+AI38</f>
        <v>187200</v>
      </c>
      <c r="AM38" s="122">
        <f>S38+AI38</f>
        <v>197900</v>
      </c>
      <c r="AN38" s="269">
        <f>W38+AI38</f>
        <v>206000</v>
      </c>
      <c r="AO38" s="117">
        <f>AA38+AI38</f>
        <v>234700</v>
      </c>
      <c r="AP38" s="250">
        <v>218000</v>
      </c>
      <c r="AQ38" s="240">
        <v>224900</v>
      </c>
      <c r="AR38" s="110">
        <v>227250</v>
      </c>
      <c r="AS38" s="110">
        <v>234300</v>
      </c>
      <c r="AT38" s="110">
        <v>237650</v>
      </c>
      <c r="AU38" s="110">
        <v>240700</v>
      </c>
      <c r="AV38" s="110">
        <v>244450</v>
      </c>
      <c r="AW38" s="110">
        <v>251400</v>
      </c>
      <c r="AX38" s="110">
        <v>257000</v>
      </c>
      <c r="AY38" s="110">
        <v>259500</v>
      </c>
      <c r="AZ38" s="110">
        <v>268200</v>
      </c>
      <c r="BA38" s="110">
        <v>288200</v>
      </c>
      <c r="BB38" s="110">
        <v>295240</v>
      </c>
      <c r="BC38" s="176" t="s">
        <v>867</v>
      </c>
    </row>
    <row r="39" spans="1:55" ht="57" hidden="1">
      <c r="A39" s="172">
        <v>29</v>
      </c>
      <c r="B39" s="294" t="s">
        <v>1047</v>
      </c>
      <c r="C39" s="203">
        <v>13110</v>
      </c>
      <c r="D39" s="3" t="s">
        <v>43</v>
      </c>
      <c r="E39" s="107" t="s">
        <v>828</v>
      </c>
      <c r="F39" s="163" t="s">
        <v>710</v>
      </c>
      <c r="G39" s="121">
        <v>5800</v>
      </c>
      <c r="H39" s="142">
        <v>2900</v>
      </c>
      <c r="I39" s="112">
        <v>900</v>
      </c>
      <c r="J39" s="166" t="s">
        <v>711</v>
      </c>
      <c r="K39" s="122">
        <v>11500</v>
      </c>
      <c r="L39" s="144">
        <v>5750</v>
      </c>
      <c r="M39" s="111">
        <v>1300</v>
      </c>
      <c r="N39" s="169" t="s">
        <v>712</v>
      </c>
      <c r="O39" s="122">
        <v>15100</v>
      </c>
      <c r="P39" s="145">
        <v>7550</v>
      </c>
      <c r="Q39" s="112">
        <v>1300</v>
      </c>
      <c r="R39" s="166" t="s">
        <v>713</v>
      </c>
      <c r="S39" s="122">
        <v>22300</v>
      </c>
      <c r="T39" s="145">
        <v>11150</v>
      </c>
      <c r="U39" s="111">
        <v>2200</v>
      </c>
      <c r="V39" s="169" t="s">
        <v>714</v>
      </c>
      <c r="W39" s="122">
        <v>25300</v>
      </c>
      <c r="X39" s="123">
        <v>15180</v>
      </c>
      <c r="Y39" s="112">
        <v>2500</v>
      </c>
      <c r="Z39" s="166" t="s">
        <v>715</v>
      </c>
      <c r="AA39" s="122">
        <v>28100</v>
      </c>
      <c r="AB39" s="123">
        <v>19670</v>
      </c>
      <c r="AC39" s="123">
        <v>2800</v>
      </c>
      <c r="AD39" s="100">
        <v>30</v>
      </c>
      <c r="AE39" s="196">
        <f>AA39-G39</f>
        <v>22300</v>
      </c>
      <c r="AF39" s="100" t="s">
        <v>876</v>
      </c>
      <c r="AG39" s="126" t="s">
        <v>849</v>
      </c>
      <c r="AH39" s="287">
        <v>3290</v>
      </c>
      <c r="AI39" s="259">
        <f>AH39*50</f>
        <v>164500</v>
      </c>
      <c r="AJ39" s="264">
        <f>G39+AI39</f>
        <v>170300</v>
      </c>
      <c r="AK39" s="122">
        <f>K39+AI39</f>
        <v>176000</v>
      </c>
      <c r="AL39" s="122">
        <f>O39+AI39</f>
        <v>179600</v>
      </c>
      <c r="AM39" s="122">
        <f>S39+AI39</f>
        <v>186800</v>
      </c>
      <c r="AN39" s="269">
        <f>W39+AI39</f>
        <v>189800</v>
      </c>
      <c r="AO39" s="117">
        <f>AA39+AI39</f>
        <v>192600</v>
      </c>
      <c r="AP39" s="250">
        <v>218000</v>
      </c>
      <c r="AQ39" s="240">
        <v>223800</v>
      </c>
      <c r="AR39" s="110">
        <v>226700</v>
      </c>
      <c r="AS39" s="110">
        <v>229500</v>
      </c>
      <c r="AT39" s="110">
        <v>235150</v>
      </c>
      <c r="AU39" s="110">
        <v>233100</v>
      </c>
      <c r="AV39" s="110">
        <v>240550</v>
      </c>
      <c r="AW39" s="110">
        <v>240300</v>
      </c>
      <c r="AX39" s="110">
        <v>248950</v>
      </c>
      <c r="AY39" s="110">
        <v>243300</v>
      </c>
      <c r="AZ39" s="110">
        <v>253980</v>
      </c>
      <c r="BA39" s="110">
        <v>246100</v>
      </c>
      <c r="BB39" s="110">
        <v>260370</v>
      </c>
      <c r="BC39" s="176" t="s">
        <v>867</v>
      </c>
    </row>
    <row r="40" spans="1:55" ht="57" hidden="1">
      <c r="A40" s="172">
        <v>30</v>
      </c>
      <c r="B40" s="294" t="s">
        <v>1047</v>
      </c>
      <c r="C40" s="203">
        <v>13110</v>
      </c>
      <c r="D40" s="3" t="s">
        <v>43</v>
      </c>
      <c r="E40" s="107" t="s">
        <v>826</v>
      </c>
      <c r="F40" s="163" t="s">
        <v>710</v>
      </c>
      <c r="G40" s="121">
        <v>5800</v>
      </c>
      <c r="H40" s="142">
        <v>2900</v>
      </c>
      <c r="I40" s="112">
        <v>900</v>
      </c>
      <c r="J40" s="166" t="s">
        <v>711</v>
      </c>
      <c r="K40" s="122">
        <v>11400</v>
      </c>
      <c r="L40" s="144">
        <v>5700</v>
      </c>
      <c r="M40" s="111">
        <v>1300</v>
      </c>
      <c r="N40" s="169" t="s">
        <v>712</v>
      </c>
      <c r="O40" s="122">
        <v>15000</v>
      </c>
      <c r="P40" s="145">
        <v>7500</v>
      </c>
      <c r="Q40" s="112">
        <v>1300</v>
      </c>
      <c r="R40" s="166" t="s">
        <v>713</v>
      </c>
      <c r="S40" s="122">
        <v>19800</v>
      </c>
      <c r="T40" s="145">
        <v>9900</v>
      </c>
      <c r="U40" s="111">
        <v>1900</v>
      </c>
      <c r="V40" s="169" t="s">
        <v>714</v>
      </c>
      <c r="W40" s="122">
        <v>20800</v>
      </c>
      <c r="X40" s="123">
        <v>12480</v>
      </c>
      <c r="Y40" s="112">
        <v>2000</v>
      </c>
      <c r="Z40" s="166" t="s">
        <v>715</v>
      </c>
      <c r="AA40" s="122">
        <v>22700</v>
      </c>
      <c r="AB40" s="123">
        <v>15890</v>
      </c>
      <c r="AC40" s="123">
        <v>2200</v>
      </c>
      <c r="AD40" s="100">
        <v>30</v>
      </c>
      <c r="AE40" s="196">
        <f>AA40-G40</f>
        <v>16900</v>
      </c>
      <c r="AF40" s="100" t="s">
        <v>876</v>
      </c>
      <c r="AG40" s="125" t="s">
        <v>849</v>
      </c>
      <c r="AH40" s="260">
        <v>3290</v>
      </c>
      <c r="AI40" s="259">
        <f>AH40*50</f>
        <v>164500</v>
      </c>
      <c r="AJ40" s="264">
        <f>G40+AI40</f>
        <v>170300</v>
      </c>
      <c r="AK40" s="122">
        <f>K40+AI40</f>
        <v>175900</v>
      </c>
      <c r="AL40" s="122">
        <f>O40+AI40</f>
        <v>179500</v>
      </c>
      <c r="AM40" s="122">
        <f>S40+AI40</f>
        <v>184300</v>
      </c>
      <c r="AN40" s="269">
        <f>W40+AI40</f>
        <v>185300</v>
      </c>
      <c r="AO40" s="117">
        <f>AA40+AI40</f>
        <v>187200</v>
      </c>
      <c r="AP40" s="250">
        <v>218000</v>
      </c>
      <c r="AQ40" s="240">
        <v>223800</v>
      </c>
      <c r="AR40" s="110">
        <v>226700</v>
      </c>
      <c r="AS40" s="110">
        <v>229400</v>
      </c>
      <c r="AT40" s="110">
        <v>235100</v>
      </c>
      <c r="AU40" s="110">
        <v>233000</v>
      </c>
      <c r="AV40" s="110">
        <v>240500</v>
      </c>
      <c r="AW40" s="110">
        <v>237800</v>
      </c>
      <c r="AX40" s="110">
        <v>247700</v>
      </c>
      <c r="AY40" s="110">
        <v>238800</v>
      </c>
      <c r="AZ40" s="110">
        <v>251280</v>
      </c>
      <c r="BA40" s="110">
        <v>240700</v>
      </c>
      <c r="BB40" s="110">
        <v>256590</v>
      </c>
      <c r="BC40" s="176" t="s">
        <v>867</v>
      </c>
    </row>
    <row r="41" spans="1:55" ht="41" customHeight="1">
      <c r="A41" s="172">
        <v>31</v>
      </c>
      <c r="B41" s="294" t="s">
        <v>1047</v>
      </c>
      <c r="C41" s="203">
        <v>13111</v>
      </c>
      <c r="D41" s="102" t="s">
        <v>74</v>
      </c>
      <c r="E41" s="106" t="s">
        <v>620</v>
      </c>
      <c r="F41" s="161" t="s">
        <v>793</v>
      </c>
      <c r="G41" s="121">
        <v>4400</v>
      </c>
      <c r="H41" s="142">
        <v>2200</v>
      </c>
      <c r="I41" s="112">
        <v>2000</v>
      </c>
      <c r="J41" s="165" t="s">
        <v>794</v>
      </c>
      <c r="K41" s="145">
        <v>18400</v>
      </c>
      <c r="L41" s="144">
        <v>9200</v>
      </c>
      <c r="M41" s="111">
        <v>3000</v>
      </c>
      <c r="N41" s="168" t="s">
        <v>795</v>
      </c>
      <c r="O41" s="145">
        <v>25500</v>
      </c>
      <c r="P41" s="145">
        <v>12750</v>
      </c>
      <c r="Q41" s="112">
        <v>3000</v>
      </c>
      <c r="R41" s="165" t="s">
        <v>796</v>
      </c>
      <c r="S41" s="122">
        <v>37500</v>
      </c>
      <c r="T41" s="145">
        <v>18750</v>
      </c>
      <c r="U41" s="111">
        <v>5000</v>
      </c>
      <c r="V41" s="168" t="s">
        <v>797</v>
      </c>
      <c r="W41" s="122">
        <v>46000</v>
      </c>
      <c r="X41" s="145">
        <v>23000</v>
      </c>
      <c r="Y41" s="112">
        <v>5000</v>
      </c>
      <c r="Z41" s="165" t="s">
        <v>798</v>
      </c>
      <c r="AA41" s="122">
        <v>63500</v>
      </c>
      <c r="AB41" s="145">
        <v>31750</v>
      </c>
      <c r="AC41" s="123">
        <v>5000</v>
      </c>
      <c r="AD41" s="100">
        <v>27</v>
      </c>
      <c r="AE41" s="196">
        <f>AA41-G41</f>
        <v>59100</v>
      </c>
      <c r="AF41" s="132" t="s">
        <v>845</v>
      </c>
      <c r="AG41" s="128" t="s">
        <v>847</v>
      </c>
      <c r="AH41" s="261">
        <v>2756</v>
      </c>
      <c r="AI41" s="282">
        <f>AH41*50</f>
        <v>137800</v>
      </c>
      <c r="AJ41" s="275">
        <f>G41+AI41</f>
        <v>142200</v>
      </c>
      <c r="AK41" s="276">
        <f>K41+AI41</f>
        <v>156200</v>
      </c>
      <c r="AL41" s="276">
        <f>O41+AI41</f>
        <v>163300</v>
      </c>
      <c r="AM41" s="276">
        <f>S41+AI41</f>
        <v>175300</v>
      </c>
      <c r="AN41" s="278">
        <f>W41+AI41</f>
        <v>183800</v>
      </c>
      <c r="AO41" s="279">
        <f>AA41+AI41</f>
        <v>201300</v>
      </c>
      <c r="AP41" s="251">
        <v>147000</v>
      </c>
      <c r="AQ41" s="242">
        <v>151400</v>
      </c>
      <c r="AR41" s="144">
        <v>153200</v>
      </c>
      <c r="AS41" s="144">
        <v>165400</v>
      </c>
      <c r="AT41" s="144">
        <v>170100</v>
      </c>
      <c r="AU41" s="144">
        <v>172500</v>
      </c>
      <c r="AV41" s="144">
        <v>178050</v>
      </c>
      <c r="AW41" s="144">
        <v>184500</v>
      </c>
      <c r="AX41" s="144">
        <v>203250</v>
      </c>
      <c r="AY41" s="144">
        <v>193000</v>
      </c>
      <c r="AZ41" s="144">
        <v>198600</v>
      </c>
      <c r="BA41" s="144">
        <v>210500</v>
      </c>
      <c r="BB41" s="144">
        <v>207350</v>
      </c>
      <c r="BC41" s="174" t="s">
        <v>863</v>
      </c>
    </row>
    <row r="42" spans="1:55" ht="57" hidden="1">
      <c r="A42" s="172">
        <v>32</v>
      </c>
      <c r="B42" s="294" t="s">
        <v>1047</v>
      </c>
      <c r="C42" s="203">
        <v>13112</v>
      </c>
      <c r="D42" s="102" t="s">
        <v>74</v>
      </c>
      <c r="E42" s="107" t="s">
        <v>828</v>
      </c>
      <c r="F42" s="161" t="s">
        <v>793</v>
      </c>
      <c r="G42" s="121">
        <v>4000</v>
      </c>
      <c r="H42" s="142">
        <v>2000</v>
      </c>
      <c r="I42" s="112">
        <v>2000</v>
      </c>
      <c r="J42" s="165" t="s">
        <v>794</v>
      </c>
      <c r="K42" s="122">
        <v>13900</v>
      </c>
      <c r="L42" s="144">
        <v>6950</v>
      </c>
      <c r="M42" s="111">
        <v>2500</v>
      </c>
      <c r="N42" s="168" t="s">
        <v>795</v>
      </c>
      <c r="O42" s="122">
        <v>18300</v>
      </c>
      <c r="P42" s="145">
        <v>9150</v>
      </c>
      <c r="Q42" s="112">
        <v>2500</v>
      </c>
      <c r="R42" s="165" t="s">
        <v>796</v>
      </c>
      <c r="S42" s="122">
        <v>37500</v>
      </c>
      <c r="T42" s="145">
        <v>18750</v>
      </c>
      <c r="U42" s="111">
        <v>4000</v>
      </c>
      <c r="V42" s="168" t="s">
        <v>797</v>
      </c>
      <c r="W42" s="122">
        <v>28600</v>
      </c>
      <c r="X42" s="145">
        <v>14300</v>
      </c>
      <c r="Y42" s="112">
        <v>4000</v>
      </c>
      <c r="Z42" s="165" t="s">
        <v>798</v>
      </c>
      <c r="AA42" s="122">
        <v>28600</v>
      </c>
      <c r="AB42" s="145">
        <v>14300</v>
      </c>
      <c r="AC42" s="123">
        <v>4000</v>
      </c>
      <c r="AD42" s="100">
        <v>27</v>
      </c>
      <c r="AE42" s="196">
        <f>AA42-G42</f>
        <v>24600</v>
      </c>
      <c r="AF42" s="133" t="s">
        <v>845</v>
      </c>
      <c r="AG42" s="291" t="s">
        <v>847</v>
      </c>
      <c r="AH42" s="286">
        <v>2756</v>
      </c>
      <c r="AI42" s="259">
        <f>AH42*50</f>
        <v>137800</v>
      </c>
      <c r="AJ42" s="264">
        <f>G42+AI42</f>
        <v>141800</v>
      </c>
      <c r="AK42" s="122">
        <f>K42+AI42</f>
        <v>151700</v>
      </c>
      <c r="AL42" s="122">
        <f>O42+AI42</f>
        <v>156100</v>
      </c>
      <c r="AM42" s="122">
        <f>S42+AI42</f>
        <v>175300</v>
      </c>
      <c r="AN42" s="269">
        <f>W42+AI42</f>
        <v>166400</v>
      </c>
      <c r="AO42" s="117">
        <f>AA42+AI42</f>
        <v>166400</v>
      </c>
      <c r="AP42" s="253">
        <v>147000</v>
      </c>
      <c r="AQ42" s="242">
        <v>151000</v>
      </c>
      <c r="AR42" s="144">
        <v>153000</v>
      </c>
      <c r="AS42" s="144">
        <v>160900</v>
      </c>
      <c r="AT42" s="144">
        <v>167750</v>
      </c>
      <c r="AU42" s="110">
        <v>165300</v>
      </c>
      <c r="AV42" s="110">
        <v>174350</v>
      </c>
      <c r="AW42" s="144">
        <v>184500</v>
      </c>
      <c r="AX42" s="144">
        <v>188750</v>
      </c>
      <c r="AY42" s="144">
        <v>175600</v>
      </c>
      <c r="AZ42" s="144">
        <v>185300</v>
      </c>
      <c r="BA42" s="144">
        <v>175600</v>
      </c>
      <c r="BB42" s="144">
        <v>185300</v>
      </c>
      <c r="BC42" s="174" t="s">
        <v>863</v>
      </c>
    </row>
    <row r="43" spans="1:55" ht="57" hidden="1">
      <c r="A43" s="172">
        <v>33</v>
      </c>
      <c r="B43" s="294" t="s">
        <v>1047</v>
      </c>
      <c r="C43" s="203">
        <v>13113</v>
      </c>
      <c r="D43" s="102" t="s">
        <v>74</v>
      </c>
      <c r="E43" s="107" t="s">
        <v>826</v>
      </c>
      <c r="F43" s="161" t="s">
        <v>793</v>
      </c>
      <c r="G43" s="121">
        <v>4000</v>
      </c>
      <c r="H43" s="142">
        <v>2000</v>
      </c>
      <c r="I43" s="112">
        <v>2000</v>
      </c>
      <c r="J43" s="165" t="s">
        <v>794</v>
      </c>
      <c r="K43" s="122">
        <v>13800</v>
      </c>
      <c r="L43" s="144">
        <v>6900</v>
      </c>
      <c r="M43" s="111">
        <v>2500</v>
      </c>
      <c r="N43" s="168" t="s">
        <v>795</v>
      </c>
      <c r="O43" s="122">
        <v>18200</v>
      </c>
      <c r="P43" s="145">
        <v>9100</v>
      </c>
      <c r="Q43" s="112">
        <v>2500</v>
      </c>
      <c r="R43" s="165" t="s">
        <v>796</v>
      </c>
      <c r="S43" s="122">
        <v>23000</v>
      </c>
      <c r="T43" s="145">
        <v>11500</v>
      </c>
      <c r="U43" s="111">
        <v>4000</v>
      </c>
      <c r="V43" s="168" t="s">
        <v>797</v>
      </c>
      <c r="W43" s="122">
        <v>24000</v>
      </c>
      <c r="X43" s="145">
        <v>12000</v>
      </c>
      <c r="Y43" s="112">
        <v>4000</v>
      </c>
      <c r="Z43" s="165" t="s">
        <v>798</v>
      </c>
      <c r="AA43" s="122">
        <v>24000</v>
      </c>
      <c r="AB43" s="145">
        <v>12000</v>
      </c>
      <c r="AC43" s="123">
        <v>4000</v>
      </c>
      <c r="AD43" s="100">
        <v>27</v>
      </c>
      <c r="AE43" s="196">
        <f>AA43-G43</f>
        <v>20000</v>
      </c>
      <c r="AF43" s="133" t="s">
        <v>845</v>
      </c>
      <c r="AG43" s="130" t="s">
        <v>847</v>
      </c>
      <c r="AH43" s="261">
        <v>2756</v>
      </c>
      <c r="AI43" s="259">
        <f>AH43*50</f>
        <v>137800</v>
      </c>
      <c r="AJ43" s="264">
        <f>G43+AI43</f>
        <v>141800</v>
      </c>
      <c r="AK43" s="122">
        <f>K43+AI43</f>
        <v>151600</v>
      </c>
      <c r="AL43" s="122">
        <f>O43+AI43</f>
        <v>156000</v>
      </c>
      <c r="AM43" s="122">
        <f>S43+AI43</f>
        <v>160800</v>
      </c>
      <c r="AN43" s="269">
        <f>W43+AI43</f>
        <v>161800</v>
      </c>
      <c r="AO43" s="117">
        <f>AA43+AI43</f>
        <v>161800</v>
      </c>
      <c r="AP43" s="253">
        <v>147000</v>
      </c>
      <c r="AQ43" s="242">
        <v>151000</v>
      </c>
      <c r="AR43" s="144">
        <v>153000</v>
      </c>
      <c r="AS43" s="144">
        <v>160800</v>
      </c>
      <c r="AT43" s="144">
        <v>167700</v>
      </c>
      <c r="AU43" s="110">
        <v>165200</v>
      </c>
      <c r="AV43" s="110">
        <v>174300</v>
      </c>
      <c r="AW43" s="144">
        <v>170000</v>
      </c>
      <c r="AX43" s="144">
        <v>181500</v>
      </c>
      <c r="AY43" s="144">
        <v>171000</v>
      </c>
      <c r="AZ43" s="110">
        <v>183000</v>
      </c>
      <c r="BA43" s="144">
        <v>171000</v>
      </c>
      <c r="BB43" s="144">
        <v>183000</v>
      </c>
      <c r="BC43" s="174" t="s">
        <v>863</v>
      </c>
    </row>
    <row r="44" spans="1:55" ht="41" customHeight="1">
      <c r="A44" s="172">
        <v>34</v>
      </c>
      <c r="B44" s="294" t="s">
        <v>1047</v>
      </c>
      <c r="C44" s="203">
        <v>13112</v>
      </c>
      <c r="D44" s="3" t="s">
        <v>26</v>
      </c>
      <c r="E44" s="106" t="s">
        <v>620</v>
      </c>
      <c r="F44" s="163" t="s">
        <v>721</v>
      </c>
      <c r="G44" s="121">
        <v>11300</v>
      </c>
      <c r="H44" s="142">
        <v>5650</v>
      </c>
      <c r="I44" s="112">
        <v>900</v>
      </c>
      <c r="J44" s="166" t="s">
        <v>716</v>
      </c>
      <c r="K44" s="122">
        <v>23000</v>
      </c>
      <c r="L44" s="144">
        <v>11500</v>
      </c>
      <c r="M44" s="111">
        <v>2300</v>
      </c>
      <c r="N44" s="169" t="s">
        <v>717</v>
      </c>
      <c r="O44" s="122">
        <v>29200</v>
      </c>
      <c r="P44" s="145">
        <v>14600</v>
      </c>
      <c r="Q44" s="112">
        <v>2900</v>
      </c>
      <c r="R44" s="166" t="s">
        <v>718</v>
      </c>
      <c r="S44" s="122">
        <v>45800</v>
      </c>
      <c r="T44" s="145">
        <v>22900</v>
      </c>
      <c r="U44" s="111">
        <v>4500</v>
      </c>
      <c r="V44" s="169" t="s">
        <v>719</v>
      </c>
      <c r="W44" s="122">
        <v>54800</v>
      </c>
      <c r="X44" s="145">
        <v>27400</v>
      </c>
      <c r="Y44" s="112">
        <v>5400</v>
      </c>
      <c r="Z44" s="166" t="s">
        <v>720</v>
      </c>
      <c r="AA44" s="122">
        <v>73100</v>
      </c>
      <c r="AB44" s="145">
        <v>36550</v>
      </c>
      <c r="AC44" s="123">
        <v>7300</v>
      </c>
      <c r="AD44" s="100">
        <v>33</v>
      </c>
      <c r="AE44" s="196">
        <f>AA44-G44</f>
        <v>61800</v>
      </c>
      <c r="AF44" s="132" t="s">
        <v>845</v>
      </c>
      <c r="AG44" s="128" t="s">
        <v>847</v>
      </c>
      <c r="AH44" s="261">
        <v>2930</v>
      </c>
      <c r="AI44" s="282">
        <f>AH44*50</f>
        <v>146500</v>
      </c>
      <c r="AJ44" s="264">
        <f>G44+AI44</f>
        <v>157800</v>
      </c>
      <c r="AK44" s="122">
        <f>K44+AI44</f>
        <v>169500</v>
      </c>
      <c r="AL44" s="122">
        <f>O44+AI44</f>
        <v>175700</v>
      </c>
      <c r="AM44" s="122">
        <f>S44+AI44</f>
        <v>192300</v>
      </c>
      <c r="AN44" s="269">
        <f>W44+AI44</f>
        <v>201300</v>
      </c>
      <c r="AO44" s="117">
        <f>AA44+AI44</f>
        <v>219600</v>
      </c>
      <c r="AP44" s="251">
        <v>165000</v>
      </c>
      <c r="AQ44" s="242">
        <v>176300</v>
      </c>
      <c r="AR44" s="110">
        <v>181850</v>
      </c>
      <c r="AS44" s="144">
        <v>188000</v>
      </c>
      <c r="AT44" s="110">
        <v>192000</v>
      </c>
      <c r="AU44" s="144">
        <v>194200</v>
      </c>
      <c r="AV44" s="144">
        <v>199100</v>
      </c>
      <c r="AW44" s="110">
        <v>210800</v>
      </c>
      <c r="AX44" s="110">
        <v>217200</v>
      </c>
      <c r="AY44" s="110">
        <v>219800</v>
      </c>
      <c r="AZ44" s="110">
        <v>223900</v>
      </c>
      <c r="BA44" s="110">
        <v>238100</v>
      </c>
      <c r="BB44" s="110">
        <v>239550</v>
      </c>
      <c r="BC44" s="176" t="s">
        <v>854</v>
      </c>
    </row>
    <row r="45" spans="1:55" ht="57" hidden="1">
      <c r="A45" s="172">
        <v>35</v>
      </c>
      <c r="B45" s="294" t="s">
        <v>1047</v>
      </c>
      <c r="C45" s="203">
        <v>13112</v>
      </c>
      <c r="D45" s="3" t="s">
        <v>26</v>
      </c>
      <c r="E45" s="107" t="s">
        <v>828</v>
      </c>
      <c r="F45" s="163" t="s">
        <v>721</v>
      </c>
      <c r="G45" s="121">
        <v>11200</v>
      </c>
      <c r="H45" s="142">
        <v>5600</v>
      </c>
      <c r="I45" s="112">
        <v>900</v>
      </c>
      <c r="J45" s="166" t="s">
        <v>716</v>
      </c>
      <c r="K45" s="122">
        <v>15500</v>
      </c>
      <c r="L45" s="144">
        <v>7750</v>
      </c>
      <c r="M45" s="111">
        <v>1500</v>
      </c>
      <c r="N45" s="169" t="s">
        <v>717</v>
      </c>
      <c r="O45" s="122">
        <v>19500</v>
      </c>
      <c r="P45" s="145">
        <v>9750</v>
      </c>
      <c r="Q45" s="112">
        <v>1900</v>
      </c>
      <c r="R45" s="166" t="s">
        <v>718</v>
      </c>
      <c r="S45" s="122">
        <v>29300</v>
      </c>
      <c r="T45" s="145">
        <v>14650</v>
      </c>
      <c r="U45" s="111">
        <v>2900</v>
      </c>
      <c r="V45" s="169" t="s">
        <v>719</v>
      </c>
      <c r="W45" s="122">
        <v>31500</v>
      </c>
      <c r="X45" s="145">
        <v>15750</v>
      </c>
      <c r="Y45" s="112">
        <v>3100</v>
      </c>
      <c r="Z45" s="166" t="s">
        <v>720</v>
      </c>
      <c r="AA45" s="122">
        <v>38000</v>
      </c>
      <c r="AB45" s="145">
        <v>19000</v>
      </c>
      <c r="AC45" s="123">
        <v>3800</v>
      </c>
      <c r="AD45" s="100">
        <v>33</v>
      </c>
      <c r="AE45" s="196">
        <f>AA45-G45</f>
        <v>26800</v>
      </c>
      <c r="AF45" s="133" t="s">
        <v>845</v>
      </c>
      <c r="AG45" s="291" t="s">
        <v>847</v>
      </c>
      <c r="AH45" s="286">
        <v>2930</v>
      </c>
      <c r="AI45" s="259">
        <f>AH45*50</f>
        <v>146500</v>
      </c>
      <c r="AJ45" s="264">
        <f>G45+AI45</f>
        <v>157700</v>
      </c>
      <c r="AK45" s="122">
        <f>K45+AI45</f>
        <v>162000</v>
      </c>
      <c r="AL45" s="122">
        <f>O45+AI45</f>
        <v>166000</v>
      </c>
      <c r="AM45" s="122">
        <f>S45+AI45</f>
        <v>175800</v>
      </c>
      <c r="AN45" s="269">
        <f>W45+AI45</f>
        <v>178000</v>
      </c>
      <c r="AO45" s="117">
        <f>AA45+AI45</f>
        <v>184500</v>
      </c>
      <c r="AP45" s="253">
        <v>165000</v>
      </c>
      <c r="AQ45" s="242">
        <v>176200</v>
      </c>
      <c r="AR45" s="110">
        <v>181700</v>
      </c>
      <c r="AS45" s="144">
        <v>180500</v>
      </c>
      <c r="AT45" s="144">
        <v>188150</v>
      </c>
      <c r="AU45" s="110">
        <v>184500</v>
      </c>
      <c r="AV45" s="110">
        <v>194150</v>
      </c>
      <c r="AW45" s="110">
        <v>194300</v>
      </c>
      <c r="AX45" s="110">
        <v>203850</v>
      </c>
      <c r="AY45" s="110">
        <v>196500</v>
      </c>
      <c r="AZ45" s="110">
        <v>207250</v>
      </c>
      <c r="BA45" s="110">
        <v>203000</v>
      </c>
      <c r="BB45" s="110">
        <v>217000</v>
      </c>
      <c r="BC45" s="176" t="s">
        <v>854</v>
      </c>
    </row>
    <row r="46" spans="1:55" ht="57" hidden="1">
      <c r="A46" s="172">
        <v>36</v>
      </c>
      <c r="B46" s="294" t="s">
        <v>1047</v>
      </c>
      <c r="C46" s="203">
        <v>13112</v>
      </c>
      <c r="D46" s="3" t="s">
        <v>26</v>
      </c>
      <c r="E46" s="107" t="s">
        <v>826</v>
      </c>
      <c r="F46" s="163" t="s">
        <v>721</v>
      </c>
      <c r="G46" s="121">
        <v>11100</v>
      </c>
      <c r="H46" s="142">
        <v>5550</v>
      </c>
      <c r="I46" s="112">
        <v>900</v>
      </c>
      <c r="J46" s="166" t="s">
        <v>716</v>
      </c>
      <c r="K46" s="122">
        <v>15400</v>
      </c>
      <c r="L46" s="144">
        <v>7700</v>
      </c>
      <c r="M46" s="111">
        <v>1500</v>
      </c>
      <c r="N46" s="169" t="s">
        <v>717</v>
      </c>
      <c r="O46" s="122">
        <v>19400</v>
      </c>
      <c r="P46" s="145">
        <v>9700</v>
      </c>
      <c r="Q46" s="112">
        <v>1900</v>
      </c>
      <c r="R46" s="166" t="s">
        <v>718</v>
      </c>
      <c r="S46" s="122">
        <v>24200</v>
      </c>
      <c r="T46" s="145">
        <v>12100</v>
      </c>
      <c r="U46" s="111">
        <v>2400</v>
      </c>
      <c r="V46" s="169" t="s">
        <v>719</v>
      </c>
      <c r="W46" s="122">
        <v>26500</v>
      </c>
      <c r="X46" s="145">
        <v>13250</v>
      </c>
      <c r="Y46" s="112">
        <v>2600</v>
      </c>
      <c r="Z46" s="166" t="s">
        <v>720</v>
      </c>
      <c r="AA46" s="122">
        <v>33000</v>
      </c>
      <c r="AB46" s="145">
        <v>16500</v>
      </c>
      <c r="AC46" s="123">
        <v>3300</v>
      </c>
      <c r="AD46" s="100">
        <v>33</v>
      </c>
      <c r="AE46" s="196">
        <f>AA46-G46</f>
        <v>21900</v>
      </c>
      <c r="AF46" s="133" t="s">
        <v>845</v>
      </c>
      <c r="AG46" s="292" t="s">
        <v>847</v>
      </c>
      <c r="AH46" s="286">
        <v>2930</v>
      </c>
      <c r="AI46" s="259">
        <f>AH46*50</f>
        <v>146500</v>
      </c>
      <c r="AJ46" s="264">
        <f>G46+AI46</f>
        <v>157600</v>
      </c>
      <c r="AK46" s="122">
        <f>K46+AI46</f>
        <v>161900</v>
      </c>
      <c r="AL46" s="122">
        <f>O46+AI46</f>
        <v>165900</v>
      </c>
      <c r="AM46" s="122">
        <f>S46+AI46</f>
        <v>170700</v>
      </c>
      <c r="AN46" s="269">
        <f>W46+AI46</f>
        <v>173000</v>
      </c>
      <c r="AO46" s="117">
        <f>AA46+AI46</f>
        <v>179500</v>
      </c>
      <c r="AP46" s="253">
        <v>165000</v>
      </c>
      <c r="AQ46" s="242">
        <v>176100</v>
      </c>
      <c r="AR46" s="110">
        <v>181650</v>
      </c>
      <c r="AS46" s="144">
        <v>180400</v>
      </c>
      <c r="AT46" s="144">
        <v>188100</v>
      </c>
      <c r="AU46" s="110">
        <v>184400</v>
      </c>
      <c r="AV46" s="110">
        <v>194100</v>
      </c>
      <c r="AW46" s="144">
        <v>189200</v>
      </c>
      <c r="AX46" s="110">
        <v>201300</v>
      </c>
      <c r="AY46" s="110">
        <v>191500</v>
      </c>
      <c r="AZ46" s="110">
        <v>204750</v>
      </c>
      <c r="BA46" s="110">
        <v>198000</v>
      </c>
      <c r="BB46" s="110">
        <v>214500</v>
      </c>
      <c r="BC46" s="176" t="s">
        <v>854</v>
      </c>
    </row>
    <row r="47" spans="1:55" ht="57">
      <c r="A47" s="172">
        <v>37</v>
      </c>
      <c r="B47" s="294" t="s">
        <v>1047</v>
      </c>
      <c r="C47" s="203">
        <v>13113</v>
      </c>
      <c r="D47" s="102" t="s">
        <v>17</v>
      </c>
      <c r="E47" s="106" t="s">
        <v>620</v>
      </c>
      <c r="F47" s="161" t="s">
        <v>722</v>
      </c>
      <c r="G47" s="151">
        <v>0</v>
      </c>
      <c r="H47" s="152">
        <v>0</v>
      </c>
      <c r="I47" s="112">
        <v>600</v>
      </c>
      <c r="J47" s="165" t="s">
        <v>723</v>
      </c>
      <c r="K47" s="148">
        <v>0</v>
      </c>
      <c r="L47" s="149">
        <v>0</v>
      </c>
      <c r="M47" s="111">
        <v>900</v>
      </c>
      <c r="N47" s="168" t="s">
        <v>724</v>
      </c>
      <c r="O47" s="148">
        <v>10160</v>
      </c>
      <c r="P47" s="145">
        <v>5080</v>
      </c>
      <c r="Q47" s="112">
        <v>1200</v>
      </c>
      <c r="R47" s="165" t="s">
        <v>725</v>
      </c>
      <c r="S47" s="148">
        <v>13680</v>
      </c>
      <c r="T47" s="123">
        <v>8200</v>
      </c>
      <c r="U47" s="111">
        <v>1700</v>
      </c>
      <c r="V47" s="168" t="s">
        <v>727</v>
      </c>
      <c r="W47" s="122">
        <v>43400</v>
      </c>
      <c r="X47" s="123">
        <v>30380</v>
      </c>
      <c r="Y47" s="112">
        <v>4300</v>
      </c>
      <c r="Z47" s="165" t="s">
        <v>726</v>
      </c>
      <c r="AA47" s="122">
        <v>70400</v>
      </c>
      <c r="AB47" s="123">
        <v>49280</v>
      </c>
      <c r="AC47" s="123">
        <v>7000</v>
      </c>
      <c r="AD47" s="100">
        <v>27</v>
      </c>
      <c r="AE47" s="196">
        <f>AA47-G47</f>
        <v>70400</v>
      </c>
      <c r="AF47" s="100" t="s">
        <v>876</v>
      </c>
      <c r="AG47" s="105" t="s">
        <v>847</v>
      </c>
      <c r="AH47" s="259">
        <v>3709</v>
      </c>
      <c r="AI47" s="259">
        <f>AH47*50</f>
        <v>185450</v>
      </c>
      <c r="AJ47" s="264">
        <f>G47+AI47</f>
        <v>185450</v>
      </c>
      <c r="AK47" s="122">
        <f>K47+AI47</f>
        <v>185450</v>
      </c>
      <c r="AL47" s="122">
        <f>O47+AI47</f>
        <v>195610</v>
      </c>
      <c r="AM47" s="122">
        <f>S47+AI47</f>
        <v>199130</v>
      </c>
      <c r="AN47" s="269">
        <f>W47+AI47</f>
        <v>228850</v>
      </c>
      <c r="AO47" s="117">
        <f>AA47+AI47</f>
        <v>255850</v>
      </c>
      <c r="AP47" s="250">
        <v>244000</v>
      </c>
      <c r="AQ47" s="240">
        <v>244000</v>
      </c>
      <c r="AR47" s="110">
        <v>244000</v>
      </c>
      <c r="AS47" s="110">
        <v>244000</v>
      </c>
      <c r="AT47" s="110">
        <v>244000</v>
      </c>
      <c r="AU47" s="110">
        <v>254160</v>
      </c>
      <c r="AV47" s="110">
        <v>255880</v>
      </c>
      <c r="AW47" s="110">
        <v>257680</v>
      </c>
      <c r="AX47" s="110">
        <v>261240</v>
      </c>
      <c r="AY47" s="110">
        <v>287400</v>
      </c>
      <c r="AZ47" s="110">
        <v>296980</v>
      </c>
      <c r="BA47" s="110">
        <v>314400</v>
      </c>
      <c r="BB47" s="110">
        <v>317380</v>
      </c>
      <c r="BC47" s="174" t="s">
        <v>866</v>
      </c>
    </row>
    <row r="48" spans="1:55" ht="57" hidden="1">
      <c r="A48" s="172">
        <v>38</v>
      </c>
      <c r="B48" s="294" t="s">
        <v>1047</v>
      </c>
      <c r="C48" s="203">
        <v>13113</v>
      </c>
      <c r="D48" s="102" t="s">
        <v>17</v>
      </c>
      <c r="E48" s="107" t="s">
        <v>828</v>
      </c>
      <c r="F48" s="161" t="s">
        <v>722</v>
      </c>
      <c r="G48" s="151">
        <v>0</v>
      </c>
      <c r="H48" s="152">
        <v>0</v>
      </c>
      <c r="I48" s="112">
        <v>600</v>
      </c>
      <c r="J48" s="165" t="s">
        <v>723</v>
      </c>
      <c r="K48" s="148">
        <v>0</v>
      </c>
      <c r="L48" s="149">
        <v>0</v>
      </c>
      <c r="M48" s="111">
        <v>600</v>
      </c>
      <c r="N48" s="168" t="s">
        <v>724</v>
      </c>
      <c r="O48" s="148">
        <v>6800</v>
      </c>
      <c r="P48" s="145">
        <v>3400</v>
      </c>
      <c r="Q48" s="112">
        <v>800</v>
      </c>
      <c r="R48" s="165" t="s">
        <v>725</v>
      </c>
      <c r="S48" s="148">
        <v>9040</v>
      </c>
      <c r="T48" s="123">
        <v>5420</v>
      </c>
      <c r="U48" s="111">
        <v>1100</v>
      </c>
      <c r="V48" s="168" t="s">
        <v>727</v>
      </c>
      <c r="W48" s="122">
        <v>22600</v>
      </c>
      <c r="X48" s="123">
        <v>15820</v>
      </c>
      <c r="Y48" s="112">
        <v>2200</v>
      </c>
      <c r="Z48" s="165" t="s">
        <v>726</v>
      </c>
      <c r="AA48" s="122">
        <v>24100</v>
      </c>
      <c r="AB48" s="123">
        <v>16870</v>
      </c>
      <c r="AC48" s="123">
        <v>2400</v>
      </c>
      <c r="AD48" s="100">
        <v>27</v>
      </c>
      <c r="AE48" s="196">
        <f>AA48-G48</f>
        <v>24100</v>
      </c>
      <c r="AF48" s="100" t="s">
        <v>876</v>
      </c>
      <c r="AG48" s="105" t="s">
        <v>847</v>
      </c>
      <c r="AH48" s="259">
        <v>3709</v>
      </c>
      <c r="AI48" s="259">
        <f>AH48*50</f>
        <v>185450</v>
      </c>
      <c r="AJ48" s="264">
        <f>G48+AI48</f>
        <v>185450</v>
      </c>
      <c r="AK48" s="122">
        <f>K48+AI48</f>
        <v>185450</v>
      </c>
      <c r="AL48" s="122">
        <f>O48+AI48</f>
        <v>192250</v>
      </c>
      <c r="AM48" s="122">
        <f>S48+AI48</f>
        <v>194490</v>
      </c>
      <c r="AN48" s="269">
        <f>W48+AI48</f>
        <v>208050</v>
      </c>
      <c r="AO48" s="117">
        <f>AA48+AI48</f>
        <v>209550</v>
      </c>
      <c r="AP48" s="250">
        <v>244000</v>
      </c>
      <c r="AQ48" s="240">
        <v>244000</v>
      </c>
      <c r="AR48" s="110">
        <v>244000</v>
      </c>
      <c r="AS48" s="110">
        <v>244000</v>
      </c>
      <c r="AT48" s="110">
        <v>244000</v>
      </c>
      <c r="AU48" s="110">
        <v>250800</v>
      </c>
      <c r="AV48" s="110">
        <v>254120</v>
      </c>
      <c r="AW48" s="110">
        <v>253040</v>
      </c>
      <c r="AX48" s="110">
        <v>256620</v>
      </c>
      <c r="AY48" s="110">
        <v>266600</v>
      </c>
      <c r="AZ48" s="110">
        <v>277820</v>
      </c>
      <c r="BA48" s="110">
        <v>268100</v>
      </c>
      <c r="BB48" s="110">
        <v>280070</v>
      </c>
      <c r="BC48" s="174" t="s">
        <v>866</v>
      </c>
    </row>
    <row r="49" spans="1:55" ht="57" hidden="1">
      <c r="A49" s="172">
        <v>39</v>
      </c>
      <c r="B49" s="294" t="s">
        <v>1047</v>
      </c>
      <c r="C49" s="203">
        <v>13113</v>
      </c>
      <c r="D49" s="102" t="s">
        <v>17</v>
      </c>
      <c r="E49" s="107" t="s">
        <v>880</v>
      </c>
      <c r="F49" s="161" t="s">
        <v>722</v>
      </c>
      <c r="G49" s="151">
        <v>0</v>
      </c>
      <c r="H49" s="152">
        <v>0</v>
      </c>
      <c r="I49" s="112">
        <v>600</v>
      </c>
      <c r="J49" s="165" t="s">
        <v>723</v>
      </c>
      <c r="K49" s="148">
        <v>0</v>
      </c>
      <c r="L49" s="149">
        <v>0</v>
      </c>
      <c r="M49" s="111">
        <v>600</v>
      </c>
      <c r="N49" s="168" t="s">
        <v>724</v>
      </c>
      <c r="O49" s="148">
        <v>6720</v>
      </c>
      <c r="P49" s="145">
        <v>3360</v>
      </c>
      <c r="Q49" s="112">
        <v>800</v>
      </c>
      <c r="R49" s="165" t="s">
        <v>725</v>
      </c>
      <c r="S49" s="148">
        <v>7200</v>
      </c>
      <c r="T49" s="123">
        <v>4320</v>
      </c>
      <c r="U49" s="111">
        <v>900</v>
      </c>
      <c r="V49" s="168" t="s">
        <v>727</v>
      </c>
      <c r="W49" s="148">
        <v>18000</v>
      </c>
      <c r="X49" s="123">
        <v>12600</v>
      </c>
      <c r="Y49" s="112">
        <v>1800</v>
      </c>
      <c r="Z49" s="165" t="s">
        <v>726</v>
      </c>
      <c r="AA49" s="122">
        <v>19200</v>
      </c>
      <c r="AB49" s="123">
        <v>13440</v>
      </c>
      <c r="AC49" s="123">
        <v>1900</v>
      </c>
      <c r="AD49" s="100">
        <v>27</v>
      </c>
      <c r="AE49" s="196">
        <f>AA49-G49</f>
        <v>19200</v>
      </c>
      <c r="AF49" s="100" t="s">
        <v>876</v>
      </c>
      <c r="AG49" s="105" t="s">
        <v>847</v>
      </c>
      <c r="AH49" s="259">
        <v>3709</v>
      </c>
      <c r="AI49" s="259">
        <f>AH49*50</f>
        <v>185450</v>
      </c>
      <c r="AJ49" s="264">
        <f>G49+AI49</f>
        <v>185450</v>
      </c>
      <c r="AK49" s="122">
        <f>K49+AI49</f>
        <v>185450</v>
      </c>
      <c r="AL49" s="122">
        <f>O49+AI49</f>
        <v>192170</v>
      </c>
      <c r="AM49" s="122">
        <f>S49+AI49</f>
        <v>192650</v>
      </c>
      <c r="AN49" s="269">
        <f>W49+AI49</f>
        <v>203450</v>
      </c>
      <c r="AO49" s="117">
        <f>AA49+AI49</f>
        <v>204650</v>
      </c>
      <c r="AP49" s="250">
        <v>244000</v>
      </c>
      <c r="AQ49" s="240">
        <v>244000</v>
      </c>
      <c r="AR49" s="110">
        <v>244000</v>
      </c>
      <c r="AS49" s="110">
        <v>244000</v>
      </c>
      <c r="AT49" s="110">
        <v>244000</v>
      </c>
      <c r="AU49" s="110">
        <v>250720</v>
      </c>
      <c r="AV49" s="110">
        <v>254080</v>
      </c>
      <c r="AW49" s="110">
        <v>251200</v>
      </c>
      <c r="AX49" s="110">
        <v>255520</v>
      </c>
      <c r="AY49" s="110">
        <v>262000</v>
      </c>
      <c r="AZ49" s="110">
        <v>274600</v>
      </c>
      <c r="BA49" s="110">
        <v>263200</v>
      </c>
      <c r="BB49" s="110">
        <v>276640</v>
      </c>
      <c r="BC49" s="174" t="s">
        <v>866</v>
      </c>
    </row>
    <row r="50" spans="1:55" ht="41" customHeight="1">
      <c r="A50" s="172">
        <v>40</v>
      </c>
      <c r="B50" s="294" t="s">
        <v>1047</v>
      </c>
      <c r="C50" s="203">
        <v>13114</v>
      </c>
      <c r="D50" s="3" t="s">
        <v>35</v>
      </c>
      <c r="E50" s="106" t="s">
        <v>620</v>
      </c>
      <c r="F50" s="163" t="s">
        <v>733</v>
      </c>
      <c r="G50" s="121">
        <v>3100</v>
      </c>
      <c r="H50" s="142">
        <v>1550</v>
      </c>
      <c r="I50" s="112">
        <v>600</v>
      </c>
      <c r="J50" s="166" t="s">
        <v>728</v>
      </c>
      <c r="K50" s="122">
        <v>21400</v>
      </c>
      <c r="L50" s="144">
        <v>10700</v>
      </c>
      <c r="M50" s="111">
        <v>2100</v>
      </c>
      <c r="N50" s="169" t="s">
        <v>729</v>
      </c>
      <c r="O50" s="122">
        <v>27500</v>
      </c>
      <c r="P50" s="145">
        <v>13750</v>
      </c>
      <c r="Q50" s="112">
        <v>2900</v>
      </c>
      <c r="R50" s="166" t="s">
        <v>730</v>
      </c>
      <c r="S50" s="122">
        <v>38500</v>
      </c>
      <c r="T50" s="123">
        <v>23100</v>
      </c>
      <c r="U50" s="111">
        <v>3800</v>
      </c>
      <c r="V50" s="169" t="s">
        <v>731</v>
      </c>
      <c r="W50" s="122">
        <v>48900</v>
      </c>
      <c r="X50" s="123">
        <v>34230</v>
      </c>
      <c r="Y50" s="112">
        <v>4800</v>
      </c>
      <c r="Z50" s="166" t="s">
        <v>732</v>
      </c>
      <c r="AA50" s="122">
        <v>74700</v>
      </c>
      <c r="AB50" s="123">
        <v>52290</v>
      </c>
      <c r="AC50" s="123">
        <v>7400</v>
      </c>
      <c r="AD50" s="100">
        <v>43</v>
      </c>
      <c r="AE50" s="196">
        <f>AA50-G50</f>
        <v>71600</v>
      </c>
      <c r="AF50" s="127" t="s">
        <v>875</v>
      </c>
      <c r="AG50" s="128" t="s">
        <v>847</v>
      </c>
      <c r="AH50" s="261">
        <v>2909</v>
      </c>
      <c r="AI50" s="282">
        <f>AH50*50</f>
        <v>145450</v>
      </c>
      <c r="AJ50" s="275">
        <f>G50+AI50</f>
        <v>148550</v>
      </c>
      <c r="AK50" s="276">
        <f>K50+AI50</f>
        <v>166850</v>
      </c>
      <c r="AL50" s="276">
        <f>O50+AI50</f>
        <v>172950</v>
      </c>
      <c r="AM50" s="276">
        <f>S50+AI50</f>
        <v>183950</v>
      </c>
      <c r="AN50" s="278">
        <f>W50+AI50</f>
        <v>194350</v>
      </c>
      <c r="AO50" s="117">
        <f>AA50+AI50</f>
        <v>220150</v>
      </c>
      <c r="AP50" s="251">
        <v>157000</v>
      </c>
      <c r="AQ50" s="242">
        <v>160100</v>
      </c>
      <c r="AR50" s="144">
        <v>161250</v>
      </c>
      <c r="AS50" s="144">
        <v>178400</v>
      </c>
      <c r="AT50" s="144">
        <v>182000</v>
      </c>
      <c r="AU50" s="144">
        <v>184500</v>
      </c>
      <c r="AV50" s="144">
        <v>190250</v>
      </c>
      <c r="AW50" s="144">
        <v>195500</v>
      </c>
      <c r="AX50" s="144">
        <v>203600</v>
      </c>
      <c r="AY50" s="144">
        <v>205900</v>
      </c>
      <c r="AZ50" s="144">
        <v>215930</v>
      </c>
      <c r="BA50" s="144">
        <v>231700</v>
      </c>
      <c r="BB50" s="110">
        <v>240890</v>
      </c>
      <c r="BC50" s="176" t="s">
        <v>864</v>
      </c>
    </row>
    <row r="51" spans="1:55" ht="57" hidden="1">
      <c r="A51" s="172">
        <v>41</v>
      </c>
      <c r="B51" s="294" t="s">
        <v>1047</v>
      </c>
      <c r="C51" s="203">
        <v>13114</v>
      </c>
      <c r="D51" s="3" t="s">
        <v>35</v>
      </c>
      <c r="E51" s="107" t="s">
        <v>828</v>
      </c>
      <c r="F51" s="163" t="s">
        <v>733</v>
      </c>
      <c r="G51" s="121">
        <v>2700</v>
      </c>
      <c r="H51" s="142">
        <v>1350</v>
      </c>
      <c r="I51" s="112">
        <v>600</v>
      </c>
      <c r="J51" s="166" t="s">
        <v>728</v>
      </c>
      <c r="K51" s="122">
        <v>14300</v>
      </c>
      <c r="L51" s="144">
        <v>7150</v>
      </c>
      <c r="M51" s="111">
        <v>1400</v>
      </c>
      <c r="N51" s="169" t="s">
        <v>729</v>
      </c>
      <c r="O51" s="122">
        <v>19500</v>
      </c>
      <c r="P51" s="145">
        <v>9750</v>
      </c>
      <c r="Q51" s="112">
        <v>1900</v>
      </c>
      <c r="R51" s="166" t="s">
        <v>730</v>
      </c>
      <c r="S51" s="122">
        <v>23500</v>
      </c>
      <c r="T51" s="123">
        <v>14100</v>
      </c>
      <c r="U51" s="111">
        <v>2300</v>
      </c>
      <c r="V51" s="169" t="s">
        <v>731</v>
      </c>
      <c r="W51" s="122">
        <v>24700</v>
      </c>
      <c r="X51" s="123">
        <v>17290</v>
      </c>
      <c r="Y51" s="112">
        <v>2400</v>
      </c>
      <c r="Z51" s="166" t="s">
        <v>732</v>
      </c>
      <c r="AA51" s="122">
        <v>31600</v>
      </c>
      <c r="AB51" s="123">
        <v>22120</v>
      </c>
      <c r="AC51" s="123">
        <v>3100</v>
      </c>
      <c r="AD51" s="100">
        <v>43</v>
      </c>
      <c r="AE51" s="196">
        <f>AA51-G51</f>
        <v>28900</v>
      </c>
      <c r="AF51" s="129" t="s">
        <v>875</v>
      </c>
      <c r="AG51" s="130" t="s">
        <v>847</v>
      </c>
      <c r="AH51" s="261">
        <v>2909</v>
      </c>
      <c r="AI51" s="259">
        <f>AH51*50</f>
        <v>145450</v>
      </c>
      <c r="AJ51" s="264">
        <f>G51+AI51</f>
        <v>148150</v>
      </c>
      <c r="AK51" s="122">
        <f>K51+AI51</f>
        <v>159750</v>
      </c>
      <c r="AL51" s="122">
        <f>O51+AI51</f>
        <v>164950</v>
      </c>
      <c r="AM51" s="122">
        <f>S51+AI51</f>
        <v>168950</v>
      </c>
      <c r="AN51" s="269">
        <f>W51+AI51</f>
        <v>170150</v>
      </c>
      <c r="AO51" s="117">
        <f>AA51+AI51</f>
        <v>177050</v>
      </c>
      <c r="AP51" s="253">
        <v>157000</v>
      </c>
      <c r="AQ51" s="242">
        <v>159700</v>
      </c>
      <c r="AR51" s="144">
        <v>160950</v>
      </c>
      <c r="AS51" s="144">
        <v>171300</v>
      </c>
      <c r="AT51" s="144">
        <v>178350</v>
      </c>
      <c r="AU51" s="110">
        <v>176500</v>
      </c>
      <c r="AV51" s="110">
        <v>184950</v>
      </c>
      <c r="AW51" s="144">
        <v>180500</v>
      </c>
      <c r="AX51" s="144">
        <v>190500</v>
      </c>
      <c r="AY51" s="144">
        <v>181700</v>
      </c>
      <c r="AZ51" s="144">
        <v>194490</v>
      </c>
      <c r="BA51" s="144">
        <v>188600</v>
      </c>
      <c r="BB51" s="144">
        <v>203920</v>
      </c>
      <c r="BC51" s="176" t="s">
        <v>864</v>
      </c>
    </row>
    <row r="52" spans="1:55" ht="57" hidden="1">
      <c r="A52" s="172">
        <v>42</v>
      </c>
      <c r="B52" s="294" t="s">
        <v>1047</v>
      </c>
      <c r="C52" s="203">
        <v>13114</v>
      </c>
      <c r="D52" s="3" t="s">
        <v>35</v>
      </c>
      <c r="E52" s="107" t="s">
        <v>826</v>
      </c>
      <c r="F52" s="163" t="s">
        <v>733</v>
      </c>
      <c r="G52" s="121">
        <v>2600</v>
      </c>
      <c r="H52" s="142">
        <v>1300</v>
      </c>
      <c r="I52" s="112">
        <v>600</v>
      </c>
      <c r="J52" s="166" t="s">
        <v>728</v>
      </c>
      <c r="K52" s="122">
        <v>14200</v>
      </c>
      <c r="L52" s="144">
        <v>7100</v>
      </c>
      <c r="M52" s="111">
        <v>1400</v>
      </c>
      <c r="N52" s="169" t="s">
        <v>729</v>
      </c>
      <c r="O52" s="122">
        <v>18200</v>
      </c>
      <c r="P52" s="145">
        <v>9100</v>
      </c>
      <c r="Q52" s="112">
        <v>1800</v>
      </c>
      <c r="R52" s="166" t="s">
        <v>730</v>
      </c>
      <c r="S52" s="122">
        <v>19400</v>
      </c>
      <c r="T52" s="123">
        <v>11640</v>
      </c>
      <c r="U52" s="111">
        <v>1900</v>
      </c>
      <c r="V52" s="169" t="s">
        <v>731</v>
      </c>
      <c r="W52" s="122">
        <v>20200</v>
      </c>
      <c r="X52" s="123">
        <v>4140</v>
      </c>
      <c r="Y52" s="112">
        <v>2000</v>
      </c>
      <c r="Z52" s="166" t="s">
        <v>732</v>
      </c>
      <c r="AA52" s="122">
        <v>24800</v>
      </c>
      <c r="AB52" s="123">
        <v>17360</v>
      </c>
      <c r="AC52" s="123">
        <v>2400</v>
      </c>
      <c r="AD52" s="100">
        <v>43</v>
      </c>
      <c r="AE52" s="196">
        <f>AA52-G52</f>
        <v>22200</v>
      </c>
      <c r="AF52" s="129" t="s">
        <v>875</v>
      </c>
      <c r="AG52" s="130" t="s">
        <v>847</v>
      </c>
      <c r="AH52" s="261">
        <v>2909</v>
      </c>
      <c r="AI52" s="259">
        <f>AH52*50</f>
        <v>145450</v>
      </c>
      <c r="AJ52" s="264">
        <f>G52+AI52</f>
        <v>148050</v>
      </c>
      <c r="AK52" s="122">
        <f>K52+AI52</f>
        <v>159650</v>
      </c>
      <c r="AL52" s="122">
        <f>O52+AI52</f>
        <v>163650</v>
      </c>
      <c r="AM52" s="122">
        <f>S52+AI52</f>
        <v>164850</v>
      </c>
      <c r="AN52" s="269">
        <f>W52+AI52</f>
        <v>165650</v>
      </c>
      <c r="AO52" s="117">
        <f>AA52+AI52</f>
        <v>170250</v>
      </c>
      <c r="AP52" s="253">
        <v>157000</v>
      </c>
      <c r="AQ52" s="242">
        <v>159600</v>
      </c>
      <c r="AR52" s="144">
        <v>160900</v>
      </c>
      <c r="AS52" s="144">
        <v>171200</v>
      </c>
      <c r="AT52" s="144">
        <v>178300</v>
      </c>
      <c r="AU52" s="110">
        <v>175200</v>
      </c>
      <c r="AV52" s="110">
        <v>184300</v>
      </c>
      <c r="AW52" s="144">
        <v>176400</v>
      </c>
      <c r="AX52" s="144">
        <v>188040</v>
      </c>
      <c r="AY52" s="144">
        <v>177200</v>
      </c>
      <c r="AZ52" s="110">
        <v>181340</v>
      </c>
      <c r="BA52" s="144">
        <v>181800</v>
      </c>
      <c r="BB52" s="144">
        <v>199160</v>
      </c>
      <c r="BC52" s="176" t="s">
        <v>864</v>
      </c>
    </row>
    <row r="53" spans="1:55" ht="70" customHeight="1">
      <c r="A53" s="172">
        <v>43</v>
      </c>
      <c r="B53" s="294" t="s">
        <v>1047</v>
      </c>
      <c r="C53" s="203">
        <v>13115</v>
      </c>
      <c r="D53" s="102" t="s">
        <v>362</v>
      </c>
      <c r="E53" s="106" t="s">
        <v>620</v>
      </c>
      <c r="F53" s="161" t="s">
        <v>622</v>
      </c>
      <c r="G53" s="139">
        <v>15400</v>
      </c>
      <c r="H53" s="140">
        <v>7700</v>
      </c>
      <c r="I53" s="118">
        <v>1500</v>
      </c>
      <c r="J53" s="165" t="s">
        <v>623</v>
      </c>
      <c r="K53" s="137">
        <v>21500</v>
      </c>
      <c r="L53" s="136">
        <v>10750</v>
      </c>
      <c r="M53" s="113">
        <v>2100</v>
      </c>
      <c r="N53" s="168" t="s">
        <v>624</v>
      </c>
      <c r="O53" s="137">
        <v>27500</v>
      </c>
      <c r="P53" s="135">
        <v>13750</v>
      </c>
      <c r="Q53" s="118">
        <v>2700</v>
      </c>
      <c r="R53" s="165" t="s">
        <v>625</v>
      </c>
      <c r="S53" s="137">
        <v>35700</v>
      </c>
      <c r="T53" s="120">
        <v>21420</v>
      </c>
      <c r="U53" s="113">
        <v>3500</v>
      </c>
      <c r="V53" s="168" t="s">
        <v>626</v>
      </c>
      <c r="W53" s="137">
        <v>40000</v>
      </c>
      <c r="X53" s="120">
        <v>24400</v>
      </c>
      <c r="Y53" s="118">
        <v>4000</v>
      </c>
      <c r="Z53" s="165" t="s">
        <v>742</v>
      </c>
      <c r="AA53" s="137">
        <v>68500</v>
      </c>
      <c r="AB53" s="120">
        <v>47950</v>
      </c>
      <c r="AC53" s="120">
        <v>6800</v>
      </c>
      <c r="AD53" s="100">
        <v>29</v>
      </c>
      <c r="AE53" s="196">
        <f>AA53-G53</f>
        <v>53100</v>
      </c>
      <c r="AF53" s="127" t="s">
        <v>875</v>
      </c>
      <c r="AG53" s="291" t="s">
        <v>847</v>
      </c>
      <c r="AH53" s="286">
        <v>2925</v>
      </c>
      <c r="AI53" s="282">
        <f>AH53*50</f>
        <v>146250</v>
      </c>
      <c r="AJ53" s="264">
        <f>G53+AI53</f>
        <v>161650</v>
      </c>
      <c r="AK53" s="122">
        <f>K53+AI53</f>
        <v>167750</v>
      </c>
      <c r="AL53" s="276">
        <f>O53+AI53</f>
        <v>173750</v>
      </c>
      <c r="AM53" s="276">
        <f>S53+AI53</f>
        <v>181950</v>
      </c>
      <c r="AN53" s="278">
        <f>W53+AI53</f>
        <v>186250</v>
      </c>
      <c r="AO53" s="279">
        <f>AA53+AI53</f>
        <v>214750</v>
      </c>
      <c r="AP53" s="251">
        <v>153000</v>
      </c>
      <c r="AQ53" s="242">
        <v>168400</v>
      </c>
      <c r="AR53" s="144">
        <v>171600</v>
      </c>
      <c r="AS53" s="144">
        <v>174500</v>
      </c>
      <c r="AT53" s="144">
        <v>178050</v>
      </c>
      <c r="AU53" s="144">
        <v>180500</v>
      </c>
      <c r="AV53" s="144">
        <v>184950</v>
      </c>
      <c r="AW53" s="144">
        <v>188700</v>
      </c>
      <c r="AX53" s="144">
        <v>197220</v>
      </c>
      <c r="AY53" s="144">
        <v>193000</v>
      </c>
      <c r="AZ53" s="144">
        <v>201300</v>
      </c>
      <c r="BA53" s="144">
        <v>221500</v>
      </c>
      <c r="BB53" s="144">
        <v>229950</v>
      </c>
      <c r="BC53" s="173" t="s">
        <v>865</v>
      </c>
    </row>
    <row r="54" spans="1:55" ht="57" hidden="1">
      <c r="A54" s="172">
        <v>44</v>
      </c>
      <c r="B54" s="294" t="s">
        <v>1047</v>
      </c>
      <c r="C54" s="203">
        <v>13115</v>
      </c>
      <c r="D54" s="102" t="s">
        <v>362</v>
      </c>
      <c r="E54" s="107" t="s">
        <v>828</v>
      </c>
      <c r="F54" s="161" t="s">
        <v>622</v>
      </c>
      <c r="G54" s="139">
        <v>10900</v>
      </c>
      <c r="H54" s="140">
        <v>5450</v>
      </c>
      <c r="I54" s="118">
        <v>1300</v>
      </c>
      <c r="J54" s="165" t="s">
        <v>623</v>
      </c>
      <c r="K54" s="137">
        <v>14300</v>
      </c>
      <c r="L54" s="136">
        <v>7150</v>
      </c>
      <c r="M54" s="113">
        <v>1300</v>
      </c>
      <c r="N54" s="168" t="s">
        <v>624</v>
      </c>
      <c r="O54" s="137">
        <v>18200</v>
      </c>
      <c r="P54" s="135">
        <v>9100</v>
      </c>
      <c r="Q54" s="118">
        <v>1800</v>
      </c>
      <c r="R54" s="165" t="s">
        <v>625</v>
      </c>
      <c r="S54" s="137">
        <v>22800</v>
      </c>
      <c r="T54" s="120">
        <v>13680</v>
      </c>
      <c r="U54" s="113">
        <v>2200</v>
      </c>
      <c r="V54" s="168" t="s">
        <v>626</v>
      </c>
      <c r="W54" s="137">
        <v>23900</v>
      </c>
      <c r="X54" s="120">
        <v>14340</v>
      </c>
      <c r="Y54" s="118">
        <v>2300</v>
      </c>
      <c r="Z54" s="165" t="s">
        <v>742</v>
      </c>
      <c r="AA54" s="137">
        <v>29000</v>
      </c>
      <c r="AB54" s="120">
        <v>20300</v>
      </c>
      <c r="AC54" s="120">
        <v>2900</v>
      </c>
      <c r="AD54" s="100">
        <v>29</v>
      </c>
      <c r="AE54" s="196">
        <f>AA54-G54</f>
        <v>18100</v>
      </c>
      <c r="AF54" s="129" t="s">
        <v>875</v>
      </c>
      <c r="AG54" s="130" t="s">
        <v>847</v>
      </c>
      <c r="AH54" s="261">
        <v>2925</v>
      </c>
      <c r="AI54" s="259">
        <f>AH54*50</f>
        <v>146250</v>
      </c>
      <c r="AJ54" s="264">
        <f>G54+AI54</f>
        <v>157150</v>
      </c>
      <c r="AK54" s="122">
        <f>K54+AI54</f>
        <v>160550</v>
      </c>
      <c r="AL54" s="122">
        <f>O54+AI54</f>
        <v>164450</v>
      </c>
      <c r="AM54" s="122">
        <f>S54+AI54</f>
        <v>169050</v>
      </c>
      <c r="AN54" s="269">
        <f>W54+AI54</f>
        <v>170150</v>
      </c>
      <c r="AO54" s="117">
        <f>AA54+AI54</f>
        <v>175250</v>
      </c>
      <c r="AP54" s="253">
        <v>153000</v>
      </c>
      <c r="AQ54" s="242">
        <v>163900</v>
      </c>
      <c r="AR54" s="144">
        <v>169250</v>
      </c>
      <c r="AS54" s="144">
        <v>167300</v>
      </c>
      <c r="AT54" s="144">
        <v>174350</v>
      </c>
      <c r="AU54" s="110">
        <v>171200</v>
      </c>
      <c r="AV54" s="110">
        <v>180100</v>
      </c>
      <c r="AW54" s="144">
        <v>175800</v>
      </c>
      <c r="AX54" s="144">
        <v>185480</v>
      </c>
      <c r="AY54" s="144">
        <v>176900</v>
      </c>
      <c r="AZ54" s="144">
        <v>187140</v>
      </c>
      <c r="BA54" s="144">
        <v>182000</v>
      </c>
      <c r="BB54" s="144">
        <v>197800</v>
      </c>
      <c r="BC54" s="173" t="s">
        <v>865</v>
      </c>
    </row>
    <row r="55" spans="1:55" ht="57" hidden="1">
      <c r="A55" s="172">
        <v>45</v>
      </c>
      <c r="B55" s="294" t="s">
        <v>1047</v>
      </c>
      <c r="C55" s="203">
        <v>13115</v>
      </c>
      <c r="D55" s="102" t="s">
        <v>362</v>
      </c>
      <c r="E55" s="107" t="s">
        <v>826</v>
      </c>
      <c r="F55" s="161" t="s">
        <v>622</v>
      </c>
      <c r="G55" s="139">
        <v>10800</v>
      </c>
      <c r="H55" s="140">
        <v>5400</v>
      </c>
      <c r="I55" s="118">
        <v>1300</v>
      </c>
      <c r="J55" s="165" t="s">
        <v>623</v>
      </c>
      <c r="K55" s="137">
        <v>14200</v>
      </c>
      <c r="L55" s="136">
        <v>7100</v>
      </c>
      <c r="M55" s="113">
        <v>1300</v>
      </c>
      <c r="N55" s="168" t="s">
        <v>624</v>
      </c>
      <c r="O55" s="137">
        <v>18000</v>
      </c>
      <c r="P55" s="135">
        <v>9000</v>
      </c>
      <c r="Q55" s="118">
        <v>1800</v>
      </c>
      <c r="R55" s="165" t="s">
        <v>625</v>
      </c>
      <c r="S55" s="137">
        <v>18800</v>
      </c>
      <c r="T55" s="120">
        <v>11280</v>
      </c>
      <c r="U55" s="113">
        <v>1800</v>
      </c>
      <c r="V55" s="168" t="s">
        <v>626</v>
      </c>
      <c r="W55" s="137">
        <v>19800</v>
      </c>
      <c r="X55" s="120">
        <v>11880</v>
      </c>
      <c r="Y55" s="118">
        <v>1900</v>
      </c>
      <c r="Z55" s="165" t="s">
        <v>742</v>
      </c>
      <c r="AA55" s="137">
        <v>24500</v>
      </c>
      <c r="AB55" s="120">
        <v>17150</v>
      </c>
      <c r="AC55" s="120">
        <v>2400</v>
      </c>
      <c r="AD55" s="100">
        <v>29</v>
      </c>
      <c r="AE55" s="196">
        <f>AA55-G55</f>
        <v>13700</v>
      </c>
      <c r="AF55" s="129" t="s">
        <v>875</v>
      </c>
      <c r="AG55" s="130" t="s">
        <v>847</v>
      </c>
      <c r="AH55" s="261">
        <v>2925</v>
      </c>
      <c r="AI55" s="259">
        <f>AH55*50</f>
        <v>146250</v>
      </c>
      <c r="AJ55" s="264">
        <f>G55+AI55</f>
        <v>157050</v>
      </c>
      <c r="AK55" s="122">
        <f>K55+AI55</f>
        <v>160450</v>
      </c>
      <c r="AL55" s="122">
        <f>O55+AI55</f>
        <v>164250</v>
      </c>
      <c r="AM55" s="122">
        <f>S55+AI55</f>
        <v>165050</v>
      </c>
      <c r="AN55" s="269">
        <f>W55+AI55</f>
        <v>166050</v>
      </c>
      <c r="AO55" s="117">
        <f>AA55+AI55</f>
        <v>170750</v>
      </c>
      <c r="AP55" s="253">
        <v>153000</v>
      </c>
      <c r="AQ55" s="242">
        <v>163800</v>
      </c>
      <c r="AR55" s="144">
        <v>169200</v>
      </c>
      <c r="AS55" s="144">
        <v>167200</v>
      </c>
      <c r="AT55" s="144">
        <v>174300</v>
      </c>
      <c r="AU55" s="110">
        <v>171000</v>
      </c>
      <c r="AV55" s="110">
        <v>180000</v>
      </c>
      <c r="AW55" s="144">
        <v>171800</v>
      </c>
      <c r="AX55" s="144">
        <v>183080</v>
      </c>
      <c r="AY55" s="144">
        <v>172800</v>
      </c>
      <c r="AZ55" s="110">
        <v>184680</v>
      </c>
      <c r="BA55" s="144">
        <v>177500</v>
      </c>
      <c r="BB55" s="144">
        <v>194650</v>
      </c>
      <c r="BC55" s="173" t="s">
        <v>865</v>
      </c>
    </row>
    <row r="56" spans="1:55" ht="57" customHeight="1">
      <c r="A56" s="172">
        <v>46</v>
      </c>
      <c r="B56" s="294" t="s">
        <v>1047</v>
      </c>
      <c r="C56" s="203">
        <v>13116</v>
      </c>
      <c r="D56" s="3" t="s">
        <v>33</v>
      </c>
      <c r="E56" s="106" t="s">
        <v>620</v>
      </c>
      <c r="F56" s="163" t="s">
        <v>736</v>
      </c>
      <c r="G56" s="139">
        <v>5500</v>
      </c>
      <c r="H56" s="140">
        <v>2750</v>
      </c>
      <c r="I56" s="118">
        <v>4000</v>
      </c>
      <c r="J56" s="166" t="s">
        <v>737</v>
      </c>
      <c r="K56" s="137">
        <v>20800</v>
      </c>
      <c r="L56" s="136">
        <v>10400</v>
      </c>
      <c r="M56" s="113">
        <v>4000</v>
      </c>
      <c r="N56" s="169" t="s">
        <v>738</v>
      </c>
      <c r="O56" s="137">
        <v>30000</v>
      </c>
      <c r="P56" s="135">
        <v>15000</v>
      </c>
      <c r="Q56" s="118">
        <v>4000</v>
      </c>
      <c r="R56" s="166" t="s">
        <v>739</v>
      </c>
      <c r="S56" s="137">
        <v>47300</v>
      </c>
      <c r="T56" s="135">
        <v>23650</v>
      </c>
      <c r="U56" s="113">
        <v>4000</v>
      </c>
      <c r="V56" s="169" t="s">
        <v>740</v>
      </c>
      <c r="W56" s="137">
        <v>58500</v>
      </c>
      <c r="X56" s="135">
        <v>29250</v>
      </c>
      <c r="Y56" s="118">
        <v>4000</v>
      </c>
      <c r="Z56" s="166" t="s">
        <v>741</v>
      </c>
      <c r="AA56" s="137">
        <v>63000</v>
      </c>
      <c r="AB56" s="135">
        <v>31500</v>
      </c>
      <c r="AC56" s="120">
        <v>4000</v>
      </c>
      <c r="AD56" s="100">
        <v>29</v>
      </c>
      <c r="AE56" s="196">
        <f>AA56-G56</f>
        <v>57500</v>
      </c>
      <c r="AF56" s="132" t="s">
        <v>845</v>
      </c>
      <c r="AG56" s="291" t="s">
        <v>847</v>
      </c>
      <c r="AH56" s="286">
        <v>2946</v>
      </c>
      <c r="AI56" s="282">
        <f>AH56*50</f>
        <v>147300</v>
      </c>
      <c r="AJ56" s="275">
        <f>G56+AI56</f>
        <v>152800</v>
      </c>
      <c r="AK56" s="122">
        <f>K56+AI56</f>
        <v>168100</v>
      </c>
      <c r="AL56" s="122">
        <f>O56+AI56</f>
        <v>177300</v>
      </c>
      <c r="AM56" s="122">
        <f>S56+AI56</f>
        <v>194600</v>
      </c>
      <c r="AN56" s="269">
        <f>W56+AI56</f>
        <v>205800</v>
      </c>
      <c r="AO56" s="279">
        <f>AA56+AI56</f>
        <v>210300</v>
      </c>
      <c r="AP56" s="250">
        <v>178000</v>
      </c>
      <c r="AQ56" s="240">
        <v>183500</v>
      </c>
      <c r="AR56" s="110">
        <v>185350</v>
      </c>
      <c r="AS56" s="110">
        <v>198800</v>
      </c>
      <c r="AT56" s="110">
        <v>202200</v>
      </c>
      <c r="AU56" s="110">
        <v>208000</v>
      </c>
      <c r="AV56" s="110">
        <v>212800</v>
      </c>
      <c r="AW56" s="110">
        <v>225300</v>
      </c>
      <c r="AX56" s="110">
        <v>230150</v>
      </c>
      <c r="AY56" s="110">
        <v>236500</v>
      </c>
      <c r="AZ56" s="110">
        <v>236950</v>
      </c>
      <c r="BA56" s="110">
        <v>241000</v>
      </c>
      <c r="BB56" s="110">
        <v>241000</v>
      </c>
      <c r="BC56" s="80" t="s">
        <v>865</v>
      </c>
    </row>
    <row r="57" spans="1:55" ht="57" hidden="1">
      <c r="A57" s="172">
        <v>47</v>
      </c>
      <c r="B57" s="294" t="s">
        <v>1047</v>
      </c>
      <c r="C57" s="203">
        <v>13116</v>
      </c>
      <c r="D57" s="3" t="s">
        <v>33</v>
      </c>
      <c r="E57" s="107" t="s">
        <v>828</v>
      </c>
      <c r="F57" s="163" t="s">
        <v>736</v>
      </c>
      <c r="G57" s="139">
        <v>4600</v>
      </c>
      <c r="H57" s="140">
        <v>2300</v>
      </c>
      <c r="I57" s="118">
        <v>4000</v>
      </c>
      <c r="J57" s="166" t="s">
        <v>737</v>
      </c>
      <c r="K57" s="137">
        <v>13800</v>
      </c>
      <c r="L57" s="136">
        <v>6900</v>
      </c>
      <c r="M57" s="113">
        <v>4000</v>
      </c>
      <c r="N57" s="169" t="s">
        <v>738</v>
      </c>
      <c r="O57" s="137">
        <v>19800</v>
      </c>
      <c r="P57" s="135">
        <v>9900</v>
      </c>
      <c r="Q57" s="118">
        <v>4000</v>
      </c>
      <c r="R57" s="166" t="s">
        <v>739</v>
      </c>
      <c r="S57" s="137">
        <v>28500</v>
      </c>
      <c r="T57" s="135">
        <v>14250</v>
      </c>
      <c r="U57" s="113">
        <v>4000</v>
      </c>
      <c r="V57" s="169" t="s">
        <v>740</v>
      </c>
      <c r="W57" s="137">
        <v>29700</v>
      </c>
      <c r="X57" s="135">
        <v>14850</v>
      </c>
      <c r="Y57" s="118">
        <v>4000</v>
      </c>
      <c r="Z57" s="166" t="s">
        <v>741</v>
      </c>
      <c r="AA57" s="137">
        <v>31500</v>
      </c>
      <c r="AB57" s="135">
        <v>15750</v>
      </c>
      <c r="AC57" s="120">
        <v>4000</v>
      </c>
      <c r="AD57" s="100">
        <v>29</v>
      </c>
      <c r="AE57" s="196">
        <f>AA57-G57</f>
        <v>26900</v>
      </c>
      <c r="AF57" s="133" t="s">
        <v>845</v>
      </c>
      <c r="AG57" s="130" t="s">
        <v>847</v>
      </c>
      <c r="AH57" s="261">
        <v>2946</v>
      </c>
      <c r="AI57" s="259">
        <f>AH57*50</f>
        <v>147300</v>
      </c>
      <c r="AJ57" s="264">
        <f>G57+AI57</f>
        <v>151900</v>
      </c>
      <c r="AK57" s="122">
        <f>K57+AI57</f>
        <v>161100</v>
      </c>
      <c r="AL57" s="122">
        <f>O57+AI57</f>
        <v>167100</v>
      </c>
      <c r="AM57" s="122">
        <f>S57+AI57</f>
        <v>175800</v>
      </c>
      <c r="AN57" s="269">
        <f>W57+AI57</f>
        <v>177000</v>
      </c>
      <c r="AO57" s="117">
        <f>AA57+AI57</f>
        <v>178800</v>
      </c>
      <c r="AP57" s="252">
        <v>178000</v>
      </c>
      <c r="AQ57" s="240">
        <v>182600</v>
      </c>
      <c r="AR57" s="110">
        <v>184800</v>
      </c>
      <c r="AS57" s="110">
        <v>191800</v>
      </c>
      <c r="AT57" s="110">
        <v>198500</v>
      </c>
      <c r="AU57" s="110">
        <v>197800</v>
      </c>
      <c r="AV57" s="110">
        <v>207300</v>
      </c>
      <c r="AW57" s="110">
        <v>206500</v>
      </c>
      <c r="AX57" s="110">
        <v>216350</v>
      </c>
      <c r="AY57" s="110">
        <v>207700</v>
      </c>
      <c r="AZ57" s="110">
        <v>217350</v>
      </c>
      <c r="BA57" s="110">
        <v>209500</v>
      </c>
      <c r="BB57" s="110">
        <v>219050</v>
      </c>
      <c r="BC57" s="80" t="s">
        <v>865</v>
      </c>
    </row>
    <row r="58" spans="1:55" ht="57" hidden="1">
      <c r="A58" s="172">
        <v>48</v>
      </c>
      <c r="B58" s="294" t="s">
        <v>1047</v>
      </c>
      <c r="C58" s="203">
        <v>13116</v>
      </c>
      <c r="D58" s="3" t="s">
        <v>33</v>
      </c>
      <c r="E58" s="107" t="s">
        <v>826</v>
      </c>
      <c r="F58" s="163" t="s">
        <v>736</v>
      </c>
      <c r="G58" s="139">
        <v>4500</v>
      </c>
      <c r="H58" s="140">
        <v>2250</v>
      </c>
      <c r="I58" s="134">
        <v>4000</v>
      </c>
      <c r="J58" s="166" t="s">
        <v>737</v>
      </c>
      <c r="K58" s="137">
        <v>13600</v>
      </c>
      <c r="L58" s="140">
        <v>6800</v>
      </c>
      <c r="M58" s="224">
        <v>4000</v>
      </c>
      <c r="N58" s="169" t="s">
        <v>738</v>
      </c>
      <c r="O58" s="139">
        <v>19400</v>
      </c>
      <c r="P58" s="227">
        <v>9700</v>
      </c>
      <c r="Q58" s="228">
        <v>4000</v>
      </c>
      <c r="R58" s="166" t="s">
        <v>739</v>
      </c>
      <c r="S58" s="137">
        <v>24100</v>
      </c>
      <c r="T58" s="227">
        <v>12050</v>
      </c>
      <c r="U58" s="224">
        <v>4000</v>
      </c>
      <c r="V58" s="169" t="s">
        <v>740</v>
      </c>
      <c r="W58" s="137">
        <v>24500</v>
      </c>
      <c r="X58" s="227">
        <v>12250</v>
      </c>
      <c r="Y58" s="228">
        <v>4000</v>
      </c>
      <c r="Z58" s="166" t="s">
        <v>741</v>
      </c>
      <c r="AA58" s="137">
        <v>25300</v>
      </c>
      <c r="AB58" s="227">
        <v>12650</v>
      </c>
      <c r="AC58" s="229">
        <v>4000</v>
      </c>
      <c r="AD58" s="100">
        <v>29</v>
      </c>
      <c r="AE58" s="196">
        <f>AA58-G58</f>
        <v>20800</v>
      </c>
      <c r="AF58" s="133" t="s">
        <v>845</v>
      </c>
      <c r="AG58" s="130" t="s">
        <v>847</v>
      </c>
      <c r="AH58" s="261">
        <v>2946</v>
      </c>
      <c r="AI58" s="259">
        <f>AH58*50</f>
        <v>147300</v>
      </c>
      <c r="AJ58" s="264">
        <f>G58+AI58</f>
        <v>151800</v>
      </c>
      <c r="AK58" s="122">
        <f>K58+AI58</f>
        <v>160900</v>
      </c>
      <c r="AL58" s="122">
        <f>O58+AI58</f>
        <v>166700</v>
      </c>
      <c r="AM58" s="122">
        <f>S58+AI58</f>
        <v>171400</v>
      </c>
      <c r="AN58" s="269">
        <f>W58+AI58</f>
        <v>171800</v>
      </c>
      <c r="AO58" s="117">
        <f>AA58+AI58</f>
        <v>172600</v>
      </c>
      <c r="AP58" s="252">
        <v>178000</v>
      </c>
      <c r="AQ58" s="240">
        <v>182500</v>
      </c>
      <c r="AR58" s="110">
        <v>184750</v>
      </c>
      <c r="AS58" s="110">
        <v>191600</v>
      </c>
      <c r="AT58" s="110">
        <v>198400</v>
      </c>
      <c r="AU58" s="110">
        <v>197400</v>
      </c>
      <c r="AV58" s="110">
        <v>207100</v>
      </c>
      <c r="AW58" s="110">
        <v>202100</v>
      </c>
      <c r="AX58" s="110">
        <v>214150</v>
      </c>
      <c r="AY58" s="110">
        <v>202500</v>
      </c>
      <c r="AZ58" s="110">
        <v>214750</v>
      </c>
      <c r="BA58" s="110">
        <v>203300</v>
      </c>
      <c r="BB58" s="110">
        <v>215950</v>
      </c>
      <c r="BC58" s="80" t="s">
        <v>865</v>
      </c>
    </row>
    <row r="59" spans="1:55" ht="70" customHeight="1">
      <c r="A59" s="172">
        <v>49</v>
      </c>
      <c r="B59" s="294" t="s">
        <v>1047</v>
      </c>
      <c r="C59" s="203">
        <v>13117</v>
      </c>
      <c r="D59" s="102" t="s">
        <v>76</v>
      </c>
      <c r="E59" s="106" t="s">
        <v>620</v>
      </c>
      <c r="F59" s="161" t="s">
        <v>744</v>
      </c>
      <c r="G59" s="139">
        <v>19100</v>
      </c>
      <c r="H59" s="140">
        <v>9550</v>
      </c>
      <c r="I59" s="118">
        <v>1900</v>
      </c>
      <c r="J59" s="165" t="s">
        <v>745</v>
      </c>
      <c r="K59" s="137">
        <v>25500</v>
      </c>
      <c r="L59" s="136">
        <v>12750</v>
      </c>
      <c r="M59" s="113">
        <v>2500</v>
      </c>
      <c r="N59" s="168" t="s">
        <v>746</v>
      </c>
      <c r="O59" s="137">
        <v>31000</v>
      </c>
      <c r="P59" s="135">
        <v>15500</v>
      </c>
      <c r="Q59" s="118">
        <v>3100</v>
      </c>
      <c r="R59" s="165" t="s">
        <v>747</v>
      </c>
      <c r="S59" s="137">
        <v>40000</v>
      </c>
      <c r="T59" s="120">
        <v>24000</v>
      </c>
      <c r="U59" s="113">
        <v>4000</v>
      </c>
      <c r="V59" s="168" t="s">
        <v>749</v>
      </c>
      <c r="W59" s="137">
        <v>48900</v>
      </c>
      <c r="X59" s="120">
        <v>34230</v>
      </c>
      <c r="Y59" s="118">
        <v>4800</v>
      </c>
      <c r="Z59" s="165" t="s">
        <v>748</v>
      </c>
      <c r="AA59" s="284">
        <v>57500</v>
      </c>
      <c r="AB59" s="120">
        <v>40250</v>
      </c>
      <c r="AC59" s="120">
        <v>5700</v>
      </c>
      <c r="AD59" s="100">
        <v>26</v>
      </c>
      <c r="AE59" s="196">
        <f>AA59-G59</f>
        <v>38400</v>
      </c>
      <c r="AF59" s="127" t="s">
        <v>875</v>
      </c>
      <c r="AG59" s="291" t="s">
        <v>847</v>
      </c>
      <c r="AH59" s="286">
        <v>2659</v>
      </c>
      <c r="AI59" s="282">
        <f>AH59*50</f>
        <v>132950</v>
      </c>
      <c r="AJ59" s="275">
        <f>G59+AI59</f>
        <v>152050</v>
      </c>
      <c r="AK59" s="276">
        <f>K59+AI59</f>
        <v>158450</v>
      </c>
      <c r="AL59" s="276">
        <f>O59+AI59</f>
        <v>163950</v>
      </c>
      <c r="AM59" s="276">
        <f>S59+AI59</f>
        <v>172950</v>
      </c>
      <c r="AN59" s="278">
        <f>W59+AI59</f>
        <v>181850</v>
      </c>
      <c r="AO59" s="279">
        <f>AA59+AI59</f>
        <v>190450</v>
      </c>
      <c r="AP59" s="251">
        <v>136000</v>
      </c>
      <c r="AQ59" s="242">
        <v>155100</v>
      </c>
      <c r="AR59" s="144">
        <v>158250</v>
      </c>
      <c r="AS59" s="144">
        <v>161500</v>
      </c>
      <c r="AT59" s="144">
        <v>165750</v>
      </c>
      <c r="AU59" s="144">
        <v>167000</v>
      </c>
      <c r="AV59" s="144">
        <v>172200</v>
      </c>
      <c r="AW59" s="144">
        <v>176000</v>
      </c>
      <c r="AX59" s="144">
        <v>182600</v>
      </c>
      <c r="AY59" s="144">
        <v>184900</v>
      </c>
      <c r="AZ59" s="144">
        <v>192830</v>
      </c>
      <c r="BA59" s="144">
        <v>193500</v>
      </c>
      <c r="BB59" s="144">
        <v>198850</v>
      </c>
      <c r="BC59" s="173" t="s">
        <v>865</v>
      </c>
    </row>
    <row r="60" spans="1:55" ht="57" hidden="1">
      <c r="A60" s="172">
        <v>50</v>
      </c>
      <c r="B60" s="294" t="s">
        <v>1047</v>
      </c>
      <c r="C60" s="203">
        <v>13117</v>
      </c>
      <c r="D60" s="102" t="s">
        <v>874</v>
      </c>
      <c r="E60" s="107" t="s">
        <v>828</v>
      </c>
      <c r="F60" s="161" t="s">
        <v>744</v>
      </c>
      <c r="G60" s="139">
        <v>12700</v>
      </c>
      <c r="H60" s="140">
        <v>6350</v>
      </c>
      <c r="I60" s="118">
        <v>1300</v>
      </c>
      <c r="J60" s="165" t="s">
        <v>745</v>
      </c>
      <c r="K60" s="137">
        <v>17000</v>
      </c>
      <c r="L60" s="136">
        <v>8500</v>
      </c>
      <c r="M60" s="113">
        <v>1700</v>
      </c>
      <c r="N60" s="168" t="s">
        <v>746</v>
      </c>
      <c r="O60" s="137">
        <v>20700</v>
      </c>
      <c r="P60" s="135">
        <v>10350</v>
      </c>
      <c r="Q60" s="118">
        <v>2000</v>
      </c>
      <c r="R60" s="165" t="s">
        <v>747</v>
      </c>
      <c r="S60" s="137">
        <v>22600</v>
      </c>
      <c r="T60" s="120">
        <v>13560</v>
      </c>
      <c r="U60" s="113">
        <v>2200</v>
      </c>
      <c r="V60" s="168" t="s">
        <v>839</v>
      </c>
      <c r="W60" s="137">
        <v>22600</v>
      </c>
      <c r="X60" s="120">
        <v>15820</v>
      </c>
      <c r="Y60" s="118">
        <v>2200</v>
      </c>
      <c r="Z60" s="165" t="s">
        <v>748</v>
      </c>
      <c r="AA60" s="137">
        <v>22600</v>
      </c>
      <c r="AB60" s="120">
        <v>15820</v>
      </c>
      <c r="AC60" s="120">
        <v>2200</v>
      </c>
      <c r="AD60" s="100">
        <v>26</v>
      </c>
      <c r="AE60" s="196">
        <f>AA60-G60</f>
        <v>9900</v>
      </c>
      <c r="AF60" s="129" t="s">
        <v>875</v>
      </c>
      <c r="AG60" s="292" t="s">
        <v>847</v>
      </c>
      <c r="AH60" s="286">
        <v>2659</v>
      </c>
      <c r="AI60" s="259">
        <f>AH60*50</f>
        <v>132950</v>
      </c>
      <c r="AJ60" s="264">
        <f>G60+AI60</f>
        <v>145650</v>
      </c>
      <c r="AK60" s="122">
        <f>K60+AI60</f>
        <v>149950</v>
      </c>
      <c r="AL60" s="122">
        <f>O60+AI60</f>
        <v>153650</v>
      </c>
      <c r="AM60" s="122">
        <f>S60+AI60</f>
        <v>155550</v>
      </c>
      <c r="AN60" s="269">
        <f>W60+AI60</f>
        <v>155550</v>
      </c>
      <c r="AO60" s="117">
        <f>AA60+AI60</f>
        <v>155550</v>
      </c>
      <c r="AP60" s="253">
        <v>136000</v>
      </c>
      <c r="AQ60" s="242">
        <v>148700</v>
      </c>
      <c r="AR60" s="144">
        <v>154950</v>
      </c>
      <c r="AS60" s="144">
        <v>153000</v>
      </c>
      <c r="AT60" s="144">
        <v>161400</v>
      </c>
      <c r="AU60" s="110">
        <v>156700</v>
      </c>
      <c r="AV60" s="110">
        <v>164350</v>
      </c>
      <c r="AW60" s="144">
        <v>158600</v>
      </c>
      <c r="AX60" s="144">
        <v>167560</v>
      </c>
      <c r="AY60" s="144">
        <v>158600</v>
      </c>
      <c r="AZ60" s="144">
        <v>169820</v>
      </c>
      <c r="BA60" s="144">
        <v>158600</v>
      </c>
      <c r="BB60" s="144">
        <v>169820</v>
      </c>
      <c r="BC60" s="173" t="s">
        <v>865</v>
      </c>
    </row>
    <row r="61" spans="1:55" ht="57" hidden="1">
      <c r="A61" s="172">
        <v>51</v>
      </c>
      <c r="B61" s="294" t="s">
        <v>1047</v>
      </c>
      <c r="C61" s="203">
        <v>13117</v>
      </c>
      <c r="D61" s="102" t="s">
        <v>76</v>
      </c>
      <c r="E61" s="107" t="s">
        <v>826</v>
      </c>
      <c r="F61" s="161" t="s">
        <v>744</v>
      </c>
      <c r="G61" s="139">
        <v>12600</v>
      </c>
      <c r="H61" s="140">
        <v>6300</v>
      </c>
      <c r="I61" s="118">
        <v>1300</v>
      </c>
      <c r="J61" s="165" t="s">
        <v>745</v>
      </c>
      <c r="K61" s="137">
        <v>16900</v>
      </c>
      <c r="L61" s="136">
        <v>8450</v>
      </c>
      <c r="M61" s="113">
        <v>1600</v>
      </c>
      <c r="N61" s="168" t="s">
        <v>746</v>
      </c>
      <c r="O61" s="137">
        <v>18000</v>
      </c>
      <c r="P61" s="135">
        <v>9000</v>
      </c>
      <c r="Q61" s="118">
        <v>1800</v>
      </c>
      <c r="R61" s="165" t="s">
        <v>747</v>
      </c>
      <c r="S61" s="137">
        <v>18000</v>
      </c>
      <c r="T61" s="120">
        <v>10800</v>
      </c>
      <c r="U61" s="113">
        <v>1800</v>
      </c>
      <c r="V61" s="168" t="s">
        <v>749</v>
      </c>
      <c r="W61" s="246">
        <v>18000</v>
      </c>
      <c r="X61" s="120">
        <v>12600</v>
      </c>
      <c r="Y61" s="118">
        <v>1800</v>
      </c>
      <c r="Z61" s="165" t="s">
        <v>748</v>
      </c>
      <c r="AA61" s="246">
        <v>18000</v>
      </c>
      <c r="AB61" s="120">
        <v>12600</v>
      </c>
      <c r="AC61" s="120">
        <v>1800</v>
      </c>
      <c r="AD61" s="100">
        <v>26</v>
      </c>
      <c r="AE61" s="196">
        <f>AA61-G61</f>
        <v>5400</v>
      </c>
      <c r="AF61" s="129" t="s">
        <v>875</v>
      </c>
      <c r="AG61" s="292" t="s">
        <v>847</v>
      </c>
      <c r="AH61" s="286">
        <v>2659</v>
      </c>
      <c r="AI61" s="259">
        <f>AH61*50</f>
        <v>132950</v>
      </c>
      <c r="AJ61" s="264">
        <f>G61+AI61</f>
        <v>145550</v>
      </c>
      <c r="AK61" s="122">
        <f>K61+AI61</f>
        <v>149850</v>
      </c>
      <c r="AL61" s="122">
        <f>O61+AI61</f>
        <v>150950</v>
      </c>
      <c r="AM61" s="122">
        <f>S61+AI61</f>
        <v>150950</v>
      </c>
      <c r="AN61" s="269">
        <f>W61+AI61</f>
        <v>150950</v>
      </c>
      <c r="AO61" s="117">
        <f>AA61+AI61</f>
        <v>150950</v>
      </c>
      <c r="AP61" s="253">
        <v>136000</v>
      </c>
      <c r="AQ61" s="242">
        <v>148600</v>
      </c>
      <c r="AR61" s="144">
        <v>154900</v>
      </c>
      <c r="AS61" s="144">
        <v>152900</v>
      </c>
      <c r="AT61" s="144">
        <v>161350</v>
      </c>
      <c r="AU61" s="110">
        <v>154000</v>
      </c>
      <c r="AV61" s="110">
        <v>163000</v>
      </c>
      <c r="AW61" s="144">
        <v>154000</v>
      </c>
      <c r="AX61" s="144">
        <v>164800</v>
      </c>
      <c r="AY61" s="144">
        <v>154000</v>
      </c>
      <c r="AZ61" s="144">
        <v>166600</v>
      </c>
      <c r="BA61" s="144">
        <v>154000</v>
      </c>
      <c r="BB61" s="144">
        <v>166600</v>
      </c>
      <c r="BC61" s="173" t="s">
        <v>865</v>
      </c>
    </row>
    <row r="62" spans="1:55" ht="70" customHeight="1">
      <c r="A62" s="172">
        <v>52</v>
      </c>
      <c r="B62" s="294" t="s">
        <v>1047</v>
      </c>
      <c r="C62" s="203">
        <v>13118</v>
      </c>
      <c r="D62" s="3" t="s">
        <v>384</v>
      </c>
      <c r="E62" s="106" t="s">
        <v>620</v>
      </c>
      <c r="F62" s="163" t="s">
        <v>751</v>
      </c>
      <c r="G62" s="139">
        <v>6700</v>
      </c>
      <c r="H62" s="140">
        <v>3350</v>
      </c>
      <c r="I62" s="118">
        <v>900</v>
      </c>
      <c r="J62" s="166" t="s">
        <v>752</v>
      </c>
      <c r="K62" s="137">
        <v>19100</v>
      </c>
      <c r="L62" s="136">
        <v>9550</v>
      </c>
      <c r="M62" s="113">
        <v>1900</v>
      </c>
      <c r="N62" s="169" t="s">
        <v>753</v>
      </c>
      <c r="O62" s="137">
        <v>27500</v>
      </c>
      <c r="P62" s="135">
        <v>13750</v>
      </c>
      <c r="Q62" s="118">
        <v>2700</v>
      </c>
      <c r="R62" s="166" t="s">
        <v>754</v>
      </c>
      <c r="S62" s="137">
        <v>43400</v>
      </c>
      <c r="T62" s="120">
        <v>30380</v>
      </c>
      <c r="U62" s="113">
        <v>4300</v>
      </c>
      <c r="V62" s="169" t="s">
        <v>755</v>
      </c>
      <c r="W62" s="137">
        <v>53700</v>
      </c>
      <c r="X62" s="120">
        <v>37590</v>
      </c>
      <c r="Y62" s="118">
        <v>5300</v>
      </c>
      <c r="Z62" s="166" t="s">
        <v>750</v>
      </c>
      <c r="AA62" s="284">
        <v>57500</v>
      </c>
      <c r="AB62" s="120">
        <v>40250</v>
      </c>
      <c r="AC62" s="120">
        <v>5700</v>
      </c>
      <c r="AD62" s="100">
        <v>26</v>
      </c>
      <c r="AE62" s="196">
        <f>AA62-G62</f>
        <v>50800</v>
      </c>
      <c r="AF62" s="127" t="s">
        <v>875</v>
      </c>
      <c r="AG62" s="125" t="s">
        <v>849</v>
      </c>
      <c r="AH62" s="260">
        <v>2580</v>
      </c>
      <c r="AI62" s="282">
        <f>AH62*50</f>
        <v>129000</v>
      </c>
      <c r="AJ62" s="275">
        <f>G62+AI62</f>
        <v>135700</v>
      </c>
      <c r="AK62" s="276">
        <f>K62+AI62</f>
        <v>148100</v>
      </c>
      <c r="AL62" s="276">
        <f>O62+AI62</f>
        <v>156500</v>
      </c>
      <c r="AM62" s="276">
        <f>S62+AI62</f>
        <v>172400</v>
      </c>
      <c r="AN62" s="278">
        <f>W62+AI62</f>
        <v>182700</v>
      </c>
      <c r="AO62" s="279">
        <f>AA62+AI62</f>
        <v>186500</v>
      </c>
      <c r="AP62" s="251">
        <v>155000</v>
      </c>
      <c r="AQ62" s="242">
        <v>161700</v>
      </c>
      <c r="AR62" s="144">
        <v>163950</v>
      </c>
      <c r="AS62" s="144">
        <v>174100</v>
      </c>
      <c r="AT62" s="144">
        <v>177250</v>
      </c>
      <c r="AU62" s="144">
        <v>182500</v>
      </c>
      <c r="AV62" s="144">
        <v>186950</v>
      </c>
      <c r="AW62" s="144">
        <v>198400</v>
      </c>
      <c r="AX62" s="144">
        <v>207980</v>
      </c>
      <c r="AY62" s="144">
        <v>208700</v>
      </c>
      <c r="AZ62" s="144">
        <v>215190</v>
      </c>
      <c r="BA62" s="144">
        <v>212500</v>
      </c>
      <c r="BB62" s="144">
        <v>217850</v>
      </c>
      <c r="BC62" s="80" t="s">
        <v>868</v>
      </c>
    </row>
    <row r="63" spans="1:55" ht="57" hidden="1">
      <c r="A63" s="172">
        <v>53</v>
      </c>
      <c r="B63" s="294" t="s">
        <v>1047</v>
      </c>
      <c r="C63" s="203">
        <v>13118</v>
      </c>
      <c r="D63" s="3" t="s">
        <v>384</v>
      </c>
      <c r="E63" s="107" t="s">
        <v>828</v>
      </c>
      <c r="F63" s="163" t="s">
        <v>751</v>
      </c>
      <c r="G63" s="139">
        <v>5600</v>
      </c>
      <c r="H63" s="140">
        <v>2800</v>
      </c>
      <c r="I63" s="118">
        <v>900</v>
      </c>
      <c r="J63" s="166" t="s">
        <v>752</v>
      </c>
      <c r="K63" s="137">
        <v>12700</v>
      </c>
      <c r="L63" s="136">
        <v>6350</v>
      </c>
      <c r="M63" s="113">
        <v>1300</v>
      </c>
      <c r="N63" s="169" t="s">
        <v>753</v>
      </c>
      <c r="O63" s="137">
        <v>18200</v>
      </c>
      <c r="P63" s="135">
        <v>9100</v>
      </c>
      <c r="Q63" s="118">
        <v>1800</v>
      </c>
      <c r="R63" s="166" t="s">
        <v>754</v>
      </c>
      <c r="S63" s="137">
        <v>22600</v>
      </c>
      <c r="T63" s="120">
        <v>15820</v>
      </c>
      <c r="U63" s="113">
        <v>2200</v>
      </c>
      <c r="V63" s="169" t="s">
        <v>755</v>
      </c>
      <c r="W63" s="137">
        <v>22600</v>
      </c>
      <c r="X63" s="120">
        <v>15820</v>
      </c>
      <c r="Y63" s="118">
        <v>2200</v>
      </c>
      <c r="Z63" s="166" t="s">
        <v>750</v>
      </c>
      <c r="AA63" s="137">
        <v>22600</v>
      </c>
      <c r="AB63" s="120">
        <v>15820</v>
      </c>
      <c r="AC63" s="120">
        <v>2200</v>
      </c>
      <c r="AD63" s="100">
        <v>26</v>
      </c>
      <c r="AE63" s="196">
        <f>AA63-G63</f>
        <v>17000</v>
      </c>
      <c r="AF63" s="129" t="s">
        <v>875</v>
      </c>
      <c r="AG63" s="125" t="s">
        <v>849</v>
      </c>
      <c r="AH63" s="260">
        <v>2580</v>
      </c>
      <c r="AI63" s="259">
        <f>AH63*50</f>
        <v>129000</v>
      </c>
      <c r="AJ63" s="264">
        <f>G63+AI63</f>
        <v>134600</v>
      </c>
      <c r="AK63" s="122">
        <f>K63+AI63</f>
        <v>141700</v>
      </c>
      <c r="AL63" s="122">
        <f>O63+AI63</f>
        <v>147200</v>
      </c>
      <c r="AM63" s="122">
        <f>S63+AI63</f>
        <v>151600</v>
      </c>
      <c r="AN63" s="269">
        <f>W63+AI63</f>
        <v>151600</v>
      </c>
      <c r="AO63" s="117">
        <f>AA63+AI63</f>
        <v>151600</v>
      </c>
      <c r="AP63" s="251">
        <v>155000</v>
      </c>
      <c r="AQ63" s="242">
        <v>160600</v>
      </c>
      <c r="AR63" s="144">
        <v>163400</v>
      </c>
      <c r="AS63" s="144">
        <v>167700</v>
      </c>
      <c r="AT63" s="144">
        <v>173950</v>
      </c>
      <c r="AU63" s="110">
        <v>173200</v>
      </c>
      <c r="AV63" s="110">
        <v>182100</v>
      </c>
      <c r="AW63" s="144">
        <v>177600</v>
      </c>
      <c r="AX63" s="144">
        <v>188820</v>
      </c>
      <c r="AY63" s="144">
        <v>177600</v>
      </c>
      <c r="AZ63" s="144">
        <v>188820</v>
      </c>
      <c r="BA63" s="144">
        <v>177600</v>
      </c>
      <c r="BB63" s="144">
        <v>188820</v>
      </c>
      <c r="BC63" s="80" t="s">
        <v>868</v>
      </c>
    </row>
    <row r="64" spans="1:55" ht="57" hidden="1">
      <c r="A64" s="172">
        <v>54</v>
      </c>
      <c r="B64" s="294" t="s">
        <v>1047</v>
      </c>
      <c r="C64" s="203">
        <v>13118</v>
      </c>
      <c r="D64" s="3" t="s">
        <v>384</v>
      </c>
      <c r="E64" s="107" t="s">
        <v>826</v>
      </c>
      <c r="F64" s="163" t="s">
        <v>751</v>
      </c>
      <c r="G64" s="139">
        <v>5600</v>
      </c>
      <c r="H64" s="140">
        <v>2800</v>
      </c>
      <c r="I64" s="118">
        <v>900</v>
      </c>
      <c r="J64" s="166" t="s">
        <v>752</v>
      </c>
      <c r="K64" s="137">
        <v>12600</v>
      </c>
      <c r="L64" s="136">
        <v>6300</v>
      </c>
      <c r="M64" s="113">
        <v>1300</v>
      </c>
      <c r="N64" s="169" t="s">
        <v>753</v>
      </c>
      <c r="O64" s="137">
        <v>18000</v>
      </c>
      <c r="P64" s="135">
        <v>9000</v>
      </c>
      <c r="Q64" s="118">
        <v>1800</v>
      </c>
      <c r="R64" s="166" t="s">
        <v>754</v>
      </c>
      <c r="S64" s="137">
        <v>18000</v>
      </c>
      <c r="T64" s="120">
        <v>12600</v>
      </c>
      <c r="U64" s="113">
        <v>1800</v>
      </c>
      <c r="V64" s="169" t="s">
        <v>755</v>
      </c>
      <c r="W64" s="246">
        <v>18000</v>
      </c>
      <c r="X64" s="120">
        <v>12600</v>
      </c>
      <c r="Y64" s="118">
        <v>1800</v>
      </c>
      <c r="Z64" s="166" t="s">
        <v>750</v>
      </c>
      <c r="AA64" s="246">
        <v>18000</v>
      </c>
      <c r="AB64" s="120">
        <v>12600</v>
      </c>
      <c r="AC64" s="120">
        <v>1800</v>
      </c>
      <c r="AD64" s="100">
        <v>26</v>
      </c>
      <c r="AE64" s="196">
        <f>AA64-G64</f>
        <v>12400</v>
      </c>
      <c r="AF64" s="129" t="s">
        <v>875</v>
      </c>
      <c r="AG64" s="126" t="s">
        <v>849</v>
      </c>
      <c r="AH64" s="287">
        <v>2580</v>
      </c>
      <c r="AI64" s="259">
        <f>AH64*50</f>
        <v>129000</v>
      </c>
      <c r="AJ64" s="264">
        <f>G64+AI64</f>
        <v>134600</v>
      </c>
      <c r="AK64" s="122">
        <f>K64+AI64</f>
        <v>141600</v>
      </c>
      <c r="AL64" s="122">
        <f>O64+AI64</f>
        <v>147000</v>
      </c>
      <c r="AM64" s="122">
        <f>S64+AI64</f>
        <v>147000</v>
      </c>
      <c r="AN64" s="269">
        <f>W64+AI64</f>
        <v>147000</v>
      </c>
      <c r="AO64" s="117">
        <f>AA64+AI64</f>
        <v>147000</v>
      </c>
      <c r="AP64" s="251">
        <v>155000</v>
      </c>
      <c r="AQ64" s="242">
        <v>160600</v>
      </c>
      <c r="AR64" s="144">
        <v>163400</v>
      </c>
      <c r="AS64" s="144">
        <v>167600</v>
      </c>
      <c r="AT64" s="144">
        <v>173900</v>
      </c>
      <c r="AU64" s="110">
        <v>173000</v>
      </c>
      <c r="AV64" s="110">
        <v>182000</v>
      </c>
      <c r="AW64" s="144">
        <v>173000</v>
      </c>
      <c r="AX64" s="144">
        <v>185600</v>
      </c>
      <c r="AY64" s="144">
        <v>173000</v>
      </c>
      <c r="AZ64" s="110">
        <v>185600</v>
      </c>
      <c r="BA64" s="144">
        <v>173000</v>
      </c>
      <c r="BB64" s="144">
        <v>185600</v>
      </c>
      <c r="BC64" s="80" t="s">
        <v>868</v>
      </c>
    </row>
    <row r="65" spans="1:55" ht="70" customHeight="1">
      <c r="A65" s="172">
        <v>55</v>
      </c>
      <c r="B65" s="294" t="s">
        <v>1047</v>
      </c>
      <c r="C65" s="203">
        <v>13119</v>
      </c>
      <c r="D65" s="102" t="s">
        <v>72</v>
      </c>
      <c r="E65" s="106" t="s">
        <v>620</v>
      </c>
      <c r="F65" s="161" t="s">
        <v>758</v>
      </c>
      <c r="G65" s="139">
        <v>4100</v>
      </c>
      <c r="H65" s="140">
        <v>1640</v>
      </c>
      <c r="I65" s="118">
        <v>4000</v>
      </c>
      <c r="J65" s="165" t="s">
        <v>759</v>
      </c>
      <c r="K65" s="135">
        <v>17800</v>
      </c>
      <c r="L65" s="136">
        <v>7120</v>
      </c>
      <c r="M65" s="113">
        <v>4000</v>
      </c>
      <c r="N65" s="168" t="s">
        <v>760</v>
      </c>
      <c r="O65" s="135">
        <v>24800</v>
      </c>
      <c r="P65" s="135">
        <v>9920</v>
      </c>
      <c r="Q65" s="118">
        <v>4000</v>
      </c>
      <c r="R65" s="165" t="s">
        <v>761</v>
      </c>
      <c r="S65" s="137">
        <v>45500</v>
      </c>
      <c r="T65" s="135">
        <v>22750</v>
      </c>
      <c r="U65" s="113">
        <v>4000</v>
      </c>
      <c r="V65" s="168" t="s">
        <v>762</v>
      </c>
      <c r="W65" s="137">
        <v>57600</v>
      </c>
      <c r="X65" s="120">
        <v>34560</v>
      </c>
      <c r="Y65" s="118">
        <v>4000</v>
      </c>
      <c r="Z65" s="165" t="s">
        <v>757</v>
      </c>
      <c r="AA65" s="137">
        <v>71300</v>
      </c>
      <c r="AB65" s="120">
        <v>42780</v>
      </c>
      <c r="AC65" s="120">
        <v>4000</v>
      </c>
      <c r="AD65" s="100">
        <v>31</v>
      </c>
      <c r="AE65" s="196">
        <f>AA65-G65</f>
        <v>67200</v>
      </c>
      <c r="AF65" s="127" t="s">
        <v>875</v>
      </c>
      <c r="AG65" s="128" t="s">
        <v>847</v>
      </c>
      <c r="AH65" s="261">
        <v>2446</v>
      </c>
      <c r="AI65" s="282">
        <f>AH65*50</f>
        <v>122300</v>
      </c>
      <c r="AJ65" s="275">
        <f>G65+AI65</f>
        <v>126400</v>
      </c>
      <c r="AK65" s="276">
        <f>K65+AI65</f>
        <v>140100</v>
      </c>
      <c r="AL65" s="276">
        <f>O65+AI65</f>
        <v>147100</v>
      </c>
      <c r="AM65" s="276">
        <f>S65+AI65</f>
        <v>167800</v>
      </c>
      <c r="AN65" s="278">
        <f>W65+AI65</f>
        <v>179900</v>
      </c>
      <c r="AO65" s="279">
        <f>AA65+AI65</f>
        <v>193600</v>
      </c>
      <c r="AP65" s="251">
        <v>117000</v>
      </c>
      <c r="AQ65" s="242">
        <v>121100</v>
      </c>
      <c r="AR65" s="144">
        <v>122340</v>
      </c>
      <c r="AS65" s="144">
        <v>134800</v>
      </c>
      <c r="AT65" s="144">
        <v>137520</v>
      </c>
      <c r="AU65" s="144">
        <v>141800</v>
      </c>
      <c r="AV65" s="144">
        <v>144420</v>
      </c>
      <c r="AW65" s="144">
        <v>162500</v>
      </c>
      <c r="AX65" s="144">
        <v>168850</v>
      </c>
      <c r="AY65" s="144">
        <v>174600</v>
      </c>
      <c r="AZ65" s="144">
        <v>181560</v>
      </c>
      <c r="BA65" s="144">
        <v>188300</v>
      </c>
      <c r="BB65" s="144">
        <v>194280</v>
      </c>
      <c r="BC65" s="173" t="s">
        <v>854</v>
      </c>
    </row>
    <row r="66" spans="1:55" ht="57" hidden="1">
      <c r="A66" s="172">
        <v>56</v>
      </c>
      <c r="B66" s="294" t="s">
        <v>1047</v>
      </c>
      <c r="C66" s="203">
        <v>13119</v>
      </c>
      <c r="D66" s="102" t="s">
        <v>72</v>
      </c>
      <c r="E66" s="107" t="s">
        <v>828</v>
      </c>
      <c r="F66" s="161" t="s">
        <v>758</v>
      </c>
      <c r="G66" s="139">
        <v>3700</v>
      </c>
      <c r="H66" s="140">
        <v>1480</v>
      </c>
      <c r="I66" s="118">
        <v>4000</v>
      </c>
      <c r="J66" s="165" t="s">
        <v>759</v>
      </c>
      <c r="K66" s="137">
        <v>13400</v>
      </c>
      <c r="L66" s="136">
        <v>5360</v>
      </c>
      <c r="M66" s="113">
        <v>4000</v>
      </c>
      <c r="N66" s="168" t="s">
        <v>760</v>
      </c>
      <c r="O66" s="137">
        <v>17500</v>
      </c>
      <c r="P66" s="135">
        <v>7000</v>
      </c>
      <c r="Q66" s="118">
        <v>4000</v>
      </c>
      <c r="R66" s="165" t="s">
        <v>761</v>
      </c>
      <c r="S66" s="137">
        <v>29100</v>
      </c>
      <c r="T66" s="135">
        <v>14550</v>
      </c>
      <c r="U66" s="113">
        <v>4000</v>
      </c>
      <c r="V66" s="168" t="s">
        <v>762</v>
      </c>
      <c r="W66" s="137">
        <v>30000</v>
      </c>
      <c r="X66" s="120">
        <v>18000</v>
      </c>
      <c r="Y66" s="118">
        <v>4000</v>
      </c>
      <c r="Z66" s="165" t="s">
        <v>757</v>
      </c>
      <c r="AA66" s="137">
        <v>34500</v>
      </c>
      <c r="AB66" s="120">
        <v>20700</v>
      </c>
      <c r="AC66" s="120">
        <v>4000</v>
      </c>
      <c r="AD66" s="100">
        <v>31</v>
      </c>
      <c r="AE66" s="196">
        <f>AA66-G66</f>
        <v>30800</v>
      </c>
      <c r="AF66" s="129" t="s">
        <v>875</v>
      </c>
      <c r="AG66" s="130" t="s">
        <v>847</v>
      </c>
      <c r="AH66" s="261">
        <v>2446</v>
      </c>
      <c r="AI66" s="259">
        <f>AH66*50</f>
        <v>122300</v>
      </c>
      <c r="AJ66" s="264">
        <f>G66+AI66</f>
        <v>126000</v>
      </c>
      <c r="AK66" s="122">
        <f>K66+AI66</f>
        <v>135700</v>
      </c>
      <c r="AL66" s="122">
        <f>O66+AI66</f>
        <v>139800</v>
      </c>
      <c r="AM66" s="122">
        <f>S66+AI66</f>
        <v>151400</v>
      </c>
      <c r="AN66" s="269">
        <f>W66+AI66</f>
        <v>152300</v>
      </c>
      <c r="AO66" s="117">
        <f>AA66+AI66</f>
        <v>156800</v>
      </c>
      <c r="AP66" s="253">
        <v>117000</v>
      </c>
      <c r="AQ66" s="242">
        <v>120700</v>
      </c>
      <c r="AR66" s="144">
        <v>121980</v>
      </c>
      <c r="AS66" s="144">
        <v>130400</v>
      </c>
      <c r="AT66" s="144">
        <v>134760</v>
      </c>
      <c r="AU66" s="110">
        <v>134500</v>
      </c>
      <c r="AV66" s="110">
        <v>140200</v>
      </c>
      <c r="AW66" s="144">
        <v>146100</v>
      </c>
      <c r="AX66" s="144">
        <v>154350</v>
      </c>
      <c r="AY66" s="144">
        <v>147000</v>
      </c>
      <c r="AZ66" s="144">
        <v>158600</v>
      </c>
      <c r="BA66" s="144">
        <v>151500</v>
      </c>
      <c r="BB66" s="144">
        <v>165800</v>
      </c>
      <c r="BC66" s="173" t="s">
        <v>854</v>
      </c>
    </row>
    <row r="67" spans="1:55" ht="57" hidden="1">
      <c r="A67" s="172">
        <v>57</v>
      </c>
      <c r="B67" s="294" t="s">
        <v>1047</v>
      </c>
      <c r="C67" s="203">
        <v>13119</v>
      </c>
      <c r="D67" s="102" t="s">
        <v>72</v>
      </c>
      <c r="E67" s="107" t="s">
        <v>826</v>
      </c>
      <c r="F67" s="161" t="s">
        <v>758</v>
      </c>
      <c r="G67" s="139">
        <v>3500</v>
      </c>
      <c r="H67" s="140">
        <v>1400</v>
      </c>
      <c r="I67" s="118">
        <v>4000</v>
      </c>
      <c r="J67" s="165" t="s">
        <v>759</v>
      </c>
      <c r="K67" s="137">
        <v>12400</v>
      </c>
      <c r="L67" s="136">
        <v>4960</v>
      </c>
      <c r="M67" s="113">
        <v>4000</v>
      </c>
      <c r="N67" s="168" t="s">
        <v>760</v>
      </c>
      <c r="O67" s="137">
        <v>16200</v>
      </c>
      <c r="P67" s="135">
        <v>6480</v>
      </c>
      <c r="Q67" s="118">
        <v>4000</v>
      </c>
      <c r="R67" s="165" t="s">
        <v>761</v>
      </c>
      <c r="S67" s="137">
        <v>22800</v>
      </c>
      <c r="T67" s="135">
        <v>11400</v>
      </c>
      <c r="U67" s="113">
        <v>4000</v>
      </c>
      <c r="V67" s="168" t="s">
        <v>762</v>
      </c>
      <c r="W67" s="137">
        <v>23600</v>
      </c>
      <c r="X67" s="120">
        <v>14160</v>
      </c>
      <c r="Y67" s="118">
        <v>4000</v>
      </c>
      <c r="Z67" s="165" t="s">
        <v>757</v>
      </c>
      <c r="AA67" s="137">
        <v>28100</v>
      </c>
      <c r="AB67" s="120">
        <v>16860</v>
      </c>
      <c r="AC67" s="120">
        <v>4000</v>
      </c>
      <c r="AD67" s="100">
        <v>31</v>
      </c>
      <c r="AE67" s="196">
        <f>AA67-G67</f>
        <v>24600</v>
      </c>
      <c r="AF67" s="129" t="s">
        <v>875</v>
      </c>
      <c r="AG67" s="291" t="s">
        <v>847</v>
      </c>
      <c r="AH67" s="286">
        <v>2446</v>
      </c>
      <c r="AI67" s="259">
        <f>AH67*50</f>
        <v>122300</v>
      </c>
      <c r="AJ67" s="264">
        <f>G67+AI67</f>
        <v>125800</v>
      </c>
      <c r="AK67" s="122">
        <f>K67+AI67</f>
        <v>134700</v>
      </c>
      <c r="AL67" s="122">
        <f>O67+AI67</f>
        <v>138500</v>
      </c>
      <c r="AM67" s="122">
        <f>S67+AI67</f>
        <v>145100</v>
      </c>
      <c r="AN67" s="269">
        <f>W67+AI67</f>
        <v>145900</v>
      </c>
      <c r="AO67" s="117">
        <f>AA67+AI67</f>
        <v>150400</v>
      </c>
      <c r="AP67" s="253">
        <v>117000</v>
      </c>
      <c r="AQ67" s="242">
        <v>120500</v>
      </c>
      <c r="AR67" s="144">
        <v>121900</v>
      </c>
      <c r="AS67" s="144">
        <v>129400</v>
      </c>
      <c r="AT67" s="144">
        <v>134360</v>
      </c>
      <c r="AU67" s="110">
        <v>133200</v>
      </c>
      <c r="AV67" s="110">
        <v>139680</v>
      </c>
      <c r="AW67" s="144">
        <v>139800</v>
      </c>
      <c r="AX67" s="144">
        <v>151200</v>
      </c>
      <c r="AY67" s="144">
        <v>140600</v>
      </c>
      <c r="AZ67" s="144">
        <v>154760</v>
      </c>
      <c r="BA67" s="144">
        <v>145100</v>
      </c>
      <c r="BB67" s="144">
        <v>161960</v>
      </c>
      <c r="BC67" s="173" t="s">
        <v>854</v>
      </c>
    </row>
    <row r="68" spans="1:55" ht="96" customHeight="1">
      <c r="A68" s="172">
        <v>58</v>
      </c>
      <c r="B68" s="294" t="s">
        <v>1047</v>
      </c>
      <c r="C68" s="203">
        <v>13120</v>
      </c>
      <c r="D68" s="3" t="s">
        <v>37</v>
      </c>
      <c r="E68" s="106" t="s">
        <v>620</v>
      </c>
      <c r="F68" s="163" t="s">
        <v>802</v>
      </c>
      <c r="G68" s="139">
        <v>15400</v>
      </c>
      <c r="H68" s="140">
        <v>7700</v>
      </c>
      <c r="I68" s="118" t="s">
        <v>841</v>
      </c>
      <c r="J68" s="166" t="s">
        <v>803</v>
      </c>
      <c r="K68" s="137">
        <v>21500</v>
      </c>
      <c r="L68" s="136">
        <v>10750</v>
      </c>
      <c r="M68" s="113" t="s">
        <v>841</v>
      </c>
      <c r="N68" s="169" t="s">
        <v>804</v>
      </c>
      <c r="O68" s="135">
        <v>25500</v>
      </c>
      <c r="P68" s="135">
        <v>12750</v>
      </c>
      <c r="Q68" s="118">
        <v>4000</v>
      </c>
      <c r="R68" s="166" t="s">
        <v>805</v>
      </c>
      <c r="S68" s="137">
        <v>34200</v>
      </c>
      <c r="T68" s="120">
        <v>20520</v>
      </c>
      <c r="U68" s="113">
        <v>4000</v>
      </c>
      <c r="V68" s="169" t="s">
        <v>806</v>
      </c>
      <c r="W68" s="137">
        <v>38500</v>
      </c>
      <c r="X68" s="120">
        <v>23100</v>
      </c>
      <c r="Y68" s="118">
        <v>4000</v>
      </c>
      <c r="Z68" s="166" t="s">
        <v>807</v>
      </c>
      <c r="AA68" s="284">
        <v>57500</v>
      </c>
      <c r="AB68" s="120">
        <v>40250</v>
      </c>
      <c r="AC68" s="118">
        <v>4000</v>
      </c>
      <c r="AD68" s="100">
        <v>26</v>
      </c>
      <c r="AE68" s="196">
        <f>AA68-G68</f>
        <v>42100</v>
      </c>
      <c r="AF68" s="127" t="s">
        <v>875</v>
      </c>
      <c r="AG68" s="128" t="s">
        <v>847</v>
      </c>
      <c r="AH68" s="261">
        <v>2400</v>
      </c>
      <c r="AI68" s="282">
        <f>AH68*50</f>
        <v>120000</v>
      </c>
      <c r="AJ68" s="275">
        <f>G68+AI68</f>
        <v>135400</v>
      </c>
      <c r="AK68" s="276">
        <f>K68+AI68</f>
        <v>141500</v>
      </c>
      <c r="AL68" s="276">
        <f>O68+AI68</f>
        <v>145500</v>
      </c>
      <c r="AM68" s="276">
        <f>S68+AI68</f>
        <v>154200</v>
      </c>
      <c r="AN68" s="278">
        <f>W68+AI68</f>
        <v>158500</v>
      </c>
      <c r="AO68" s="279">
        <f>AA68+AI68</f>
        <v>177500</v>
      </c>
      <c r="AP68" s="251">
        <v>118000</v>
      </c>
      <c r="AQ68" s="242">
        <v>133400</v>
      </c>
      <c r="AR68" s="144">
        <v>136600</v>
      </c>
      <c r="AS68" s="144">
        <v>139500</v>
      </c>
      <c r="AT68" s="144">
        <v>143050</v>
      </c>
      <c r="AU68" s="144">
        <v>143500</v>
      </c>
      <c r="AV68" s="144">
        <v>147750</v>
      </c>
      <c r="AW68" s="144">
        <v>152200</v>
      </c>
      <c r="AX68" s="144">
        <v>161120</v>
      </c>
      <c r="AY68" s="144">
        <v>156500</v>
      </c>
      <c r="AZ68" s="144">
        <v>163700</v>
      </c>
      <c r="BA68" s="144">
        <v>175500</v>
      </c>
      <c r="BB68" s="144">
        <v>180850</v>
      </c>
      <c r="BC68" s="80" t="s">
        <v>869</v>
      </c>
    </row>
    <row r="69" spans="1:55" ht="70" hidden="1">
      <c r="A69" s="172">
        <v>59</v>
      </c>
      <c r="B69" s="294" t="s">
        <v>1047</v>
      </c>
      <c r="C69" s="203">
        <v>13120</v>
      </c>
      <c r="D69" s="3" t="s">
        <v>37</v>
      </c>
      <c r="E69" s="107" t="s">
        <v>828</v>
      </c>
      <c r="F69" s="163" t="s">
        <v>802</v>
      </c>
      <c r="G69" s="139">
        <v>10900</v>
      </c>
      <c r="H69" s="140">
        <v>5450</v>
      </c>
      <c r="I69" s="118" t="s">
        <v>841</v>
      </c>
      <c r="J69" s="166" t="s">
        <v>803</v>
      </c>
      <c r="K69" s="137">
        <v>14300</v>
      </c>
      <c r="L69" s="136">
        <v>7150</v>
      </c>
      <c r="M69" s="113" t="s">
        <v>841</v>
      </c>
      <c r="N69" s="169" t="s">
        <v>804</v>
      </c>
      <c r="O69" s="137">
        <v>17000</v>
      </c>
      <c r="P69" s="135">
        <v>8500</v>
      </c>
      <c r="Q69" s="118">
        <v>4000</v>
      </c>
      <c r="R69" s="166" t="s">
        <v>805</v>
      </c>
      <c r="S69" s="137">
        <v>22600</v>
      </c>
      <c r="T69" s="120">
        <v>13560</v>
      </c>
      <c r="U69" s="118">
        <v>4000</v>
      </c>
      <c r="V69" s="169" t="s">
        <v>806</v>
      </c>
      <c r="W69" s="137">
        <v>22600</v>
      </c>
      <c r="X69" s="120">
        <v>13560</v>
      </c>
      <c r="Y69" s="118">
        <v>4000</v>
      </c>
      <c r="Z69" s="166" t="s">
        <v>807</v>
      </c>
      <c r="AA69" s="137">
        <v>22600</v>
      </c>
      <c r="AB69" s="120">
        <v>15820</v>
      </c>
      <c r="AC69" s="118">
        <v>4000</v>
      </c>
      <c r="AD69" s="100">
        <v>26</v>
      </c>
      <c r="AE69" s="196">
        <f>AA69-G69</f>
        <v>11700</v>
      </c>
      <c r="AF69" s="129" t="s">
        <v>875</v>
      </c>
      <c r="AG69" s="130" t="s">
        <v>847</v>
      </c>
      <c r="AH69" s="261">
        <v>2400</v>
      </c>
      <c r="AI69" s="259">
        <f>AH69*50</f>
        <v>120000</v>
      </c>
      <c r="AJ69" s="264">
        <f>G69+AI69</f>
        <v>130900</v>
      </c>
      <c r="AK69" s="122">
        <f>K69+AI69</f>
        <v>134300</v>
      </c>
      <c r="AL69" s="122">
        <f>O69+AI69</f>
        <v>137000</v>
      </c>
      <c r="AM69" s="122">
        <f>S69+AI69</f>
        <v>142600</v>
      </c>
      <c r="AN69" s="269">
        <f>W69+AI69</f>
        <v>142600</v>
      </c>
      <c r="AO69" s="117">
        <f>AA69+AI69</f>
        <v>142600</v>
      </c>
      <c r="AP69" s="253">
        <v>118000</v>
      </c>
      <c r="AQ69" s="242">
        <v>128900</v>
      </c>
      <c r="AR69" s="144">
        <v>134250</v>
      </c>
      <c r="AS69" s="144">
        <v>132300</v>
      </c>
      <c r="AT69" s="144">
        <v>139350</v>
      </c>
      <c r="AU69" s="110">
        <v>135000</v>
      </c>
      <c r="AV69" s="110">
        <v>143400</v>
      </c>
      <c r="AW69" s="144">
        <v>140600</v>
      </c>
      <c r="AX69" s="144">
        <v>149560</v>
      </c>
      <c r="AY69" s="144">
        <v>140600</v>
      </c>
      <c r="AZ69" s="144">
        <v>149560</v>
      </c>
      <c r="BA69" s="144">
        <v>140600</v>
      </c>
      <c r="BB69" s="144">
        <v>151820</v>
      </c>
      <c r="BC69" s="80" t="s">
        <v>869</v>
      </c>
    </row>
    <row r="70" spans="1:55" ht="70" hidden="1">
      <c r="A70" s="172">
        <v>60</v>
      </c>
      <c r="B70" s="294" t="s">
        <v>1047</v>
      </c>
      <c r="C70" s="203">
        <v>13120</v>
      </c>
      <c r="D70" s="3" t="s">
        <v>37</v>
      </c>
      <c r="E70" s="107" t="s">
        <v>826</v>
      </c>
      <c r="F70" s="163" t="s">
        <v>802</v>
      </c>
      <c r="G70" s="139">
        <v>10800</v>
      </c>
      <c r="H70" s="140">
        <v>5400</v>
      </c>
      <c r="I70" s="118" t="s">
        <v>841</v>
      </c>
      <c r="J70" s="166" t="s">
        <v>803</v>
      </c>
      <c r="K70" s="137">
        <v>14200</v>
      </c>
      <c r="L70" s="136">
        <v>7100</v>
      </c>
      <c r="M70" s="113" t="s">
        <v>841</v>
      </c>
      <c r="N70" s="169" t="s">
        <v>804</v>
      </c>
      <c r="O70" s="137">
        <v>16900</v>
      </c>
      <c r="P70" s="135">
        <v>8450</v>
      </c>
      <c r="Q70" s="118">
        <v>4000</v>
      </c>
      <c r="R70" s="166" t="s">
        <v>805</v>
      </c>
      <c r="S70" s="137">
        <v>18000</v>
      </c>
      <c r="T70" s="120">
        <v>10800</v>
      </c>
      <c r="U70" s="118">
        <v>4000</v>
      </c>
      <c r="V70" s="169" t="s">
        <v>806</v>
      </c>
      <c r="W70" s="246">
        <v>18000</v>
      </c>
      <c r="X70" s="120">
        <v>10800</v>
      </c>
      <c r="Y70" s="118">
        <v>4000</v>
      </c>
      <c r="Z70" s="169" t="s">
        <v>807</v>
      </c>
      <c r="AA70" s="246">
        <v>18000</v>
      </c>
      <c r="AB70" s="120">
        <v>12600</v>
      </c>
      <c r="AC70" s="118">
        <v>4000</v>
      </c>
      <c r="AD70" s="100">
        <v>26</v>
      </c>
      <c r="AE70" s="196">
        <f>AA70-G70</f>
        <v>7200</v>
      </c>
      <c r="AF70" s="129" t="s">
        <v>875</v>
      </c>
      <c r="AG70" s="291" t="s">
        <v>847</v>
      </c>
      <c r="AH70" s="286">
        <v>2400</v>
      </c>
      <c r="AI70" s="259">
        <f>AH70*50</f>
        <v>120000</v>
      </c>
      <c r="AJ70" s="264">
        <f>G70+AI70</f>
        <v>130800</v>
      </c>
      <c r="AK70" s="122">
        <f>K70+AI70</f>
        <v>134200</v>
      </c>
      <c r="AL70" s="122">
        <f>O70+AI70</f>
        <v>136900</v>
      </c>
      <c r="AM70" s="122">
        <f>S70+AI70</f>
        <v>138000</v>
      </c>
      <c r="AN70" s="269">
        <f>W70+AI70</f>
        <v>138000</v>
      </c>
      <c r="AO70" s="117">
        <f>AA70+AI70</f>
        <v>138000</v>
      </c>
      <c r="AP70" s="253">
        <v>118000</v>
      </c>
      <c r="AQ70" s="242">
        <v>128800</v>
      </c>
      <c r="AR70" s="144">
        <v>134200</v>
      </c>
      <c r="AS70" s="144">
        <v>132200</v>
      </c>
      <c r="AT70" s="144">
        <v>139300</v>
      </c>
      <c r="AU70" s="110">
        <v>134900</v>
      </c>
      <c r="AV70" s="110">
        <v>143350</v>
      </c>
      <c r="AW70" s="144">
        <v>136000</v>
      </c>
      <c r="AX70" s="144">
        <v>146800</v>
      </c>
      <c r="AY70" s="144">
        <v>136000</v>
      </c>
      <c r="AZ70" s="144">
        <v>146800</v>
      </c>
      <c r="BA70" s="144">
        <v>136000</v>
      </c>
      <c r="BB70" s="144">
        <v>148600</v>
      </c>
      <c r="BC70" s="80" t="s">
        <v>869</v>
      </c>
    </row>
    <row r="71" spans="1:55" ht="70" customHeight="1">
      <c r="A71" s="172">
        <v>61</v>
      </c>
      <c r="B71" s="294" t="s">
        <v>1047</v>
      </c>
      <c r="C71" s="203">
        <v>13121</v>
      </c>
      <c r="D71" s="102" t="s">
        <v>413</v>
      </c>
      <c r="E71" s="106" t="s">
        <v>620</v>
      </c>
      <c r="F71" s="161" t="s">
        <v>764</v>
      </c>
      <c r="G71" s="139">
        <v>12000</v>
      </c>
      <c r="H71" s="140">
        <v>6000</v>
      </c>
      <c r="I71" s="118">
        <v>4000</v>
      </c>
      <c r="J71" s="165" t="s">
        <v>765</v>
      </c>
      <c r="K71" s="137">
        <v>21000</v>
      </c>
      <c r="L71" s="136">
        <v>10500</v>
      </c>
      <c r="M71" s="113">
        <v>4000</v>
      </c>
      <c r="N71" s="168" t="s">
        <v>766</v>
      </c>
      <c r="O71" s="137">
        <v>27500</v>
      </c>
      <c r="P71" s="135">
        <v>13750</v>
      </c>
      <c r="Q71" s="118">
        <v>4000</v>
      </c>
      <c r="R71" s="168" t="s">
        <v>767</v>
      </c>
      <c r="S71" s="137">
        <v>37000</v>
      </c>
      <c r="T71" s="135">
        <v>18500</v>
      </c>
      <c r="U71" s="118">
        <v>4000</v>
      </c>
      <c r="V71" s="168" t="s">
        <v>768</v>
      </c>
      <c r="W71" s="137">
        <v>47000</v>
      </c>
      <c r="X71" s="120">
        <v>28200</v>
      </c>
      <c r="Y71" s="118">
        <v>4000</v>
      </c>
      <c r="Z71" s="168" t="s">
        <v>769</v>
      </c>
      <c r="AA71" s="137">
        <v>75500</v>
      </c>
      <c r="AB71" s="113">
        <v>52000</v>
      </c>
      <c r="AC71" s="118">
        <v>4000</v>
      </c>
      <c r="AD71" s="100">
        <v>28</v>
      </c>
      <c r="AE71" s="196">
        <f>AA71-G71</f>
        <v>63500</v>
      </c>
      <c r="AF71" s="127" t="s">
        <v>875</v>
      </c>
      <c r="AG71" s="291" t="s">
        <v>847</v>
      </c>
      <c r="AH71" s="286">
        <v>2074</v>
      </c>
      <c r="AI71" s="281">
        <f>AH71*50</f>
        <v>103700</v>
      </c>
      <c r="AJ71" s="275">
        <f>G71+AI71</f>
        <v>115700</v>
      </c>
      <c r="AK71" s="276">
        <f>K71+AI71</f>
        <v>124700</v>
      </c>
      <c r="AL71" s="245">
        <f>O71+AI71</f>
        <v>131200</v>
      </c>
      <c r="AM71" s="245">
        <f>S71+AI71</f>
        <v>140700</v>
      </c>
      <c r="AN71" s="278">
        <f>W71+AI71</f>
        <v>150700</v>
      </c>
      <c r="AO71" s="279">
        <f>AA71+AI71</f>
        <v>179200</v>
      </c>
      <c r="AP71" s="254">
        <v>100000</v>
      </c>
      <c r="AQ71" s="242">
        <v>112000</v>
      </c>
      <c r="AR71" s="144">
        <v>116500</v>
      </c>
      <c r="AS71" s="144">
        <v>121000</v>
      </c>
      <c r="AT71" s="144">
        <v>127000</v>
      </c>
      <c r="AU71" s="149">
        <v>127500</v>
      </c>
      <c r="AV71" s="144">
        <v>134050</v>
      </c>
      <c r="AW71" s="149">
        <v>137000</v>
      </c>
      <c r="AX71" s="144">
        <v>145200</v>
      </c>
      <c r="AY71" s="144">
        <v>147000</v>
      </c>
      <c r="AZ71" s="144">
        <v>157800</v>
      </c>
      <c r="BA71" s="144">
        <v>175500</v>
      </c>
      <c r="BB71" s="144">
        <v>189100</v>
      </c>
      <c r="BC71" s="173" t="s">
        <v>854</v>
      </c>
    </row>
    <row r="72" spans="1:55" ht="57" hidden="1">
      <c r="A72" s="172">
        <v>62</v>
      </c>
      <c r="B72" s="294" t="s">
        <v>1047</v>
      </c>
      <c r="C72" s="203">
        <v>13121</v>
      </c>
      <c r="D72" s="102" t="s">
        <v>413</v>
      </c>
      <c r="E72" s="107" t="s">
        <v>828</v>
      </c>
      <c r="F72" s="161" t="s">
        <v>764</v>
      </c>
      <c r="G72" s="139">
        <v>10500</v>
      </c>
      <c r="H72" s="140">
        <v>5250</v>
      </c>
      <c r="I72" s="118">
        <v>4000</v>
      </c>
      <c r="J72" s="221" t="s">
        <v>765</v>
      </c>
      <c r="K72" s="138">
        <v>16500</v>
      </c>
      <c r="L72" s="141">
        <v>8250</v>
      </c>
      <c r="M72" s="114">
        <v>4000</v>
      </c>
      <c r="N72" s="168" t="s">
        <v>766</v>
      </c>
      <c r="O72" s="137">
        <v>20300</v>
      </c>
      <c r="P72" s="135">
        <v>10150</v>
      </c>
      <c r="Q72" s="118">
        <v>4000</v>
      </c>
      <c r="R72" s="168" t="s">
        <v>767</v>
      </c>
      <c r="S72" s="137">
        <v>26700</v>
      </c>
      <c r="T72" s="135">
        <v>13350</v>
      </c>
      <c r="U72" s="118">
        <v>4000</v>
      </c>
      <c r="V72" s="168" t="s">
        <v>768</v>
      </c>
      <c r="W72" s="137">
        <v>29600</v>
      </c>
      <c r="X72" s="120">
        <v>17760</v>
      </c>
      <c r="Y72" s="118">
        <v>4000</v>
      </c>
      <c r="Z72" s="168" t="s">
        <v>769</v>
      </c>
      <c r="AA72" s="137">
        <v>37100</v>
      </c>
      <c r="AB72" s="113">
        <v>25970</v>
      </c>
      <c r="AC72" s="118">
        <v>4000</v>
      </c>
      <c r="AD72" s="100">
        <v>28</v>
      </c>
      <c r="AE72" s="196">
        <f>AA72-G72</f>
        <v>26600</v>
      </c>
      <c r="AF72" s="129" t="s">
        <v>875</v>
      </c>
      <c r="AG72" s="130" t="s">
        <v>847</v>
      </c>
      <c r="AH72" s="261">
        <v>2074</v>
      </c>
      <c r="AI72" s="259">
        <f>AH72*50</f>
        <v>103700</v>
      </c>
      <c r="AJ72" s="264">
        <f>G72+AI72</f>
        <v>114200</v>
      </c>
      <c r="AK72" s="122">
        <f>K72+AI72</f>
        <v>120200</v>
      </c>
      <c r="AL72" s="122">
        <f>O72+AI72</f>
        <v>124000</v>
      </c>
      <c r="AM72" s="122">
        <f>S72+AI72</f>
        <v>130400</v>
      </c>
      <c r="AN72" s="269">
        <f>W72+AI72</f>
        <v>133300</v>
      </c>
      <c r="AO72" s="117">
        <f>AA72+AI72</f>
        <v>140800</v>
      </c>
      <c r="AP72" s="255">
        <v>100000</v>
      </c>
      <c r="AQ72" s="242">
        <v>110500</v>
      </c>
      <c r="AR72" s="144">
        <v>115450</v>
      </c>
      <c r="AS72" s="144">
        <v>116500</v>
      </c>
      <c r="AT72" s="144">
        <v>124350</v>
      </c>
      <c r="AU72" s="110">
        <v>120300</v>
      </c>
      <c r="AV72" s="110">
        <v>130350</v>
      </c>
      <c r="AW72" s="144">
        <v>126700</v>
      </c>
      <c r="AX72" s="144">
        <v>137350</v>
      </c>
      <c r="AY72" s="144">
        <v>129600</v>
      </c>
      <c r="AZ72" s="144">
        <v>142760</v>
      </c>
      <c r="BA72" s="144">
        <v>137100</v>
      </c>
      <c r="BB72" s="144">
        <v>157970</v>
      </c>
      <c r="BC72" s="173" t="s">
        <v>854</v>
      </c>
    </row>
    <row r="73" spans="1:55" ht="57" hidden="1">
      <c r="A73" s="172">
        <v>63</v>
      </c>
      <c r="B73" s="294" t="s">
        <v>1047</v>
      </c>
      <c r="C73" s="203">
        <v>13121</v>
      </c>
      <c r="D73" s="102" t="s">
        <v>413</v>
      </c>
      <c r="E73" s="107" t="s">
        <v>826</v>
      </c>
      <c r="F73" s="161" t="s">
        <v>764</v>
      </c>
      <c r="G73" s="139">
        <v>10200</v>
      </c>
      <c r="H73" s="140">
        <v>5100</v>
      </c>
      <c r="I73" s="118">
        <v>4000</v>
      </c>
      <c r="J73" s="167" t="s">
        <v>765</v>
      </c>
      <c r="K73" s="222">
        <v>16100</v>
      </c>
      <c r="L73" s="223">
        <v>8050</v>
      </c>
      <c r="M73" s="225">
        <v>4000</v>
      </c>
      <c r="N73" s="168" t="s">
        <v>766</v>
      </c>
      <c r="O73" s="137">
        <v>20200</v>
      </c>
      <c r="P73" s="135">
        <v>10100</v>
      </c>
      <c r="Q73" s="118">
        <v>4000</v>
      </c>
      <c r="R73" s="168" t="s">
        <v>767</v>
      </c>
      <c r="S73" s="137">
        <v>24000</v>
      </c>
      <c r="T73" s="135">
        <v>12000</v>
      </c>
      <c r="U73" s="113">
        <v>4000</v>
      </c>
      <c r="V73" s="168" t="s">
        <v>768</v>
      </c>
      <c r="W73" s="137">
        <v>25000</v>
      </c>
      <c r="X73" s="120">
        <v>15000</v>
      </c>
      <c r="Y73" s="118">
        <v>4000</v>
      </c>
      <c r="Z73" s="168" t="s">
        <v>769</v>
      </c>
      <c r="AA73" s="137">
        <v>32000</v>
      </c>
      <c r="AB73" s="113">
        <v>22400</v>
      </c>
      <c r="AC73" s="118">
        <v>4000</v>
      </c>
      <c r="AD73" s="100">
        <v>28</v>
      </c>
      <c r="AE73" s="196">
        <f>AA73-G73</f>
        <v>21800</v>
      </c>
      <c r="AF73" s="129" t="s">
        <v>875</v>
      </c>
      <c r="AG73" s="130" t="s">
        <v>847</v>
      </c>
      <c r="AH73" s="261">
        <v>2074</v>
      </c>
      <c r="AI73" s="259">
        <f>AH73*50</f>
        <v>103700</v>
      </c>
      <c r="AJ73" s="264">
        <f>G73+AI73</f>
        <v>113900</v>
      </c>
      <c r="AK73" s="122">
        <f>K73+AI73</f>
        <v>119800</v>
      </c>
      <c r="AL73" s="122">
        <f>O73+AI73</f>
        <v>123900</v>
      </c>
      <c r="AM73" s="122">
        <f>S73+AI73</f>
        <v>127700</v>
      </c>
      <c r="AN73" s="269">
        <f>W73+AI73</f>
        <v>128700</v>
      </c>
      <c r="AO73" s="117">
        <f>AA73+AI73</f>
        <v>135700</v>
      </c>
      <c r="AP73" s="255">
        <v>100000</v>
      </c>
      <c r="AQ73" s="242">
        <v>110200</v>
      </c>
      <c r="AR73" s="144">
        <v>115300</v>
      </c>
      <c r="AS73" s="144">
        <v>116100</v>
      </c>
      <c r="AT73" s="144">
        <v>124150</v>
      </c>
      <c r="AU73" s="110">
        <v>120200</v>
      </c>
      <c r="AV73" s="110">
        <v>130300</v>
      </c>
      <c r="AW73" s="144">
        <v>124000</v>
      </c>
      <c r="AX73" s="144">
        <v>136000</v>
      </c>
      <c r="AY73" s="144">
        <v>125000</v>
      </c>
      <c r="AZ73" s="144">
        <v>158400</v>
      </c>
      <c r="BA73" s="144">
        <v>132000</v>
      </c>
      <c r="BB73" s="144">
        <v>154400</v>
      </c>
      <c r="BC73" s="173" t="s">
        <v>854</v>
      </c>
    </row>
    <row r="74" spans="1:55" ht="57" customHeight="1">
      <c r="A74" s="172">
        <v>64</v>
      </c>
      <c r="B74" s="294" t="s">
        <v>1047</v>
      </c>
      <c r="C74" s="203">
        <v>13122</v>
      </c>
      <c r="D74" s="3" t="s">
        <v>75</v>
      </c>
      <c r="E74" s="106" t="s">
        <v>620</v>
      </c>
      <c r="F74" s="163" t="s">
        <v>772</v>
      </c>
      <c r="G74" s="139">
        <v>8300</v>
      </c>
      <c r="H74" s="140">
        <v>4150</v>
      </c>
      <c r="I74" s="119">
        <v>830</v>
      </c>
      <c r="J74" s="169" t="s">
        <v>773</v>
      </c>
      <c r="K74" s="137">
        <v>19100</v>
      </c>
      <c r="L74" s="136">
        <v>9550</v>
      </c>
      <c r="M74" s="115">
        <v>1910</v>
      </c>
      <c r="N74" s="169" t="s">
        <v>831</v>
      </c>
      <c r="O74" s="137">
        <v>27500</v>
      </c>
      <c r="P74" s="135">
        <v>13750</v>
      </c>
      <c r="Q74" s="119">
        <v>2750</v>
      </c>
      <c r="R74" s="169" t="s">
        <v>774</v>
      </c>
      <c r="S74" s="137">
        <v>37200</v>
      </c>
      <c r="T74" s="135">
        <v>18600</v>
      </c>
      <c r="U74" s="115">
        <v>3720</v>
      </c>
      <c r="V74" s="169" t="s">
        <v>775</v>
      </c>
      <c r="W74" s="137">
        <v>43400</v>
      </c>
      <c r="X74" s="135">
        <v>21700</v>
      </c>
      <c r="Y74" s="119">
        <v>4340</v>
      </c>
      <c r="Z74" s="169" t="s">
        <v>776</v>
      </c>
      <c r="AA74" s="284">
        <v>57500</v>
      </c>
      <c r="AB74" s="136">
        <v>28750</v>
      </c>
      <c r="AC74" s="119">
        <v>5750</v>
      </c>
      <c r="AD74" s="100">
        <v>26</v>
      </c>
      <c r="AE74" s="196">
        <f>AA74-G74</f>
        <v>49200</v>
      </c>
      <c r="AF74" s="132" t="s">
        <v>845</v>
      </c>
      <c r="AG74" s="128" t="s">
        <v>847</v>
      </c>
      <c r="AH74" s="261">
        <v>2079</v>
      </c>
      <c r="AI74" s="282">
        <f>AH74*50</f>
        <v>103950</v>
      </c>
      <c r="AJ74" s="274">
        <f>G74+AI74</f>
        <v>112250</v>
      </c>
      <c r="AK74" s="245">
        <f>K74+AI74</f>
        <v>123050</v>
      </c>
      <c r="AL74" s="276">
        <f>O74+AI74</f>
        <v>131450</v>
      </c>
      <c r="AM74" s="276">
        <f>S74+AI74</f>
        <v>141150</v>
      </c>
      <c r="AN74" s="277">
        <f>W74+AI74</f>
        <v>147350</v>
      </c>
      <c r="AO74" s="280">
        <f>AA74+AI74</f>
        <v>161450</v>
      </c>
      <c r="AP74" s="251">
        <v>101000</v>
      </c>
      <c r="AQ74" s="241">
        <v>109300</v>
      </c>
      <c r="AR74" s="149">
        <v>112450</v>
      </c>
      <c r="AS74" s="149">
        <v>120100</v>
      </c>
      <c r="AT74" s="149">
        <v>123250</v>
      </c>
      <c r="AU74" s="144">
        <v>128500</v>
      </c>
      <c r="AV74" s="149">
        <v>132950</v>
      </c>
      <c r="AW74" s="144">
        <v>138200</v>
      </c>
      <c r="AX74" s="149">
        <v>142200</v>
      </c>
      <c r="AY74" s="149">
        <v>144400</v>
      </c>
      <c r="AZ74" s="149">
        <v>145300</v>
      </c>
      <c r="BA74" s="149">
        <v>158500</v>
      </c>
      <c r="BB74" s="149">
        <v>152350</v>
      </c>
      <c r="BC74" s="80" t="s">
        <v>854</v>
      </c>
    </row>
    <row r="75" spans="1:55" ht="57" hidden="1">
      <c r="A75" s="172">
        <v>65</v>
      </c>
      <c r="B75" s="294" t="s">
        <v>1047</v>
      </c>
      <c r="C75" s="203">
        <v>13122</v>
      </c>
      <c r="D75" s="3" t="s">
        <v>75</v>
      </c>
      <c r="E75" s="107" t="s">
        <v>828</v>
      </c>
      <c r="F75" s="163" t="s">
        <v>772</v>
      </c>
      <c r="G75" s="139">
        <v>7300</v>
      </c>
      <c r="H75" s="140">
        <v>3650</v>
      </c>
      <c r="I75" s="119">
        <v>730</v>
      </c>
      <c r="J75" s="169" t="s">
        <v>773</v>
      </c>
      <c r="K75" s="137">
        <v>12700</v>
      </c>
      <c r="L75" s="136">
        <v>6350</v>
      </c>
      <c r="M75" s="115">
        <v>1270</v>
      </c>
      <c r="N75" s="169" t="s">
        <v>831</v>
      </c>
      <c r="O75" s="137">
        <v>18200</v>
      </c>
      <c r="P75" s="135">
        <v>9100</v>
      </c>
      <c r="Q75" s="119">
        <v>1820</v>
      </c>
      <c r="R75" s="169" t="s">
        <v>774</v>
      </c>
      <c r="S75" s="137">
        <v>22600</v>
      </c>
      <c r="T75" s="135">
        <v>11300</v>
      </c>
      <c r="U75" s="115">
        <v>2260</v>
      </c>
      <c r="V75" s="169" t="s">
        <v>775</v>
      </c>
      <c r="W75" s="137">
        <v>22600</v>
      </c>
      <c r="X75" s="135">
        <v>11300</v>
      </c>
      <c r="Y75" s="119">
        <v>2260</v>
      </c>
      <c r="Z75" s="169" t="s">
        <v>776</v>
      </c>
      <c r="AA75" s="137">
        <v>22600</v>
      </c>
      <c r="AB75" s="136">
        <v>11300</v>
      </c>
      <c r="AC75" s="119">
        <v>2260</v>
      </c>
      <c r="AD75" s="100">
        <v>26</v>
      </c>
      <c r="AE75" s="196">
        <f>AA75-G75</f>
        <v>15300</v>
      </c>
      <c r="AF75" s="133" t="s">
        <v>845</v>
      </c>
      <c r="AG75" s="130" t="s">
        <v>847</v>
      </c>
      <c r="AH75" s="261">
        <v>2079</v>
      </c>
      <c r="AI75" s="259">
        <f>AH75*50</f>
        <v>103950</v>
      </c>
      <c r="AJ75" s="264">
        <f>G75+AI75</f>
        <v>111250</v>
      </c>
      <c r="AK75" s="122">
        <f>K75+AI75</f>
        <v>116650</v>
      </c>
      <c r="AL75" s="122">
        <f>O75+AI75</f>
        <v>122150</v>
      </c>
      <c r="AM75" s="122">
        <f>S75+AI75</f>
        <v>126550</v>
      </c>
      <c r="AN75" s="269">
        <f>W75+AI75</f>
        <v>126550</v>
      </c>
      <c r="AO75" s="117">
        <f>AA75+AI75</f>
        <v>126550</v>
      </c>
      <c r="AP75" s="253">
        <v>101000</v>
      </c>
      <c r="AQ75" s="241">
        <v>108300</v>
      </c>
      <c r="AR75" s="149">
        <v>111850</v>
      </c>
      <c r="AS75" s="149">
        <v>113700</v>
      </c>
      <c r="AT75" s="149">
        <v>119950</v>
      </c>
      <c r="AU75" s="110">
        <v>119200</v>
      </c>
      <c r="AV75" s="110">
        <v>128100</v>
      </c>
      <c r="AW75" s="149">
        <v>123600</v>
      </c>
      <c r="AX75" s="149">
        <v>130300</v>
      </c>
      <c r="AY75" s="149">
        <v>123600</v>
      </c>
      <c r="AZ75" s="149">
        <v>130300</v>
      </c>
      <c r="BA75" s="149">
        <v>123600</v>
      </c>
      <c r="BB75" s="149">
        <v>130300</v>
      </c>
      <c r="BC75" s="80" t="s">
        <v>854</v>
      </c>
    </row>
    <row r="76" spans="1:55" ht="57" hidden="1">
      <c r="A76" s="172">
        <v>66</v>
      </c>
      <c r="B76" s="294" t="s">
        <v>1047</v>
      </c>
      <c r="C76" s="203">
        <v>13122</v>
      </c>
      <c r="D76" s="3" t="s">
        <v>75</v>
      </c>
      <c r="E76" s="107" t="s">
        <v>826</v>
      </c>
      <c r="F76" s="163" t="s">
        <v>772</v>
      </c>
      <c r="G76" s="139">
        <v>7200</v>
      </c>
      <c r="H76" s="140">
        <v>3600</v>
      </c>
      <c r="I76" s="119">
        <v>720</v>
      </c>
      <c r="J76" s="169" t="s">
        <v>773</v>
      </c>
      <c r="K76" s="137">
        <v>12600</v>
      </c>
      <c r="L76" s="136">
        <v>6300</v>
      </c>
      <c r="M76" s="115">
        <v>1260</v>
      </c>
      <c r="N76" s="169" t="s">
        <v>831</v>
      </c>
      <c r="O76" s="137">
        <v>18000</v>
      </c>
      <c r="P76" s="135">
        <v>9000</v>
      </c>
      <c r="Q76" s="119">
        <v>1800</v>
      </c>
      <c r="R76" s="169" t="s">
        <v>774</v>
      </c>
      <c r="S76" s="137">
        <v>18000</v>
      </c>
      <c r="T76" s="135">
        <v>9000</v>
      </c>
      <c r="U76" s="115">
        <v>1800</v>
      </c>
      <c r="V76" s="169" t="s">
        <v>775</v>
      </c>
      <c r="W76" s="246">
        <v>18000</v>
      </c>
      <c r="X76" s="135">
        <v>9000</v>
      </c>
      <c r="Y76" s="119">
        <v>1800</v>
      </c>
      <c r="Z76" s="169" t="s">
        <v>776</v>
      </c>
      <c r="AA76" s="246">
        <v>18000</v>
      </c>
      <c r="AB76" s="136">
        <v>9000</v>
      </c>
      <c r="AC76" s="119">
        <v>1800</v>
      </c>
      <c r="AD76" s="100">
        <v>26</v>
      </c>
      <c r="AE76" s="196">
        <f>AA76-G76</f>
        <v>10800</v>
      </c>
      <c r="AF76" s="133" t="s">
        <v>845</v>
      </c>
      <c r="AG76" s="291" t="s">
        <v>847</v>
      </c>
      <c r="AH76" s="286">
        <v>2079</v>
      </c>
      <c r="AI76" s="259">
        <f>AH76*50</f>
        <v>103950</v>
      </c>
      <c r="AJ76" s="274">
        <f>G76+AI76</f>
        <v>111150</v>
      </c>
      <c r="AK76" s="122">
        <f>K76+AI76</f>
        <v>116550</v>
      </c>
      <c r="AL76" s="122">
        <f>O76+AI76</f>
        <v>121950</v>
      </c>
      <c r="AM76" s="122">
        <f>S76+AI76</f>
        <v>121950</v>
      </c>
      <c r="AN76" s="269">
        <f>W76+AI76</f>
        <v>121950</v>
      </c>
      <c r="AO76" s="117">
        <f>AA76+AI76</f>
        <v>121950</v>
      </c>
      <c r="AP76" s="253">
        <v>101000</v>
      </c>
      <c r="AQ76" s="241">
        <v>108200</v>
      </c>
      <c r="AR76" s="149">
        <v>111800</v>
      </c>
      <c r="AS76" s="149">
        <v>113600</v>
      </c>
      <c r="AT76" s="149">
        <v>119900</v>
      </c>
      <c r="AU76" s="110">
        <v>119000</v>
      </c>
      <c r="AV76" s="110">
        <v>128000</v>
      </c>
      <c r="AW76" s="149">
        <v>119000</v>
      </c>
      <c r="AX76" s="149">
        <v>128000</v>
      </c>
      <c r="AY76" s="149">
        <v>119000</v>
      </c>
      <c r="AZ76" s="144">
        <v>167500</v>
      </c>
      <c r="BA76" s="149">
        <v>119000</v>
      </c>
      <c r="BB76" s="149">
        <v>128000</v>
      </c>
      <c r="BC76" s="80" t="s">
        <v>854</v>
      </c>
    </row>
    <row r="77" spans="1:55" ht="96" customHeight="1">
      <c r="A77" s="172">
        <v>67</v>
      </c>
      <c r="B77" s="294" t="s">
        <v>1047</v>
      </c>
      <c r="C77" s="203">
        <v>13123</v>
      </c>
      <c r="D77" s="102" t="s">
        <v>73</v>
      </c>
      <c r="E77" s="106" t="s">
        <v>620</v>
      </c>
      <c r="F77" s="161" t="s">
        <v>824</v>
      </c>
      <c r="G77" s="139">
        <v>15400</v>
      </c>
      <c r="H77" s="140">
        <v>7700</v>
      </c>
      <c r="I77" s="119">
        <v>1500</v>
      </c>
      <c r="J77" s="168" t="s">
        <v>810</v>
      </c>
      <c r="K77" s="137">
        <v>19100</v>
      </c>
      <c r="L77" s="136">
        <v>9550</v>
      </c>
      <c r="M77" s="115">
        <v>1900</v>
      </c>
      <c r="N77" s="168" t="s">
        <v>825</v>
      </c>
      <c r="O77" s="137">
        <v>27500</v>
      </c>
      <c r="P77" s="135">
        <v>13750</v>
      </c>
      <c r="Q77" s="119">
        <v>2700</v>
      </c>
      <c r="R77" s="168" t="s">
        <v>811</v>
      </c>
      <c r="S77" s="137">
        <v>43400</v>
      </c>
      <c r="T77" s="120">
        <v>30380</v>
      </c>
      <c r="U77" s="115">
        <v>4300</v>
      </c>
      <c r="V77" s="168" t="s">
        <v>812</v>
      </c>
      <c r="W77" s="137">
        <v>57500</v>
      </c>
      <c r="X77" s="120">
        <v>40250</v>
      </c>
      <c r="Y77" s="119">
        <v>5700</v>
      </c>
      <c r="Z77" s="168" t="s">
        <v>812</v>
      </c>
      <c r="AA77" s="284">
        <v>57500</v>
      </c>
      <c r="AB77" s="113">
        <v>40250</v>
      </c>
      <c r="AC77" s="119">
        <v>5700</v>
      </c>
      <c r="AD77" s="100">
        <v>26</v>
      </c>
      <c r="AE77" s="196">
        <f>AA77-G77</f>
        <v>42100</v>
      </c>
      <c r="AF77" s="127" t="s">
        <v>875</v>
      </c>
      <c r="AG77" s="128" t="s">
        <v>847</v>
      </c>
      <c r="AH77" s="261">
        <v>2188</v>
      </c>
      <c r="AI77" s="282">
        <f>AH77*50</f>
        <v>109400</v>
      </c>
      <c r="AJ77" s="275">
        <f>G77+AI77</f>
        <v>124800</v>
      </c>
      <c r="AK77" s="276">
        <f>K77+AI77</f>
        <v>128500</v>
      </c>
      <c r="AL77" s="276">
        <f>O77+AI77</f>
        <v>136900</v>
      </c>
      <c r="AM77" s="276">
        <f>S77+AI77</f>
        <v>152800</v>
      </c>
      <c r="AN77" s="278">
        <f>W77+AI77</f>
        <v>166900</v>
      </c>
      <c r="AO77" s="279">
        <f>AA77+AI77</f>
        <v>166900</v>
      </c>
      <c r="AP77" s="251">
        <v>110000</v>
      </c>
      <c r="AQ77" s="242">
        <v>125400</v>
      </c>
      <c r="AR77" s="144">
        <v>128600</v>
      </c>
      <c r="AS77" s="144">
        <v>129100</v>
      </c>
      <c r="AT77" s="144">
        <v>132250</v>
      </c>
      <c r="AU77" s="144">
        <v>137500</v>
      </c>
      <c r="AV77" s="144">
        <v>141950</v>
      </c>
      <c r="AW77" s="144">
        <v>153400</v>
      </c>
      <c r="AX77" s="144">
        <v>162980</v>
      </c>
      <c r="AY77" s="144">
        <v>167500</v>
      </c>
      <c r="AZ77" s="144">
        <v>172850</v>
      </c>
      <c r="BA77" s="144">
        <v>167500</v>
      </c>
      <c r="BB77" s="144">
        <v>172850</v>
      </c>
      <c r="BC77" s="173" t="s">
        <v>854</v>
      </c>
    </row>
    <row r="78" spans="1:55" ht="65" hidden="1">
      <c r="A78" s="172">
        <v>68</v>
      </c>
      <c r="B78" s="294" t="s">
        <v>1047</v>
      </c>
      <c r="C78" s="203">
        <v>13123</v>
      </c>
      <c r="D78" s="102" t="s">
        <v>73</v>
      </c>
      <c r="E78" s="107" t="s">
        <v>828</v>
      </c>
      <c r="F78" s="161" t="s">
        <v>824</v>
      </c>
      <c r="G78" s="139">
        <v>10900</v>
      </c>
      <c r="H78" s="140">
        <v>5450</v>
      </c>
      <c r="I78" s="119">
        <v>1400</v>
      </c>
      <c r="J78" s="168" t="s">
        <v>810</v>
      </c>
      <c r="K78" s="137">
        <v>12700</v>
      </c>
      <c r="L78" s="136">
        <v>6350</v>
      </c>
      <c r="M78" s="115">
        <v>1400</v>
      </c>
      <c r="N78" s="168" t="s">
        <v>825</v>
      </c>
      <c r="O78" s="137">
        <v>18200</v>
      </c>
      <c r="P78" s="135">
        <v>9100</v>
      </c>
      <c r="Q78" s="119">
        <v>1800</v>
      </c>
      <c r="R78" s="168" t="s">
        <v>811</v>
      </c>
      <c r="S78" s="137">
        <v>22600</v>
      </c>
      <c r="T78" s="120">
        <v>15820</v>
      </c>
      <c r="U78" s="115">
        <v>2200</v>
      </c>
      <c r="V78" s="168" t="s">
        <v>812</v>
      </c>
      <c r="W78" s="137">
        <v>22600</v>
      </c>
      <c r="X78" s="120">
        <v>15820</v>
      </c>
      <c r="Y78" s="119">
        <v>2200</v>
      </c>
      <c r="Z78" s="168" t="s">
        <v>812</v>
      </c>
      <c r="AA78" s="137">
        <v>22600</v>
      </c>
      <c r="AB78" s="113">
        <v>15820</v>
      </c>
      <c r="AC78" s="119">
        <v>2200</v>
      </c>
      <c r="AD78" s="100">
        <v>26</v>
      </c>
      <c r="AE78" s="196">
        <f>AA78-G78</f>
        <v>11700</v>
      </c>
      <c r="AF78" s="129" t="s">
        <v>875</v>
      </c>
      <c r="AG78" s="130" t="s">
        <v>847</v>
      </c>
      <c r="AH78" s="261">
        <v>2188</v>
      </c>
      <c r="AI78" s="259">
        <f>AH78*50</f>
        <v>109400</v>
      </c>
      <c r="AJ78" s="264">
        <f>G78+AI78</f>
        <v>120300</v>
      </c>
      <c r="AK78" s="122">
        <f>K78+AI78</f>
        <v>122100</v>
      </c>
      <c r="AL78" s="122">
        <f>O78+AI78</f>
        <v>127600</v>
      </c>
      <c r="AM78" s="122">
        <f>S78+AI78</f>
        <v>132000</v>
      </c>
      <c r="AN78" s="269">
        <f>W78+AI78</f>
        <v>132000</v>
      </c>
      <c r="AO78" s="117">
        <f>AA78+AI78</f>
        <v>132000</v>
      </c>
      <c r="AP78" s="253">
        <v>110000</v>
      </c>
      <c r="AQ78" s="242">
        <v>120900</v>
      </c>
      <c r="AR78" s="144">
        <v>126250</v>
      </c>
      <c r="AS78" s="144">
        <v>122700</v>
      </c>
      <c r="AT78" s="144">
        <v>128950</v>
      </c>
      <c r="AU78" s="110">
        <v>128200</v>
      </c>
      <c r="AV78" s="110">
        <v>137100</v>
      </c>
      <c r="AW78" s="144">
        <v>132600</v>
      </c>
      <c r="AX78" s="144">
        <v>143820</v>
      </c>
      <c r="AY78" s="144">
        <v>132600</v>
      </c>
      <c r="AZ78" s="144">
        <v>143820</v>
      </c>
      <c r="BA78" s="144">
        <v>132600</v>
      </c>
      <c r="BB78" s="144">
        <v>143820</v>
      </c>
      <c r="BC78" s="173" t="s">
        <v>854</v>
      </c>
    </row>
    <row r="79" spans="1:55" ht="65" hidden="1">
      <c r="A79" s="177">
        <v>69</v>
      </c>
      <c r="B79" s="294" t="s">
        <v>1047</v>
      </c>
      <c r="C79" s="204">
        <v>13123</v>
      </c>
      <c r="D79" s="178" t="s">
        <v>73</v>
      </c>
      <c r="E79" s="179" t="s">
        <v>826</v>
      </c>
      <c r="F79" s="180" t="s">
        <v>824</v>
      </c>
      <c r="G79" s="181">
        <v>10800</v>
      </c>
      <c r="H79" s="182">
        <v>5400</v>
      </c>
      <c r="I79" s="220">
        <v>1400</v>
      </c>
      <c r="J79" s="183" t="s">
        <v>810</v>
      </c>
      <c r="K79" s="138">
        <v>12600</v>
      </c>
      <c r="L79" s="141">
        <v>6300</v>
      </c>
      <c r="M79" s="226">
        <v>1400</v>
      </c>
      <c r="N79" s="183" t="s">
        <v>825</v>
      </c>
      <c r="O79" s="138">
        <v>18000</v>
      </c>
      <c r="P79" s="184">
        <v>9000</v>
      </c>
      <c r="Q79" s="220">
        <v>1800</v>
      </c>
      <c r="R79" s="183" t="s">
        <v>811</v>
      </c>
      <c r="S79" s="138">
        <v>18000</v>
      </c>
      <c r="T79" s="185">
        <v>12600</v>
      </c>
      <c r="U79" s="226">
        <v>1800</v>
      </c>
      <c r="V79" s="183" t="s">
        <v>812</v>
      </c>
      <c r="W79" s="247">
        <v>18000</v>
      </c>
      <c r="X79" s="185">
        <v>12600</v>
      </c>
      <c r="Y79" s="220">
        <v>1800</v>
      </c>
      <c r="Z79" s="183" t="s">
        <v>812</v>
      </c>
      <c r="AA79" s="247">
        <v>18000</v>
      </c>
      <c r="AB79" s="114">
        <v>12600</v>
      </c>
      <c r="AC79" s="220">
        <v>1800</v>
      </c>
      <c r="AD79" s="186">
        <v>26</v>
      </c>
      <c r="AE79" s="196">
        <f>AA79-G79</f>
        <v>7200</v>
      </c>
      <c r="AF79" s="187" t="s">
        <v>875</v>
      </c>
      <c r="AG79" s="291" t="s">
        <v>847</v>
      </c>
      <c r="AH79" s="286">
        <v>2188</v>
      </c>
      <c r="AI79" s="259">
        <f>AH79*50</f>
        <v>109400</v>
      </c>
      <c r="AJ79" s="264">
        <f>G79+AI79</f>
        <v>120200</v>
      </c>
      <c r="AK79" s="122">
        <f>K79+AI79</f>
        <v>122000</v>
      </c>
      <c r="AL79" s="122">
        <f>O79+AI79</f>
        <v>127400</v>
      </c>
      <c r="AM79" s="122">
        <f>S79+AI79</f>
        <v>127400</v>
      </c>
      <c r="AN79" s="269">
        <f>W79+AI79</f>
        <v>127400</v>
      </c>
      <c r="AO79" s="117">
        <f>AA79+AI79</f>
        <v>127400</v>
      </c>
      <c r="AP79" s="256">
        <v>110000</v>
      </c>
      <c r="AQ79" s="242">
        <v>120800</v>
      </c>
      <c r="AR79" s="144">
        <v>126200</v>
      </c>
      <c r="AS79" s="144">
        <v>122600</v>
      </c>
      <c r="AT79" s="144">
        <v>128900</v>
      </c>
      <c r="AU79" s="110">
        <v>128000</v>
      </c>
      <c r="AV79" s="110">
        <v>137000</v>
      </c>
      <c r="AW79" s="144">
        <v>128000</v>
      </c>
      <c r="AX79" s="144">
        <v>140600</v>
      </c>
      <c r="AY79" s="144">
        <v>128000</v>
      </c>
      <c r="AZ79" s="149">
        <v>140600</v>
      </c>
      <c r="BA79" s="144">
        <v>128000</v>
      </c>
      <c r="BB79" s="144">
        <v>140600</v>
      </c>
      <c r="BC79" s="188" t="s">
        <v>854</v>
      </c>
    </row>
    <row r="80" spans="1:55" s="189" customFormat="1" ht="57" hidden="1">
      <c r="A80" s="190">
        <v>71</v>
      </c>
      <c r="B80" s="295" t="s">
        <v>1047</v>
      </c>
      <c r="C80" s="205">
        <v>20000</v>
      </c>
      <c r="D80" s="192" t="s">
        <v>879</v>
      </c>
      <c r="E80" s="218" t="s">
        <v>1043</v>
      </c>
      <c r="F80" s="219" t="s">
        <v>1023</v>
      </c>
      <c r="G80" s="191">
        <v>6900</v>
      </c>
      <c r="H80" s="191">
        <v>3350</v>
      </c>
      <c r="I80" s="191">
        <v>1630</v>
      </c>
      <c r="J80" s="219" t="s">
        <v>1023</v>
      </c>
      <c r="K80" s="191">
        <v>12900</v>
      </c>
      <c r="L80" s="191">
        <v>6090.434782608696</v>
      </c>
      <c r="M80" s="191">
        <v>1920</v>
      </c>
      <c r="N80" s="219" t="s">
        <v>1023</v>
      </c>
      <c r="O80" s="191">
        <v>17950</v>
      </c>
      <c r="P80" s="191">
        <v>8490</v>
      </c>
      <c r="Q80" s="191">
        <v>2380</v>
      </c>
      <c r="R80" s="219" t="s">
        <v>1023</v>
      </c>
      <c r="S80" s="191">
        <v>23870</v>
      </c>
      <c r="T80" s="191">
        <v>12370</v>
      </c>
      <c r="U80" s="191">
        <v>2880</v>
      </c>
      <c r="V80" s="219" t="s">
        <v>1023</v>
      </c>
      <c r="W80" s="191">
        <v>24810</v>
      </c>
      <c r="X80" s="191">
        <v>13750</v>
      </c>
      <c r="Y80" s="191">
        <v>2970</v>
      </c>
      <c r="Z80" s="219" t="s">
        <v>1023</v>
      </c>
      <c r="AA80" s="191">
        <v>28100</v>
      </c>
      <c r="AB80" s="191">
        <v>16000</v>
      </c>
      <c r="AC80" s="232">
        <v>3150</v>
      </c>
      <c r="AD80" s="238">
        <v>29</v>
      </c>
      <c r="AE80" s="197">
        <v>21200</v>
      </c>
      <c r="AF80" s="219" t="s">
        <v>1023</v>
      </c>
      <c r="AG80" s="233" t="s">
        <v>1023</v>
      </c>
      <c r="AH80" s="262">
        <v>2973</v>
      </c>
      <c r="AI80" s="263">
        <f>AH80*50</f>
        <v>148650</v>
      </c>
      <c r="AJ80" s="270">
        <f>G80+AI80</f>
        <v>155550</v>
      </c>
      <c r="AK80" s="271">
        <f>K80+AI80</f>
        <v>161550</v>
      </c>
      <c r="AL80" s="271">
        <f>O80+AI80</f>
        <v>166600</v>
      </c>
      <c r="AM80" s="271">
        <f>S80+AI80</f>
        <v>172520</v>
      </c>
      <c r="AN80" s="272">
        <f>W80+AI80</f>
        <v>173460</v>
      </c>
      <c r="AO80" s="273">
        <f>AA80+AI80</f>
        <v>176750</v>
      </c>
      <c r="AP80" s="257">
        <v>170108</v>
      </c>
      <c r="AQ80" s="240">
        <v>177008</v>
      </c>
      <c r="AR80" s="110">
        <v>180268</v>
      </c>
      <c r="AS80" s="110">
        <v>183008</v>
      </c>
      <c r="AT80" s="110">
        <v>188938.4347826087</v>
      </c>
      <c r="AU80" s="110">
        <v>188058</v>
      </c>
      <c r="AV80" s="110">
        <v>195858</v>
      </c>
      <c r="AW80" s="110">
        <v>193978</v>
      </c>
      <c r="AX80" s="110">
        <v>201858</v>
      </c>
      <c r="AY80" s="110">
        <v>194918</v>
      </c>
      <c r="AZ80" s="110">
        <v>204118</v>
      </c>
      <c r="BA80" s="110">
        <v>198208</v>
      </c>
      <c r="BB80" s="110">
        <v>209028</v>
      </c>
      <c r="BC80" s="230" t="s">
        <v>1022</v>
      </c>
    </row>
    <row r="81" spans="1:55" s="189" customFormat="1" ht="57" hidden="1">
      <c r="A81" s="190">
        <v>72</v>
      </c>
      <c r="B81" s="295" t="s">
        <v>1047</v>
      </c>
      <c r="C81" s="205">
        <v>20000</v>
      </c>
      <c r="D81" s="192" t="s">
        <v>879</v>
      </c>
      <c r="E81" s="218" t="s">
        <v>1044</v>
      </c>
      <c r="F81" s="219" t="s">
        <v>1023</v>
      </c>
      <c r="G81" s="191">
        <v>6810</v>
      </c>
      <c r="H81" s="191">
        <v>3310</v>
      </c>
      <c r="I81" s="191">
        <v>1630</v>
      </c>
      <c r="J81" s="219" t="s">
        <v>1023</v>
      </c>
      <c r="K81" s="191">
        <v>12740</v>
      </c>
      <c r="L81" s="191">
        <v>6010</v>
      </c>
      <c r="M81" s="191">
        <v>1920</v>
      </c>
      <c r="N81" s="219" t="s">
        <v>1023</v>
      </c>
      <c r="O81" s="191">
        <v>17260</v>
      </c>
      <c r="P81" s="191">
        <v>8160</v>
      </c>
      <c r="Q81" s="191">
        <v>2360</v>
      </c>
      <c r="R81" s="219" t="s">
        <v>1023</v>
      </c>
      <c r="S81" s="191">
        <v>19380</v>
      </c>
      <c r="T81" s="191">
        <v>10040</v>
      </c>
      <c r="U81" s="191">
        <v>2600</v>
      </c>
      <c r="V81" s="219" t="s">
        <v>1023</v>
      </c>
      <c r="W81" s="191">
        <v>20260</v>
      </c>
      <c r="X81" s="191">
        <v>10820</v>
      </c>
      <c r="Y81" s="191">
        <v>2670</v>
      </c>
      <c r="Z81" s="219" t="s">
        <v>1023</v>
      </c>
      <c r="AA81" s="191">
        <v>22920</v>
      </c>
      <c r="AB81" s="191">
        <v>12300</v>
      </c>
      <c r="AC81" s="232">
        <v>2810</v>
      </c>
      <c r="AD81" s="238">
        <v>29</v>
      </c>
      <c r="AE81" s="197">
        <v>16110</v>
      </c>
      <c r="AF81" s="219" t="s">
        <v>1023</v>
      </c>
      <c r="AG81" s="233" t="s">
        <v>1023</v>
      </c>
      <c r="AH81" s="262">
        <v>2973</v>
      </c>
      <c r="AI81" s="263">
        <f>AH81*50</f>
        <v>148650</v>
      </c>
      <c r="AJ81" s="270">
        <f>G81+AI81</f>
        <v>155460</v>
      </c>
      <c r="AK81" s="271">
        <f>K81+AI81</f>
        <v>161390</v>
      </c>
      <c r="AL81" s="271">
        <f>O81+AI81</f>
        <v>165910</v>
      </c>
      <c r="AM81" s="271">
        <f>S81+AI81</f>
        <v>168030</v>
      </c>
      <c r="AN81" s="272">
        <f>W81+AI81</f>
        <v>168910</v>
      </c>
      <c r="AO81" s="273">
        <f>AA81+AI81</f>
        <v>171570</v>
      </c>
      <c r="AP81" s="258">
        <v>170108</v>
      </c>
      <c r="AQ81" s="240">
        <v>176918</v>
      </c>
      <c r="AR81" s="110">
        <v>180228</v>
      </c>
      <c r="AS81" s="110">
        <v>182848</v>
      </c>
      <c r="AT81" s="110">
        <v>188858</v>
      </c>
      <c r="AU81" s="110">
        <v>187368</v>
      </c>
      <c r="AV81" s="110">
        <v>195528</v>
      </c>
      <c r="AW81" s="110">
        <v>189488</v>
      </c>
      <c r="AX81" s="110">
        <v>199528</v>
      </c>
      <c r="AY81" s="110">
        <v>190368</v>
      </c>
      <c r="AZ81" s="110">
        <v>180928</v>
      </c>
      <c r="BA81" s="110">
        <v>193028</v>
      </c>
      <c r="BB81" s="110">
        <v>205328</v>
      </c>
      <c r="BC81" s="231" t="s">
        <v>1022</v>
      </c>
    </row>
    <row r="82" spans="1:55" s="189" customFormat="1" ht="57">
      <c r="A82" s="190">
        <v>70</v>
      </c>
      <c r="B82" s="295" t="s">
        <v>1047</v>
      </c>
      <c r="C82" s="205">
        <v>20000</v>
      </c>
      <c r="D82" s="192" t="s">
        <v>879</v>
      </c>
      <c r="E82" s="218" t="s">
        <v>1045</v>
      </c>
      <c r="F82" s="219" t="s">
        <v>1023</v>
      </c>
      <c r="G82" s="191">
        <v>8600</v>
      </c>
      <c r="H82" s="191">
        <v>4190</v>
      </c>
      <c r="I82" s="191">
        <v>1680</v>
      </c>
      <c r="J82" s="219" t="s">
        <v>1023</v>
      </c>
      <c r="K82" s="191">
        <v>18510</v>
      </c>
      <c r="L82" s="191">
        <v>8780</v>
      </c>
      <c r="M82" s="191">
        <v>2330</v>
      </c>
      <c r="N82" s="219" t="s">
        <v>1023</v>
      </c>
      <c r="O82" s="191">
        <v>26030</v>
      </c>
      <c r="P82" s="191">
        <v>12300</v>
      </c>
      <c r="Q82" s="191">
        <v>3000</v>
      </c>
      <c r="R82" s="219" t="s">
        <v>1023</v>
      </c>
      <c r="S82" s="191">
        <v>38570</v>
      </c>
      <c r="T82" s="191">
        <v>20080</v>
      </c>
      <c r="U82" s="191">
        <v>3960</v>
      </c>
      <c r="V82" s="219" t="s">
        <v>1023</v>
      </c>
      <c r="W82" s="191">
        <v>48340</v>
      </c>
      <c r="X82" s="191">
        <v>26730</v>
      </c>
      <c r="Y82" s="191">
        <v>4670</v>
      </c>
      <c r="Z82" s="219" t="s">
        <v>1023</v>
      </c>
      <c r="AA82" s="191">
        <v>67320</v>
      </c>
      <c r="AB82" s="191">
        <v>38440</v>
      </c>
      <c r="AC82" s="232">
        <v>5970</v>
      </c>
      <c r="AD82" s="238">
        <v>29</v>
      </c>
      <c r="AE82" s="197">
        <v>58720</v>
      </c>
      <c r="AF82" s="219" t="s">
        <v>1023</v>
      </c>
      <c r="AG82" s="219" t="s">
        <v>1023</v>
      </c>
      <c r="AH82" s="289">
        <v>2973</v>
      </c>
      <c r="AI82" s="263">
        <f>AH82*50</f>
        <v>148650</v>
      </c>
      <c r="AJ82" s="270">
        <f>G82+AI82</f>
        <v>157250</v>
      </c>
      <c r="AK82" s="271">
        <f>K82+AI82</f>
        <v>167160</v>
      </c>
      <c r="AL82" s="271">
        <f>O82+AI82</f>
        <v>174680</v>
      </c>
      <c r="AM82" s="271">
        <f>S82+AI82</f>
        <v>187220</v>
      </c>
      <c r="AN82" s="272">
        <f>W82+AI82</f>
        <v>196990</v>
      </c>
      <c r="AO82" s="273">
        <f>AA82+AI82</f>
        <v>215970</v>
      </c>
      <c r="AP82" s="258">
        <v>170108</v>
      </c>
      <c r="AQ82" s="240">
        <v>178708</v>
      </c>
      <c r="AR82" s="110">
        <v>181198</v>
      </c>
      <c r="AS82" s="110">
        <v>188618</v>
      </c>
      <c r="AT82" s="110">
        <v>191788</v>
      </c>
      <c r="AU82" s="110">
        <v>196138</v>
      </c>
      <c r="AV82" s="110">
        <v>200358</v>
      </c>
      <c r="AW82" s="110">
        <v>208678</v>
      </c>
      <c r="AX82" s="110">
        <v>214058</v>
      </c>
      <c r="AY82" s="110">
        <v>218448</v>
      </c>
      <c r="AZ82" s="110">
        <v>221648</v>
      </c>
      <c r="BA82" s="110">
        <v>237428</v>
      </c>
      <c r="BB82" s="110">
        <v>236648</v>
      </c>
      <c r="BC82" s="231" t="s">
        <v>1022</v>
      </c>
    </row>
  </sheetData>
  <autoFilter ref="A10:BC82">
    <filterColumn colId="4">
      <filters>
        <filter val="3歳未満児"/>
      </filters>
    </filterColumn>
    <sortState ref="A11:BC82">
      <sortCondition ref="A10:A82"/>
    </sortState>
  </autoFilter>
  <mergeCells count="48">
    <mergeCell ref="A4:E9"/>
    <mergeCell ref="F4:AC4"/>
    <mergeCell ref="AD4:AD9"/>
    <mergeCell ref="AF4:AF9"/>
    <mergeCell ref="AG4:AG9"/>
    <mergeCell ref="V5:Y5"/>
    <mergeCell ref="Z5:AC5"/>
    <mergeCell ref="F6:AC6"/>
    <mergeCell ref="F7:I7"/>
    <mergeCell ref="J7:M7"/>
    <mergeCell ref="N7:Q7"/>
    <mergeCell ref="R7:U7"/>
    <mergeCell ref="V7:Y7"/>
    <mergeCell ref="Z7:AC7"/>
    <mergeCell ref="F8:AC8"/>
    <mergeCell ref="F9:I9"/>
    <mergeCell ref="BC4:BC9"/>
    <mergeCell ref="F5:I5"/>
    <mergeCell ref="J5:M5"/>
    <mergeCell ref="N5:Q5"/>
    <mergeCell ref="R5:U5"/>
    <mergeCell ref="J9:M9"/>
    <mergeCell ref="N9:Q9"/>
    <mergeCell ref="R9:U9"/>
    <mergeCell ref="V9:Y9"/>
    <mergeCell ref="Z9:AC9"/>
    <mergeCell ref="AE4:AE9"/>
    <mergeCell ref="AP4:AP9"/>
    <mergeCell ref="AY4:AY9"/>
    <mergeCell ref="AZ4:AZ9"/>
    <mergeCell ref="AW4:AW9"/>
    <mergeCell ref="AX4:AX9"/>
    <mergeCell ref="BB4:BB9"/>
    <mergeCell ref="AU4:AU9"/>
    <mergeCell ref="AV4:AV9"/>
    <mergeCell ref="AH4:AH9"/>
    <mergeCell ref="AI4:AI9"/>
    <mergeCell ref="AJ4:AJ9"/>
    <mergeCell ref="AK4:AK9"/>
    <mergeCell ref="AL4:AL9"/>
    <mergeCell ref="AM4:AM9"/>
    <mergeCell ref="AN4:AN9"/>
    <mergeCell ref="AO4:AO9"/>
    <mergeCell ref="AQ4:AQ9"/>
    <mergeCell ref="AR4:AR9"/>
    <mergeCell ref="AS4:AS9"/>
    <mergeCell ref="AT4:AT9"/>
    <mergeCell ref="BA4:BA9"/>
  </mergeCells>
  <phoneticPr fontId="2"/>
  <hyperlinks>
    <hyperlink ref="AP4" r:id="rId1"/>
    <hyperlink ref="AP5" r:id="rId2" display="http://lr.chint.ai/trend/pref/13?struct_from=50&amp;struct_to=60&amp;walk_time=&amp;history="/>
    <hyperlink ref="AP6" r:id="rId3" display="http://lr.chint.ai/trend/pref/13?struct_from=50&amp;struct_to=60&amp;walk_time=&amp;history="/>
    <hyperlink ref="AP7" r:id="rId4" display="http://lr.chint.ai/trend/pref/13?struct_from=50&amp;struct_to=60&amp;walk_time=&amp;history="/>
    <hyperlink ref="AP8" r:id="rId5" display="http://lr.chint.ai/trend/pref/13?struct_from=50&amp;struct_to=60&amp;walk_time=&amp;history="/>
    <hyperlink ref="AP9" r:id="rId6" display="http://lr.chint.ai/trend/pref/13?struct_from=50&amp;struct_to=60&amp;walk_time=&amp;history="/>
  </hyperlinks>
  <pageMargins left="0.70000000000000007" right="0.70000000000000007" top="0.75000000000000011" bottom="0.75000000000000011" header="0.30000000000000004" footer="0.30000000000000004"/>
  <pageSetup paperSize="8" scale="45" orientation="landscape" horizontalDpi="4294967292" verticalDpi="4294967292"/>
  <headerFooter>
    <oddFooter>&amp;P/&amp;N ページ</oddFooter>
  </headerFooter>
  <rowBreaks count="1" manualBreakCount="1">
    <brk id="82" max="16383" man="1"/>
  </rowBreaks>
  <colBreaks count="1" manualBreakCount="1">
    <brk id="55" max="1048575" man="1"/>
  </colBreaks>
  <extLst>
    <ext xmlns:mx="http://schemas.microsoft.com/office/mac/excel/2008/main" uri="{64002731-A6B0-56B0-2670-7721B7C09600}">
      <mx:PLV Mode="0" OnePage="0" WScale="48"/>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V25"/>
  <sheetViews>
    <sheetView workbookViewId="0">
      <pane xSplit="5" ySplit="1" topLeftCell="F2" activePane="bottomRight" state="frozenSplit"/>
      <selection pane="topRight" activeCell="H1" sqref="H1"/>
      <selection pane="bottomLeft" activeCell="A2" sqref="A2"/>
      <selection pane="bottomRight" activeCell="K24" sqref="K24"/>
    </sheetView>
  </sheetViews>
  <sheetFormatPr baseColWidth="12" defaultRowHeight="18" x14ac:dyDescent="0"/>
  <cols>
    <col min="1" max="1" width="4.83203125" customWidth="1"/>
    <col min="2" max="2" width="7.83203125" customWidth="1"/>
    <col min="3" max="3" width="3.6640625" customWidth="1"/>
    <col min="4" max="4" width="3.1640625" customWidth="1"/>
    <col min="5" max="5" width="26.33203125" style="1" customWidth="1"/>
    <col min="6" max="6" width="17.83203125" style="1" customWidth="1"/>
    <col min="7" max="7" width="23.33203125" style="1" customWidth="1"/>
    <col min="8" max="8" width="39.33203125" style="210" customWidth="1"/>
    <col min="9" max="11" width="22" customWidth="1"/>
    <col min="12" max="12" width="39.33203125" style="210" customWidth="1"/>
    <col min="13" max="13" width="18.33203125" customWidth="1"/>
    <col min="14" max="14" width="28.83203125" customWidth="1"/>
    <col min="15" max="18" width="20.33203125" customWidth="1"/>
    <col min="19" max="19" width="13.1640625" customWidth="1"/>
    <col min="20" max="20" width="10.83203125" customWidth="1"/>
    <col min="21" max="21" width="11.5" customWidth="1"/>
    <col min="22" max="22" width="51" customWidth="1"/>
  </cols>
  <sheetData>
    <row r="1" spans="1:22" s="199" customFormat="1" ht="109" customHeight="1">
      <c r="A1" s="77" t="s">
        <v>0</v>
      </c>
      <c r="B1" s="77" t="s">
        <v>101</v>
      </c>
      <c r="C1" s="77" t="s">
        <v>1</v>
      </c>
      <c r="D1" s="77" t="s">
        <v>2</v>
      </c>
      <c r="E1" s="78" t="s">
        <v>3</v>
      </c>
      <c r="F1" s="42" t="s">
        <v>519</v>
      </c>
      <c r="G1" s="42" t="s">
        <v>520</v>
      </c>
      <c r="H1" s="212" t="s">
        <v>893</v>
      </c>
      <c r="I1" s="198" t="s">
        <v>978</v>
      </c>
      <c r="J1" s="198" t="s">
        <v>1005</v>
      </c>
      <c r="K1" s="198" t="s">
        <v>1006</v>
      </c>
      <c r="L1" s="207" t="s">
        <v>946</v>
      </c>
      <c r="M1" s="207" t="s">
        <v>947</v>
      </c>
      <c r="N1" s="79" t="s">
        <v>890</v>
      </c>
      <c r="O1" s="79" t="s">
        <v>883</v>
      </c>
      <c r="P1" s="79" t="s">
        <v>884</v>
      </c>
      <c r="Q1" s="79" t="s">
        <v>885</v>
      </c>
      <c r="R1" s="79" t="s">
        <v>886</v>
      </c>
      <c r="S1" s="79" t="s">
        <v>887</v>
      </c>
      <c r="T1" s="79" t="s">
        <v>452</v>
      </c>
      <c r="U1" s="79" t="s">
        <v>453</v>
      </c>
      <c r="V1" s="158" t="s">
        <v>838</v>
      </c>
    </row>
    <row r="2" spans="1:22" ht="110" customHeight="1">
      <c r="A2" s="3" t="s">
        <v>4</v>
      </c>
      <c r="B2" s="3">
        <v>13101</v>
      </c>
      <c r="C2" s="3" t="s">
        <v>217</v>
      </c>
      <c r="D2" s="3" t="s">
        <v>32</v>
      </c>
      <c r="E2" s="10" t="s">
        <v>60</v>
      </c>
      <c r="F2" s="217" t="s">
        <v>892</v>
      </c>
      <c r="G2" s="67" t="s">
        <v>234</v>
      </c>
      <c r="H2" s="208" t="s">
        <v>898</v>
      </c>
      <c r="I2" s="64" t="s">
        <v>962</v>
      </c>
      <c r="J2" s="64" t="s">
        <v>576</v>
      </c>
      <c r="K2" s="4" t="s">
        <v>575</v>
      </c>
      <c r="L2" s="4" t="s">
        <v>579</v>
      </c>
      <c r="M2" s="69" t="s">
        <v>891</v>
      </c>
      <c r="N2" s="84" t="s">
        <v>784</v>
      </c>
      <c r="O2" s="69" t="s">
        <v>647</v>
      </c>
      <c r="P2" s="69" t="s">
        <v>647</v>
      </c>
      <c r="Q2" s="69"/>
      <c r="R2" s="64"/>
      <c r="S2" s="4" t="s">
        <v>582</v>
      </c>
      <c r="T2" s="4" t="s">
        <v>512</v>
      </c>
      <c r="U2" s="4"/>
      <c r="V2" s="76"/>
    </row>
    <row r="3" spans="1:22" ht="110" customHeight="1">
      <c r="A3" s="3" t="s">
        <v>4</v>
      </c>
      <c r="B3" s="3">
        <v>13102</v>
      </c>
      <c r="C3" s="3" t="s">
        <v>218</v>
      </c>
      <c r="D3" s="3" t="s">
        <v>31</v>
      </c>
      <c r="E3" s="10" t="s">
        <v>59</v>
      </c>
      <c r="F3" s="44" t="s">
        <v>124</v>
      </c>
      <c r="G3" s="67" t="s">
        <v>897</v>
      </c>
      <c r="H3" s="209" t="s">
        <v>899</v>
      </c>
      <c r="I3" s="64" t="s">
        <v>961</v>
      </c>
      <c r="J3" s="64"/>
      <c r="K3" s="69" t="s">
        <v>956</v>
      </c>
      <c r="L3" s="4" t="s">
        <v>580</v>
      </c>
      <c r="M3" s="69"/>
      <c r="N3" s="84" t="s">
        <v>621</v>
      </c>
      <c r="O3" s="69" t="s">
        <v>455</v>
      </c>
      <c r="P3" s="69" t="s">
        <v>456</v>
      </c>
      <c r="Q3" s="69" t="s">
        <v>457</v>
      </c>
      <c r="R3" s="69" t="s">
        <v>578</v>
      </c>
      <c r="S3" s="4" t="s">
        <v>577</v>
      </c>
      <c r="T3" s="4"/>
      <c r="U3" s="4"/>
      <c r="V3" s="76"/>
    </row>
    <row r="4" spans="1:22" ht="144" customHeight="1">
      <c r="A4" s="3" t="s">
        <v>4</v>
      </c>
      <c r="B4" s="3">
        <v>13103</v>
      </c>
      <c r="C4" s="3" t="s">
        <v>41</v>
      </c>
      <c r="D4" s="3" t="s">
        <v>42</v>
      </c>
      <c r="E4" s="10" t="s">
        <v>65</v>
      </c>
      <c r="F4" s="44" t="s">
        <v>895</v>
      </c>
      <c r="G4" s="67" t="s">
        <v>894</v>
      </c>
      <c r="H4" s="209" t="s">
        <v>1009</v>
      </c>
      <c r="I4" s="68" t="s">
        <v>960</v>
      </c>
      <c r="J4" s="68"/>
      <c r="K4" s="69" t="s">
        <v>957</v>
      </c>
      <c r="L4" s="65" t="s">
        <v>926</v>
      </c>
      <c r="M4" s="69"/>
      <c r="N4" s="84" t="s">
        <v>621</v>
      </c>
      <c r="O4" s="69" t="s">
        <v>581</v>
      </c>
      <c r="P4" s="69" t="s">
        <v>454</v>
      </c>
      <c r="Q4" s="69" t="s">
        <v>451</v>
      </c>
      <c r="R4" s="69"/>
      <c r="S4" s="4" t="s">
        <v>449</v>
      </c>
      <c r="T4" s="63" t="s">
        <v>448</v>
      </c>
      <c r="U4" s="63" t="s">
        <v>450</v>
      </c>
      <c r="V4" s="76"/>
    </row>
    <row r="5" spans="1:22" ht="92" customHeight="1">
      <c r="A5" s="3" t="s">
        <v>4</v>
      </c>
      <c r="B5" s="3">
        <v>13104</v>
      </c>
      <c r="C5" s="3" t="s">
        <v>20</v>
      </c>
      <c r="D5" s="3" t="s">
        <v>21</v>
      </c>
      <c r="E5" s="10" t="s">
        <v>54</v>
      </c>
      <c r="F5" s="44" t="s">
        <v>256</v>
      </c>
      <c r="G5" s="67" t="s">
        <v>515</v>
      </c>
      <c r="H5" s="209" t="s">
        <v>916</v>
      </c>
      <c r="I5" s="64" t="s">
        <v>959</v>
      </c>
      <c r="J5" s="64" t="s">
        <v>963</v>
      </c>
      <c r="K5" s="69" t="s">
        <v>958</v>
      </c>
      <c r="L5" s="69" t="s">
        <v>935</v>
      </c>
      <c r="M5" s="65" t="s">
        <v>927</v>
      </c>
      <c r="N5" s="93" t="s">
        <v>780</v>
      </c>
      <c r="O5" s="69" t="s">
        <v>782</v>
      </c>
      <c r="P5" s="69" t="s">
        <v>691</v>
      </c>
      <c r="Q5" s="94" t="s">
        <v>781</v>
      </c>
      <c r="R5" s="69" t="s">
        <v>783</v>
      </c>
      <c r="S5" s="4" t="s">
        <v>462</v>
      </c>
      <c r="T5" s="4" t="s">
        <v>447</v>
      </c>
      <c r="U5" s="4"/>
      <c r="V5" s="76"/>
    </row>
    <row r="6" spans="1:22" ht="83">
      <c r="A6" s="3" t="s">
        <v>4</v>
      </c>
      <c r="B6" s="3">
        <v>13105</v>
      </c>
      <c r="C6" s="3" t="s">
        <v>219</v>
      </c>
      <c r="D6" s="3" t="s">
        <v>40</v>
      </c>
      <c r="E6" s="10" t="s">
        <v>928</v>
      </c>
      <c r="F6" s="44" t="s">
        <v>896</v>
      </c>
      <c r="G6" s="67" t="s">
        <v>267</v>
      </c>
      <c r="H6" s="209" t="s">
        <v>1008</v>
      </c>
      <c r="I6" s="64" t="s">
        <v>965</v>
      </c>
      <c r="J6" s="64"/>
      <c r="K6" s="69" t="s">
        <v>964</v>
      </c>
      <c r="L6" s="69" t="s">
        <v>930</v>
      </c>
      <c r="M6" s="65" t="s">
        <v>929</v>
      </c>
      <c r="N6" s="84" t="s">
        <v>648</v>
      </c>
      <c r="O6" s="69" t="s">
        <v>649</v>
      </c>
      <c r="P6" s="69" t="s">
        <v>650</v>
      </c>
      <c r="Q6" s="64"/>
      <c r="R6" s="64"/>
      <c r="S6" s="4" t="s">
        <v>446</v>
      </c>
      <c r="T6" s="4" t="s">
        <v>446</v>
      </c>
      <c r="U6" s="4"/>
      <c r="V6" s="76"/>
    </row>
    <row r="7" spans="1:22" ht="77" customHeight="1">
      <c r="A7" s="3" t="s">
        <v>4</v>
      </c>
      <c r="B7" s="3">
        <v>13106</v>
      </c>
      <c r="C7" s="3" t="s">
        <v>28</v>
      </c>
      <c r="D7" s="3" t="s">
        <v>29</v>
      </c>
      <c r="E7" s="10" t="s">
        <v>58</v>
      </c>
      <c r="F7" s="44" t="s">
        <v>277</v>
      </c>
      <c r="G7" s="67" t="s">
        <v>278</v>
      </c>
      <c r="H7" s="209" t="s">
        <v>900</v>
      </c>
      <c r="I7" s="64" t="s">
        <v>967</v>
      </c>
      <c r="J7" s="64" t="s">
        <v>1015</v>
      </c>
      <c r="K7" s="69" t="s">
        <v>1014</v>
      </c>
      <c r="L7" s="65" t="s">
        <v>931</v>
      </c>
      <c r="M7" s="64"/>
      <c r="N7" s="84" t="s">
        <v>658</v>
      </c>
      <c r="O7" s="69" t="s">
        <v>659</v>
      </c>
      <c r="P7" s="69" t="s">
        <v>459</v>
      </c>
      <c r="Q7" s="69" t="s">
        <v>657</v>
      </c>
      <c r="R7" s="64"/>
      <c r="S7" s="4" t="s">
        <v>458</v>
      </c>
      <c r="T7" s="62"/>
      <c r="U7" s="62"/>
      <c r="V7" s="76"/>
    </row>
    <row r="8" spans="1:22" ht="96">
      <c r="A8" s="3" t="s">
        <v>4</v>
      </c>
      <c r="B8" s="3">
        <v>13107</v>
      </c>
      <c r="C8" s="3" t="s">
        <v>24</v>
      </c>
      <c r="D8" s="3" t="s">
        <v>25</v>
      </c>
      <c r="E8" s="10" t="s">
        <v>56</v>
      </c>
      <c r="F8" s="44" t="s">
        <v>288</v>
      </c>
      <c r="G8" s="67" t="s">
        <v>289</v>
      </c>
      <c r="H8" s="209" t="s">
        <v>901</v>
      </c>
      <c r="I8" s="64" t="s">
        <v>968</v>
      </c>
      <c r="J8" s="64"/>
      <c r="K8" s="69" t="s">
        <v>966</v>
      </c>
      <c r="L8" s="65" t="s">
        <v>932</v>
      </c>
      <c r="M8" s="70"/>
      <c r="N8" s="84" t="s">
        <v>621</v>
      </c>
      <c r="O8" s="85" t="s">
        <v>638</v>
      </c>
      <c r="P8" s="69" t="s">
        <v>640</v>
      </c>
      <c r="Q8" s="69" t="s">
        <v>639</v>
      </c>
      <c r="R8" s="64"/>
      <c r="S8" s="62" t="s">
        <v>460</v>
      </c>
      <c r="T8" s="62"/>
      <c r="U8" s="62"/>
      <c r="V8" s="76"/>
    </row>
    <row r="9" spans="1:22" ht="70">
      <c r="A9" s="3" t="s">
        <v>4</v>
      </c>
      <c r="B9" s="3">
        <v>13108</v>
      </c>
      <c r="C9" s="3" t="s">
        <v>674</v>
      </c>
      <c r="D9" s="3" t="s">
        <v>14</v>
      </c>
      <c r="E9" s="10" t="s">
        <v>52</v>
      </c>
      <c r="F9" s="44" t="s">
        <v>298</v>
      </c>
      <c r="G9" s="67" t="s">
        <v>299</v>
      </c>
      <c r="H9" s="209" t="s">
        <v>910</v>
      </c>
      <c r="I9" s="64" t="s">
        <v>973</v>
      </c>
      <c r="J9" s="64"/>
      <c r="K9" s="69" t="s">
        <v>969</v>
      </c>
      <c r="L9" s="69" t="s">
        <v>934</v>
      </c>
      <c r="M9" s="65" t="s">
        <v>933</v>
      </c>
      <c r="N9" s="84" t="s">
        <v>621</v>
      </c>
      <c r="O9" s="69" t="s">
        <v>673</v>
      </c>
      <c r="P9" s="69" t="s">
        <v>672</v>
      </c>
      <c r="Q9" s="64"/>
      <c r="R9" s="64"/>
      <c r="S9" s="4" t="s">
        <v>461</v>
      </c>
      <c r="T9" s="62"/>
      <c r="U9" s="62"/>
      <c r="V9" s="76"/>
    </row>
    <row r="10" spans="1:22" ht="109">
      <c r="A10" s="3" t="s">
        <v>4</v>
      </c>
      <c r="B10" s="3">
        <v>13109</v>
      </c>
      <c r="C10" s="3" t="s">
        <v>15</v>
      </c>
      <c r="D10" s="3" t="s">
        <v>16</v>
      </c>
      <c r="E10" s="10" t="s">
        <v>970</v>
      </c>
      <c r="F10" s="216" t="s">
        <v>907</v>
      </c>
      <c r="G10" s="67" t="s">
        <v>310</v>
      </c>
      <c r="H10" s="209" t="s">
        <v>909</v>
      </c>
      <c r="I10" s="68" t="s">
        <v>971</v>
      </c>
      <c r="J10" s="64" t="s">
        <v>1013</v>
      </c>
      <c r="K10" s="69" t="s">
        <v>1012</v>
      </c>
      <c r="L10" s="65" t="s">
        <v>936</v>
      </c>
      <c r="M10" s="69" t="s">
        <v>937</v>
      </c>
      <c r="N10" s="84" t="s">
        <v>791</v>
      </c>
      <c r="O10" s="69" t="s">
        <v>708</v>
      </c>
      <c r="P10" s="69" t="s">
        <v>683</v>
      </c>
      <c r="Q10" s="64"/>
      <c r="R10" s="64"/>
      <c r="S10" s="62"/>
      <c r="T10" s="62"/>
      <c r="U10" s="62"/>
      <c r="V10" s="76"/>
    </row>
    <row r="11" spans="1:22" ht="83">
      <c r="A11" s="3" t="s">
        <v>4</v>
      </c>
      <c r="B11" s="3">
        <v>13110</v>
      </c>
      <c r="C11" s="3" t="s">
        <v>685</v>
      </c>
      <c r="D11" s="3" t="s">
        <v>44</v>
      </c>
      <c r="E11" s="10" t="s">
        <v>66</v>
      </c>
      <c r="F11" s="44" t="s">
        <v>904</v>
      </c>
      <c r="G11" s="67" t="s">
        <v>320</v>
      </c>
      <c r="H11" s="209" t="s">
        <v>911</v>
      </c>
      <c r="I11" s="64" t="s">
        <v>976</v>
      </c>
      <c r="J11" s="64" t="s">
        <v>974</v>
      </c>
      <c r="K11" s="69" t="s">
        <v>972</v>
      </c>
      <c r="L11" s="65" t="s">
        <v>938</v>
      </c>
      <c r="M11" s="64"/>
      <c r="N11" s="93" t="s">
        <v>780</v>
      </c>
      <c r="O11" s="69" t="s">
        <v>779</v>
      </c>
      <c r="P11" s="69"/>
      <c r="Q11" s="69" t="s">
        <v>778</v>
      </c>
      <c r="R11" s="69"/>
      <c r="S11" s="62"/>
      <c r="T11" s="62"/>
      <c r="U11" s="62"/>
      <c r="V11" s="76"/>
    </row>
    <row r="12" spans="1:22" ht="83">
      <c r="A12" s="3" t="s">
        <v>4</v>
      </c>
      <c r="B12" s="3">
        <v>13111</v>
      </c>
      <c r="C12" s="3" t="s">
        <v>74</v>
      </c>
      <c r="D12" s="3" t="s">
        <v>10</v>
      </c>
      <c r="E12" s="10" t="s">
        <v>49</v>
      </c>
      <c r="F12" s="44" t="s">
        <v>903</v>
      </c>
      <c r="G12" s="67" t="s">
        <v>905</v>
      </c>
      <c r="H12" s="209" t="s">
        <v>902</v>
      </c>
      <c r="I12" s="64" t="s">
        <v>985</v>
      </c>
      <c r="J12" s="64"/>
      <c r="K12" s="69" t="s">
        <v>975</v>
      </c>
      <c r="L12" s="65" t="s">
        <v>939</v>
      </c>
      <c r="M12" s="69" t="s">
        <v>940</v>
      </c>
      <c r="N12" s="84" t="s">
        <v>792</v>
      </c>
      <c r="O12" s="69" t="s">
        <v>799</v>
      </c>
      <c r="P12" s="69" t="s">
        <v>693</v>
      </c>
      <c r="Q12" s="69" t="s">
        <v>694</v>
      </c>
      <c r="R12" s="69" t="s">
        <v>709</v>
      </c>
      <c r="S12" s="62"/>
      <c r="T12" s="62"/>
      <c r="U12" s="62"/>
      <c r="V12" s="76"/>
    </row>
    <row r="13" spans="1:22" ht="64" customHeight="1">
      <c r="A13" s="3" t="s">
        <v>4</v>
      </c>
      <c r="B13" s="3">
        <v>13112</v>
      </c>
      <c r="C13" s="3" t="s">
        <v>697</v>
      </c>
      <c r="D13" s="3" t="s">
        <v>27</v>
      </c>
      <c r="E13" s="11" t="s">
        <v>57</v>
      </c>
      <c r="F13" s="44" t="s">
        <v>342</v>
      </c>
      <c r="G13" s="67" t="s">
        <v>906</v>
      </c>
      <c r="H13" s="209" t="s">
        <v>908</v>
      </c>
      <c r="I13" s="64" t="s">
        <v>981</v>
      </c>
      <c r="J13" s="64"/>
      <c r="K13" s="69" t="s">
        <v>977</v>
      </c>
      <c r="L13" s="65" t="s">
        <v>941</v>
      </c>
      <c r="M13" s="64"/>
      <c r="N13" s="84" t="s">
        <v>621</v>
      </c>
      <c r="O13" s="69" t="s">
        <v>696</v>
      </c>
      <c r="P13" s="69" t="s">
        <v>695</v>
      </c>
      <c r="Q13" s="64"/>
      <c r="R13" s="64"/>
      <c r="S13" s="62"/>
      <c r="T13" s="62"/>
      <c r="U13" s="62"/>
      <c r="V13" s="76"/>
    </row>
    <row r="14" spans="1:22" ht="74" customHeight="1">
      <c r="A14" s="3" t="s">
        <v>4</v>
      </c>
      <c r="B14" s="3">
        <v>13113</v>
      </c>
      <c r="C14" s="3" t="s">
        <v>17</v>
      </c>
      <c r="D14" s="3" t="s">
        <v>18</v>
      </c>
      <c r="E14" s="10" t="s">
        <v>979</v>
      </c>
      <c r="F14" s="44" t="s">
        <v>352</v>
      </c>
      <c r="G14" s="67" t="s">
        <v>353</v>
      </c>
      <c r="H14" s="209" t="s">
        <v>913</v>
      </c>
      <c r="I14" s="64" t="s">
        <v>982</v>
      </c>
      <c r="J14" s="64" t="s">
        <v>983</v>
      </c>
      <c r="K14" s="69" t="s">
        <v>980</v>
      </c>
      <c r="L14" s="65" t="s">
        <v>942</v>
      </c>
      <c r="M14" s="64"/>
      <c r="N14" s="84" t="s">
        <v>621</v>
      </c>
      <c r="O14" s="69" t="s">
        <v>699</v>
      </c>
      <c r="P14" s="69" t="s">
        <v>698</v>
      </c>
      <c r="Q14" s="64"/>
      <c r="R14" s="64"/>
      <c r="S14" s="62"/>
      <c r="T14" s="62"/>
      <c r="U14" s="62"/>
      <c r="V14" s="76"/>
    </row>
    <row r="15" spans="1:22" ht="64" customHeight="1">
      <c r="A15" s="3" t="s">
        <v>4</v>
      </c>
      <c r="B15" s="3">
        <v>13114</v>
      </c>
      <c r="C15" s="3" t="s">
        <v>35</v>
      </c>
      <c r="D15" s="3" t="s">
        <v>36</v>
      </c>
      <c r="E15" s="10" t="s">
        <v>984</v>
      </c>
      <c r="F15" s="44" t="s">
        <v>361</v>
      </c>
      <c r="G15" s="67" t="s">
        <v>912</v>
      </c>
      <c r="H15" s="209" t="s">
        <v>1011</v>
      </c>
      <c r="I15" s="64" t="s">
        <v>986</v>
      </c>
      <c r="J15" s="64"/>
      <c r="K15" s="69" t="s">
        <v>988</v>
      </c>
      <c r="L15" s="65" t="s">
        <v>943</v>
      </c>
      <c r="M15" s="64"/>
      <c r="N15" s="84" t="s">
        <v>621</v>
      </c>
      <c r="O15" s="69" t="s">
        <v>735</v>
      </c>
      <c r="P15" s="69" t="s">
        <v>734</v>
      </c>
      <c r="Q15" s="64"/>
      <c r="R15" s="64"/>
      <c r="S15" s="62"/>
      <c r="T15" s="62"/>
      <c r="U15" s="62"/>
      <c r="V15" s="76"/>
    </row>
    <row r="16" spans="1:22" ht="67" customHeight="1">
      <c r="A16" s="3" t="s">
        <v>4</v>
      </c>
      <c r="B16" s="3">
        <v>13115</v>
      </c>
      <c r="C16" s="3" t="s">
        <v>22</v>
      </c>
      <c r="D16" s="98" t="s">
        <v>23</v>
      </c>
      <c r="E16" s="11" t="s">
        <v>55</v>
      </c>
      <c r="F16" s="44" t="s">
        <v>367</v>
      </c>
      <c r="G16" s="67" t="s">
        <v>914</v>
      </c>
      <c r="H16" s="211" t="s">
        <v>1010</v>
      </c>
      <c r="I16" s="95" t="s">
        <v>989</v>
      </c>
      <c r="J16" s="95"/>
      <c r="K16" s="96" t="s">
        <v>987</v>
      </c>
      <c r="L16" s="213" t="s">
        <v>944</v>
      </c>
      <c r="M16" s="96" t="s">
        <v>945</v>
      </c>
      <c r="N16" s="84" t="s">
        <v>621</v>
      </c>
      <c r="O16" s="95"/>
      <c r="P16" s="96" t="s">
        <v>617</v>
      </c>
      <c r="Q16" s="96"/>
      <c r="R16" s="95"/>
      <c r="S16" s="97"/>
      <c r="T16" s="97"/>
      <c r="U16" s="97"/>
      <c r="V16" s="76"/>
    </row>
    <row r="17" spans="1:22" ht="83">
      <c r="A17" s="3" t="s">
        <v>4</v>
      </c>
      <c r="B17" s="3">
        <v>13116</v>
      </c>
      <c r="C17" s="3" t="s">
        <v>33</v>
      </c>
      <c r="D17" s="3" t="s">
        <v>34</v>
      </c>
      <c r="E17" s="10" t="s">
        <v>61</v>
      </c>
      <c r="F17" s="44" t="s">
        <v>915</v>
      </c>
      <c r="G17" s="67" t="s">
        <v>375</v>
      </c>
      <c r="H17" s="209" t="s">
        <v>921</v>
      </c>
      <c r="I17" s="95" t="s">
        <v>991</v>
      </c>
      <c r="J17" s="64"/>
      <c r="K17" s="69" t="s">
        <v>990</v>
      </c>
      <c r="L17" s="65" t="s">
        <v>948</v>
      </c>
      <c r="M17" s="64"/>
      <c r="N17" s="84" t="s">
        <v>621</v>
      </c>
      <c r="O17" s="64"/>
      <c r="P17" s="69" t="s">
        <v>700</v>
      </c>
      <c r="Q17" s="64"/>
      <c r="R17" s="64"/>
      <c r="S17" s="62"/>
      <c r="T17" s="62"/>
      <c r="U17" s="62"/>
      <c r="V17" s="76"/>
    </row>
    <row r="18" spans="1:22" ht="41" customHeight="1">
      <c r="A18" s="3" t="s">
        <v>4</v>
      </c>
      <c r="B18" s="3">
        <v>13117</v>
      </c>
      <c r="C18" s="3" t="s">
        <v>76</v>
      </c>
      <c r="D18" s="3" t="s">
        <v>12</v>
      </c>
      <c r="E18" s="10" t="s">
        <v>51</v>
      </c>
      <c r="F18" s="44" t="s">
        <v>918</v>
      </c>
      <c r="G18" s="67" t="s">
        <v>917</v>
      </c>
      <c r="H18" s="209" t="s">
        <v>920</v>
      </c>
      <c r="I18" s="95" t="s">
        <v>993</v>
      </c>
      <c r="J18" s="64"/>
      <c r="K18" s="69" t="s">
        <v>992</v>
      </c>
      <c r="L18" s="65" t="s">
        <v>949</v>
      </c>
      <c r="M18" s="64"/>
      <c r="N18" s="84" t="s">
        <v>621</v>
      </c>
      <c r="O18" s="69" t="s">
        <v>743</v>
      </c>
      <c r="P18" s="69" t="s">
        <v>703</v>
      </c>
      <c r="Q18" s="64"/>
      <c r="R18" s="64"/>
      <c r="S18" s="62"/>
      <c r="T18" s="62"/>
      <c r="U18" s="62"/>
      <c r="V18" s="76"/>
    </row>
    <row r="19" spans="1:22" ht="56" customHeight="1">
      <c r="A19" s="3" t="s">
        <v>4</v>
      </c>
      <c r="B19" s="3">
        <v>13118</v>
      </c>
      <c r="C19" s="3" t="s">
        <v>701</v>
      </c>
      <c r="D19" s="3" t="s">
        <v>7</v>
      </c>
      <c r="E19" s="10" t="s">
        <v>46</v>
      </c>
      <c r="F19" s="216" t="s">
        <v>391</v>
      </c>
      <c r="G19" s="67" t="s">
        <v>919</v>
      </c>
      <c r="H19" s="209" t="s">
        <v>923</v>
      </c>
      <c r="I19" s="95" t="s">
        <v>995</v>
      </c>
      <c r="J19" s="64"/>
      <c r="K19" s="69" t="s">
        <v>994</v>
      </c>
      <c r="L19" s="65" t="s">
        <v>950</v>
      </c>
      <c r="M19" s="64"/>
      <c r="N19" s="84" t="s">
        <v>621</v>
      </c>
      <c r="O19" s="86" t="s">
        <v>692</v>
      </c>
      <c r="P19" s="69"/>
      <c r="Q19" s="69" t="s">
        <v>871</v>
      </c>
      <c r="R19" s="64"/>
      <c r="S19" s="62"/>
      <c r="T19" s="62"/>
      <c r="U19" s="62"/>
      <c r="V19" s="76"/>
    </row>
    <row r="20" spans="1:22" ht="35" customHeight="1">
      <c r="A20" s="3" t="s">
        <v>4</v>
      </c>
      <c r="B20" s="3">
        <v>13119</v>
      </c>
      <c r="C20" s="3" t="s">
        <v>72</v>
      </c>
      <c r="D20" s="3" t="s">
        <v>8</v>
      </c>
      <c r="E20" s="10" t="s">
        <v>47</v>
      </c>
      <c r="F20" s="44" t="s">
        <v>401</v>
      </c>
      <c r="G20" s="67" t="s">
        <v>402</v>
      </c>
      <c r="H20" s="209" t="s">
        <v>925</v>
      </c>
      <c r="I20" s="95" t="s">
        <v>996</v>
      </c>
      <c r="J20" s="64"/>
      <c r="K20" s="69" t="s">
        <v>997</v>
      </c>
      <c r="L20" s="65" t="s">
        <v>951</v>
      </c>
      <c r="M20" s="64"/>
      <c r="N20" s="84" t="s">
        <v>621</v>
      </c>
      <c r="O20" s="69" t="s">
        <v>756</v>
      </c>
      <c r="P20" s="69" t="s">
        <v>702</v>
      </c>
      <c r="Q20" s="64"/>
      <c r="R20" s="64"/>
      <c r="S20" s="62"/>
      <c r="T20" s="62"/>
      <c r="U20" s="62"/>
      <c r="V20" s="76"/>
    </row>
    <row r="21" spans="1:22" ht="35" customHeight="1">
      <c r="A21" s="3" t="s">
        <v>4</v>
      </c>
      <c r="B21" s="3">
        <v>13120</v>
      </c>
      <c r="C21" s="3" t="s">
        <v>37</v>
      </c>
      <c r="D21" s="3" t="s">
        <v>38</v>
      </c>
      <c r="E21" s="10" t="s">
        <v>63</v>
      </c>
      <c r="F21" s="44" t="s">
        <v>411</v>
      </c>
      <c r="G21" s="67" t="s">
        <v>412</v>
      </c>
      <c r="H21" s="209" t="s">
        <v>922</v>
      </c>
      <c r="I21" s="95" t="s">
        <v>999</v>
      </c>
      <c r="J21" s="64" t="s">
        <v>1000</v>
      </c>
      <c r="K21" s="69" t="s">
        <v>998</v>
      </c>
      <c r="L21" s="65" t="s">
        <v>952</v>
      </c>
      <c r="M21" s="64"/>
      <c r="N21" s="84" t="s">
        <v>621</v>
      </c>
      <c r="O21" s="69" t="s">
        <v>800</v>
      </c>
      <c r="P21" s="69" t="s">
        <v>704</v>
      </c>
      <c r="Q21" s="69" t="s">
        <v>801</v>
      </c>
      <c r="R21" s="69"/>
      <c r="S21" s="62"/>
      <c r="T21" s="62"/>
      <c r="U21" s="62"/>
      <c r="V21" s="76"/>
    </row>
    <row r="22" spans="1:22" ht="35" customHeight="1">
      <c r="A22" s="3" t="s">
        <v>4</v>
      </c>
      <c r="B22" s="3">
        <v>13121</v>
      </c>
      <c r="C22" s="3" t="s">
        <v>5</v>
      </c>
      <c r="D22" s="3" t="s">
        <v>6</v>
      </c>
      <c r="E22" s="10" t="s">
        <v>45</v>
      </c>
      <c r="F22" s="44" t="s">
        <v>411</v>
      </c>
      <c r="G22" s="67" t="s">
        <v>421</v>
      </c>
      <c r="H22" s="209" t="s">
        <v>922</v>
      </c>
      <c r="I22" s="64" t="s">
        <v>1002</v>
      </c>
      <c r="J22" s="64"/>
      <c r="K22" s="69" t="s">
        <v>1001</v>
      </c>
      <c r="L22" s="65" t="s">
        <v>953</v>
      </c>
      <c r="M22" s="64"/>
      <c r="N22" s="84" t="s">
        <v>621</v>
      </c>
      <c r="O22" s="69" t="s">
        <v>763</v>
      </c>
      <c r="P22" s="69" t="s">
        <v>705</v>
      </c>
      <c r="Q22" s="64"/>
      <c r="R22" s="64"/>
      <c r="S22" s="62"/>
      <c r="T22" s="62"/>
      <c r="U22" s="62"/>
      <c r="V22" s="76"/>
    </row>
    <row r="23" spans="1:22" ht="35" customHeight="1">
      <c r="A23" s="3" t="s">
        <v>4</v>
      </c>
      <c r="B23" s="3">
        <v>13122</v>
      </c>
      <c r="C23" s="3" t="s">
        <v>770</v>
      </c>
      <c r="D23" s="3" t="s">
        <v>11</v>
      </c>
      <c r="E23" s="10" t="s">
        <v>50</v>
      </c>
      <c r="F23" s="44" t="s">
        <v>433</v>
      </c>
      <c r="G23" s="67" t="s">
        <v>924</v>
      </c>
      <c r="H23" s="209" t="s">
        <v>922</v>
      </c>
      <c r="I23" s="64" t="s">
        <v>985</v>
      </c>
      <c r="J23" s="64"/>
      <c r="K23" s="69" t="s">
        <v>1003</v>
      </c>
      <c r="L23" s="65" t="s">
        <v>954</v>
      </c>
      <c r="M23" s="64"/>
      <c r="N23" s="84" t="s">
        <v>777</v>
      </c>
      <c r="O23" s="69" t="s">
        <v>771</v>
      </c>
      <c r="P23" s="69" t="s">
        <v>808</v>
      </c>
      <c r="Q23" s="69" t="s">
        <v>809</v>
      </c>
      <c r="R23" s="64"/>
      <c r="S23" s="62"/>
      <c r="T23" s="62"/>
      <c r="U23" s="62"/>
      <c r="V23" s="76"/>
    </row>
    <row r="24" spans="1:22" ht="35" customHeight="1">
      <c r="A24" s="3" t="s">
        <v>4</v>
      </c>
      <c r="B24" s="3">
        <v>13123</v>
      </c>
      <c r="C24" s="3" t="s">
        <v>73</v>
      </c>
      <c r="D24" s="3" t="s">
        <v>9</v>
      </c>
      <c r="E24" s="10" t="s">
        <v>48</v>
      </c>
      <c r="F24" s="214" t="s">
        <v>441</v>
      </c>
      <c r="G24" s="67"/>
      <c r="H24" s="209"/>
      <c r="I24" s="64" t="s">
        <v>985</v>
      </c>
      <c r="J24" s="64"/>
      <c r="K24" s="69" t="s">
        <v>1004</v>
      </c>
      <c r="L24" s="209" t="s">
        <v>955</v>
      </c>
      <c r="M24" s="64"/>
      <c r="N24" s="92" t="s">
        <v>881</v>
      </c>
      <c r="O24" s="69" t="s">
        <v>707</v>
      </c>
      <c r="P24" s="69" t="s">
        <v>706</v>
      </c>
      <c r="Q24" s="64"/>
      <c r="R24" s="64"/>
      <c r="S24" s="62"/>
      <c r="T24" s="62"/>
      <c r="U24" s="62"/>
      <c r="V24" s="76"/>
    </row>
    <row r="25" spans="1:22">
      <c r="F25" s="215"/>
      <c r="G25" s="215"/>
    </row>
  </sheetData>
  <autoFilter ref="A1:V1"/>
  <phoneticPr fontId="2"/>
  <hyperlinks>
    <hyperlink ref="U4" r:id="rId1"/>
    <hyperlink ref="T4" r:id="rId2"/>
    <hyperlink ref="S4" r:id="rId3"/>
    <hyperlink ref="S5" r:id="rId4"/>
    <hyperlink ref="S2" r:id="rId5"/>
    <hyperlink ref="E22" r:id="rId6"/>
    <hyperlink ref="E19" r:id="rId7"/>
    <hyperlink ref="E20" r:id="rId8"/>
    <hyperlink ref="E24" r:id="rId9"/>
    <hyperlink ref="E12" r:id="rId10"/>
    <hyperlink ref="E23" r:id="rId11"/>
    <hyperlink ref="E18" r:id="rId12"/>
    <hyperlink ref="E9" r:id="rId13"/>
    <hyperlink ref="E10" r:id="rId14"/>
    <hyperlink ref="E5" r:id="rId15"/>
    <hyperlink ref="E16" r:id="rId16"/>
    <hyperlink ref="E8" r:id="rId17"/>
    <hyperlink ref="E13" r:id="rId18"/>
    <hyperlink ref="E7" r:id="rId19"/>
    <hyperlink ref="E3" r:id="rId20"/>
    <hyperlink ref="E2" r:id="rId21"/>
    <hyperlink ref="E17" r:id="rId22"/>
    <hyperlink ref="E15" r:id="rId23"/>
    <hyperlink ref="E21" r:id="rId24"/>
    <hyperlink ref="E6" r:id="rId25"/>
    <hyperlink ref="E4" r:id="rId26"/>
    <hyperlink ref="E11" r:id="rId27"/>
    <hyperlink ref="S6" r:id="rId28"/>
    <hyperlink ref="P4" r:id="rId29"/>
    <hyperlink ref="Q4" r:id="rId30"/>
    <hyperlink ref="S7" r:id="rId31"/>
    <hyperlink ref="P7" r:id="rId32"/>
    <hyperlink ref="S9" r:id="rId33"/>
    <hyperlink ref="K2" r:id="rId34"/>
    <hyperlink ref="S3" r:id="rId35"/>
    <hyperlink ref="O4" r:id="rId36"/>
    <hyperlink ref="P16" r:id="rId37"/>
    <hyperlink ref="P2" r:id="rId38"/>
    <hyperlink ref="O8" r:id="rId39"/>
    <hyperlink ref="Q8" r:id="rId40"/>
    <hyperlink ref="P8" r:id="rId41"/>
    <hyperlink ref="O6" r:id="rId42"/>
    <hyperlink ref="P6" r:id="rId43"/>
    <hyperlink ref="Q7" r:id="rId44"/>
    <hyperlink ref="O7" r:id="rId45"/>
    <hyperlink ref="P9" r:id="rId46"/>
    <hyperlink ref="O9" r:id="rId47"/>
    <hyperlink ref="P10" r:id="rId48"/>
    <hyperlink ref="O10" r:id="rId49"/>
    <hyperlink ref="P5" r:id="rId50"/>
    <hyperlink ref="P13" r:id="rId51"/>
    <hyperlink ref="O13" r:id="rId52"/>
    <hyperlink ref="E14" r:id="rId53"/>
    <hyperlink ref="P14" r:id="rId54"/>
    <hyperlink ref="O14" r:id="rId55"/>
    <hyperlink ref="P15" r:id="rId56"/>
    <hyperlink ref="O15" r:id="rId57"/>
    <hyperlink ref="P17" r:id="rId58"/>
    <hyperlink ref="P18" r:id="rId59"/>
    <hyperlink ref="P20" r:id="rId60"/>
    <hyperlink ref="O20" r:id="rId61"/>
    <hyperlink ref="O18" r:id="rId62"/>
    <hyperlink ref="O22" r:id="rId63"/>
    <hyperlink ref="P22" r:id="rId64"/>
    <hyperlink ref="Q19" r:id="rId65" display="http://www.city.itabashi.tokyo.jp/c_kurashi/007/007165.html"/>
    <hyperlink ref="P24" r:id="rId66"/>
    <hyperlink ref="O24" r:id="rId67"/>
    <hyperlink ref="P23" r:id="rId68"/>
    <hyperlink ref="O23" r:id="rId69"/>
    <hyperlink ref="Q23" r:id="rId70"/>
    <hyperlink ref="Q11" r:id="rId71"/>
    <hyperlink ref="O11" r:id="rId72"/>
    <hyperlink ref="Q5" r:id="rId73"/>
    <hyperlink ref="O5" r:id="rId74"/>
    <hyperlink ref="R5" r:id="rId75"/>
    <hyperlink ref="P12" r:id="rId76"/>
    <hyperlink ref="Q12" r:id="rId77" display="http://www.city.setagaya.lg.jp/kurashi/103/129/458/459/d00005744.html"/>
    <hyperlink ref="R12" r:id="rId78" display="https://www.city.nerima.tokyo.jp/kurashi/shussan/hoiku/hoikuen/nyuuen/moushikomi/siori-sisetu.files/2604nyuuen-siori-v2.pdf"/>
    <hyperlink ref="O12" r:id="rId79"/>
    <hyperlink ref="P21" r:id="rId80" display="http://www.city.meguro.tokyo.jp/kurashi/kosodate/hoikuen/annai/moushikomiannai.html"/>
    <hyperlink ref="O21" r:id="rId81"/>
    <hyperlink ref="Q21" r:id="rId82"/>
    <hyperlink ref="O2" r:id="rId83"/>
    <hyperlink ref="O3" r:id="rId84" display="http://www.city.taito.lg.jp/index/kurashi/kyoiku/yochien/kurotsuyochien/hoikuryoukaitei.html"/>
    <hyperlink ref="P3" r:id="rId85" display="http://www.city.taito.lg.jp/index/kurashi/kyoiku/yochien/kurotsuyochien/hoikuryoukaitei.files/dannkaiteki.pdf"/>
    <hyperlink ref="Q3" r:id="rId86" display="http://www.city.koto.lg.jp/seikatsu/kosodate/83215/83221.html"/>
    <hyperlink ref="R3" r:id="rId87" display="http://www.city.chuo.lg.jp/kosodate/hoiku/ninkahoiku/akizyoho.html"/>
    <hyperlink ref="T2" r:id="rId88"/>
    <hyperlink ref="T5" r:id="rId89"/>
    <hyperlink ref="T6" r:id="rId90"/>
    <hyperlink ref="M2" r:id="rId91"/>
    <hyperlink ref="G2" r:id="rId92"/>
    <hyperlink ref="G3" r:id="rId93"/>
    <hyperlink ref="G5" r:id="rId94"/>
    <hyperlink ref="G6" r:id="rId95"/>
    <hyperlink ref="G7" r:id="rId96"/>
    <hyperlink ref="G9" r:id="rId97"/>
    <hyperlink ref="G11" r:id="rId98"/>
    <hyperlink ref="G12" r:id="rId99"/>
    <hyperlink ref="G13" r:id="rId100"/>
    <hyperlink ref="G14" r:id="rId101"/>
    <hyperlink ref="G17" r:id="rId102"/>
    <hyperlink ref="G20" r:id="rId103"/>
    <hyperlink ref="G21" r:id="rId104"/>
    <hyperlink ref="G22" r:id="rId105"/>
    <hyperlink ref="G23" r:id="rId106"/>
    <hyperlink ref="G8" r:id="rId107"/>
    <hyperlink ref="G10" r:id="rId108"/>
    <hyperlink ref="G16" r:id="rId109"/>
    <hyperlink ref="G4" r:id="rId110"/>
    <hyperlink ref="G15" r:id="rId111"/>
    <hyperlink ref="G18" r:id="rId112"/>
    <hyperlink ref="G19" r:id="rId113"/>
    <hyperlink ref="L2" r:id="rId114"/>
    <hyperlink ref="L3" r:id="rId115"/>
    <hyperlink ref="L4" r:id="rId116"/>
    <hyperlink ref="L7" r:id="rId117"/>
    <hyperlink ref="L8" r:id="rId118"/>
    <hyperlink ref="L10" r:id="rId119"/>
    <hyperlink ref="M10" r:id="rId120"/>
    <hyperlink ref="L9" r:id="rId121" display="https://www.city.shinjuku.lg.jp/kodomo/file04_07_00034.html"/>
    <hyperlink ref="L6" r:id="rId122" display="http://www.city.taito.lg.jp/index/kurashi/kosodate/hoikutakuji/hoikuen/hoikuennyuen/25-4ninnzuu.html"/>
    <hyperlink ref="L5" r:id="rId123" display="http://www.city.shinagawa.tokyo.jp/ct/other000059000/h27.4.pdf"/>
    <hyperlink ref="L11" r:id="rId124"/>
    <hyperlink ref="L12" r:id="rId125"/>
    <hyperlink ref="M12" r:id="rId126"/>
    <hyperlink ref="L13" r:id="rId127"/>
    <hyperlink ref="L14" r:id="rId128"/>
    <hyperlink ref="L15" r:id="rId129"/>
    <hyperlink ref="L16" r:id="rId130" location="ninnka"/>
    <hyperlink ref="M16" r:id="rId131"/>
    <hyperlink ref="L17" r:id="rId132"/>
    <hyperlink ref="L18" r:id="rId133"/>
    <hyperlink ref="L19" r:id="rId134"/>
    <hyperlink ref="L20" r:id="rId135"/>
    <hyperlink ref="L21" r:id="rId136"/>
    <hyperlink ref="L22" r:id="rId137"/>
    <hyperlink ref="L23" r:id="rId138"/>
    <hyperlink ref="K3" r:id="rId139"/>
    <hyperlink ref="K4" r:id="rId140"/>
    <hyperlink ref="K5" r:id="rId141"/>
    <hyperlink ref="K6" r:id="rId142"/>
    <hyperlink ref="K8" r:id="rId143"/>
    <hyperlink ref="K9" r:id="rId144"/>
    <hyperlink ref="K10" r:id="rId145"/>
    <hyperlink ref="K11" r:id="rId146"/>
    <hyperlink ref="K12" r:id="rId147"/>
    <hyperlink ref="K13" r:id="rId148"/>
    <hyperlink ref="K14" r:id="rId149"/>
    <hyperlink ref="K16" r:id="rId150"/>
    <hyperlink ref="K15" r:id="rId151"/>
    <hyperlink ref="K17" r:id="rId152"/>
    <hyperlink ref="K18" r:id="rId153"/>
    <hyperlink ref="K19" r:id="rId154"/>
    <hyperlink ref="K20" r:id="rId155"/>
    <hyperlink ref="K21" r:id="rId156"/>
    <hyperlink ref="K22" r:id="rId157"/>
    <hyperlink ref="K23" r:id="rId158"/>
    <hyperlink ref="K24" r:id="rId159"/>
    <hyperlink ref="K7" r:id="rId160"/>
  </hyperlinks>
  <pageMargins left="0.70000000000000007" right="0.70000000000000007" top="0.75000000000000011" bottom="0.75000000000000011" header="0.30000000000000004" footer="0.30000000000000004"/>
  <pageSetup paperSize="8" scale="60" orientation="portrait" horizontalDpi="4294967292" verticalDpi="4294967292"/>
  <rowBreaks count="1" manualBreakCount="1">
    <brk id="24" max="16383" man="1"/>
  </rowBreaks>
  <colBreaks count="1" manualBreakCount="1">
    <brk id="11" max="1048575" man="1"/>
  </colBreaks>
  <extLst>
    <ext xmlns:mx="http://schemas.microsoft.com/office/mac/excel/2008/main" uri="{64002731-A6B0-56B0-2670-7721B7C09600}">
      <mx:PLV Mode="0" OnePage="0" WScale="6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T25"/>
  <sheetViews>
    <sheetView workbookViewId="0">
      <pane xSplit="4" ySplit="1" topLeftCell="E6" activePane="bottomRight" state="frozenSplit"/>
      <selection pane="topRight" activeCell="C1" sqref="C1"/>
      <selection pane="bottomLeft" activeCell="A2" sqref="A2"/>
      <selection pane="bottomRight" activeCell="F1" sqref="F1"/>
    </sheetView>
  </sheetViews>
  <sheetFormatPr baseColWidth="12" defaultColWidth="13.6640625" defaultRowHeight="12" x14ac:dyDescent="0"/>
  <cols>
    <col min="1" max="1" width="3.1640625" style="1" customWidth="1"/>
    <col min="2" max="2" width="6.5" style="1" customWidth="1"/>
    <col min="3" max="3" width="3.83203125" style="1" customWidth="1"/>
    <col min="4" max="4" width="3.1640625" style="1" customWidth="1"/>
    <col min="5" max="5" width="14.6640625" style="1" customWidth="1"/>
    <col min="6" max="7" width="22.5" style="1" customWidth="1"/>
    <col min="8" max="8" width="7.1640625" style="1" customWidth="1"/>
    <col min="9" max="9" width="13.6640625" style="1" customWidth="1"/>
    <col min="10" max="10" width="5.5" style="1" customWidth="1"/>
    <col min="11" max="11" width="12.6640625" style="1" customWidth="1"/>
    <col min="12" max="18" width="12" style="1" customWidth="1"/>
    <col min="19" max="19" width="43" style="1" customWidth="1"/>
    <col min="20" max="20" width="25.33203125" style="1" customWidth="1"/>
    <col min="21" max="16384" width="13.6640625" style="1"/>
  </cols>
  <sheetData>
    <row r="1" spans="1:20" s="18" customFormat="1" ht="186" customHeight="1">
      <c r="A1" s="13" t="s">
        <v>0</v>
      </c>
      <c r="B1" s="13" t="s">
        <v>101</v>
      </c>
      <c r="C1" s="13" t="s">
        <v>1</v>
      </c>
      <c r="D1" s="13" t="s">
        <v>220</v>
      </c>
      <c r="E1" s="14" t="s">
        <v>3</v>
      </c>
      <c r="F1" s="33" t="s">
        <v>562</v>
      </c>
      <c r="G1" s="33" t="s">
        <v>221</v>
      </c>
      <c r="H1" s="16" t="s">
        <v>551</v>
      </c>
      <c r="I1" s="16" t="s">
        <v>558</v>
      </c>
      <c r="J1" s="41" t="s">
        <v>222</v>
      </c>
      <c r="K1" s="41" t="s">
        <v>553</v>
      </c>
      <c r="L1" s="41" t="s">
        <v>223</v>
      </c>
      <c r="M1" s="28" t="s">
        <v>223</v>
      </c>
      <c r="N1" s="28" t="s">
        <v>126</v>
      </c>
      <c r="O1" s="75" t="s">
        <v>525</v>
      </c>
      <c r="P1" s="75" t="s">
        <v>529</v>
      </c>
      <c r="Q1" s="28" t="s">
        <v>536</v>
      </c>
      <c r="R1" s="41" t="s">
        <v>889</v>
      </c>
      <c r="S1" s="43" t="s">
        <v>224</v>
      </c>
      <c r="T1" s="34" t="s">
        <v>225</v>
      </c>
    </row>
    <row r="2" spans="1:20" ht="252">
      <c r="A2" s="3" t="s">
        <v>4</v>
      </c>
      <c r="B2" s="3">
        <v>13101</v>
      </c>
      <c r="C2" s="3" t="s">
        <v>116</v>
      </c>
      <c r="D2" s="3" t="s">
        <v>32</v>
      </c>
      <c r="E2" s="10" t="s">
        <v>226</v>
      </c>
      <c r="F2" s="35" t="s">
        <v>227</v>
      </c>
      <c r="G2" s="4" t="s">
        <v>228</v>
      </c>
      <c r="H2" s="35" t="s">
        <v>229</v>
      </c>
      <c r="I2" s="4" t="s">
        <v>230</v>
      </c>
      <c r="J2" s="35" t="s">
        <v>229</v>
      </c>
      <c r="K2" s="35" t="s">
        <v>231</v>
      </c>
      <c r="L2" s="4" t="s">
        <v>232</v>
      </c>
      <c r="M2" s="4" t="s">
        <v>233</v>
      </c>
      <c r="N2" s="46" t="s">
        <v>125</v>
      </c>
      <c r="O2" s="74" t="s">
        <v>572</v>
      </c>
      <c r="P2" s="4" t="s">
        <v>530</v>
      </c>
      <c r="Q2" s="46"/>
      <c r="R2" s="46"/>
      <c r="S2" s="35" t="s">
        <v>517</v>
      </c>
      <c r="T2" s="65"/>
    </row>
    <row r="3" spans="1:20" ht="122">
      <c r="A3" s="3" t="s">
        <v>4</v>
      </c>
      <c r="B3" s="3">
        <v>13102</v>
      </c>
      <c r="C3" s="3" t="s">
        <v>30</v>
      </c>
      <c r="D3" s="3" t="s">
        <v>31</v>
      </c>
      <c r="E3" s="10" t="s">
        <v>235</v>
      </c>
      <c r="F3" s="7" t="s">
        <v>227</v>
      </c>
      <c r="G3" s="4" t="s">
        <v>236</v>
      </c>
      <c r="H3" s="7" t="s">
        <v>229</v>
      </c>
      <c r="I3" s="4" t="s">
        <v>237</v>
      </c>
      <c r="J3" s="7" t="s">
        <v>229</v>
      </c>
      <c r="K3" s="7" t="s">
        <v>238</v>
      </c>
      <c r="L3" s="4" t="s">
        <v>239</v>
      </c>
      <c r="M3" s="7"/>
      <c r="N3" s="7" t="s">
        <v>240</v>
      </c>
      <c r="O3" s="73" t="s">
        <v>534</v>
      </c>
      <c r="P3" s="4" t="s">
        <v>531</v>
      </c>
      <c r="Q3" s="7"/>
      <c r="R3" s="7"/>
      <c r="S3" s="7" t="s">
        <v>241</v>
      </c>
      <c r="T3" s="45"/>
    </row>
    <row r="4" spans="1:20" ht="122">
      <c r="A4" s="3" t="s">
        <v>4</v>
      </c>
      <c r="B4" s="3">
        <v>13103</v>
      </c>
      <c r="C4" s="3" t="s">
        <v>242</v>
      </c>
      <c r="D4" s="3" t="s">
        <v>42</v>
      </c>
      <c r="E4" s="10" t="s">
        <v>243</v>
      </c>
      <c r="F4" s="7" t="s">
        <v>244</v>
      </c>
      <c r="G4" s="4" t="s">
        <v>245</v>
      </c>
      <c r="H4" s="7" t="s">
        <v>229</v>
      </c>
      <c r="I4" s="4" t="s">
        <v>246</v>
      </c>
      <c r="J4" s="7" t="s">
        <v>229</v>
      </c>
      <c r="K4" s="7" t="s">
        <v>238</v>
      </c>
      <c r="L4" s="4" t="s">
        <v>247</v>
      </c>
      <c r="M4" s="7"/>
      <c r="N4" s="7" t="s">
        <v>248</v>
      </c>
      <c r="O4" s="7"/>
      <c r="P4" s="7"/>
      <c r="Q4" s="7"/>
      <c r="R4" s="7"/>
      <c r="S4" s="7" t="s">
        <v>127</v>
      </c>
      <c r="T4" s="45"/>
    </row>
    <row r="5" spans="1:20" ht="239">
      <c r="A5" s="3" t="s">
        <v>4</v>
      </c>
      <c r="B5" s="3">
        <v>13104</v>
      </c>
      <c r="C5" s="3" t="s">
        <v>20</v>
      </c>
      <c r="D5" s="3" t="s">
        <v>249</v>
      </c>
      <c r="E5" s="10" t="s">
        <v>250</v>
      </c>
      <c r="F5" s="7" t="s">
        <v>251</v>
      </c>
      <c r="G5" s="4" t="s">
        <v>537</v>
      </c>
      <c r="H5" s="7" t="s">
        <v>252</v>
      </c>
      <c r="I5" s="4" t="s">
        <v>253</v>
      </c>
      <c r="J5" s="7" t="s">
        <v>254</v>
      </c>
      <c r="K5" s="7" t="s">
        <v>238</v>
      </c>
      <c r="L5" s="4" t="s">
        <v>533</v>
      </c>
      <c r="M5" s="7"/>
      <c r="N5" s="7" t="s">
        <v>255</v>
      </c>
      <c r="O5" s="73" t="s">
        <v>534</v>
      </c>
      <c r="P5" s="4" t="s">
        <v>547</v>
      </c>
      <c r="Q5" s="7"/>
      <c r="R5" s="7"/>
      <c r="S5" s="7" t="s">
        <v>513</v>
      </c>
      <c r="T5" s="66" t="s">
        <v>514</v>
      </c>
    </row>
    <row r="6" spans="1:20" ht="200">
      <c r="A6" s="3" t="s">
        <v>4</v>
      </c>
      <c r="B6" s="3">
        <v>13105</v>
      </c>
      <c r="C6" s="3" t="s">
        <v>257</v>
      </c>
      <c r="D6" s="3" t="s">
        <v>258</v>
      </c>
      <c r="E6" s="10" t="s">
        <v>64</v>
      </c>
      <c r="F6" s="7" t="s">
        <v>259</v>
      </c>
      <c r="G6" s="4" t="s">
        <v>260</v>
      </c>
      <c r="H6" s="7" t="s">
        <v>261</v>
      </c>
      <c r="I6" s="4" t="s">
        <v>262</v>
      </c>
      <c r="J6" s="7" t="s">
        <v>263</v>
      </c>
      <c r="K6" s="7" t="s">
        <v>264</v>
      </c>
      <c r="L6" s="4" t="s">
        <v>265</v>
      </c>
      <c r="M6" s="7"/>
      <c r="N6" s="7" t="s">
        <v>266</v>
      </c>
      <c r="O6" s="7" t="s">
        <v>573</v>
      </c>
      <c r="P6" s="4" t="s">
        <v>535</v>
      </c>
      <c r="Q6" s="4"/>
      <c r="R6" s="4"/>
      <c r="S6" s="7" t="s">
        <v>521</v>
      </c>
      <c r="T6" s="66" t="s">
        <v>516</v>
      </c>
    </row>
    <row r="7" spans="1:20" ht="174">
      <c r="A7" s="3" t="s">
        <v>4</v>
      </c>
      <c r="B7" s="3">
        <v>13106</v>
      </c>
      <c r="C7" s="3" t="s">
        <v>268</v>
      </c>
      <c r="D7" s="3" t="s">
        <v>269</v>
      </c>
      <c r="E7" s="10" t="s">
        <v>270</v>
      </c>
      <c r="F7" s="7" t="s">
        <v>259</v>
      </c>
      <c r="G7" s="4" t="s">
        <v>271</v>
      </c>
      <c r="H7" s="7" t="s">
        <v>272</v>
      </c>
      <c r="I7" s="4" t="s">
        <v>273</v>
      </c>
      <c r="J7" s="7" t="s">
        <v>274</v>
      </c>
      <c r="K7" s="7" t="s">
        <v>238</v>
      </c>
      <c r="L7" s="4" t="s">
        <v>275</v>
      </c>
      <c r="M7" s="7"/>
      <c r="N7" s="7" t="s">
        <v>276</v>
      </c>
      <c r="O7" s="7" t="s">
        <v>539</v>
      </c>
      <c r="P7" s="4" t="s">
        <v>540</v>
      </c>
      <c r="Q7" s="4" t="s">
        <v>538</v>
      </c>
      <c r="R7" s="4"/>
      <c r="S7" s="72" t="s">
        <v>279</v>
      </c>
      <c r="T7" s="66"/>
    </row>
    <row r="8" spans="1:20" ht="200">
      <c r="A8" s="3" t="s">
        <v>4</v>
      </c>
      <c r="B8" s="3">
        <v>13107</v>
      </c>
      <c r="C8" s="3" t="s">
        <v>280</v>
      </c>
      <c r="D8" s="3" t="s">
        <v>281</v>
      </c>
      <c r="E8" s="10" t="s">
        <v>56</v>
      </c>
      <c r="F8" s="7" t="s">
        <v>259</v>
      </c>
      <c r="G8" s="4" t="s">
        <v>282</v>
      </c>
      <c r="H8" s="7" t="s">
        <v>283</v>
      </c>
      <c r="I8" s="4" t="s">
        <v>284</v>
      </c>
      <c r="J8" s="7" t="s">
        <v>285</v>
      </c>
      <c r="K8" s="7" t="s">
        <v>238</v>
      </c>
      <c r="L8" s="4" t="s">
        <v>286</v>
      </c>
      <c r="M8" s="7"/>
      <c r="N8" s="7" t="s">
        <v>287</v>
      </c>
      <c r="O8" s="7" t="s">
        <v>545</v>
      </c>
      <c r="P8" s="4" t="s">
        <v>542</v>
      </c>
      <c r="Q8" s="7"/>
      <c r="R8" s="7"/>
      <c r="S8" s="7" t="s">
        <v>522</v>
      </c>
      <c r="T8" s="66" t="s">
        <v>1021</v>
      </c>
    </row>
    <row r="9" spans="1:20" ht="135">
      <c r="A9" s="3" t="s">
        <v>4</v>
      </c>
      <c r="B9" s="3">
        <v>13108</v>
      </c>
      <c r="C9" s="3" t="s">
        <v>290</v>
      </c>
      <c r="D9" s="3" t="s">
        <v>291</v>
      </c>
      <c r="E9" s="10" t="s">
        <v>292</v>
      </c>
      <c r="F9" s="7" t="s">
        <v>259</v>
      </c>
      <c r="G9" s="4" t="s">
        <v>293</v>
      </c>
      <c r="H9" s="7" t="s">
        <v>294</v>
      </c>
      <c r="I9" s="4" t="s">
        <v>295</v>
      </c>
      <c r="J9" s="7" t="s">
        <v>272</v>
      </c>
      <c r="K9" s="7" t="s">
        <v>238</v>
      </c>
      <c r="L9" s="4" t="s">
        <v>296</v>
      </c>
      <c r="M9" s="7"/>
      <c r="N9" s="7" t="s">
        <v>297</v>
      </c>
      <c r="O9" s="7" t="s">
        <v>541</v>
      </c>
      <c r="P9" s="4" t="s">
        <v>544</v>
      </c>
      <c r="Q9" s="4" t="s">
        <v>543</v>
      </c>
      <c r="R9" s="4"/>
      <c r="S9" s="7" t="s">
        <v>300</v>
      </c>
      <c r="T9" s="66" t="s">
        <v>301</v>
      </c>
    </row>
    <row r="10" spans="1:20" ht="135">
      <c r="A10" s="3" t="s">
        <v>4</v>
      </c>
      <c r="B10" s="3">
        <v>13109</v>
      </c>
      <c r="C10" s="3" t="s">
        <v>302</v>
      </c>
      <c r="D10" s="3" t="s">
        <v>303</v>
      </c>
      <c r="E10" s="10" t="s">
        <v>304</v>
      </c>
      <c r="F10" s="7" t="s">
        <v>305</v>
      </c>
      <c r="G10" s="4" t="s">
        <v>306</v>
      </c>
      <c r="H10" s="7" t="s">
        <v>283</v>
      </c>
      <c r="I10" s="4" t="s">
        <v>307</v>
      </c>
      <c r="J10" s="7" t="s">
        <v>294</v>
      </c>
      <c r="K10" s="7" t="s">
        <v>238</v>
      </c>
      <c r="L10" s="4" t="s">
        <v>308</v>
      </c>
      <c r="M10" s="7"/>
      <c r="N10" s="7" t="s">
        <v>309</v>
      </c>
      <c r="O10" s="7" t="s">
        <v>571</v>
      </c>
      <c r="P10" s="4" t="s">
        <v>546</v>
      </c>
      <c r="Q10" s="7"/>
      <c r="R10" s="7"/>
      <c r="S10" s="7" t="s">
        <v>311</v>
      </c>
      <c r="T10" s="66" t="s">
        <v>312</v>
      </c>
    </row>
    <row r="11" spans="1:20" ht="148">
      <c r="A11" s="3" t="s">
        <v>4</v>
      </c>
      <c r="B11" s="3">
        <v>13110</v>
      </c>
      <c r="C11" s="3" t="s">
        <v>313</v>
      </c>
      <c r="D11" s="3" t="s">
        <v>314</v>
      </c>
      <c r="E11" s="10" t="s">
        <v>66</v>
      </c>
      <c r="F11" s="7" t="s">
        <v>259</v>
      </c>
      <c r="G11" s="4" t="s">
        <v>315</v>
      </c>
      <c r="H11" s="7" t="s">
        <v>294</v>
      </c>
      <c r="I11" s="4" t="s">
        <v>316</v>
      </c>
      <c r="J11" s="7" t="s">
        <v>317</v>
      </c>
      <c r="K11" s="7" t="s">
        <v>238</v>
      </c>
      <c r="L11" s="4" t="s">
        <v>318</v>
      </c>
      <c r="M11" s="7"/>
      <c r="N11" s="7" t="s">
        <v>319</v>
      </c>
      <c r="O11" s="7"/>
      <c r="P11" s="7"/>
      <c r="Q11" s="7"/>
      <c r="R11" s="7"/>
      <c r="S11" s="7" t="s">
        <v>321</v>
      </c>
      <c r="T11" s="66" t="s">
        <v>322</v>
      </c>
    </row>
    <row r="12" spans="1:20" ht="174">
      <c r="A12" s="3" t="s">
        <v>4</v>
      </c>
      <c r="B12" s="3">
        <v>13111</v>
      </c>
      <c r="C12" s="3" t="s">
        <v>323</v>
      </c>
      <c r="D12" s="3" t="s">
        <v>324</v>
      </c>
      <c r="E12" s="10" t="s">
        <v>325</v>
      </c>
      <c r="F12" s="7" t="s">
        <v>259</v>
      </c>
      <c r="G12" s="4" t="s">
        <v>326</v>
      </c>
      <c r="H12" s="7" t="s">
        <v>327</v>
      </c>
      <c r="I12" s="4" t="s">
        <v>328</v>
      </c>
      <c r="J12" s="7" t="s">
        <v>329</v>
      </c>
      <c r="K12" s="7" t="s">
        <v>238</v>
      </c>
      <c r="L12" s="4" t="s">
        <v>330</v>
      </c>
      <c r="M12" s="7"/>
      <c r="N12" s="7" t="s">
        <v>331</v>
      </c>
      <c r="O12" s="7"/>
      <c r="P12" s="7"/>
      <c r="Q12" s="7"/>
      <c r="R12" s="7"/>
      <c r="S12" s="7" t="s">
        <v>332</v>
      </c>
      <c r="T12" s="66" t="s">
        <v>333</v>
      </c>
    </row>
    <row r="13" spans="1:20" ht="148">
      <c r="A13" s="3" t="s">
        <v>4</v>
      </c>
      <c r="B13" s="3">
        <v>13112</v>
      </c>
      <c r="C13" s="3" t="s">
        <v>334</v>
      </c>
      <c r="D13" s="3" t="s">
        <v>27</v>
      </c>
      <c r="E13" s="11" t="s">
        <v>335</v>
      </c>
      <c r="F13" s="7" t="s">
        <v>259</v>
      </c>
      <c r="G13" s="4" t="s">
        <v>336</v>
      </c>
      <c r="H13" s="7" t="s">
        <v>337</v>
      </c>
      <c r="I13" s="4" t="s">
        <v>338</v>
      </c>
      <c r="J13" s="7" t="s">
        <v>339</v>
      </c>
      <c r="K13" s="7" t="s">
        <v>238</v>
      </c>
      <c r="L13" s="4" t="s">
        <v>340</v>
      </c>
      <c r="M13" s="7"/>
      <c r="N13" s="7" t="s">
        <v>341</v>
      </c>
      <c r="O13" s="7" t="s">
        <v>549</v>
      </c>
      <c r="P13" s="4" t="s">
        <v>548</v>
      </c>
      <c r="Q13" s="7"/>
      <c r="R13" s="7"/>
      <c r="S13" s="7" t="s">
        <v>343</v>
      </c>
      <c r="T13" s="66" t="s">
        <v>344</v>
      </c>
    </row>
    <row r="14" spans="1:20" ht="213">
      <c r="A14" s="3" t="s">
        <v>4</v>
      </c>
      <c r="B14" s="3">
        <v>13113</v>
      </c>
      <c r="C14" s="3" t="s">
        <v>345</v>
      </c>
      <c r="D14" s="3" t="s">
        <v>346</v>
      </c>
      <c r="E14" s="10" t="s">
        <v>347</v>
      </c>
      <c r="F14" s="7" t="s">
        <v>259</v>
      </c>
      <c r="G14" s="4" t="s">
        <v>348</v>
      </c>
      <c r="H14" s="7" t="s">
        <v>327</v>
      </c>
      <c r="I14" s="4" t="s">
        <v>349</v>
      </c>
      <c r="J14" s="7" t="s">
        <v>327</v>
      </c>
      <c r="K14" s="7" t="s">
        <v>238</v>
      </c>
      <c r="L14" s="4" t="s">
        <v>350</v>
      </c>
      <c r="M14" s="7"/>
      <c r="N14" s="7" t="s">
        <v>351</v>
      </c>
      <c r="O14" s="73" t="s">
        <v>570</v>
      </c>
      <c r="P14" s="7"/>
      <c r="Q14" s="7"/>
      <c r="R14" s="7"/>
      <c r="S14" s="72" t="s">
        <v>527</v>
      </c>
      <c r="T14" s="66"/>
    </row>
    <row r="15" spans="1:20" ht="200">
      <c r="A15" s="3" t="s">
        <v>4</v>
      </c>
      <c r="B15" s="3">
        <v>13114</v>
      </c>
      <c r="C15" s="3" t="s">
        <v>354</v>
      </c>
      <c r="D15" s="3" t="s">
        <v>355</v>
      </c>
      <c r="E15" s="10" t="s">
        <v>356</v>
      </c>
      <c r="F15" s="7" t="s">
        <v>259</v>
      </c>
      <c r="G15" s="67" t="s">
        <v>357</v>
      </c>
      <c r="H15" s="44" t="s">
        <v>283</v>
      </c>
      <c r="I15" s="67" t="s">
        <v>358</v>
      </c>
      <c r="J15" s="44" t="s">
        <v>283</v>
      </c>
      <c r="K15" s="7" t="s">
        <v>238</v>
      </c>
      <c r="L15" s="67" t="s">
        <v>359</v>
      </c>
      <c r="M15" s="44"/>
      <c r="N15" s="44" t="s">
        <v>360</v>
      </c>
      <c r="O15" s="44" t="s">
        <v>569</v>
      </c>
      <c r="P15" s="67" t="s">
        <v>532</v>
      </c>
      <c r="Q15" s="44"/>
      <c r="R15" s="44"/>
      <c r="S15" s="44" t="s">
        <v>526</v>
      </c>
      <c r="T15" s="66"/>
    </row>
    <row r="16" spans="1:20" ht="135">
      <c r="A16" s="3" t="s">
        <v>4</v>
      </c>
      <c r="B16" s="3">
        <v>13115</v>
      </c>
      <c r="C16" s="3" t="s">
        <v>362</v>
      </c>
      <c r="D16" s="3" t="s">
        <v>363</v>
      </c>
      <c r="E16" s="10" t="s">
        <v>55</v>
      </c>
      <c r="F16" s="7" t="s">
        <v>259</v>
      </c>
      <c r="G16" s="4" t="s">
        <v>364</v>
      </c>
      <c r="H16" s="7" t="s">
        <v>294</v>
      </c>
      <c r="I16" s="4" t="s">
        <v>364</v>
      </c>
      <c r="J16" s="7" t="s">
        <v>294</v>
      </c>
      <c r="K16" s="7" t="s">
        <v>238</v>
      </c>
      <c r="L16" s="4" t="s">
        <v>365</v>
      </c>
      <c r="M16" s="4"/>
      <c r="N16" s="7" t="s">
        <v>366</v>
      </c>
      <c r="O16" s="73" t="s">
        <v>534</v>
      </c>
      <c r="P16" s="4" t="s">
        <v>556</v>
      </c>
      <c r="Q16" s="7"/>
      <c r="R16" s="7"/>
      <c r="S16" s="72" t="s">
        <v>528</v>
      </c>
      <c r="T16" s="66" t="s">
        <v>368</v>
      </c>
    </row>
    <row r="17" spans="1:20" ht="187">
      <c r="A17" s="3" t="s">
        <v>4</v>
      </c>
      <c r="B17" s="3">
        <v>13116</v>
      </c>
      <c r="C17" s="3" t="s">
        <v>369</v>
      </c>
      <c r="D17" s="3" t="s">
        <v>370</v>
      </c>
      <c r="E17" s="10" t="s">
        <v>371</v>
      </c>
      <c r="F17" s="7" t="s">
        <v>259</v>
      </c>
      <c r="G17" s="4" t="s">
        <v>550</v>
      </c>
      <c r="H17" s="7" t="s">
        <v>372</v>
      </c>
      <c r="I17" s="4" t="s">
        <v>552</v>
      </c>
      <c r="J17" s="7" t="s">
        <v>373</v>
      </c>
      <c r="K17" s="7" t="s">
        <v>238</v>
      </c>
      <c r="L17" s="4" t="s">
        <v>554</v>
      </c>
      <c r="M17" s="7"/>
      <c r="N17" s="7" t="s">
        <v>374</v>
      </c>
      <c r="O17" s="73" t="s">
        <v>534</v>
      </c>
      <c r="P17" s="4" t="s">
        <v>555</v>
      </c>
      <c r="Q17" s="7"/>
      <c r="R17" s="7"/>
      <c r="S17" s="72" t="s">
        <v>376</v>
      </c>
      <c r="T17" s="66"/>
    </row>
    <row r="18" spans="1:20" ht="200">
      <c r="A18" s="3" t="s">
        <v>4</v>
      </c>
      <c r="B18" s="3">
        <v>13117</v>
      </c>
      <c r="C18" s="3" t="s">
        <v>377</v>
      </c>
      <c r="D18" s="3" t="s">
        <v>12</v>
      </c>
      <c r="E18" s="10" t="s">
        <v>378</v>
      </c>
      <c r="F18" s="7" t="s">
        <v>259</v>
      </c>
      <c r="G18" s="4" t="s">
        <v>557</v>
      </c>
      <c r="H18" s="7" t="s">
        <v>379</v>
      </c>
      <c r="I18" s="4" t="s">
        <v>559</v>
      </c>
      <c r="J18" s="7" t="s">
        <v>380</v>
      </c>
      <c r="K18" s="7" t="s">
        <v>381</v>
      </c>
      <c r="L18" s="4" t="s">
        <v>524</v>
      </c>
      <c r="M18" s="4" t="s">
        <v>523</v>
      </c>
      <c r="N18" s="7" t="s">
        <v>382</v>
      </c>
      <c r="O18" s="7" t="s">
        <v>568</v>
      </c>
      <c r="P18" s="4" t="s">
        <v>560</v>
      </c>
      <c r="Q18" s="7"/>
      <c r="R18" s="7"/>
      <c r="S18" s="7" t="s">
        <v>444</v>
      </c>
      <c r="T18" s="66" t="s">
        <v>383</v>
      </c>
    </row>
    <row r="19" spans="1:20" ht="200">
      <c r="A19" s="3" t="s">
        <v>4</v>
      </c>
      <c r="B19" s="3">
        <v>13118</v>
      </c>
      <c r="C19" s="3" t="s">
        <v>384</v>
      </c>
      <c r="D19" s="3" t="s">
        <v>385</v>
      </c>
      <c r="E19" s="10" t="s">
        <v>386</v>
      </c>
      <c r="F19" s="7" t="s">
        <v>259</v>
      </c>
      <c r="G19" s="4" t="s">
        <v>387</v>
      </c>
      <c r="H19" s="7" t="s">
        <v>283</v>
      </c>
      <c r="I19" s="4" t="s">
        <v>388</v>
      </c>
      <c r="J19" s="7" t="s">
        <v>317</v>
      </c>
      <c r="K19" s="7" t="s">
        <v>238</v>
      </c>
      <c r="L19" s="4" t="s">
        <v>389</v>
      </c>
      <c r="M19" s="7"/>
      <c r="N19" s="7" t="s">
        <v>390</v>
      </c>
      <c r="O19" s="7" t="s">
        <v>568</v>
      </c>
      <c r="P19" s="4" t="s">
        <v>561</v>
      </c>
      <c r="Q19" s="7"/>
      <c r="R19" s="7"/>
      <c r="S19" s="72" t="s">
        <v>392</v>
      </c>
      <c r="T19" s="66"/>
    </row>
    <row r="20" spans="1:20" ht="239">
      <c r="A20" s="3" t="s">
        <v>4</v>
      </c>
      <c r="B20" s="3">
        <v>13119</v>
      </c>
      <c r="C20" s="3" t="s">
        <v>393</v>
      </c>
      <c r="D20" s="3" t="s">
        <v>394</v>
      </c>
      <c r="E20" s="10" t="s">
        <v>47</v>
      </c>
      <c r="F20" s="7" t="s">
        <v>259</v>
      </c>
      <c r="G20" s="4" t="s">
        <v>395</v>
      </c>
      <c r="H20" s="7" t="s">
        <v>396</v>
      </c>
      <c r="I20" s="4" t="s">
        <v>397</v>
      </c>
      <c r="J20" s="7" t="s">
        <v>380</v>
      </c>
      <c r="K20" s="7" t="s">
        <v>398</v>
      </c>
      <c r="L20" s="4" t="s">
        <v>399</v>
      </c>
      <c r="M20" s="7"/>
      <c r="N20" s="7" t="s">
        <v>400</v>
      </c>
      <c r="O20" s="7"/>
      <c r="P20" s="7"/>
      <c r="Q20" s="7"/>
      <c r="R20" s="7"/>
      <c r="S20" s="7" t="s">
        <v>403</v>
      </c>
      <c r="T20" s="66" t="s">
        <v>404</v>
      </c>
    </row>
    <row r="21" spans="1:20" ht="135">
      <c r="A21" s="3" t="s">
        <v>4</v>
      </c>
      <c r="B21" s="3">
        <v>13120</v>
      </c>
      <c r="C21" s="3" t="s">
        <v>405</v>
      </c>
      <c r="D21" s="3" t="s">
        <v>38</v>
      </c>
      <c r="E21" s="10" t="s">
        <v>406</v>
      </c>
      <c r="F21" s="7" t="s">
        <v>259</v>
      </c>
      <c r="G21" s="4" t="s">
        <v>407</v>
      </c>
      <c r="H21" s="7" t="s">
        <v>372</v>
      </c>
      <c r="I21" s="4" t="s">
        <v>408</v>
      </c>
      <c r="J21" s="7" t="s">
        <v>373</v>
      </c>
      <c r="K21" s="7" t="s">
        <v>238</v>
      </c>
      <c r="L21" s="4" t="s">
        <v>409</v>
      </c>
      <c r="M21" s="7"/>
      <c r="N21" s="7" t="s">
        <v>410</v>
      </c>
      <c r="O21" s="7" t="s">
        <v>574</v>
      </c>
      <c r="P21" s="4" t="s">
        <v>563</v>
      </c>
      <c r="Q21" s="7"/>
      <c r="R21" s="7"/>
      <c r="S21" s="72" t="s">
        <v>443</v>
      </c>
      <c r="T21" s="66"/>
    </row>
    <row r="22" spans="1:20" ht="174">
      <c r="A22" s="3" t="s">
        <v>4</v>
      </c>
      <c r="B22" s="3">
        <v>13121</v>
      </c>
      <c r="C22" s="3" t="s">
        <v>413</v>
      </c>
      <c r="D22" s="3" t="s">
        <v>414</v>
      </c>
      <c r="E22" s="10" t="s">
        <v>415</v>
      </c>
      <c r="F22" s="7" t="s">
        <v>416</v>
      </c>
      <c r="G22" s="4" t="s">
        <v>417</v>
      </c>
      <c r="H22" s="7" t="s">
        <v>229</v>
      </c>
      <c r="I22" s="4" t="s">
        <v>418</v>
      </c>
      <c r="J22" s="7" t="s">
        <v>229</v>
      </c>
      <c r="K22" s="7" t="s">
        <v>238</v>
      </c>
      <c r="L22" s="4" t="s">
        <v>419</v>
      </c>
      <c r="M22" s="7"/>
      <c r="N22" s="7" t="s">
        <v>420</v>
      </c>
      <c r="O22" s="7" t="s">
        <v>549</v>
      </c>
      <c r="P22" s="4" t="s">
        <v>565</v>
      </c>
      <c r="Q22" s="4" t="s">
        <v>564</v>
      </c>
      <c r="R22" s="4"/>
      <c r="S22" s="72" t="s">
        <v>422</v>
      </c>
      <c r="T22" s="66" t="s">
        <v>423</v>
      </c>
    </row>
    <row r="23" spans="1:20" ht="187">
      <c r="A23" s="3" t="s">
        <v>4</v>
      </c>
      <c r="B23" s="3">
        <v>13122</v>
      </c>
      <c r="C23" s="3" t="s">
        <v>424</v>
      </c>
      <c r="D23" s="3" t="s">
        <v>425</v>
      </c>
      <c r="E23" s="10" t="s">
        <v>426</v>
      </c>
      <c r="F23" s="7" t="s">
        <v>259</v>
      </c>
      <c r="G23" s="4" t="s">
        <v>427</v>
      </c>
      <c r="H23" s="7" t="s">
        <v>428</v>
      </c>
      <c r="I23" s="4" t="s">
        <v>429</v>
      </c>
      <c r="J23" s="7" t="s">
        <v>430</v>
      </c>
      <c r="K23" s="7" t="s">
        <v>238</v>
      </c>
      <c r="L23" s="4" t="s">
        <v>431</v>
      </c>
      <c r="M23" s="4"/>
      <c r="N23" s="7" t="s">
        <v>432</v>
      </c>
      <c r="O23" s="7" t="s">
        <v>568</v>
      </c>
      <c r="P23" s="4" t="s">
        <v>566</v>
      </c>
      <c r="Q23" s="7"/>
      <c r="R23" s="7"/>
      <c r="S23" s="7" t="s">
        <v>445</v>
      </c>
      <c r="T23" s="66"/>
    </row>
    <row r="24" spans="1:20" ht="161">
      <c r="A24" s="3" t="s">
        <v>4</v>
      </c>
      <c r="B24" s="3">
        <v>13123</v>
      </c>
      <c r="C24" s="3" t="s">
        <v>434</v>
      </c>
      <c r="D24" s="3" t="s">
        <v>435</v>
      </c>
      <c r="E24" s="10" t="s">
        <v>436</v>
      </c>
      <c r="F24" s="7" t="s">
        <v>259</v>
      </c>
      <c r="G24" s="4" t="s">
        <v>437</v>
      </c>
      <c r="H24" s="7" t="s">
        <v>294</v>
      </c>
      <c r="I24" s="4" t="s">
        <v>438</v>
      </c>
      <c r="J24" s="7" t="s">
        <v>294</v>
      </c>
      <c r="K24" s="7" t="s">
        <v>238</v>
      </c>
      <c r="L24" s="4" t="s">
        <v>439</v>
      </c>
      <c r="M24" s="4"/>
      <c r="N24" s="7" t="s">
        <v>440</v>
      </c>
      <c r="O24" s="7" t="s">
        <v>541</v>
      </c>
      <c r="P24" s="4" t="s">
        <v>567</v>
      </c>
      <c r="Q24" s="7"/>
      <c r="R24" s="7"/>
      <c r="S24" s="7" t="s">
        <v>518</v>
      </c>
      <c r="T24" s="66" t="s">
        <v>442</v>
      </c>
    </row>
    <row r="25" spans="1:20" ht="14">
      <c r="T25" s="66"/>
    </row>
  </sheetData>
  <autoFilter ref="A1:T1">
    <sortState ref="A2:AE24">
      <sortCondition ref="B1:B24"/>
    </sortState>
  </autoFilter>
  <phoneticPr fontId="2"/>
  <hyperlinks>
    <hyperlink ref="E22" r:id="rId1"/>
    <hyperlink ref="E19" r:id="rId2"/>
    <hyperlink ref="E20" r:id="rId3"/>
    <hyperlink ref="E24" r:id="rId4"/>
    <hyperlink ref="E12" r:id="rId5"/>
    <hyperlink ref="E23" r:id="rId6"/>
    <hyperlink ref="E18" r:id="rId7"/>
    <hyperlink ref="E9" r:id="rId8"/>
    <hyperlink ref="E10" r:id="rId9"/>
    <hyperlink ref="E5" r:id="rId10"/>
    <hyperlink ref="E16" r:id="rId11"/>
    <hyperlink ref="E8" r:id="rId12"/>
    <hyperlink ref="E13" r:id="rId13"/>
    <hyperlink ref="E7" r:id="rId14"/>
    <hyperlink ref="E3" r:id="rId15"/>
    <hyperlink ref="E2" r:id="rId16"/>
    <hyperlink ref="E17" r:id="rId17"/>
    <hyperlink ref="E15" r:id="rId18"/>
    <hyperlink ref="E21" r:id="rId19"/>
    <hyperlink ref="E6" r:id="rId20"/>
    <hyperlink ref="E4" r:id="rId21"/>
    <hyperlink ref="E11" r:id="rId22"/>
    <hyperlink ref="L2" r:id="rId23"/>
    <hyperlink ref="M2" r:id="rId24"/>
    <hyperlink ref="L3" r:id="rId25"/>
    <hyperlink ref="L4" r:id="rId26"/>
    <hyperlink ref="G2" r:id="rId27"/>
    <hyperlink ref="G3" r:id="rId28"/>
    <hyperlink ref="G4" r:id="rId29"/>
    <hyperlink ref="I4" r:id="rId30"/>
    <hyperlink ref="I3" r:id="rId31"/>
    <hyperlink ref="I2" r:id="rId32"/>
    <hyperlink ref="G5" r:id="rId33"/>
    <hyperlink ref="I5" r:id="rId34"/>
    <hyperlink ref="L5" r:id="rId35"/>
    <hyperlink ref="G6" r:id="rId36"/>
    <hyperlink ref="I6" r:id="rId37"/>
    <hyperlink ref="L6" r:id="rId38"/>
    <hyperlink ref="I8" r:id="rId39"/>
    <hyperlink ref="L8" r:id="rId40"/>
    <hyperlink ref="G7" r:id="rId41"/>
    <hyperlink ref="I7" r:id="rId42"/>
    <hyperlink ref="L7" r:id="rId43"/>
    <hyperlink ref="G9" r:id="rId44"/>
    <hyperlink ref="I9" r:id="rId45"/>
    <hyperlink ref="L9" r:id="rId46"/>
    <hyperlink ref="I10" r:id="rId47"/>
    <hyperlink ref="G10" r:id="rId48"/>
    <hyperlink ref="L10" r:id="rId49"/>
    <hyperlink ref="L11" r:id="rId50"/>
    <hyperlink ref="G11" r:id="rId51"/>
    <hyperlink ref="I11" r:id="rId52"/>
    <hyperlink ref="G12" r:id="rId53"/>
    <hyperlink ref="I12" r:id="rId54"/>
    <hyperlink ref="L12" r:id="rId55"/>
    <hyperlink ref="I13" r:id="rId56"/>
    <hyperlink ref="G13" r:id="rId57"/>
    <hyperlink ref="L13" r:id="rId58"/>
    <hyperlink ref="E14" r:id="rId59"/>
    <hyperlink ref="G14" r:id="rId60"/>
    <hyperlink ref="I14" r:id="rId61"/>
    <hyperlink ref="L14" r:id="rId62"/>
    <hyperlink ref="G15" r:id="rId63"/>
    <hyperlink ref="I15" r:id="rId64"/>
    <hyperlink ref="L15" r:id="rId65"/>
    <hyperlink ref="G16" r:id="rId66"/>
    <hyperlink ref="I16" r:id="rId67"/>
    <hyperlink ref="L16" r:id="rId68"/>
    <hyperlink ref="I17" r:id="rId69" display="http://www.city.toshima.lg.jp/kodomo/shussan/013360.html"/>
    <hyperlink ref="G17" r:id="rId70"/>
    <hyperlink ref="G18" r:id="rId71"/>
    <hyperlink ref="G19" r:id="rId72"/>
    <hyperlink ref="I19" r:id="rId73"/>
    <hyperlink ref="L19" r:id="rId74"/>
    <hyperlink ref="G20" r:id="rId75"/>
    <hyperlink ref="L20" r:id="rId76"/>
    <hyperlink ref="I20" r:id="rId77"/>
    <hyperlink ref="G21" r:id="rId78"/>
    <hyperlink ref="I21" r:id="rId79"/>
    <hyperlink ref="L21" r:id="rId80"/>
    <hyperlink ref="L22" r:id="rId81"/>
    <hyperlink ref="G22" r:id="rId82"/>
    <hyperlink ref="I22" r:id="rId83"/>
    <hyperlink ref="G23" r:id="rId84"/>
    <hyperlink ref="I23" r:id="rId85"/>
    <hyperlink ref="L23" r:id="rId86"/>
    <hyperlink ref="G24" r:id="rId87"/>
    <hyperlink ref="I24" r:id="rId88"/>
    <hyperlink ref="L24" r:id="rId89"/>
    <hyperlink ref="G8" r:id="rId90"/>
    <hyperlink ref="L18" r:id="rId91"/>
    <hyperlink ref="M18" r:id="rId92"/>
    <hyperlink ref="P15" r:id="rId93"/>
    <hyperlink ref="P2" r:id="rId94"/>
    <hyperlink ref="P3" r:id="rId95"/>
    <hyperlink ref="P6" r:id="rId96"/>
    <hyperlink ref="Q7" r:id="rId97"/>
    <hyperlink ref="P7" r:id="rId98"/>
    <hyperlink ref="P8" r:id="rId99"/>
    <hyperlink ref="Q9" r:id="rId100"/>
    <hyperlink ref="P9" r:id="rId101"/>
    <hyperlink ref="P10" r:id="rId102"/>
    <hyperlink ref="P5" r:id="rId103"/>
    <hyperlink ref="P13" r:id="rId104"/>
    <hyperlink ref="I18" r:id="rId105"/>
    <hyperlink ref="P17" r:id="rId106"/>
    <hyperlink ref="P16" r:id="rId107"/>
    <hyperlink ref="P18" r:id="rId108"/>
    <hyperlink ref="P19" r:id="rId109"/>
    <hyperlink ref="P21" r:id="rId110"/>
    <hyperlink ref="Q22" r:id="rId111"/>
    <hyperlink ref="P22" r:id="rId112"/>
    <hyperlink ref="P23" r:id="rId113"/>
    <hyperlink ref="P24" r:id="rId114"/>
  </hyperlinks>
  <pageMargins left="0.23622047244094491" right="0.23622047244094491" top="0.74803149606299213" bottom="0.74803149606299213" header="0.31496062992125984" footer="0.31496062992125984"/>
  <pageSetup paperSize="9" scale="80" orientation="landscape"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activeCell="B1" sqref="B1"/>
    </sheetView>
  </sheetViews>
  <sheetFormatPr baseColWidth="12" defaultRowHeight="18" x14ac:dyDescent="0"/>
  <cols>
    <col min="2" max="2" width="6.6640625" customWidth="1"/>
    <col min="4" max="4" width="14.33203125" customWidth="1"/>
    <col min="5" max="5" width="14.83203125" customWidth="1"/>
    <col min="6" max="6" width="15.33203125" customWidth="1"/>
    <col min="7" max="7" width="17.6640625" customWidth="1"/>
    <col min="8" max="8" width="18.5" customWidth="1"/>
  </cols>
  <sheetData>
    <row r="1" spans="1:9">
      <c r="A1" t="s">
        <v>1007</v>
      </c>
    </row>
    <row r="4" spans="1:9">
      <c r="D4" s="89" t="s">
        <v>667</v>
      </c>
      <c r="E4" s="89" t="s">
        <v>668</v>
      </c>
      <c r="F4" s="89" t="s">
        <v>669</v>
      </c>
      <c r="G4" s="89" t="s">
        <v>670</v>
      </c>
      <c r="H4" s="89" t="s">
        <v>666</v>
      </c>
      <c r="I4" s="89" t="s">
        <v>671</v>
      </c>
    </row>
    <row r="5" spans="1:9">
      <c r="B5" s="3">
        <v>13101</v>
      </c>
      <c r="C5" s="87" t="s">
        <v>116</v>
      </c>
      <c r="D5" s="88">
        <f>1-E5</f>
        <v>0.74</v>
      </c>
      <c r="E5" s="88">
        <v>0.26</v>
      </c>
      <c r="F5" s="90">
        <f t="shared" ref="F5:F27" si="0">D5*I5</f>
        <v>441.15384615384619</v>
      </c>
      <c r="G5" s="91">
        <f t="shared" ref="G5:G27" si="1">E5*I5</f>
        <v>155.00000000000003</v>
      </c>
      <c r="H5" s="76">
        <v>155</v>
      </c>
      <c r="I5" s="76">
        <f t="shared" ref="I5:I27" si="2">H5/E5</f>
        <v>596.15384615384619</v>
      </c>
    </row>
    <row r="6" spans="1:9">
      <c r="B6" s="3">
        <v>13102</v>
      </c>
      <c r="C6" s="87" t="s">
        <v>30</v>
      </c>
      <c r="D6" s="88">
        <f t="shared" ref="D6:D26" si="3">1-E6</f>
        <v>0.85</v>
      </c>
      <c r="E6" s="88">
        <v>0.15</v>
      </c>
      <c r="F6" s="90">
        <f t="shared" si="0"/>
        <v>1003</v>
      </c>
      <c r="G6" s="91">
        <f t="shared" si="1"/>
        <v>177</v>
      </c>
      <c r="H6" s="76">
        <v>177</v>
      </c>
      <c r="I6" s="76">
        <f t="shared" si="2"/>
        <v>1180</v>
      </c>
    </row>
    <row r="7" spans="1:9">
      <c r="B7" s="3">
        <v>13103</v>
      </c>
      <c r="C7" s="87" t="s">
        <v>41</v>
      </c>
      <c r="D7" s="88">
        <f t="shared" si="3"/>
        <v>0.91</v>
      </c>
      <c r="E7" s="88">
        <v>0.09</v>
      </c>
      <c r="F7" s="90">
        <f t="shared" si="0"/>
        <v>1729</v>
      </c>
      <c r="G7" s="91">
        <f t="shared" si="1"/>
        <v>171</v>
      </c>
      <c r="H7" s="76">
        <v>171</v>
      </c>
      <c r="I7" s="76">
        <f t="shared" si="2"/>
        <v>1900</v>
      </c>
    </row>
    <row r="8" spans="1:9">
      <c r="B8" s="3">
        <v>13104</v>
      </c>
      <c r="C8" s="87" t="s">
        <v>20</v>
      </c>
      <c r="D8" s="88">
        <f t="shared" si="3"/>
        <v>0.84</v>
      </c>
      <c r="E8" s="88">
        <v>0.16</v>
      </c>
      <c r="F8" s="90">
        <f t="shared" si="0"/>
        <v>1438.5</v>
      </c>
      <c r="G8" s="91">
        <f t="shared" si="1"/>
        <v>274</v>
      </c>
      <c r="H8" s="76">
        <v>274</v>
      </c>
      <c r="I8" s="76">
        <f t="shared" si="2"/>
        <v>1712.5</v>
      </c>
    </row>
    <row r="9" spans="1:9">
      <c r="B9" s="3">
        <v>13105</v>
      </c>
      <c r="C9" s="87" t="s">
        <v>257</v>
      </c>
      <c r="D9" s="88">
        <f t="shared" si="3"/>
        <v>0.71</v>
      </c>
      <c r="E9" s="88">
        <v>0.28999999999999998</v>
      </c>
      <c r="F9" s="90">
        <f t="shared" si="0"/>
        <v>1042.9655172413793</v>
      </c>
      <c r="G9" s="91">
        <f t="shared" si="1"/>
        <v>425.99999999999994</v>
      </c>
      <c r="H9" s="76">
        <v>426</v>
      </c>
      <c r="I9" s="76">
        <f t="shared" si="2"/>
        <v>1468.9655172413793</v>
      </c>
    </row>
    <row r="10" spans="1:9">
      <c r="B10" s="3">
        <v>13106</v>
      </c>
      <c r="C10" s="87" t="s">
        <v>28</v>
      </c>
      <c r="D10" s="88">
        <f t="shared" si="3"/>
        <v>0.54</v>
      </c>
      <c r="E10" s="88">
        <v>0.46</v>
      </c>
      <c r="F10" s="90">
        <f t="shared" si="0"/>
        <v>649.17391304347825</v>
      </c>
      <c r="G10" s="91">
        <f t="shared" si="1"/>
        <v>553</v>
      </c>
      <c r="H10" s="76">
        <v>553</v>
      </c>
      <c r="I10" s="76">
        <f t="shared" si="2"/>
        <v>1202.1739130434783</v>
      </c>
    </row>
    <row r="11" spans="1:9">
      <c r="B11" s="3">
        <v>13107</v>
      </c>
      <c r="C11" s="87" t="s">
        <v>24</v>
      </c>
      <c r="D11" s="88">
        <f t="shared" si="3"/>
        <v>0.8</v>
      </c>
      <c r="E11" s="88">
        <v>0.2</v>
      </c>
      <c r="F11" s="90">
        <f t="shared" si="0"/>
        <v>1500</v>
      </c>
      <c r="G11" s="91">
        <f t="shared" si="1"/>
        <v>375</v>
      </c>
      <c r="H11" s="76">
        <v>375</v>
      </c>
      <c r="I11" s="76">
        <f t="shared" si="2"/>
        <v>1875</v>
      </c>
    </row>
    <row r="12" spans="1:9">
      <c r="B12" s="3">
        <v>13108</v>
      </c>
      <c r="C12" s="87" t="s">
        <v>290</v>
      </c>
      <c r="D12" s="88">
        <f t="shared" si="3"/>
        <v>0.63</v>
      </c>
      <c r="E12" s="88">
        <v>0.37</v>
      </c>
      <c r="F12" s="90">
        <f t="shared" si="0"/>
        <v>3035.9189189189192</v>
      </c>
      <c r="G12" s="91">
        <f t="shared" si="1"/>
        <v>1783</v>
      </c>
      <c r="H12" s="76">
        <v>1783</v>
      </c>
      <c r="I12" s="76">
        <f t="shared" si="2"/>
        <v>4818.9189189189192</v>
      </c>
    </row>
    <row r="13" spans="1:9">
      <c r="B13" s="3">
        <v>13109</v>
      </c>
      <c r="C13" s="87" t="s">
        <v>302</v>
      </c>
      <c r="D13" s="88">
        <f t="shared" si="3"/>
        <v>0.53</v>
      </c>
      <c r="E13" s="88">
        <v>0.47</v>
      </c>
      <c r="F13" s="90">
        <f t="shared" si="0"/>
        <v>1571.9574468085107</v>
      </c>
      <c r="G13" s="91">
        <f t="shared" si="1"/>
        <v>1394</v>
      </c>
      <c r="H13" s="76">
        <v>1394</v>
      </c>
      <c r="I13" s="76">
        <f t="shared" si="2"/>
        <v>2965.9574468085107</v>
      </c>
    </row>
    <row r="14" spans="1:9">
      <c r="B14" s="3">
        <v>13110</v>
      </c>
      <c r="C14" s="87" t="s">
        <v>313</v>
      </c>
      <c r="D14" s="88">
        <f t="shared" si="3"/>
        <v>0.41000000000000003</v>
      </c>
      <c r="E14" s="88">
        <v>0.59</v>
      </c>
      <c r="F14" s="90">
        <f t="shared" si="0"/>
        <v>775.52542372881362</v>
      </c>
      <c r="G14" s="91">
        <f t="shared" si="1"/>
        <v>1116</v>
      </c>
      <c r="H14" s="76">
        <v>1116</v>
      </c>
      <c r="I14" s="76">
        <f t="shared" si="2"/>
        <v>1891.5254237288136</v>
      </c>
    </row>
    <row r="15" spans="1:9">
      <c r="B15" s="3">
        <v>13111</v>
      </c>
      <c r="C15" s="87" t="s">
        <v>323</v>
      </c>
      <c r="D15" s="88">
        <f t="shared" si="3"/>
        <v>0.66999999999999993</v>
      </c>
      <c r="E15" s="88">
        <v>0.33</v>
      </c>
      <c r="F15" s="90">
        <f t="shared" si="0"/>
        <v>2933.7878787878785</v>
      </c>
      <c r="G15" s="91">
        <f t="shared" si="1"/>
        <v>1445.0000000000002</v>
      </c>
      <c r="H15" s="76">
        <v>1445</v>
      </c>
      <c r="I15" s="76">
        <f t="shared" si="2"/>
        <v>4378.787878787879</v>
      </c>
    </row>
    <row r="16" spans="1:9">
      <c r="B16" s="3">
        <v>13112</v>
      </c>
      <c r="C16" s="87" t="s">
        <v>334</v>
      </c>
      <c r="D16" s="88">
        <f t="shared" si="3"/>
        <v>0.47</v>
      </c>
      <c r="E16" s="88">
        <v>0.53</v>
      </c>
      <c r="F16" s="90">
        <f t="shared" si="0"/>
        <v>2895.3773584905657</v>
      </c>
      <c r="G16" s="91">
        <f t="shared" si="1"/>
        <v>3265</v>
      </c>
      <c r="H16" s="76">
        <v>3265</v>
      </c>
      <c r="I16" s="76">
        <f t="shared" si="2"/>
        <v>6160.3773584905657</v>
      </c>
    </row>
    <row r="17" spans="2:9">
      <c r="B17" s="3">
        <v>13113</v>
      </c>
      <c r="C17" s="87" t="s">
        <v>345</v>
      </c>
      <c r="D17" s="88">
        <f t="shared" si="3"/>
        <v>0.54</v>
      </c>
      <c r="E17" s="88">
        <v>0.46</v>
      </c>
      <c r="F17" s="90">
        <f t="shared" si="0"/>
        <v>741.91304347826087</v>
      </c>
      <c r="G17" s="91">
        <f t="shared" si="1"/>
        <v>632</v>
      </c>
      <c r="H17" s="76">
        <v>632</v>
      </c>
      <c r="I17" s="76">
        <f t="shared" si="2"/>
        <v>1373.9130434782608</v>
      </c>
    </row>
    <row r="18" spans="2:9">
      <c r="B18" s="3">
        <v>13114</v>
      </c>
      <c r="C18" s="87" t="s">
        <v>35</v>
      </c>
      <c r="D18" s="88">
        <f t="shared" si="3"/>
        <v>0.59000000000000008</v>
      </c>
      <c r="E18" s="88">
        <v>0.41</v>
      </c>
      <c r="F18" s="90">
        <f t="shared" si="0"/>
        <v>1083.5853658536587</v>
      </c>
      <c r="G18" s="91">
        <f t="shared" si="1"/>
        <v>753</v>
      </c>
      <c r="H18" s="76">
        <v>753</v>
      </c>
      <c r="I18" s="76">
        <f t="shared" si="2"/>
        <v>1836.5853658536587</v>
      </c>
    </row>
    <row r="19" spans="2:9">
      <c r="B19" s="3">
        <v>13115</v>
      </c>
      <c r="C19" s="87" t="s">
        <v>22</v>
      </c>
      <c r="D19" s="88">
        <f t="shared" si="3"/>
        <v>0.57000000000000006</v>
      </c>
      <c r="E19" s="88">
        <v>0.43</v>
      </c>
      <c r="F19" s="90">
        <f t="shared" si="0"/>
        <v>1987.0465116279072</v>
      </c>
      <c r="G19" s="91">
        <f t="shared" si="1"/>
        <v>1499</v>
      </c>
      <c r="H19" s="76">
        <v>1499</v>
      </c>
      <c r="I19" s="76">
        <f t="shared" si="2"/>
        <v>3486.046511627907</v>
      </c>
    </row>
    <row r="20" spans="2:9">
      <c r="B20" s="3">
        <v>13116</v>
      </c>
      <c r="C20" s="87" t="s">
        <v>33</v>
      </c>
      <c r="D20" s="88">
        <f t="shared" si="3"/>
        <v>0.61</v>
      </c>
      <c r="E20" s="88">
        <v>0.39</v>
      </c>
      <c r="F20" s="90">
        <f t="shared" si="0"/>
        <v>935.33333333333326</v>
      </c>
      <c r="G20" s="91">
        <f t="shared" si="1"/>
        <v>598</v>
      </c>
      <c r="H20" s="76">
        <v>598</v>
      </c>
      <c r="I20" s="76">
        <f t="shared" si="2"/>
        <v>1533.3333333333333</v>
      </c>
    </row>
    <row r="21" spans="2:9">
      <c r="B21" s="3">
        <v>13117</v>
      </c>
      <c r="C21" s="87" t="s">
        <v>377</v>
      </c>
      <c r="D21" s="88">
        <f t="shared" si="3"/>
        <v>0.73</v>
      </c>
      <c r="E21" s="88">
        <v>0.27</v>
      </c>
      <c r="F21" s="90">
        <f t="shared" si="0"/>
        <v>1565.4444444444443</v>
      </c>
      <c r="G21" s="91">
        <f t="shared" si="1"/>
        <v>579</v>
      </c>
      <c r="H21" s="76">
        <v>579</v>
      </c>
      <c r="I21" s="76">
        <f t="shared" si="2"/>
        <v>2144.4444444444443</v>
      </c>
    </row>
    <row r="22" spans="2:9">
      <c r="B22" s="3">
        <v>13118</v>
      </c>
      <c r="C22" s="87" t="s">
        <v>384</v>
      </c>
      <c r="D22" s="88">
        <f t="shared" si="3"/>
        <v>0.99</v>
      </c>
      <c r="E22" s="88">
        <v>0.01</v>
      </c>
      <c r="F22" s="90">
        <f t="shared" si="0"/>
        <v>1188</v>
      </c>
      <c r="G22" s="91">
        <f t="shared" si="1"/>
        <v>12</v>
      </c>
      <c r="H22" s="76">
        <v>12</v>
      </c>
      <c r="I22" s="76">
        <f t="shared" si="2"/>
        <v>1200</v>
      </c>
    </row>
    <row r="23" spans="2:9">
      <c r="B23" s="3">
        <v>13119</v>
      </c>
      <c r="C23" s="87" t="s">
        <v>393</v>
      </c>
      <c r="D23" s="88">
        <f t="shared" si="3"/>
        <v>0.69</v>
      </c>
      <c r="E23" s="88">
        <v>0.31</v>
      </c>
      <c r="F23" s="90">
        <f t="shared" si="0"/>
        <v>2599.7419354838707</v>
      </c>
      <c r="G23" s="91">
        <f t="shared" si="1"/>
        <v>1168</v>
      </c>
      <c r="H23" s="76">
        <v>1168</v>
      </c>
      <c r="I23" s="76">
        <f t="shared" si="2"/>
        <v>3767.7419354838712</v>
      </c>
    </row>
    <row r="24" spans="2:9">
      <c r="B24" s="3">
        <v>13120</v>
      </c>
      <c r="C24" s="87" t="s">
        <v>405</v>
      </c>
      <c r="D24" s="88">
        <f t="shared" si="3"/>
        <v>0.78</v>
      </c>
      <c r="E24" s="88">
        <v>0.22</v>
      </c>
      <c r="F24" s="90">
        <f t="shared" si="0"/>
        <v>3286.636363636364</v>
      </c>
      <c r="G24" s="91">
        <f t="shared" si="1"/>
        <v>927.00000000000011</v>
      </c>
      <c r="H24" s="76">
        <v>927</v>
      </c>
      <c r="I24" s="76">
        <f t="shared" si="2"/>
        <v>4213.636363636364</v>
      </c>
    </row>
    <row r="25" spans="2:9">
      <c r="B25" s="3">
        <v>13121</v>
      </c>
      <c r="C25" s="87" t="s">
        <v>413</v>
      </c>
      <c r="D25" s="88">
        <f t="shared" si="3"/>
        <v>0.53</v>
      </c>
      <c r="E25" s="88">
        <v>0.47</v>
      </c>
      <c r="F25" s="90">
        <f t="shared" si="0"/>
        <v>2280.1276595744685</v>
      </c>
      <c r="G25" s="91">
        <f t="shared" si="1"/>
        <v>2022</v>
      </c>
      <c r="H25" s="76">
        <v>2022</v>
      </c>
      <c r="I25" s="76">
        <f t="shared" si="2"/>
        <v>4302.1276595744685</v>
      </c>
    </row>
    <row r="26" spans="2:9">
      <c r="B26" s="3">
        <v>13122</v>
      </c>
      <c r="C26" s="87" t="s">
        <v>424</v>
      </c>
      <c r="D26" s="88">
        <f t="shared" si="3"/>
        <v>0.84</v>
      </c>
      <c r="E26" s="88">
        <v>0.16</v>
      </c>
      <c r="F26" s="90">
        <f t="shared" si="0"/>
        <v>2210.25</v>
      </c>
      <c r="G26" s="91">
        <f t="shared" si="1"/>
        <v>421</v>
      </c>
      <c r="H26" s="76">
        <v>421</v>
      </c>
      <c r="I26" s="76">
        <f t="shared" si="2"/>
        <v>2631.25</v>
      </c>
    </row>
    <row r="27" spans="2:9">
      <c r="B27" s="3">
        <v>13123</v>
      </c>
      <c r="C27" s="87" t="s">
        <v>434</v>
      </c>
      <c r="D27" s="88">
        <f>1-E27</f>
        <v>0.62</v>
      </c>
      <c r="E27" s="88">
        <v>0.38</v>
      </c>
      <c r="F27" s="90">
        <f t="shared" si="0"/>
        <v>2354.3684210526317</v>
      </c>
      <c r="G27" s="91">
        <f t="shared" si="1"/>
        <v>1443</v>
      </c>
      <c r="H27" s="76">
        <v>1443</v>
      </c>
      <c r="I27" s="76">
        <f t="shared" si="2"/>
        <v>3797.3684210526317</v>
      </c>
    </row>
  </sheetData>
  <sortState ref="A1">
    <sortCondition ref="A1"/>
  </sortState>
  <phoneticPr fontId="2"/>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AV24"/>
  <sheetViews>
    <sheetView workbookViewId="0">
      <pane xSplit="4" ySplit="1" topLeftCell="AA2" activePane="bottomRight" state="frozenSplit"/>
      <selection pane="topRight" activeCell="C1" sqref="C1"/>
      <selection pane="bottomLeft" activeCell="A2" sqref="A2"/>
      <selection pane="bottomRight" activeCell="AP1" sqref="AP1"/>
    </sheetView>
  </sheetViews>
  <sheetFormatPr baseColWidth="12" defaultColWidth="13.6640625" defaultRowHeight="14" x14ac:dyDescent="0"/>
  <cols>
    <col min="1" max="3" width="13.6640625" style="1"/>
    <col min="4" max="4" width="13.33203125" style="1" customWidth="1"/>
    <col min="5" max="5" width="32.6640625" style="1" customWidth="1"/>
    <col min="6" max="6" width="8.5" style="1" customWidth="1"/>
    <col min="7" max="8" width="8.6640625" style="1" customWidth="1"/>
    <col min="9" max="9" width="10.1640625" style="1" customWidth="1"/>
    <col min="10" max="10" width="10.33203125" style="1" customWidth="1"/>
    <col min="11" max="11" width="10.83203125" style="1" customWidth="1"/>
    <col min="12" max="12" width="9.33203125" style="1" customWidth="1"/>
    <col min="13" max="13" width="11" style="1" customWidth="1"/>
    <col min="14" max="14" width="9.5" style="12" customWidth="1"/>
    <col min="15" max="15" width="8.6640625" style="1" customWidth="1"/>
    <col min="16" max="16" width="9.5" style="1" customWidth="1"/>
    <col min="17" max="17" width="9.1640625" style="1" customWidth="1"/>
    <col min="18" max="18" width="9.5" style="1" customWidth="1"/>
    <col min="19" max="19" width="9.5" style="12" customWidth="1"/>
    <col min="20" max="20" width="7.6640625" style="23" customWidth="1"/>
    <col min="21" max="21" width="12.83203125" style="1" customWidth="1"/>
    <col min="22" max="23" width="27" style="1" customWidth="1"/>
    <col min="24" max="24" width="12.5" style="57" customWidth="1"/>
    <col min="25" max="25" width="15.33203125" style="57" customWidth="1"/>
    <col min="26" max="26" width="14.1640625" style="57" customWidth="1"/>
    <col min="27" max="27" width="13" style="57" customWidth="1"/>
    <col min="28" max="28" width="9.5" style="58" customWidth="1"/>
    <col min="29" max="29" width="13.1640625" style="57" customWidth="1"/>
    <col min="30" max="30" width="15.33203125" style="57" customWidth="1"/>
    <col min="31" max="31" width="14.1640625" style="57" customWidth="1"/>
    <col min="32" max="32" width="13" style="57" customWidth="1"/>
    <col min="33" max="33" width="9.5" style="58" customWidth="1"/>
    <col min="34" max="34" width="13.1640625" style="57" customWidth="1"/>
    <col min="35" max="35" width="15.33203125" style="57" customWidth="1"/>
    <col min="36" max="36" width="14.1640625" style="57" customWidth="1"/>
    <col min="37" max="37" width="13" style="57" customWidth="1"/>
    <col min="38" max="38" width="20.5" style="1" customWidth="1"/>
    <col min="39" max="39" width="9.5" style="1" customWidth="1"/>
    <col min="40" max="43" width="32.33203125" style="1" customWidth="1"/>
    <col min="44" max="47" width="9.5" style="1" customWidth="1"/>
    <col min="48" max="48" width="25.33203125" style="1" customWidth="1"/>
    <col min="49" max="16384" width="13.6640625" style="1"/>
  </cols>
  <sheetData>
    <row r="1" spans="1:48" s="18" customFormat="1" ht="57" customHeight="1">
      <c r="A1" s="13" t="s">
        <v>0</v>
      </c>
      <c r="B1" s="13" t="s">
        <v>101</v>
      </c>
      <c r="C1" s="13" t="s">
        <v>1</v>
      </c>
      <c r="D1" s="13" t="s">
        <v>2</v>
      </c>
      <c r="E1" s="14" t="s">
        <v>3</v>
      </c>
      <c r="F1" s="31" t="s">
        <v>115</v>
      </c>
      <c r="G1" s="29" t="s">
        <v>68</v>
      </c>
      <c r="H1" s="30" t="s">
        <v>67</v>
      </c>
      <c r="I1" s="24" t="s">
        <v>111</v>
      </c>
      <c r="J1" s="24" t="s">
        <v>129</v>
      </c>
      <c r="K1" s="24" t="s">
        <v>105</v>
      </c>
      <c r="L1" s="24" t="s">
        <v>106</v>
      </c>
      <c r="M1" s="24" t="s">
        <v>130</v>
      </c>
      <c r="N1" s="25" t="s">
        <v>103</v>
      </c>
      <c r="O1" s="26" t="s">
        <v>102</v>
      </c>
      <c r="P1" s="26" t="s">
        <v>107</v>
      </c>
      <c r="Q1" s="26" t="s">
        <v>108</v>
      </c>
      <c r="R1" s="26" t="s">
        <v>109</v>
      </c>
      <c r="S1" s="25" t="s">
        <v>104</v>
      </c>
      <c r="T1" s="27" t="s">
        <v>110</v>
      </c>
      <c r="U1" s="26" t="s">
        <v>100</v>
      </c>
      <c r="V1" s="16" t="s">
        <v>112</v>
      </c>
      <c r="W1" s="17" t="s">
        <v>113</v>
      </c>
      <c r="X1" s="47" t="s">
        <v>78</v>
      </c>
      <c r="Y1" s="47" t="s">
        <v>131</v>
      </c>
      <c r="Z1" s="47" t="s">
        <v>132</v>
      </c>
      <c r="AA1" s="48" t="s">
        <v>77</v>
      </c>
      <c r="AB1" s="49" t="s">
        <v>94</v>
      </c>
      <c r="AC1" s="50" t="s">
        <v>79</v>
      </c>
      <c r="AD1" s="50" t="s">
        <v>80</v>
      </c>
      <c r="AE1" s="50" t="s">
        <v>81</v>
      </c>
      <c r="AF1" s="51" t="s">
        <v>82</v>
      </c>
      <c r="AG1" s="49" t="s">
        <v>93</v>
      </c>
      <c r="AH1" s="52" t="s">
        <v>83</v>
      </c>
      <c r="AI1" s="52" t="s">
        <v>84</v>
      </c>
      <c r="AJ1" s="52" t="s">
        <v>85</v>
      </c>
      <c r="AK1" s="53" t="s">
        <v>86</v>
      </c>
      <c r="AL1" s="16" t="s">
        <v>95</v>
      </c>
      <c r="AM1" s="15" t="s">
        <v>119</v>
      </c>
      <c r="AN1" s="81" t="s">
        <v>585</v>
      </c>
      <c r="AO1" s="81" t="s">
        <v>586</v>
      </c>
      <c r="AP1" s="81" t="s">
        <v>587</v>
      </c>
      <c r="AQ1" s="81" t="s">
        <v>583</v>
      </c>
      <c r="AR1" s="28" t="s">
        <v>118</v>
      </c>
      <c r="AS1" s="28" t="s">
        <v>120</v>
      </c>
      <c r="AT1" s="28" t="s">
        <v>121</v>
      </c>
      <c r="AU1" s="28" t="s">
        <v>122</v>
      </c>
      <c r="AV1" s="34" t="s">
        <v>70</v>
      </c>
    </row>
    <row r="2" spans="1:48" ht="109">
      <c r="A2" s="3" t="s">
        <v>4</v>
      </c>
      <c r="B2" s="3">
        <v>13118</v>
      </c>
      <c r="C2" s="3" t="s">
        <v>71</v>
      </c>
      <c r="D2" s="3" t="s">
        <v>7</v>
      </c>
      <c r="E2" s="10" t="s">
        <v>46</v>
      </c>
      <c r="F2" s="32">
        <v>10.199999999999999</v>
      </c>
      <c r="G2" s="2">
        <v>41275</v>
      </c>
      <c r="H2" s="4" t="s">
        <v>114</v>
      </c>
      <c r="I2" s="20">
        <v>107063</v>
      </c>
      <c r="J2" s="20">
        <v>207635</v>
      </c>
      <c r="K2" s="20">
        <v>103538</v>
      </c>
      <c r="L2" s="20">
        <v>104097</v>
      </c>
      <c r="M2" s="20">
        <v>20356.372549019608</v>
      </c>
      <c r="N2" s="9">
        <v>41730</v>
      </c>
      <c r="O2" s="20">
        <v>105760</v>
      </c>
      <c r="P2" s="20">
        <v>206457</v>
      </c>
      <c r="Q2" s="20">
        <v>102815</v>
      </c>
      <c r="R2" s="20">
        <v>103642</v>
      </c>
      <c r="S2" s="9">
        <v>41730</v>
      </c>
      <c r="T2" s="22">
        <v>1178</v>
      </c>
      <c r="U2" s="21">
        <v>0.57057886145783387</v>
      </c>
      <c r="V2" s="4" t="s">
        <v>134</v>
      </c>
      <c r="W2" s="19" t="s">
        <v>99</v>
      </c>
      <c r="X2" s="59">
        <v>9708</v>
      </c>
      <c r="Y2" s="59">
        <v>4563</v>
      </c>
      <c r="Z2" s="55" t="s">
        <v>151</v>
      </c>
      <c r="AA2" s="59">
        <v>8</v>
      </c>
      <c r="AB2" s="9">
        <v>41730</v>
      </c>
      <c r="AC2" s="56">
        <v>9633</v>
      </c>
      <c r="AD2" s="56">
        <v>4340</v>
      </c>
      <c r="AE2" s="55" t="s">
        <v>142</v>
      </c>
      <c r="AF2" s="60">
        <v>37</v>
      </c>
      <c r="AG2" s="9">
        <v>41365</v>
      </c>
      <c r="AH2" s="59">
        <v>75</v>
      </c>
      <c r="AI2" s="59" t="s">
        <v>205</v>
      </c>
      <c r="AJ2" s="55" t="s">
        <v>206</v>
      </c>
      <c r="AK2" s="61">
        <v>-29</v>
      </c>
      <c r="AL2" s="4" t="s">
        <v>97</v>
      </c>
      <c r="AM2" s="2" t="s">
        <v>96</v>
      </c>
      <c r="AN2" s="82"/>
      <c r="AO2" s="82">
        <v>0</v>
      </c>
      <c r="AP2" s="82"/>
      <c r="AQ2" s="36" t="s">
        <v>607</v>
      </c>
      <c r="AR2" s="37">
        <v>1765</v>
      </c>
      <c r="AS2" s="38">
        <v>8.569250712485859</v>
      </c>
      <c r="AT2" s="36" t="s">
        <v>117</v>
      </c>
      <c r="AU2" s="40" t="s">
        <v>123</v>
      </c>
      <c r="AV2" s="8"/>
    </row>
    <row r="3" spans="1:48" ht="42" customHeight="1">
      <c r="A3" s="3" t="s">
        <v>4</v>
      </c>
      <c r="B3" s="3">
        <v>13101</v>
      </c>
      <c r="C3" s="3" t="s">
        <v>128</v>
      </c>
      <c r="D3" s="3" t="s">
        <v>32</v>
      </c>
      <c r="E3" s="10" t="s">
        <v>60</v>
      </c>
      <c r="F3" s="32">
        <v>11.64</v>
      </c>
      <c r="G3" s="2">
        <v>41275</v>
      </c>
      <c r="H3" s="4" t="s">
        <v>114</v>
      </c>
      <c r="I3" s="20">
        <v>30429</v>
      </c>
      <c r="J3" s="20">
        <v>54160</v>
      </c>
      <c r="K3" s="20">
        <v>26976</v>
      </c>
      <c r="L3" s="20">
        <v>27184</v>
      </c>
      <c r="M3" s="20">
        <v>4652.9209621993105</v>
      </c>
      <c r="N3" s="9">
        <v>41730</v>
      </c>
      <c r="O3" s="20">
        <v>29393</v>
      </c>
      <c r="P3" s="20">
        <v>52284</v>
      </c>
      <c r="Q3" s="20">
        <v>26003</v>
      </c>
      <c r="R3" s="20">
        <v>26281</v>
      </c>
      <c r="S3" s="9">
        <v>41730</v>
      </c>
      <c r="T3" s="22">
        <v>1876</v>
      </c>
      <c r="U3" s="21">
        <v>3.5880957845612427</v>
      </c>
      <c r="V3" s="4" t="s">
        <v>133</v>
      </c>
      <c r="W3" s="19" t="s">
        <v>99</v>
      </c>
      <c r="X3" s="59">
        <v>2663</v>
      </c>
      <c r="Y3" s="59">
        <v>1018</v>
      </c>
      <c r="Z3" s="55" t="s">
        <v>136</v>
      </c>
      <c r="AA3" s="59">
        <v>0</v>
      </c>
      <c r="AB3" s="9">
        <v>41730</v>
      </c>
      <c r="AC3" s="56">
        <v>2442</v>
      </c>
      <c r="AD3" s="54">
        <v>913</v>
      </c>
      <c r="AE3" s="55" t="s">
        <v>157</v>
      </c>
      <c r="AF3" s="60">
        <v>4</v>
      </c>
      <c r="AG3" s="9">
        <v>41365</v>
      </c>
      <c r="AH3" s="59">
        <v>221</v>
      </c>
      <c r="AI3" s="59" t="s">
        <v>176</v>
      </c>
      <c r="AJ3" s="55" t="s">
        <v>177</v>
      </c>
      <c r="AK3" s="61">
        <v>-4</v>
      </c>
      <c r="AL3" s="4" t="s">
        <v>135</v>
      </c>
      <c r="AM3" s="2" t="s">
        <v>98</v>
      </c>
      <c r="AN3" s="82"/>
      <c r="AO3" s="82">
        <v>0</v>
      </c>
      <c r="AP3" s="82"/>
      <c r="AQ3" s="36" t="s">
        <v>612</v>
      </c>
      <c r="AR3" s="37">
        <v>463</v>
      </c>
      <c r="AS3" s="38">
        <v>9.1908845481975554</v>
      </c>
      <c r="AT3" s="36" t="s">
        <v>117</v>
      </c>
      <c r="AU3" s="40" t="s">
        <v>123</v>
      </c>
      <c r="AV3" s="8"/>
    </row>
    <row r="4" spans="1:48" ht="109">
      <c r="A4" s="3" t="s">
        <v>4</v>
      </c>
      <c r="B4" s="3">
        <v>13103</v>
      </c>
      <c r="C4" s="3" t="s">
        <v>41</v>
      </c>
      <c r="D4" s="3" t="s">
        <v>42</v>
      </c>
      <c r="E4" s="10" t="s">
        <v>65</v>
      </c>
      <c r="F4" s="32">
        <v>20.34</v>
      </c>
      <c r="G4" s="2">
        <v>41275</v>
      </c>
      <c r="H4" s="4" t="s">
        <v>114</v>
      </c>
      <c r="I4" s="20">
        <v>134387</v>
      </c>
      <c r="J4" s="20">
        <v>235337</v>
      </c>
      <c r="K4" s="20">
        <v>111138</v>
      </c>
      <c r="L4" s="20">
        <v>124199</v>
      </c>
      <c r="M4" s="20">
        <v>11570.15732546706</v>
      </c>
      <c r="N4" s="9">
        <v>41730</v>
      </c>
      <c r="O4" s="20">
        <v>132474</v>
      </c>
      <c r="P4" s="20">
        <v>231538</v>
      </c>
      <c r="Q4" s="20">
        <v>109445</v>
      </c>
      <c r="R4" s="20">
        <v>122093</v>
      </c>
      <c r="S4" s="9">
        <v>41730</v>
      </c>
      <c r="T4" s="22">
        <v>3799</v>
      </c>
      <c r="U4" s="21">
        <v>1.6407673902340005</v>
      </c>
      <c r="V4" s="5" t="s">
        <v>69</v>
      </c>
      <c r="W4" s="19" t="s">
        <v>99</v>
      </c>
      <c r="X4" s="59">
        <v>13042</v>
      </c>
      <c r="Y4" s="59">
        <v>4844</v>
      </c>
      <c r="Z4" s="55" t="s">
        <v>138</v>
      </c>
      <c r="AA4" s="59">
        <v>45</v>
      </c>
      <c r="AB4" s="9">
        <v>41730</v>
      </c>
      <c r="AC4" s="56">
        <v>12497</v>
      </c>
      <c r="AD4" s="56">
        <v>4311</v>
      </c>
      <c r="AE4" s="55" t="s">
        <v>159</v>
      </c>
      <c r="AF4" s="60">
        <v>195</v>
      </c>
      <c r="AG4" s="9">
        <v>41365</v>
      </c>
      <c r="AH4" s="59">
        <v>545</v>
      </c>
      <c r="AI4" s="59" t="s">
        <v>180</v>
      </c>
      <c r="AJ4" s="55" t="s">
        <v>181</v>
      </c>
      <c r="AK4" s="61">
        <v>-150</v>
      </c>
      <c r="AL4" s="4" t="s">
        <v>97</v>
      </c>
      <c r="AM4" s="2" t="s">
        <v>96</v>
      </c>
      <c r="AN4" s="82"/>
      <c r="AO4" s="82">
        <v>0</v>
      </c>
      <c r="AP4" s="82"/>
      <c r="AQ4" s="36" t="s">
        <v>615</v>
      </c>
      <c r="AR4" s="37">
        <v>2621</v>
      </c>
      <c r="AS4" s="71">
        <v>12.333072963231348</v>
      </c>
      <c r="AT4" s="36" t="s">
        <v>117</v>
      </c>
      <c r="AU4" s="40" t="s">
        <v>123</v>
      </c>
      <c r="AV4" s="8"/>
    </row>
    <row r="5" spans="1:48" ht="109">
      <c r="A5" s="3" t="s">
        <v>4</v>
      </c>
      <c r="B5" s="3">
        <v>13106</v>
      </c>
      <c r="C5" s="3" t="s">
        <v>590</v>
      </c>
      <c r="D5" s="3" t="s">
        <v>29</v>
      </c>
      <c r="E5" s="10" t="s">
        <v>58</v>
      </c>
      <c r="F5" s="32">
        <v>10.08</v>
      </c>
      <c r="G5" s="2">
        <v>41275</v>
      </c>
      <c r="H5" s="4" t="s">
        <v>114</v>
      </c>
      <c r="I5" s="20">
        <v>107941</v>
      </c>
      <c r="J5" s="20">
        <v>187792</v>
      </c>
      <c r="K5" s="20">
        <v>96198</v>
      </c>
      <c r="L5" s="20">
        <v>91594</v>
      </c>
      <c r="M5" s="20">
        <v>18630.158730158731</v>
      </c>
      <c r="N5" s="9">
        <v>41730</v>
      </c>
      <c r="O5" s="20">
        <v>105877</v>
      </c>
      <c r="P5" s="20">
        <v>185368</v>
      </c>
      <c r="Q5" s="20">
        <v>94711</v>
      </c>
      <c r="R5" s="20">
        <v>90657</v>
      </c>
      <c r="S5" s="9">
        <v>41730</v>
      </c>
      <c r="T5" s="22">
        <v>2424</v>
      </c>
      <c r="U5" s="21">
        <v>1.3076690690949895</v>
      </c>
      <c r="V5" s="4" t="s">
        <v>134</v>
      </c>
      <c r="W5" s="19" t="s">
        <v>99</v>
      </c>
      <c r="X5" s="59">
        <v>7091</v>
      </c>
      <c r="Y5" s="59">
        <v>2582</v>
      </c>
      <c r="Z5" s="55" t="s">
        <v>141</v>
      </c>
      <c r="AA5" s="59">
        <v>126</v>
      </c>
      <c r="AB5" s="9">
        <v>41730</v>
      </c>
      <c r="AC5" s="56">
        <v>6959</v>
      </c>
      <c r="AD5" s="56">
        <v>2467</v>
      </c>
      <c r="AE5" s="55" t="s">
        <v>162</v>
      </c>
      <c r="AF5" s="60">
        <v>46</v>
      </c>
      <c r="AG5" s="9">
        <v>41365</v>
      </c>
      <c r="AH5" s="59">
        <v>132</v>
      </c>
      <c r="AI5" s="59" t="s">
        <v>186</v>
      </c>
      <c r="AJ5" s="55" t="s">
        <v>187</v>
      </c>
      <c r="AK5" s="61" t="s">
        <v>87</v>
      </c>
      <c r="AL5" s="4" t="s">
        <v>97</v>
      </c>
      <c r="AM5" s="2" t="s">
        <v>96</v>
      </c>
      <c r="AN5" s="82">
        <v>126</v>
      </c>
      <c r="AO5" s="82">
        <v>96</v>
      </c>
      <c r="AP5" s="82">
        <v>-30</v>
      </c>
      <c r="AQ5" s="36" t="s">
        <v>597</v>
      </c>
      <c r="AR5" s="37">
        <v>1416</v>
      </c>
      <c r="AS5" s="38">
        <v>7.7787238717828986</v>
      </c>
      <c r="AT5" s="36" t="s">
        <v>117</v>
      </c>
      <c r="AU5" s="40" t="s">
        <v>123</v>
      </c>
      <c r="AV5" s="8"/>
    </row>
    <row r="6" spans="1:48" ht="109">
      <c r="A6" s="3" t="s">
        <v>4</v>
      </c>
      <c r="B6" s="3">
        <v>13115</v>
      </c>
      <c r="C6" s="3" t="s">
        <v>22</v>
      </c>
      <c r="D6" s="3" t="s">
        <v>23</v>
      </c>
      <c r="E6" s="10" t="s">
        <v>55</v>
      </c>
      <c r="F6" s="32">
        <v>34.020000000000003</v>
      </c>
      <c r="G6" s="2">
        <v>41275</v>
      </c>
      <c r="H6" s="4" t="s">
        <v>114</v>
      </c>
      <c r="I6" s="20">
        <v>301516</v>
      </c>
      <c r="J6" s="20">
        <v>542956</v>
      </c>
      <c r="K6" s="20">
        <v>260924</v>
      </c>
      <c r="L6" s="20">
        <v>282032</v>
      </c>
      <c r="M6" s="20">
        <v>15959.905937683714</v>
      </c>
      <c r="N6" s="9">
        <v>41730</v>
      </c>
      <c r="O6" s="20">
        <v>299714</v>
      </c>
      <c r="P6" s="20">
        <v>540021</v>
      </c>
      <c r="Q6" s="20">
        <v>259702</v>
      </c>
      <c r="R6" s="20">
        <v>280319</v>
      </c>
      <c r="S6" s="9">
        <v>41730</v>
      </c>
      <c r="T6" s="22">
        <v>2935</v>
      </c>
      <c r="U6" s="21">
        <v>0.54349738250919866</v>
      </c>
      <c r="V6" s="4" t="s">
        <v>134</v>
      </c>
      <c r="W6" s="19" t="s">
        <v>99</v>
      </c>
      <c r="X6" s="59">
        <v>22953</v>
      </c>
      <c r="Y6" s="59">
        <v>7675</v>
      </c>
      <c r="Z6" s="55" t="s">
        <v>140</v>
      </c>
      <c r="AA6" s="59">
        <v>116</v>
      </c>
      <c r="AB6" s="9">
        <v>41730</v>
      </c>
      <c r="AC6" s="56">
        <v>22472</v>
      </c>
      <c r="AD6" s="56">
        <v>7119</v>
      </c>
      <c r="AE6" s="55" t="s">
        <v>171</v>
      </c>
      <c r="AF6" s="60">
        <v>285</v>
      </c>
      <c r="AG6" s="9">
        <v>41365</v>
      </c>
      <c r="AH6" s="59">
        <v>481</v>
      </c>
      <c r="AI6" s="59" t="s">
        <v>201</v>
      </c>
      <c r="AJ6" s="55" t="s">
        <v>202</v>
      </c>
      <c r="AK6" s="61">
        <v>-169</v>
      </c>
      <c r="AL6" s="4" t="s">
        <v>97</v>
      </c>
      <c r="AM6" s="2" t="s">
        <v>96</v>
      </c>
      <c r="AN6" s="82">
        <v>116</v>
      </c>
      <c r="AO6" s="82">
        <v>152</v>
      </c>
      <c r="AP6" s="82">
        <v>36</v>
      </c>
      <c r="AQ6" s="36" t="s">
        <v>600</v>
      </c>
      <c r="AR6" s="37">
        <v>4402</v>
      </c>
      <c r="AS6" s="39">
        <v>7.9521785392342998</v>
      </c>
      <c r="AT6" s="36" t="s">
        <v>117</v>
      </c>
      <c r="AU6" s="40" t="s">
        <v>123</v>
      </c>
      <c r="AV6" s="8"/>
    </row>
    <row r="7" spans="1:48" ht="109">
      <c r="A7" s="3" t="s">
        <v>4</v>
      </c>
      <c r="B7" s="3">
        <v>13105</v>
      </c>
      <c r="C7" s="3" t="s">
        <v>39</v>
      </c>
      <c r="D7" s="3" t="s">
        <v>40</v>
      </c>
      <c r="E7" s="10" t="s">
        <v>64</v>
      </c>
      <c r="F7" s="32">
        <v>11.31</v>
      </c>
      <c r="G7" s="2">
        <v>41275</v>
      </c>
      <c r="H7" s="4" t="s">
        <v>114</v>
      </c>
      <c r="I7" s="20">
        <v>111046</v>
      </c>
      <c r="J7" s="20">
        <v>204258</v>
      </c>
      <c r="K7" s="20">
        <v>97291</v>
      </c>
      <c r="L7" s="20">
        <v>106967</v>
      </c>
      <c r="M7" s="20">
        <v>18059.946949602123</v>
      </c>
      <c r="N7" s="9">
        <v>41730</v>
      </c>
      <c r="O7" s="20">
        <v>109314</v>
      </c>
      <c r="P7" s="20">
        <v>201257</v>
      </c>
      <c r="Q7" s="20">
        <v>95862</v>
      </c>
      <c r="R7" s="20">
        <v>105395</v>
      </c>
      <c r="S7" s="9">
        <v>41730</v>
      </c>
      <c r="T7" s="22">
        <v>3001</v>
      </c>
      <c r="U7" s="21">
        <v>1.4911282588928585</v>
      </c>
      <c r="V7" s="4" t="s">
        <v>134</v>
      </c>
      <c r="W7" s="19" t="s">
        <v>99</v>
      </c>
      <c r="X7" s="59">
        <v>10035</v>
      </c>
      <c r="Y7" s="59">
        <v>3348</v>
      </c>
      <c r="Z7" s="55" t="s">
        <v>140</v>
      </c>
      <c r="AA7" s="59">
        <v>104</v>
      </c>
      <c r="AB7" s="9">
        <v>41730</v>
      </c>
      <c r="AC7" s="56">
        <v>9466</v>
      </c>
      <c r="AD7" s="56">
        <v>3120</v>
      </c>
      <c r="AE7" s="55" t="s">
        <v>161</v>
      </c>
      <c r="AF7" s="60">
        <v>96</v>
      </c>
      <c r="AG7" s="9">
        <v>41365</v>
      </c>
      <c r="AH7" s="59">
        <v>569</v>
      </c>
      <c r="AI7" s="59" t="s">
        <v>184</v>
      </c>
      <c r="AJ7" s="55" t="s">
        <v>185</v>
      </c>
      <c r="AK7" s="61">
        <v>8</v>
      </c>
      <c r="AL7" s="4" t="s">
        <v>97</v>
      </c>
      <c r="AM7" s="2" t="s">
        <v>96</v>
      </c>
      <c r="AN7" s="82">
        <v>104</v>
      </c>
      <c r="AO7" s="82">
        <v>214</v>
      </c>
      <c r="AP7" s="82">
        <v>110</v>
      </c>
      <c r="AQ7" s="36" t="s">
        <v>608</v>
      </c>
      <c r="AR7" s="37">
        <v>1834</v>
      </c>
      <c r="AS7" s="38">
        <v>8.6440118772682286</v>
      </c>
      <c r="AT7" s="36" t="s">
        <v>117</v>
      </c>
      <c r="AU7" s="40" t="s">
        <v>123</v>
      </c>
      <c r="AV7" s="8"/>
    </row>
    <row r="8" spans="1:48" ht="109">
      <c r="A8" s="3" t="s">
        <v>4</v>
      </c>
      <c r="B8" s="3">
        <v>13102</v>
      </c>
      <c r="C8" s="3" t="s">
        <v>594</v>
      </c>
      <c r="D8" s="3" t="s">
        <v>31</v>
      </c>
      <c r="E8" s="10" t="s">
        <v>59</v>
      </c>
      <c r="F8" s="32">
        <v>10.18</v>
      </c>
      <c r="G8" s="2">
        <v>41275</v>
      </c>
      <c r="H8" s="4" t="s">
        <v>114</v>
      </c>
      <c r="I8" s="20">
        <v>76455</v>
      </c>
      <c r="J8" s="20">
        <v>132610</v>
      </c>
      <c r="K8" s="20">
        <v>63224</v>
      </c>
      <c r="L8" s="20">
        <v>69386</v>
      </c>
      <c r="M8" s="20">
        <v>13026.522593320236</v>
      </c>
      <c r="N8" s="9">
        <v>41730</v>
      </c>
      <c r="O8" s="20">
        <v>74293</v>
      </c>
      <c r="P8" s="20">
        <v>128628</v>
      </c>
      <c r="Q8" s="20">
        <v>61249</v>
      </c>
      <c r="R8" s="20">
        <v>67379</v>
      </c>
      <c r="S8" s="9">
        <v>41730</v>
      </c>
      <c r="T8" s="22">
        <v>3982</v>
      </c>
      <c r="U8" s="21">
        <v>3.095748981559225</v>
      </c>
      <c r="V8" s="4" t="s">
        <v>134</v>
      </c>
      <c r="W8" s="19" t="s">
        <v>99</v>
      </c>
      <c r="X8" s="59">
        <v>7770</v>
      </c>
      <c r="Y8" s="59">
        <v>3202</v>
      </c>
      <c r="Z8" s="55" t="s">
        <v>137</v>
      </c>
      <c r="AA8" s="59">
        <v>135</v>
      </c>
      <c r="AB8" s="9">
        <v>41730</v>
      </c>
      <c r="AC8" s="56">
        <v>7320</v>
      </c>
      <c r="AD8" s="56">
        <v>2812</v>
      </c>
      <c r="AE8" s="55" t="s">
        <v>158</v>
      </c>
      <c r="AF8" s="60">
        <v>193</v>
      </c>
      <c r="AG8" s="9">
        <v>41365</v>
      </c>
      <c r="AH8" s="59">
        <v>450</v>
      </c>
      <c r="AI8" s="59" t="s">
        <v>178</v>
      </c>
      <c r="AJ8" s="55" t="s">
        <v>179</v>
      </c>
      <c r="AK8" s="61">
        <v>-58</v>
      </c>
      <c r="AL8" s="4" t="s">
        <v>97</v>
      </c>
      <c r="AM8" s="2" t="s">
        <v>96</v>
      </c>
      <c r="AN8" s="82">
        <v>135</v>
      </c>
      <c r="AO8" s="82">
        <v>246</v>
      </c>
      <c r="AP8" s="82">
        <v>111</v>
      </c>
      <c r="AQ8" s="36" t="s">
        <v>616</v>
      </c>
      <c r="AR8" s="37">
        <v>1671</v>
      </c>
      <c r="AS8" s="71">
        <v>12.546740550524845</v>
      </c>
      <c r="AT8" s="36" t="s">
        <v>117</v>
      </c>
      <c r="AU8" s="40" t="s">
        <v>123</v>
      </c>
      <c r="AV8" s="8"/>
    </row>
    <row r="9" spans="1:48" ht="109">
      <c r="A9" s="3" t="s">
        <v>4</v>
      </c>
      <c r="B9" s="3">
        <v>13110</v>
      </c>
      <c r="C9" s="3" t="s">
        <v>43</v>
      </c>
      <c r="D9" s="3" t="s">
        <v>44</v>
      </c>
      <c r="E9" s="10" t="s">
        <v>66</v>
      </c>
      <c r="F9" s="32">
        <v>14.7</v>
      </c>
      <c r="G9" s="2">
        <v>41275</v>
      </c>
      <c r="H9" s="4" t="s">
        <v>114</v>
      </c>
      <c r="I9" s="20">
        <v>148794</v>
      </c>
      <c r="J9" s="20">
        <v>267379</v>
      </c>
      <c r="K9" s="20">
        <v>126048</v>
      </c>
      <c r="L9" s="20">
        <v>141331</v>
      </c>
      <c r="M9" s="20">
        <v>18189.047619047618</v>
      </c>
      <c r="N9" s="9">
        <v>41730</v>
      </c>
      <c r="O9" s="20">
        <v>147198</v>
      </c>
      <c r="P9" s="20">
        <v>264811</v>
      </c>
      <c r="Q9" s="20">
        <v>124863</v>
      </c>
      <c r="R9" s="20">
        <v>139948</v>
      </c>
      <c r="S9" s="9">
        <v>41730</v>
      </c>
      <c r="T9" s="22">
        <v>2568</v>
      </c>
      <c r="U9" s="21">
        <v>0.96974823553402245</v>
      </c>
      <c r="V9" s="4" t="s">
        <v>134</v>
      </c>
      <c r="W9" s="19" t="s">
        <v>99</v>
      </c>
      <c r="X9" s="59">
        <v>12051</v>
      </c>
      <c r="Y9" s="59">
        <v>3908</v>
      </c>
      <c r="Z9" s="55" t="s">
        <v>144</v>
      </c>
      <c r="AA9" s="59">
        <v>247</v>
      </c>
      <c r="AB9" s="9">
        <v>41730</v>
      </c>
      <c r="AC9" s="56">
        <v>11649</v>
      </c>
      <c r="AD9" s="56">
        <v>3644</v>
      </c>
      <c r="AE9" s="55" t="s">
        <v>166</v>
      </c>
      <c r="AF9" s="60">
        <v>132</v>
      </c>
      <c r="AG9" s="9">
        <v>41365</v>
      </c>
      <c r="AH9" s="59">
        <v>402</v>
      </c>
      <c r="AI9" s="59" t="s">
        <v>194</v>
      </c>
      <c r="AJ9" s="55" t="s">
        <v>183</v>
      </c>
      <c r="AK9" s="61">
        <v>115</v>
      </c>
      <c r="AL9" s="4" t="s">
        <v>97</v>
      </c>
      <c r="AM9" s="2" t="s">
        <v>96</v>
      </c>
      <c r="AN9" s="82">
        <v>247</v>
      </c>
      <c r="AO9" s="82">
        <v>251</v>
      </c>
      <c r="AP9" s="82">
        <v>4</v>
      </c>
      <c r="AQ9" s="36" t="s">
        <v>605</v>
      </c>
      <c r="AR9" s="37">
        <v>2342</v>
      </c>
      <c r="AS9" s="38">
        <v>8.548630832013199</v>
      </c>
      <c r="AT9" s="36" t="s">
        <v>117</v>
      </c>
      <c r="AU9" s="40" t="s">
        <v>123</v>
      </c>
      <c r="AV9" s="8"/>
    </row>
    <row r="10" spans="1:48" ht="109">
      <c r="A10" s="3" t="s">
        <v>4</v>
      </c>
      <c r="B10" s="3">
        <v>13114</v>
      </c>
      <c r="C10" s="3" t="s">
        <v>589</v>
      </c>
      <c r="D10" s="3" t="s">
        <v>36</v>
      </c>
      <c r="E10" s="10" t="s">
        <v>62</v>
      </c>
      <c r="F10" s="32">
        <v>15.59</v>
      </c>
      <c r="G10" s="2">
        <v>41275</v>
      </c>
      <c r="H10" s="4" t="s">
        <v>114</v>
      </c>
      <c r="I10" s="20">
        <v>187895</v>
      </c>
      <c r="J10" s="20">
        <v>313665</v>
      </c>
      <c r="K10" s="20">
        <v>157717</v>
      </c>
      <c r="L10" s="20">
        <v>155948</v>
      </c>
      <c r="M10" s="20">
        <v>20119.627966645287</v>
      </c>
      <c r="N10" s="9">
        <v>41730</v>
      </c>
      <c r="O10" s="20">
        <v>185843</v>
      </c>
      <c r="P10" s="20">
        <v>311256</v>
      </c>
      <c r="Q10" s="20">
        <v>156298</v>
      </c>
      <c r="R10" s="20">
        <v>154958</v>
      </c>
      <c r="S10" s="9">
        <v>41730</v>
      </c>
      <c r="T10" s="22">
        <v>2409</v>
      </c>
      <c r="U10" s="21">
        <v>0.77396098388464796</v>
      </c>
      <c r="V10" s="4" t="s">
        <v>134</v>
      </c>
      <c r="W10" s="19" t="s">
        <v>99</v>
      </c>
      <c r="X10" s="59">
        <v>11816</v>
      </c>
      <c r="Y10" s="59">
        <v>4398</v>
      </c>
      <c r="Z10" s="55" t="s">
        <v>148</v>
      </c>
      <c r="AA10" s="59">
        <v>241</v>
      </c>
      <c r="AB10" s="9">
        <v>41730</v>
      </c>
      <c r="AC10" s="56">
        <v>11424</v>
      </c>
      <c r="AD10" s="56">
        <v>4096</v>
      </c>
      <c r="AE10" s="55" t="s">
        <v>170</v>
      </c>
      <c r="AF10" s="60">
        <v>147</v>
      </c>
      <c r="AG10" s="9">
        <v>41365</v>
      </c>
      <c r="AH10" s="59">
        <v>392</v>
      </c>
      <c r="AI10" s="59" t="s">
        <v>199</v>
      </c>
      <c r="AJ10" s="55" t="s">
        <v>200</v>
      </c>
      <c r="AK10" s="61" t="s">
        <v>90</v>
      </c>
      <c r="AL10" s="4" t="s">
        <v>97</v>
      </c>
      <c r="AM10" s="2" t="s">
        <v>96</v>
      </c>
      <c r="AN10" s="82">
        <v>241</v>
      </c>
      <c r="AO10" s="82">
        <v>255</v>
      </c>
      <c r="AP10" s="82">
        <v>14</v>
      </c>
      <c r="AQ10" s="36" t="s">
        <v>596</v>
      </c>
      <c r="AR10" s="37">
        <v>2383</v>
      </c>
      <c r="AS10" s="39">
        <v>7.5250413672018084</v>
      </c>
      <c r="AT10" s="36" t="s">
        <v>117</v>
      </c>
      <c r="AU10" s="40" t="s">
        <v>123</v>
      </c>
      <c r="AV10" s="8"/>
    </row>
    <row r="11" spans="1:48" ht="109">
      <c r="A11" s="3" t="s">
        <v>4</v>
      </c>
      <c r="B11" s="3">
        <v>13113</v>
      </c>
      <c r="C11" s="3" t="s">
        <v>17</v>
      </c>
      <c r="D11" s="3" t="s">
        <v>18</v>
      </c>
      <c r="E11" s="6" t="s">
        <v>19</v>
      </c>
      <c r="F11" s="32">
        <v>15.11</v>
      </c>
      <c r="G11" s="2">
        <v>41275</v>
      </c>
      <c r="H11" s="4" t="s">
        <v>114</v>
      </c>
      <c r="I11" s="20">
        <v>129406</v>
      </c>
      <c r="J11" s="20">
        <v>214665</v>
      </c>
      <c r="K11" s="20">
        <v>103024</v>
      </c>
      <c r="L11" s="20">
        <v>111641</v>
      </c>
      <c r="M11" s="20">
        <v>14206.81667769689</v>
      </c>
      <c r="N11" s="9">
        <v>41730</v>
      </c>
      <c r="O11" s="20">
        <v>127587</v>
      </c>
      <c r="P11" s="20">
        <v>212061</v>
      </c>
      <c r="Q11" s="20">
        <v>101399</v>
      </c>
      <c r="R11" s="20">
        <v>110662</v>
      </c>
      <c r="S11" s="9">
        <v>41730</v>
      </c>
      <c r="T11" s="22">
        <v>2604</v>
      </c>
      <c r="U11" s="21">
        <v>1.2279485619703763</v>
      </c>
      <c r="V11" s="4" t="s">
        <v>134</v>
      </c>
      <c r="W11" s="19" t="s">
        <v>99</v>
      </c>
      <c r="X11" s="59">
        <v>9235</v>
      </c>
      <c r="Y11" s="59">
        <v>3473</v>
      </c>
      <c r="Z11" s="55" t="s">
        <v>147</v>
      </c>
      <c r="AA11" s="59">
        <v>120</v>
      </c>
      <c r="AB11" s="9">
        <v>41730</v>
      </c>
      <c r="AC11" s="56">
        <v>8863</v>
      </c>
      <c r="AD11" s="56">
        <v>3131</v>
      </c>
      <c r="AE11" s="55" t="s">
        <v>169</v>
      </c>
      <c r="AF11" s="60">
        <v>73</v>
      </c>
      <c r="AG11" s="9">
        <v>41365</v>
      </c>
      <c r="AH11" s="59">
        <v>372</v>
      </c>
      <c r="AI11" s="59" t="s">
        <v>197</v>
      </c>
      <c r="AJ11" s="55" t="s">
        <v>198</v>
      </c>
      <c r="AK11" s="61" t="s">
        <v>89</v>
      </c>
      <c r="AL11" s="4" t="s">
        <v>97</v>
      </c>
      <c r="AM11" s="2" t="s">
        <v>96</v>
      </c>
      <c r="AN11" s="82">
        <v>120</v>
      </c>
      <c r="AO11" s="82">
        <v>275</v>
      </c>
      <c r="AP11" s="82">
        <v>155</v>
      </c>
      <c r="AQ11" s="36" t="s">
        <v>610</v>
      </c>
      <c r="AR11" s="37">
        <v>1909</v>
      </c>
      <c r="AS11" s="39">
        <v>9.0166683198012461</v>
      </c>
      <c r="AT11" s="36" t="s">
        <v>117</v>
      </c>
      <c r="AU11" s="40" t="s">
        <v>123</v>
      </c>
      <c r="AV11" s="8"/>
    </row>
    <row r="12" spans="1:48" ht="109">
      <c r="A12" s="3" t="s">
        <v>4</v>
      </c>
      <c r="B12" s="3">
        <v>13117</v>
      </c>
      <c r="C12" s="3" t="s">
        <v>76</v>
      </c>
      <c r="D12" s="3" t="s">
        <v>12</v>
      </c>
      <c r="E12" s="10" t="s">
        <v>51</v>
      </c>
      <c r="F12" s="32">
        <v>20.59</v>
      </c>
      <c r="G12" s="2">
        <v>41275</v>
      </c>
      <c r="H12" s="4" t="s">
        <v>114</v>
      </c>
      <c r="I12" s="20">
        <v>180230</v>
      </c>
      <c r="J12" s="20">
        <v>334723</v>
      </c>
      <c r="K12" s="20">
        <v>166011</v>
      </c>
      <c r="L12" s="20">
        <v>168712</v>
      </c>
      <c r="M12" s="20">
        <v>16256.580864497329</v>
      </c>
      <c r="N12" s="9">
        <v>41730</v>
      </c>
      <c r="O12" s="20">
        <v>178589</v>
      </c>
      <c r="P12" s="20">
        <v>333132</v>
      </c>
      <c r="Q12" s="20">
        <v>165115</v>
      </c>
      <c r="R12" s="20">
        <v>168017</v>
      </c>
      <c r="S12" s="9">
        <v>41730</v>
      </c>
      <c r="T12" s="22">
        <v>1591</v>
      </c>
      <c r="U12" s="21">
        <v>0.47758846343191286</v>
      </c>
      <c r="V12" s="4" t="s">
        <v>134</v>
      </c>
      <c r="W12" s="19" t="s">
        <v>99</v>
      </c>
      <c r="X12" s="59">
        <v>13748</v>
      </c>
      <c r="Y12" s="59">
        <v>6039</v>
      </c>
      <c r="Z12" s="55" t="s">
        <v>150</v>
      </c>
      <c r="AA12" s="59">
        <v>69</v>
      </c>
      <c r="AB12" s="9">
        <v>41730</v>
      </c>
      <c r="AC12" s="56">
        <v>13361</v>
      </c>
      <c r="AD12" s="56">
        <v>5601</v>
      </c>
      <c r="AE12" s="55" t="s">
        <v>143</v>
      </c>
      <c r="AF12" s="60">
        <v>125</v>
      </c>
      <c r="AG12" s="9">
        <v>41365</v>
      </c>
      <c r="AH12" s="59">
        <v>387</v>
      </c>
      <c r="AI12" s="59" t="s">
        <v>204</v>
      </c>
      <c r="AJ12" s="55" t="s">
        <v>193</v>
      </c>
      <c r="AK12" s="61">
        <v>-56</v>
      </c>
      <c r="AL12" s="4" t="s">
        <v>97</v>
      </c>
      <c r="AM12" s="2" t="s">
        <v>96</v>
      </c>
      <c r="AN12" s="82">
        <v>69</v>
      </c>
      <c r="AO12" s="82">
        <v>278</v>
      </c>
      <c r="AP12" s="82">
        <v>209</v>
      </c>
      <c r="AQ12" s="36" t="s">
        <v>599</v>
      </c>
      <c r="AR12" s="37">
        <v>2619</v>
      </c>
      <c r="AS12" s="38">
        <v>7.8088195831718297</v>
      </c>
      <c r="AT12" s="36" t="s">
        <v>117</v>
      </c>
      <c r="AU12" s="40" t="s">
        <v>123</v>
      </c>
      <c r="AV12" s="8"/>
    </row>
    <row r="13" spans="1:48" ht="109">
      <c r="A13" s="3" t="s">
        <v>4</v>
      </c>
      <c r="B13" s="3">
        <v>13107</v>
      </c>
      <c r="C13" s="3" t="s">
        <v>24</v>
      </c>
      <c r="D13" s="3" t="s">
        <v>25</v>
      </c>
      <c r="E13" s="10" t="s">
        <v>56</v>
      </c>
      <c r="F13" s="32">
        <v>13.75</v>
      </c>
      <c r="G13" s="2">
        <v>41275</v>
      </c>
      <c r="H13" s="4" t="s">
        <v>114</v>
      </c>
      <c r="I13" s="20">
        <v>136065</v>
      </c>
      <c r="J13" s="20">
        <v>254627</v>
      </c>
      <c r="K13" s="20">
        <v>127276</v>
      </c>
      <c r="L13" s="20">
        <v>127351</v>
      </c>
      <c r="M13" s="20">
        <v>18518.327272727274</v>
      </c>
      <c r="N13" s="9">
        <v>41730</v>
      </c>
      <c r="O13" s="20">
        <v>133607</v>
      </c>
      <c r="P13" s="20">
        <v>252018</v>
      </c>
      <c r="Q13" s="20">
        <v>125910</v>
      </c>
      <c r="R13" s="20">
        <v>126108</v>
      </c>
      <c r="S13" s="9">
        <v>41730</v>
      </c>
      <c r="T13" s="22">
        <v>2609</v>
      </c>
      <c r="U13" s="21">
        <v>1.0352435143521495</v>
      </c>
      <c r="V13" s="4" t="s">
        <v>134</v>
      </c>
      <c r="W13" s="19" t="s">
        <v>99</v>
      </c>
      <c r="X13" s="59">
        <v>11111</v>
      </c>
      <c r="Y13" s="59">
        <v>5015</v>
      </c>
      <c r="Z13" s="55" t="s">
        <v>142</v>
      </c>
      <c r="AA13" s="59">
        <v>157</v>
      </c>
      <c r="AB13" s="9">
        <v>41730</v>
      </c>
      <c r="AC13" s="56">
        <v>11100</v>
      </c>
      <c r="AD13" s="56">
        <v>4835</v>
      </c>
      <c r="AE13" s="55" t="s">
        <v>163</v>
      </c>
      <c r="AF13" s="60">
        <v>181</v>
      </c>
      <c r="AG13" s="9">
        <v>41365</v>
      </c>
      <c r="AH13" s="59">
        <v>11</v>
      </c>
      <c r="AI13" s="59" t="s">
        <v>188</v>
      </c>
      <c r="AJ13" s="55" t="s">
        <v>189</v>
      </c>
      <c r="AK13" s="61">
        <v>-24</v>
      </c>
      <c r="AL13" s="4" t="s">
        <v>97</v>
      </c>
      <c r="AM13" s="2" t="s">
        <v>96</v>
      </c>
      <c r="AN13" s="82">
        <v>157</v>
      </c>
      <c r="AO13" s="82">
        <v>299</v>
      </c>
      <c r="AP13" s="82">
        <v>142</v>
      </c>
      <c r="AQ13" s="36" t="s">
        <v>604</v>
      </c>
      <c r="AR13" s="37">
        <v>2127</v>
      </c>
      <c r="AS13" s="38">
        <v>8.4520138601901014</v>
      </c>
      <c r="AT13" s="36" t="s">
        <v>117</v>
      </c>
      <c r="AU13" s="40" t="s">
        <v>123</v>
      </c>
      <c r="AV13" s="8"/>
    </row>
    <row r="14" spans="1:48" ht="109">
      <c r="A14" s="3" t="s">
        <v>4</v>
      </c>
      <c r="B14" s="3">
        <v>13104</v>
      </c>
      <c r="C14" s="3" t="s">
        <v>20</v>
      </c>
      <c r="D14" s="3" t="s">
        <v>21</v>
      </c>
      <c r="E14" s="10" t="s">
        <v>54</v>
      </c>
      <c r="F14" s="32">
        <v>18.23</v>
      </c>
      <c r="G14" s="2">
        <v>41275</v>
      </c>
      <c r="H14" s="4" t="s">
        <v>114</v>
      </c>
      <c r="I14" s="20">
        <v>201060</v>
      </c>
      <c r="J14" s="20">
        <v>324082</v>
      </c>
      <c r="K14" s="20">
        <v>161799</v>
      </c>
      <c r="L14" s="20">
        <v>162283</v>
      </c>
      <c r="M14" s="20">
        <v>17777.39989029073</v>
      </c>
      <c r="N14" s="9">
        <v>41730</v>
      </c>
      <c r="O14" s="20">
        <v>198189</v>
      </c>
      <c r="P14" s="20">
        <v>321172</v>
      </c>
      <c r="Q14" s="20">
        <v>160131</v>
      </c>
      <c r="R14" s="20">
        <v>161041</v>
      </c>
      <c r="S14" s="9">
        <v>41730</v>
      </c>
      <c r="T14" s="22">
        <v>2910</v>
      </c>
      <c r="U14" s="21">
        <v>0.90605656782035793</v>
      </c>
      <c r="V14" s="4" t="s">
        <v>134</v>
      </c>
      <c r="W14" s="19" t="s">
        <v>99</v>
      </c>
      <c r="X14" s="59">
        <v>11545</v>
      </c>
      <c r="Y14" s="59">
        <v>4976</v>
      </c>
      <c r="Z14" s="55" t="s">
        <v>139</v>
      </c>
      <c r="AA14" s="59">
        <v>152</v>
      </c>
      <c r="AB14" s="9">
        <v>41730</v>
      </c>
      <c r="AC14" s="56">
        <v>11201</v>
      </c>
      <c r="AD14" s="56">
        <v>4703</v>
      </c>
      <c r="AE14" s="55" t="s">
        <v>160</v>
      </c>
      <c r="AF14" s="60">
        <v>176</v>
      </c>
      <c r="AG14" s="9">
        <v>41365</v>
      </c>
      <c r="AH14" s="59">
        <v>344</v>
      </c>
      <c r="AI14" s="59" t="s">
        <v>182</v>
      </c>
      <c r="AJ14" s="55" t="s">
        <v>183</v>
      </c>
      <c r="AK14" s="61">
        <v>-24</v>
      </c>
      <c r="AL14" s="4" t="s">
        <v>97</v>
      </c>
      <c r="AM14" s="2" t="s">
        <v>96</v>
      </c>
      <c r="AN14" s="82">
        <v>152</v>
      </c>
      <c r="AO14" s="82">
        <v>302</v>
      </c>
      <c r="AP14" s="82">
        <v>150</v>
      </c>
      <c r="AQ14" s="36" t="s">
        <v>595</v>
      </c>
      <c r="AR14" s="37">
        <v>2312</v>
      </c>
      <c r="AS14" s="38">
        <v>7.0042776990099487</v>
      </c>
      <c r="AT14" s="36" t="s">
        <v>117</v>
      </c>
      <c r="AU14" s="40" t="s">
        <v>123</v>
      </c>
      <c r="AV14" s="8"/>
    </row>
    <row r="15" spans="1:48" ht="109">
      <c r="A15" s="3" t="s">
        <v>4</v>
      </c>
      <c r="B15" s="3">
        <v>13116</v>
      </c>
      <c r="C15" s="3" t="s">
        <v>584</v>
      </c>
      <c r="D15" s="3" t="s">
        <v>34</v>
      </c>
      <c r="E15" s="10" t="s">
        <v>61</v>
      </c>
      <c r="F15" s="32">
        <v>13.01</v>
      </c>
      <c r="G15" s="2">
        <v>41275</v>
      </c>
      <c r="H15" s="4" t="s">
        <v>114</v>
      </c>
      <c r="I15" s="20">
        <v>163481</v>
      </c>
      <c r="J15" s="20">
        <v>271643</v>
      </c>
      <c r="K15" s="20">
        <v>136544</v>
      </c>
      <c r="L15" s="20">
        <v>135099</v>
      </c>
      <c r="M15" s="20">
        <v>20879.55418908532</v>
      </c>
      <c r="N15" s="9">
        <v>41730</v>
      </c>
      <c r="O15" s="20">
        <v>161197</v>
      </c>
      <c r="P15" s="20">
        <v>268959</v>
      </c>
      <c r="Q15" s="20">
        <v>135133</v>
      </c>
      <c r="R15" s="20">
        <v>133826</v>
      </c>
      <c r="S15" s="9">
        <v>41730</v>
      </c>
      <c r="T15" s="22">
        <v>2684</v>
      </c>
      <c r="U15" s="21">
        <v>0.99792161630583109</v>
      </c>
      <c r="V15" s="4" t="s">
        <v>134</v>
      </c>
      <c r="W15" s="19" t="s">
        <v>99</v>
      </c>
      <c r="X15" s="59">
        <v>9944</v>
      </c>
      <c r="Y15" s="59">
        <v>3990</v>
      </c>
      <c r="Z15" s="55" t="s">
        <v>149</v>
      </c>
      <c r="AA15" s="59">
        <v>240</v>
      </c>
      <c r="AB15" s="9">
        <v>41730</v>
      </c>
      <c r="AC15" s="56">
        <v>9617</v>
      </c>
      <c r="AD15" s="56">
        <v>3667</v>
      </c>
      <c r="AE15" s="55" t="s">
        <v>172</v>
      </c>
      <c r="AF15" s="60">
        <v>270</v>
      </c>
      <c r="AG15" s="9">
        <v>41365</v>
      </c>
      <c r="AH15" s="59">
        <v>327</v>
      </c>
      <c r="AI15" s="59" t="s">
        <v>203</v>
      </c>
      <c r="AJ15" s="55" t="s">
        <v>193</v>
      </c>
      <c r="AK15" s="61">
        <v>-30</v>
      </c>
      <c r="AL15" s="4" t="s">
        <v>97</v>
      </c>
      <c r="AM15" s="2" t="s">
        <v>96</v>
      </c>
      <c r="AN15" s="82">
        <v>240</v>
      </c>
      <c r="AO15" s="82">
        <v>313</v>
      </c>
      <c r="AP15" s="82">
        <v>73</v>
      </c>
      <c r="AQ15" s="36" t="s">
        <v>588</v>
      </c>
      <c r="AR15" s="37">
        <v>2025</v>
      </c>
      <c r="AS15" s="38">
        <v>6.984540882845967</v>
      </c>
      <c r="AT15" s="36" t="s">
        <v>117</v>
      </c>
      <c r="AU15" s="40" t="s">
        <v>123</v>
      </c>
      <c r="AV15" s="8"/>
    </row>
    <row r="16" spans="1:48" ht="109">
      <c r="A16" s="3" t="s">
        <v>4</v>
      </c>
      <c r="B16" s="3">
        <v>13121</v>
      </c>
      <c r="C16" s="3" t="s">
        <v>5</v>
      </c>
      <c r="D16" s="3" t="s">
        <v>591</v>
      </c>
      <c r="E16" s="10" t="s">
        <v>45</v>
      </c>
      <c r="F16" s="32">
        <v>53.2</v>
      </c>
      <c r="G16" s="2">
        <v>41275</v>
      </c>
      <c r="H16" s="4" t="s">
        <v>114</v>
      </c>
      <c r="I16" s="20">
        <v>319486</v>
      </c>
      <c r="J16" s="20">
        <v>670385</v>
      </c>
      <c r="K16" s="20">
        <v>336147</v>
      </c>
      <c r="L16" s="20">
        <v>334238</v>
      </c>
      <c r="M16" s="20">
        <v>12601.221804511277</v>
      </c>
      <c r="N16" s="9">
        <v>41730</v>
      </c>
      <c r="O16" s="20">
        <v>317001</v>
      </c>
      <c r="P16" s="20">
        <v>669143</v>
      </c>
      <c r="Q16" s="20">
        <v>335726</v>
      </c>
      <c r="R16" s="20">
        <v>333417</v>
      </c>
      <c r="S16" s="9">
        <v>41730</v>
      </c>
      <c r="T16" s="22">
        <v>1242</v>
      </c>
      <c r="U16" s="21">
        <v>0.1856105496134608</v>
      </c>
      <c r="V16" s="4" t="s">
        <v>134</v>
      </c>
      <c r="W16" s="19" t="s">
        <v>99</v>
      </c>
      <c r="X16" s="59">
        <v>32267</v>
      </c>
      <c r="Y16" s="59">
        <v>11828</v>
      </c>
      <c r="Z16" s="55" t="s">
        <v>154</v>
      </c>
      <c r="AA16" s="59">
        <v>330</v>
      </c>
      <c r="AB16" s="9">
        <v>41730</v>
      </c>
      <c r="AC16" s="56">
        <v>32434</v>
      </c>
      <c r="AD16" s="56">
        <v>11429</v>
      </c>
      <c r="AE16" s="55" t="s">
        <v>174</v>
      </c>
      <c r="AF16" s="60">
        <v>294</v>
      </c>
      <c r="AG16" s="9">
        <v>41365</v>
      </c>
      <c r="AH16" s="59" t="s">
        <v>210</v>
      </c>
      <c r="AI16" s="59" t="s">
        <v>211</v>
      </c>
      <c r="AJ16" s="55" t="s">
        <v>189</v>
      </c>
      <c r="AK16" s="61" t="s">
        <v>212</v>
      </c>
      <c r="AL16" s="4" t="s">
        <v>97</v>
      </c>
      <c r="AM16" s="2" t="s">
        <v>96</v>
      </c>
      <c r="AN16" s="82">
        <v>330</v>
      </c>
      <c r="AO16" s="82">
        <v>345</v>
      </c>
      <c r="AP16" s="82">
        <v>15</v>
      </c>
      <c r="AQ16" s="36" t="s">
        <v>598</v>
      </c>
      <c r="AR16" s="37">
        <v>5358</v>
      </c>
      <c r="AS16" s="38">
        <v>7.8029770148588611</v>
      </c>
      <c r="AT16" s="36" t="s">
        <v>117</v>
      </c>
      <c r="AU16" s="40" t="s">
        <v>123</v>
      </c>
      <c r="AV16" s="8"/>
    </row>
    <row r="17" spans="1:48" ht="109">
      <c r="A17" s="3" t="s">
        <v>4</v>
      </c>
      <c r="B17" s="3">
        <v>13108</v>
      </c>
      <c r="C17" s="3" t="s">
        <v>13</v>
      </c>
      <c r="D17" s="3" t="s">
        <v>14</v>
      </c>
      <c r="E17" s="10" t="s">
        <v>52</v>
      </c>
      <c r="F17" s="32">
        <v>39.99</v>
      </c>
      <c r="G17" s="2">
        <v>41275</v>
      </c>
      <c r="H17" s="4" t="s">
        <v>114</v>
      </c>
      <c r="I17" s="20">
        <v>244836</v>
      </c>
      <c r="J17" s="20">
        <v>487142</v>
      </c>
      <c r="K17" s="20">
        <v>241805</v>
      </c>
      <c r="L17" s="20">
        <v>245337</v>
      </c>
      <c r="M17" s="20">
        <v>12181.595398849711</v>
      </c>
      <c r="N17" s="9">
        <v>41730</v>
      </c>
      <c r="O17" s="20">
        <v>241052</v>
      </c>
      <c r="P17" s="20">
        <v>480271</v>
      </c>
      <c r="Q17" s="20">
        <v>238407</v>
      </c>
      <c r="R17" s="20">
        <v>241864</v>
      </c>
      <c r="S17" s="9">
        <v>41730</v>
      </c>
      <c r="T17" s="22">
        <v>6871</v>
      </c>
      <c r="U17" s="21">
        <v>1.4306506118420641</v>
      </c>
      <c r="V17" s="4" t="s">
        <v>134</v>
      </c>
      <c r="W17" s="19" t="s">
        <v>99</v>
      </c>
      <c r="X17" s="59">
        <v>25763</v>
      </c>
      <c r="Y17" s="59">
        <v>10609</v>
      </c>
      <c r="Z17" s="55" t="s">
        <v>137</v>
      </c>
      <c r="AA17" s="59">
        <v>315</v>
      </c>
      <c r="AB17" s="9">
        <v>41730</v>
      </c>
      <c r="AC17" s="56">
        <v>25045</v>
      </c>
      <c r="AD17" s="56">
        <v>9724</v>
      </c>
      <c r="AE17" s="55" t="s">
        <v>164</v>
      </c>
      <c r="AF17" s="60">
        <v>416</v>
      </c>
      <c r="AG17" s="9">
        <v>41365</v>
      </c>
      <c r="AH17" s="59">
        <v>718</v>
      </c>
      <c r="AI17" s="59" t="s">
        <v>190</v>
      </c>
      <c r="AJ17" s="55" t="s">
        <v>191</v>
      </c>
      <c r="AK17" s="61">
        <v>-101</v>
      </c>
      <c r="AL17" s="4" t="s">
        <v>97</v>
      </c>
      <c r="AM17" s="2" t="s">
        <v>96</v>
      </c>
      <c r="AN17" s="82">
        <v>315</v>
      </c>
      <c r="AO17" s="82">
        <v>395</v>
      </c>
      <c r="AP17" s="82">
        <v>80</v>
      </c>
      <c r="AQ17" s="36" t="s">
        <v>614</v>
      </c>
      <c r="AR17" s="37">
        <v>4562</v>
      </c>
      <c r="AS17" s="71">
        <v>9.6062935752384195</v>
      </c>
      <c r="AT17" s="36" t="s">
        <v>117</v>
      </c>
      <c r="AU17" s="40" t="s">
        <v>123</v>
      </c>
      <c r="AV17" s="8"/>
    </row>
    <row r="18" spans="1:48" ht="109">
      <c r="A18" s="3" t="s">
        <v>4</v>
      </c>
      <c r="B18" s="3">
        <v>13123</v>
      </c>
      <c r="C18" s="3" t="s">
        <v>73</v>
      </c>
      <c r="D18" s="3" t="s">
        <v>9</v>
      </c>
      <c r="E18" s="10" t="s">
        <v>48</v>
      </c>
      <c r="F18" s="32">
        <v>49.86</v>
      </c>
      <c r="G18" s="2">
        <v>41275</v>
      </c>
      <c r="H18" s="4" t="s">
        <v>114</v>
      </c>
      <c r="I18" s="20">
        <v>318944</v>
      </c>
      <c r="J18" s="20">
        <v>676116</v>
      </c>
      <c r="K18" s="20">
        <v>341966</v>
      </c>
      <c r="L18" s="20">
        <v>334150</v>
      </c>
      <c r="M18" s="20">
        <v>13560.28880866426</v>
      </c>
      <c r="N18" s="9">
        <v>41730</v>
      </c>
      <c r="O18" s="20">
        <v>316606</v>
      </c>
      <c r="P18" s="20">
        <v>675325</v>
      </c>
      <c r="Q18" s="20">
        <v>341651</v>
      </c>
      <c r="R18" s="20">
        <v>333674</v>
      </c>
      <c r="S18" s="9">
        <v>41730</v>
      </c>
      <c r="T18" s="22">
        <v>791</v>
      </c>
      <c r="U18" s="21">
        <v>0.11712878984192795</v>
      </c>
      <c r="V18" s="4" t="s">
        <v>134</v>
      </c>
      <c r="W18" s="19" t="s">
        <v>99</v>
      </c>
      <c r="X18" s="59">
        <v>35809</v>
      </c>
      <c r="Y18" s="59">
        <v>11260</v>
      </c>
      <c r="Z18" s="55" t="s">
        <v>156</v>
      </c>
      <c r="AA18" s="59">
        <v>298</v>
      </c>
      <c r="AB18" s="9">
        <v>41730</v>
      </c>
      <c r="AC18" s="56">
        <v>36241</v>
      </c>
      <c r="AD18" s="56">
        <v>11062</v>
      </c>
      <c r="AE18" s="55" t="s">
        <v>175</v>
      </c>
      <c r="AF18" s="60">
        <v>192</v>
      </c>
      <c r="AG18" s="9">
        <v>41365</v>
      </c>
      <c r="AH18" s="59" t="s">
        <v>215</v>
      </c>
      <c r="AI18" s="59" t="s">
        <v>216</v>
      </c>
      <c r="AJ18" s="55" t="s">
        <v>187</v>
      </c>
      <c r="AK18" s="61">
        <v>106</v>
      </c>
      <c r="AL18" s="4" t="s">
        <v>97</v>
      </c>
      <c r="AM18" s="2" t="s">
        <v>96</v>
      </c>
      <c r="AN18" s="82">
        <v>298</v>
      </c>
      <c r="AO18" s="82">
        <v>413</v>
      </c>
      <c r="AP18" s="82">
        <v>115</v>
      </c>
      <c r="AQ18" s="36" t="s">
        <v>611</v>
      </c>
      <c r="AR18" s="37">
        <v>6142</v>
      </c>
      <c r="AS18" s="38">
        <v>9.1025631525516673</v>
      </c>
      <c r="AT18" s="36" t="s">
        <v>117</v>
      </c>
      <c r="AU18" s="40" t="s">
        <v>123</v>
      </c>
      <c r="AV18" s="8"/>
    </row>
    <row r="19" spans="1:48" ht="109">
      <c r="A19" s="3" t="s">
        <v>4</v>
      </c>
      <c r="B19" s="3">
        <v>13109</v>
      </c>
      <c r="C19" s="3" t="s">
        <v>15</v>
      </c>
      <c r="D19" s="3" t="s">
        <v>16</v>
      </c>
      <c r="E19" s="10" t="s">
        <v>53</v>
      </c>
      <c r="F19" s="32">
        <v>22.72</v>
      </c>
      <c r="G19" s="2">
        <v>41275</v>
      </c>
      <c r="H19" s="4" t="s">
        <v>114</v>
      </c>
      <c r="I19" s="20">
        <v>202694</v>
      </c>
      <c r="J19" s="20">
        <v>368761</v>
      </c>
      <c r="K19" s="20">
        <v>180839</v>
      </c>
      <c r="L19" s="20">
        <v>187922</v>
      </c>
      <c r="M19" s="20">
        <v>16230.677816901409</v>
      </c>
      <c r="N19" s="9">
        <v>41730</v>
      </c>
      <c r="O19" s="20">
        <v>200786</v>
      </c>
      <c r="P19" s="20">
        <v>366584</v>
      </c>
      <c r="Q19" s="20">
        <v>179793</v>
      </c>
      <c r="R19" s="20">
        <v>186791</v>
      </c>
      <c r="S19" s="9">
        <v>41730</v>
      </c>
      <c r="T19" s="22">
        <v>2177</v>
      </c>
      <c r="U19" s="21">
        <v>0.59386116142548495</v>
      </c>
      <c r="V19" s="4" t="s">
        <v>134</v>
      </c>
      <c r="W19" s="19" t="s">
        <v>99</v>
      </c>
      <c r="X19" s="59">
        <v>17879</v>
      </c>
      <c r="Y19" s="59">
        <v>7483</v>
      </c>
      <c r="Z19" s="55" t="s">
        <v>143</v>
      </c>
      <c r="AA19" s="59">
        <v>128</v>
      </c>
      <c r="AB19" s="9">
        <v>41730</v>
      </c>
      <c r="AC19" s="56">
        <v>17383</v>
      </c>
      <c r="AD19" s="56">
        <v>6940</v>
      </c>
      <c r="AE19" s="55" t="s">
        <v>165</v>
      </c>
      <c r="AF19" s="60">
        <v>62</v>
      </c>
      <c r="AG19" s="9">
        <v>41365</v>
      </c>
      <c r="AH19" s="59">
        <v>496</v>
      </c>
      <c r="AI19" s="59" t="s">
        <v>192</v>
      </c>
      <c r="AJ19" s="55" t="s">
        <v>193</v>
      </c>
      <c r="AK19" s="61" t="s">
        <v>88</v>
      </c>
      <c r="AL19" s="4" t="s">
        <v>97</v>
      </c>
      <c r="AM19" s="2" t="s">
        <v>96</v>
      </c>
      <c r="AN19" s="82">
        <v>128</v>
      </c>
      <c r="AO19" s="82">
        <v>429</v>
      </c>
      <c r="AP19" s="82">
        <v>301</v>
      </c>
      <c r="AQ19" s="36" t="s">
        <v>613</v>
      </c>
      <c r="AR19" s="37">
        <v>3506</v>
      </c>
      <c r="AS19" s="38">
        <v>9.4454247881784017</v>
      </c>
      <c r="AT19" s="36" t="s">
        <v>117</v>
      </c>
      <c r="AU19" s="40" t="s">
        <v>123</v>
      </c>
      <c r="AV19" s="8"/>
    </row>
    <row r="20" spans="1:48" ht="109">
      <c r="A20" s="3" t="s">
        <v>4</v>
      </c>
      <c r="B20" s="3">
        <v>13111</v>
      </c>
      <c r="C20" s="3" t="s">
        <v>74</v>
      </c>
      <c r="D20" s="3" t="s">
        <v>10</v>
      </c>
      <c r="E20" s="10" t="s">
        <v>49</v>
      </c>
      <c r="F20" s="32">
        <v>60.42</v>
      </c>
      <c r="G20" s="2">
        <v>41275</v>
      </c>
      <c r="H20" s="4" t="s">
        <v>114</v>
      </c>
      <c r="I20" s="20">
        <v>364423</v>
      </c>
      <c r="J20" s="20">
        <v>701416</v>
      </c>
      <c r="K20" s="20">
        <v>350868</v>
      </c>
      <c r="L20" s="20">
        <v>350548</v>
      </c>
      <c r="M20" s="20">
        <v>11609.003641178417</v>
      </c>
      <c r="N20" s="9">
        <v>41730</v>
      </c>
      <c r="O20" s="20">
        <v>359776</v>
      </c>
      <c r="P20" s="20">
        <v>696734</v>
      </c>
      <c r="Q20" s="20">
        <v>349039</v>
      </c>
      <c r="R20" s="20">
        <v>347695</v>
      </c>
      <c r="S20" s="9">
        <v>41730</v>
      </c>
      <c r="T20" s="22">
        <v>4682</v>
      </c>
      <c r="U20" s="21">
        <v>0.67199246771364685</v>
      </c>
      <c r="V20" s="4" t="s">
        <v>134</v>
      </c>
      <c r="W20" s="19" t="s">
        <v>99</v>
      </c>
      <c r="X20" s="59">
        <v>31909</v>
      </c>
      <c r="Y20" s="59">
        <v>11399</v>
      </c>
      <c r="Z20" s="55" t="s">
        <v>145</v>
      </c>
      <c r="AA20" s="59">
        <v>613</v>
      </c>
      <c r="AB20" s="9">
        <v>41730</v>
      </c>
      <c r="AC20" s="56">
        <v>31550</v>
      </c>
      <c r="AD20" s="56">
        <v>10916</v>
      </c>
      <c r="AE20" s="55" t="s">
        <v>167</v>
      </c>
      <c r="AF20" s="60">
        <v>438</v>
      </c>
      <c r="AG20" s="9">
        <v>41365</v>
      </c>
      <c r="AH20" s="59">
        <v>359</v>
      </c>
      <c r="AI20" s="59" t="s">
        <v>195</v>
      </c>
      <c r="AJ20" s="55" t="s">
        <v>183</v>
      </c>
      <c r="AK20" s="61">
        <v>175</v>
      </c>
      <c r="AL20" s="4" t="s">
        <v>97</v>
      </c>
      <c r="AM20" s="2" t="s">
        <v>96</v>
      </c>
      <c r="AN20" s="82">
        <v>613</v>
      </c>
      <c r="AO20" s="82">
        <v>435</v>
      </c>
      <c r="AP20" s="82">
        <v>-178</v>
      </c>
      <c r="AQ20" s="36" t="s">
        <v>602</v>
      </c>
      <c r="AR20" s="37">
        <v>5740</v>
      </c>
      <c r="AS20" s="39">
        <v>8.1878702550649969</v>
      </c>
      <c r="AT20" s="36" t="s">
        <v>117</v>
      </c>
      <c r="AU20" s="40" t="s">
        <v>123</v>
      </c>
      <c r="AV20" s="8"/>
    </row>
    <row r="21" spans="1:48" ht="109">
      <c r="A21" s="3" t="s">
        <v>4</v>
      </c>
      <c r="B21" s="3">
        <v>13122</v>
      </c>
      <c r="C21" s="3" t="s">
        <v>75</v>
      </c>
      <c r="D21" s="3" t="s">
        <v>11</v>
      </c>
      <c r="E21" s="10" t="s">
        <v>50</v>
      </c>
      <c r="F21" s="32">
        <v>34.840000000000003</v>
      </c>
      <c r="G21" s="2">
        <v>41275</v>
      </c>
      <c r="H21" s="4" t="s">
        <v>114</v>
      </c>
      <c r="I21" s="20">
        <v>215472</v>
      </c>
      <c r="J21" s="20">
        <v>448186</v>
      </c>
      <c r="K21" s="20">
        <v>224429</v>
      </c>
      <c r="L21" s="20">
        <v>223757</v>
      </c>
      <c r="M21" s="20">
        <v>12864.121699196325</v>
      </c>
      <c r="N21" s="9">
        <v>41730</v>
      </c>
      <c r="O21" s="20">
        <v>213634</v>
      </c>
      <c r="P21" s="20">
        <v>447170</v>
      </c>
      <c r="Q21" s="20">
        <v>223939</v>
      </c>
      <c r="R21" s="20">
        <v>223231</v>
      </c>
      <c r="S21" s="9">
        <v>41730</v>
      </c>
      <c r="T21" s="22">
        <v>1016</v>
      </c>
      <c r="U21" s="21">
        <v>0.22720665518706529</v>
      </c>
      <c r="V21" s="4" t="s">
        <v>134</v>
      </c>
      <c r="W21" s="19" t="s">
        <v>99</v>
      </c>
      <c r="X21" s="59">
        <v>21070</v>
      </c>
      <c r="Y21" s="59">
        <v>9054</v>
      </c>
      <c r="Z21" s="55" t="s">
        <v>155</v>
      </c>
      <c r="AA21" s="59">
        <v>111</v>
      </c>
      <c r="AB21" s="9">
        <v>41730</v>
      </c>
      <c r="AC21" s="56">
        <v>21205</v>
      </c>
      <c r="AD21" s="56">
        <v>8716</v>
      </c>
      <c r="AE21" s="55" t="s">
        <v>152</v>
      </c>
      <c r="AF21" s="60">
        <v>38</v>
      </c>
      <c r="AG21" s="9">
        <v>41365</v>
      </c>
      <c r="AH21" s="59" t="s">
        <v>213</v>
      </c>
      <c r="AI21" s="59" t="s">
        <v>214</v>
      </c>
      <c r="AJ21" s="55" t="s">
        <v>206</v>
      </c>
      <c r="AK21" s="61" t="s">
        <v>92</v>
      </c>
      <c r="AL21" s="4" t="s">
        <v>97</v>
      </c>
      <c r="AM21" s="2" t="s">
        <v>96</v>
      </c>
      <c r="AN21" s="82">
        <v>111</v>
      </c>
      <c r="AO21" s="82">
        <v>489</v>
      </c>
      <c r="AP21" s="82">
        <v>378</v>
      </c>
      <c r="AQ21" s="36" t="s">
        <v>601</v>
      </c>
      <c r="AR21" s="37">
        <v>3595</v>
      </c>
      <c r="AS21" s="38">
        <v>8.1501902088897147</v>
      </c>
      <c r="AT21" s="36" t="s">
        <v>117</v>
      </c>
      <c r="AU21" s="40" t="s">
        <v>123</v>
      </c>
      <c r="AV21" s="8"/>
    </row>
    <row r="22" spans="1:48" ht="109">
      <c r="A22" s="3" t="s">
        <v>4</v>
      </c>
      <c r="B22" s="3">
        <v>13119</v>
      </c>
      <c r="C22" s="3" t="s">
        <v>72</v>
      </c>
      <c r="D22" s="3" t="s">
        <v>8</v>
      </c>
      <c r="E22" s="10" t="s">
        <v>47</v>
      </c>
      <c r="F22" s="32">
        <v>32.17</v>
      </c>
      <c r="G22" s="2">
        <v>41275</v>
      </c>
      <c r="H22" s="4" t="s">
        <v>114</v>
      </c>
      <c r="I22" s="20">
        <v>282640</v>
      </c>
      <c r="J22" s="20">
        <v>540040</v>
      </c>
      <c r="K22" s="20">
        <v>267624</v>
      </c>
      <c r="L22" s="20">
        <v>272416</v>
      </c>
      <c r="M22" s="20">
        <v>16787.068697544295</v>
      </c>
      <c r="N22" s="9">
        <v>41730</v>
      </c>
      <c r="O22" s="20">
        <v>279772</v>
      </c>
      <c r="P22" s="20">
        <v>537375</v>
      </c>
      <c r="Q22" s="20">
        <v>266465</v>
      </c>
      <c r="R22" s="20">
        <v>270910</v>
      </c>
      <c r="S22" s="9">
        <v>41730</v>
      </c>
      <c r="T22" s="22">
        <v>2665</v>
      </c>
      <c r="U22" s="21">
        <v>0.49592928588043728</v>
      </c>
      <c r="V22" s="4" t="s">
        <v>134</v>
      </c>
      <c r="W22" s="19" t="s">
        <v>99</v>
      </c>
      <c r="X22" s="59">
        <v>24615</v>
      </c>
      <c r="Y22" s="59">
        <v>10110</v>
      </c>
      <c r="Z22" s="55" t="s">
        <v>152</v>
      </c>
      <c r="AA22" s="59">
        <v>515</v>
      </c>
      <c r="AB22" s="9">
        <v>41730</v>
      </c>
      <c r="AC22" s="56">
        <v>24297</v>
      </c>
      <c r="AD22" s="56">
        <v>9703</v>
      </c>
      <c r="AE22" s="55" t="s">
        <v>165</v>
      </c>
      <c r="AF22" s="60">
        <v>417</v>
      </c>
      <c r="AG22" s="9">
        <v>41365</v>
      </c>
      <c r="AH22" s="59">
        <v>318</v>
      </c>
      <c r="AI22" s="59" t="s">
        <v>207</v>
      </c>
      <c r="AJ22" s="55" t="s">
        <v>208</v>
      </c>
      <c r="AK22" s="61" t="s">
        <v>91</v>
      </c>
      <c r="AL22" s="4" t="s">
        <v>97</v>
      </c>
      <c r="AM22" s="2" t="s">
        <v>96</v>
      </c>
      <c r="AN22" s="82">
        <v>515</v>
      </c>
      <c r="AO22" s="82">
        <v>523</v>
      </c>
      <c r="AP22" s="82">
        <v>8</v>
      </c>
      <c r="AQ22" s="36" t="s">
        <v>603</v>
      </c>
      <c r="AR22" s="37">
        <v>4418</v>
      </c>
      <c r="AS22" s="38">
        <v>8.1918730241139208</v>
      </c>
      <c r="AT22" s="36" t="s">
        <v>117</v>
      </c>
      <c r="AU22" s="40" t="s">
        <v>123</v>
      </c>
      <c r="AV22" s="8"/>
    </row>
    <row r="23" spans="1:48" ht="109">
      <c r="A23" s="3" t="s">
        <v>4</v>
      </c>
      <c r="B23" s="3">
        <v>13120</v>
      </c>
      <c r="C23" s="3" t="s">
        <v>592</v>
      </c>
      <c r="D23" s="3" t="s">
        <v>38</v>
      </c>
      <c r="E23" s="10" t="s">
        <v>63</v>
      </c>
      <c r="F23" s="32">
        <v>48.16</v>
      </c>
      <c r="G23" s="2">
        <v>41275</v>
      </c>
      <c r="H23" s="4" t="s">
        <v>114</v>
      </c>
      <c r="I23" s="20">
        <v>347096</v>
      </c>
      <c r="J23" s="20">
        <v>711212</v>
      </c>
      <c r="K23" s="20">
        <v>349094</v>
      </c>
      <c r="L23" s="20">
        <v>362118</v>
      </c>
      <c r="M23" s="20">
        <v>14767.691029900334</v>
      </c>
      <c r="N23" s="9">
        <v>41730</v>
      </c>
      <c r="O23" s="20">
        <v>344228</v>
      </c>
      <c r="P23" s="20">
        <v>709262</v>
      </c>
      <c r="Q23" s="20">
        <v>348260</v>
      </c>
      <c r="R23" s="20">
        <v>361002</v>
      </c>
      <c r="S23" s="9">
        <v>41730</v>
      </c>
      <c r="T23" s="22">
        <v>1950</v>
      </c>
      <c r="U23" s="21">
        <v>0.27493366344171832</v>
      </c>
      <c r="V23" s="4" t="s">
        <v>134</v>
      </c>
      <c r="W23" s="19" t="s">
        <v>99</v>
      </c>
      <c r="X23" s="59">
        <v>34867</v>
      </c>
      <c r="Y23" s="59">
        <v>11814</v>
      </c>
      <c r="Z23" s="55" t="s">
        <v>153</v>
      </c>
      <c r="AA23" s="59">
        <v>487</v>
      </c>
      <c r="AB23" s="9">
        <v>41730</v>
      </c>
      <c r="AC23" s="56">
        <v>34798</v>
      </c>
      <c r="AD23" s="56">
        <v>11129</v>
      </c>
      <c r="AE23" s="55" t="s">
        <v>173</v>
      </c>
      <c r="AF23" s="60">
        <v>578</v>
      </c>
      <c r="AG23" s="9">
        <v>41365</v>
      </c>
      <c r="AH23" s="59">
        <v>69</v>
      </c>
      <c r="AI23" s="59" t="s">
        <v>209</v>
      </c>
      <c r="AJ23" s="55" t="s">
        <v>206</v>
      </c>
      <c r="AK23" s="61">
        <v>-91</v>
      </c>
      <c r="AL23" s="4" t="s">
        <v>97</v>
      </c>
      <c r="AM23" s="2" t="s">
        <v>96</v>
      </c>
      <c r="AN23" s="82">
        <v>487</v>
      </c>
      <c r="AO23" s="82">
        <v>552</v>
      </c>
      <c r="AP23" s="82">
        <v>65</v>
      </c>
      <c r="AQ23" s="36" t="s">
        <v>606</v>
      </c>
      <c r="AR23" s="37">
        <v>6164</v>
      </c>
      <c r="AS23" s="38">
        <v>8.5667866072384076</v>
      </c>
      <c r="AT23" s="36" t="s">
        <v>117</v>
      </c>
      <c r="AU23" s="40" t="s">
        <v>123</v>
      </c>
      <c r="AV23" s="8"/>
    </row>
    <row r="24" spans="1:48" ht="109">
      <c r="A24" s="3" t="s">
        <v>4</v>
      </c>
      <c r="B24" s="3">
        <v>13112</v>
      </c>
      <c r="C24" s="3" t="s">
        <v>593</v>
      </c>
      <c r="D24" s="3" t="s">
        <v>27</v>
      </c>
      <c r="E24" s="11" t="s">
        <v>57</v>
      </c>
      <c r="F24" s="32">
        <v>58.08</v>
      </c>
      <c r="G24" s="2">
        <v>41275</v>
      </c>
      <c r="H24" s="4" t="s">
        <v>114</v>
      </c>
      <c r="I24" s="20">
        <v>451965</v>
      </c>
      <c r="J24" s="20">
        <v>867552</v>
      </c>
      <c r="K24" s="20">
        <v>413485</v>
      </c>
      <c r="L24" s="20">
        <v>454067</v>
      </c>
      <c r="M24" s="20">
        <v>14937.190082644629</v>
      </c>
      <c r="N24" s="9">
        <v>41730</v>
      </c>
      <c r="O24" s="20">
        <v>448179</v>
      </c>
      <c r="P24" s="20">
        <v>860749</v>
      </c>
      <c r="Q24" s="20">
        <v>410829</v>
      </c>
      <c r="R24" s="20">
        <v>449920</v>
      </c>
      <c r="S24" s="9">
        <v>41730</v>
      </c>
      <c r="T24" s="22">
        <v>6803</v>
      </c>
      <c r="U24" s="21">
        <v>0.79035816480762677</v>
      </c>
      <c r="V24" s="4" t="s">
        <v>134</v>
      </c>
      <c r="W24" s="19" t="s">
        <v>99</v>
      </c>
      <c r="X24" s="59">
        <v>42445</v>
      </c>
      <c r="Y24" s="59">
        <v>13092</v>
      </c>
      <c r="Z24" s="55" t="s">
        <v>146</v>
      </c>
      <c r="AA24" s="59">
        <v>1109</v>
      </c>
      <c r="AB24" s="9">
        <v>41730</v>
      </c>
      <c r="AC24" s="56">
        <v>41554</v>
      </c>
      <c r="AD24" s="56">
        <v>12474</v>
      </c>
      <c r="AE24" s="55" t="s">
        <v>168</v>
      </c>
      <c r="AF24" s="60">
        <v>884</v>
      </c>
      <c r="AG24" s="9">
        <v>41365</v>
      </c>
      <c r="AH24" s="59">
        <v>891</v>
      </c>
      <c r="AI24" s="59" t="s">
        <v>196</v>
      </c>
      <c r="AJ24" s="55" t="s">
        <v>177</v>
      </c>
      <c r="AK24" s="61">
        <v>225</v>
      </c>
      <c r="AL24" s="4" t="s">
        <v>97</v>
      </c>
      <c r="AM24" s="2" t="s">
        <v>96</v>
      </c>
      <c r="AN24" s="82">
        <v>1109</v>
      </c>
      <c r="AO24" s="82">
        <v>1049</v>
      </c>
      <c r="AP24" s="82">
        <f>-AN1867</f>
        <v>0</v>
      </c>
      <c r="AQ24" s="36" t="s">
        <v>609</v>
      </c>
      <c r="AR24" s="37">
        <v>7733</v>
      </c>
      <c r="AS24" s="39">
        <v>8.667203159780053</v>
      </c>
      <c r="AT24" s="36" t="s">
        <v>117</v>
      </c>
      <c r="AU24" s="40" t="s">
        <v>123</v>
      </c>
      <c r="AV24" s="8"/>
    </row>
  </sheetData>
  <autoFilter ref="A1:AV24">
    <sortState ref="A2:AV24">
      <sortCondition ref="AO1:AO24"/>
    </sortState>
  </autoFilter>
  <phoneticPr fontId="2"/>
  <hyperlinks>
    <hyperlink ref="E16" r:id="rId1"/>
    <hyperlink ref="E2" r:id="rId2"/>
    <hyperlink ref="E22" r:id="rId3"/>
    <hyperlink ref="E18" r:id="rId4"/>
    <hyperlink ref="E20" r:id="rId5"/>
    <hyperlink ref="E21" r:id="rId6"/>
    <hyperlink ref="E12" r:id="rId7"/>
    <hyperlink ref="E17" r:id="rId8"/>
    <hyperlink ref="E19" r:id="rId9"/>
    <hyperlink ref="E14" r:id="rId10"/>
    <hyperlink ref="E6" r:id="rId11"/>
    <hyperlink ref="E13" r:id="rId12"/>
    <hyperlink ref="E24" r:id="rId13"/>
    <hyperlink ref="E5" r:id="rId14"/>
    <hyperlink ref="E8" r:id="rId15"/>
    <hyperlink ref="E3" r:id="rId16"/>
    <hyperlink ref="E15" r:id="rId17"/>
    <hyperlink ref="E10" r:id="rId18"/>
    <hyperlink ref="E23" r:id="rId19"/>
    <hyperlink ref="E7" r:id="rId20"/>
    <hyperlink ref="E4" r:id="rId21"/>
    <hyperlink ref="E9" r:id="rId22"/>
    <hyperlink ref="AL3" r:id="rId23"/>
    <hyperlink ref="AL8" r:id="rId24"/>
    <hyperlink ref="AL4" r:id="rId25"/>
    <hyperlink ref="AL14" r:id="rId26"/>
    <hyperlink ref="AL7" r:id="rId27"/>
    <hyperlink ref="AL5" r:id="rId28"/>
    <hyperlink ref="AL13" r:id="rId29"/>
    <hyperlink ref="AL17" r:id="rId30"/>
    <hyperlink ref="AL19" r:id="rId31"/>
    <hyperlink ref="AL9" r:id="rId32"/>
    <hyperlink ref="AL20" r:id="rId33"/>
    <hyperlink ref="AL24" r:id="rId34"/>
    <hyperlink ref="AL11" r:id="rId35"/>
    <hyperlink ref="AL10" r:id="rId36"/>
    <hyperlink ref="AL6" r:id="rId37"/>
    <hyperlink ref="AL15" r:id="rId38"/>
    <hyperlink ref="AL12" r:id="rId39"/>
    <hyperlink ref="AL2" r:id="rId40"/>
    <hyperlink ref="AL22" r:id="rId41"/>
    <hyperlink ref="AL23" r:id="rId42"/>
    <hyperlink ref="AL16" r:id="rId43"/>
    <hyperlink ref="AL21" r:id="rId44"/>
    <hyperlink ref="AL18" r:id="rId45"/>
    <hyperlink ref="H3" r:id="rId46"/>
    <hyperlink ref="H3:H24" r:id="rId47" display="http://www.metro.tokyo.jp/PROFILE/map_to.htm"/>
    <hyperlink ref="AT3" r:id="rId48"/>
    <hyperlink ref="AT3:AT24" r:id="rId49" display="http://www.fukushihoken.metro.tokyo.jp/kiban/chosa_tokei/eisei/jinkou.html"/>
    <hyperlink ref="V3" r:id="rId50"/>
    <hyperlink ref="V8" r:id="rId51"/>
    <hyperlink ref="V14" r:id="rId52"/>
    <hyperlink ref="V6:V24" r:id="rId53" display="http://www.toukei.metro.tokyo.jp/juukiy/2014/jy14000001.htm"/>
    <hyperlink ref="AQ15" r:id="rId54"/>
    <hyperlink ref="AQ3:AQ24" r:id="rId55" display="http://www.mhlw.go.jp/file/04-Houdouhappyou-11907000-Koyoukintoujidoukateikyoku-Hoikuka/0000078425.pdf"/>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BC82"/>
  <sheetViews>
    <sheetView workbookViewId="0">
      <pane xSplit="5" ySplit="10" topLeftCell="AF73" activePane="bottomRight" state="frozenSplit"/>
      <selection sqref="A1:Y10"/>
      <selection pane="topRight" activeCell="R1" sqref="R1"/>
      <selection pane="bottomLeft" activeCell="A20" sqref="A20"/>
      <selection pane="bottomRight" activeCell="AJ73" sqref="AJ73"/>
    </sheetView>
  </sheetViews>
  <sheetFormatPr baseColWidth="12" defaultRowHeight="18" x14ac:dyDescent="0"/>
  <cols>
    <col min="1" max="2" width="4.1640625" customWidth="1"/>
    <col min="3" max="3" width="5.33203125" style="200" customWidth="1"/>
    <col min="4" max="4" width="3.33203125" style="83" customWidth="1"/>
    <col min="5" max="5" width="16" customWidth="1"/>
    <col min="6" max="6" width="11.83203125" style="159" customWidth="1"/>
    <col min="7" max="7" width="10.33203125" style="108" customWidth="1"/>
    <col min="8" max="8" width="8.83203125" style="108" customWidth="1"/>
    <col min="9" max="9" width="8.33203125" style="108" customWidth="1"/>
    <col min="10" max="10" width="12.83203125" style="159" customWidth="1"/>
    <col min="11" max="11" width="9.33203125" style="108" customWidth="1"/>
    <col min="12" max="12" width="9.6640625" style="108" customWidth="1"/>
    <col min="13" max="13" width="8.5" style="108" customWidth="1"/>
    <col min="14" max="14" width="12.83203125" style="159" customWidth="1"/>
    <col min="15" max="15" width="9.83203125" style="108" customWidth="1"/>
    <col min="16" max="16" width="9.1640625" style="108" customWidth="1"/>
    <col min="17" max="17" width="8" style="108" customWidth="1"/>
    <col min="18" max="18" width="12.83203125" style="159" customWidth="1"/>
    <col min="19" max="19" width="9.33203125" style="108" customWidth="1"/>
    <col min="20" max="20" width="9.1640625" style="108" customWidth="1"/>
    <col min="21" max="21" width="7.83203125" style="108" customWidth="1"/>
    <col min="22" max="22" width="13" style="159" customWidth="1"/>
    <col min="23" max="23" width="11.83203125" style="108" customWidth="1"/>
    <col min="24" max="24" width="9.5" style="108" customWidth="1"/>
    <col min="25" max="25" width="9" style="108" customWidth="1"/>
    <col min="26" max="26" width="14" style="159" customWidth="1"/>
    <col min="27" max="27" width="10.6640625" style="108" customWidth="1"/>
    <col min="28" max="28" width="9.1640625" style="108" customWidth="1"/>
    <col min="29" max="29" width="10.33203125" style="108" customWidth="1"/>
    <col min="30" max="31" width="8.33203125" style="99" customWidth="1"/>
    <col min="32" max="32" width="10.83203125" style="99" customWidth="1"/>
    <col min="33" max="42" width="12.1640625" style="99" customWidth="1"/>
    <col min="43" max="53" width="14.1640625" style="99" customWidth="1"/>
    <col min="54" max="54" width="17.33203125" style="99" customWidth="1"/>
    <col min="55" max="55" width="59.1640625" customWidth="1"/>
  </cols>
  <sheetData>
    <row r="1" spans="1:55">
      <c r="A1" t="s">
        <v>829</v>
      </c>
    </row>
    <row r="2" spans="1:55">
      <c r="A2" t="s">
        <v>813</v>
      </c>
    </row>
    <row r="3" spans="1:55">
      <c r="A3" s="153" t="s">
        <v>852</v>
      </c>
      <c r="B3" s="153"/>
      <c r="C3" s="201"/>
    </row>
    <row r="4" spans="1:55" ht="31" customHeight="1">
      <c r="A4" s="317"/>
      <c r="B4" s="318"/>
      <c r="C4" s="318"/>
      <c r="D4" s="318"/>
      <c r="E4" s="319"/>
      <c r="F4" s="326" t="s">
        <v>832</v>
      </c>
      <c r="G4" s="327"/>
      <c r="H4" s="327"/>
      <c r="I4" s="327"/>
      <c r="J4" s="327"/>
      <c r="K4" s="327"/>
      <c r="L4" s="327"/>
      <c r="M4" s="327"/>
      <c r="N4" s="327"/>
      <c r="O4" s="327"/>
      <c r="P4" s="327"/>
      <c r="Q4" s="327"/>
      <c r="R4" s="327"/>
      <c r="S4" s="327"/>
      <c r="T4" s="327"/>
      <c r="U4" s="327"/>
      <c r="V4" s="327"/>
      <c r="W4" s="327"/>
      <c r="X4" s="327"/>
      <c r="Y4" s="327"/>
      <c r="Z4" s="327"/>
      <c r="AA4" s="327"/>
      <c r="AB4" s="327"/>
      <c r="AC4" s="328"/>
      <c r="AD4" s="296"/>
      <c r="AE4" s="296"/>
      <c r="AF4" s="296"/>
      <c r="AG4" s="296"/>
      <c r="AH4" s="296"/>
      <c r="AI4" s="296"/>
      <c r="AJ4" s="296"/>
      <c r="AK4" s="296"/>
      <c r="AL4" s="296"/>
      <c r="AM4" s="296"/>
      <c r="AN4" s="296"/>
      <c r="AO4" s="296"/>
      <c r="AP4" s="314" t="s">
        <v>1037</v>
      </c>
      <c r="AQ4" s="296"/>
      <c r="AR4" s="296"/>
      <c r="AS4" s="296"/>
      <c r="AT4" s="296"/>
      <c r="AU4" s="296"/>
      <c r="AV4" s="296"/>
      <c r="AW4" s="296"/>
      <c r="AX4" s="296"/>
      <c r="AY4" s="296"/>
      <c r="AZ4" s="296"/>
      <c r="BA4" s="296"/>
      <c r="BB4" s="296"/>
      <c r="BC4" s="299"/>
    </row>
    <row r="5" spans="1:55" ht="18" customHeight="1" thickBot="1">
      <c r="A5" s="320"/>
      <c r="B5" s="321"/>
      <c r="C5" s="321"/>
      <c r="D5" s="321"/>
      <c r="E5" s="322"/>
      <c r="F5" s="302" t="s">
        <v>628</v>
      </c>
      <c r="G5" s="303"/>
      <c r="H5" s="303"/>
      <c r="I5" s="304"/>
      <c r="J5" s="305" t="s">
        <v>629</v>
      </c>
      <c r="K5" s="306"/>
      <c r="L5" s="306"/>
      <c r="M5" s="307"/>
      <c r="N5" s="305" t="s">
        <v>630</v>
      </c>
      <c r="O5" s="306"/>
      <c r="P5" s="306"/>
      <c r="Q5" s="307"/>
      <c r="R5" s="305" t="s">
        <v>631</v>
      </c>
      <c r="S5" s="306"/>
      <c r="T5" s="306"/>
      <c r="U5" s="307"/>
      <c r="V5" s="302" t="s">
        <v>632</v>
      </c>
      <c r="W5" s="303"/>
      <c r="X5" s="303"/>
      <c r="Y5" s="304"/>
      <c r="Z5" s="305" t="s">
        <v>682</v>
      </c>
      <c r="AA5" s="306"/>
      <c r="AB5" s="306"/>
      <c r="AC5" s="307"/>
      <c r="AD5" s="297"/>
      <c r="AE5" s="297"/>
      <c r="AF5" s="297"/>
      <c r="AG5" s="297"/>
      <c r="AH5" s="297"/>
      <c r="AI5" s="297"/>
      <c r="AJ5" s="297"/>
      <c r="AK5" s="297"/>
      <c r="AL5" s="297"/>
      <c r="AM5" s="297"/>
      <c r="AN5" s="297"/>
      <c r="AO5" s="297"/>
      <c r="AP5" s="315"/>
      <c r="AQ5" s="297"/>
      <c r="AR5" s="297"/>
      <c r="AS5" s="297"/>
      <c r="AT5" s="297"/>
      <c r="AU5" s="297"/>
      <c r="AV5" s="297"/>
      <c r="AW5" s="297"/>
      <c r="AX5" s="297"/>
      <c r="AY5" s="297"/>
      <c r="AZ5" s="297"/>
      <c r="BA5" s="297"/>
      <c r="BB5" s="297"/>
      <c r="BC5" s="300"/>
    </row>
    <row r="6" spans="1:55" ht="31" customHeight="1">
      <c r="A6" s="320"/>
      <c r="B6" s="321"/>
      <c r="C6" s="321"/>
      <c r="D6" s="321"/>
      <c r="E6" s="322"/>
      <c r="F6" s="329" t="s">
        <v>833</v>
      </c>
      <c r="G6" s="330"/>
      <c r="H6" s="330"/>
      <c r="I6" s="330"/>
      <c r="J6" s="330"/>
      <c r="K6" s="330"/>
      <c r="L6" s="330"/>
      <c r="M6" s="330"/>
      <c r="N6" s="330"/>
      <c r="O6" s="330"/>
      <c r="P6" s="330"/>
      <c r="Q6" s="330"/>
      <c r="R6" s="330"/>
      <c r="S6" s="330"/>
      <c r="T6" s="330"/>
      <c r="U6" s="330"/>
      <c r="V6" s="330"/>
      <c r="W6" s="330"/>
      <c r="X6" s="330"/>
      <c r="Y6" s="330"/>
      <c r="Z6" s="330"/>
      <c r="AA6" s="330"/>
      <c r="AB6" s="330"/>
      <c r="AC6" s="331"/>
      <c r="AD6" s="297"/>
      <c r="AE6" s="297"/>
      <c r="AF6" s="297"/>
      <c r="AG6" s="297"/>
      <c r="AH6" s="297"/>
      <c r="AI6" s="297"/>
      <c r="AJ6" s="297"/>
      <c r="AK6" s="297"/>
      <c r="AL6" s="297"/>
      <c r="AM6" s="297"/>
      <c r="AN6" s="297"/>
      <c r="AO6" s="297"/>
      <c r="AP6" s="315"/>
      <c r="AQ6" s="297"/>
      <c r="AR6" s="297"/>
      <c r="AS6" s="297"/>
      <c r="AT6" s="297"/>
      <c r="AU6" s="297"/>
      <c r="AV6" s="297"/>
      <c r="AW6" s="297"/>
      <c r="AX6" s="297"/>
      <c r="AY6" s="297"/>
      <c r="AZ6" s="297"/>
      <c r="BA6" s="297"/>
      <c r="BB6" s="297"/>
      <c r="BC6" s="300"/>
    </row>
    <row r="7" spans="1:55" ht="31" customHeight="1" thickBot="1">
      <c r="A7" s="320"/>
      <c r="B7" s="321"/>
      <c r="C7" s="321"/>
      <c r="D7" s="321"/>
      <c r="E7" s="322"/>
      <c r="F7" s="302" t="s">
        <v>1016</v>
      </c>
      <c r="G7" s="303"/>
      <c r="H7" s="303"/>
      <c r="I7" s="304"/>
      <c r="J7" s="305" t="s">
        <v>1017</v>
      </c>
      <c r="K7" s="306"/>
      <c r="L7" s="306"/>
      <c r="M7" s="307"/>
      <c r="N7" s="305" t="s">
        <v>1018</v>
      </c>
      <c r="O7" s="306"/>
      <c r="P7" s="306"/>
      <c r="Q7" s="307"/>
      <c r="R7" s="305" t="s">
        <v>1019</v>
      </c>
      <c r="S7" s="306"/>
      <c r="T7" s="306"/>
      <c r="U7" s="307"/>
      <c r="V7" s="305" t="s">
        <v>1020</v>
      </c>
      <c r="W7" s="306"/>
      <c r="X7" s="306"/>
      <c r="Y7" s="307"/>
      <c r="Z7" s="305" t="s">
        <v>682</v>
      </c>
      <c r="AA7" s="306"/>
      <c r="AB7" s="306"/>
      <c r="AC7" s="307"/>
      <c r="AD7" s="297"/>
      <c r="AE7" s="297"/>
      <c r="AF7" s="297"/>
      <c r="AG7" s="297"/>
      <c r="AH7" s="297"/>
      <c r="AI7" s="297"/>
      <c r="AJ7" s="297"/>
      <c r="AK7" s="297"/>
      <c r="AL7" s="297"/>
      <c r="AM7" s="297"/>
      <c r="AN7" s="297"/>
      <c r="AO7" s="297"/>
      <c r="AP7" s="315"/>
      <c r="AQ7" s="297"/>
      <c r="AR7" s="297"/>
      <c r="AS7" s="297"/>
      <c r="AT7" s="297"/>
      <c r="AU7" s="297"/>
      <c r="AV7" s="297"/>
      <c r="AW7" s="297"/>
      <c r="AX7" s="297"/>
      <c r="AY7" s="297"/>
      <c r="AZ7" s="297"/>
      <c r="BA7" s="297"/>
      <c r="BB7" s="297"/>
      <c r="BC7" s="300"/>
    </row>
    <row r="8" spans="1:55">
      <c r="A8" s="320"/>
      <c r="B8" s="321"/>
      <c r="C8" s="321"/>
      <c r="D8" s="321"/>
      <c r="E8" s="322"/>
      <c r="F8" s="329" t="s">
        <v>827</v>
      </c>
      <c r="G8" s="330"/>
      <c r="H8" s="330"/>
      <c r="I8" s="330"/>
      <c r="J8" s="330"/>
      <c r="K8" s="330"/>
      <c r="L8" s="330"/>
      <c r="M8" s="330"/>
      <c r="N8" s="330"/>
      <c r="O8" s="330"/>
      <c r="P8" s="330"/>
      <c r="Q8" s="330"/>
      <c r="R8" s="330"/>
      <c r="S8" s="330"/>
      <c r="T8" s="330"/>
      <c r="U8" s="330"/>
      <c r="V8" s="330"/>
      <c r="W8" s="330"/>
      <c r="X8" s="330"/>
      <c r="Y8" s="330"/>
      <c r="Z8" s="330"/>
      <c r="AA8" s="330"/>
      <c r="AB8" s="330"/>
      <c r="AC8" s="331"/>
      <c r="AD8" s="297"/>
      <c r="AE8" s="297"/>
      <c r="AF8" s="297"/>
      <c r="AG8" s="297"/>
      <c r="AH8" s="297"/>
      <c r="AI8" s="297"/>
      <c r="AJ8" s="297"/>
      <c r="AK8" s="297"/>
      <c r="AL8" s="297"/>
      <c r="AM8" s="297"/>
      <c r="AN8" s="297"/>
      <c r="AO8" s="297"/>
      <c r="AP8" s="315"/>
      <c r="AQ8" s="297"/>
      <c r="AR8" s="297"/>
      <c r="AS8" s="297"/>
      <c r="AT8" s="297"/>
      <c r="AU8" s="297"/>
      <c r="AV8" s="297"/>
      <c r="AW8" s="297"/>
      <c r="AX8" s="297"/>
      <c r="AY8" s="297"/>
      <c r="AZ8" s="297"/>
      <c r="BA8" s="297"/>
      <c r="BB8" s="297"/>
      <c r="BC8" s="300"/>
    </row>
    <row r="9" spans="1:55" ht="19" thickBot="1">
      <c r="A9" s="323"/>
      <c r="B9" s="324"/>
      <c r="C9" s="324"/>
      <c r="D9" s="324"/>
      <c r="E9" s="325"/>
      <c r="F9" s="308" t="s">
        <v>1027</v>
      </c>
      <c r="G9" s="309"/>
      <c r="H9" s="309"/>
      <c r="I9" s="310"/>
      <c r="J9" s="308" t="s">
        <v>627</v>
      </c>
      <c r="K9" s="309"/>
      <c r="L9" s="309"/>
      <c r="M9" s="310"/>
      <c r="N9" s="308" t="s">
        <v>618</v>
      </c>
      <c r="O9" s="309"/>
      <c r="P9" s="309"/>
      <c r="Q9" s="310"/>
      <c r="R9" s="308" t="s">
        <v>619</v>
      </c>
      <c r="S9" s="309"/>
      <c r="T9" s="309"/>
      <c r="U9" s="310"/>
      <c r="V9" s="308" t="s">
        <v>1025</v>
      </c>
      <c r="W9" s="309"/>
      <c r="X9" s="309"/>
      <c r="Y9" s="310"/>
      <c r="Z9" s="311" t="s">
        <v>681</v>
      </c>
      <c r="AA9" s="312"/>
      <c r="AB9" s="312"/>
      <c r="AC9" s="313"/>
      <c r="AD9" s="298"/>
      <c r="AE9" s="298"/>
      <c r="AF9" s="298"/>
      <c r="AG9" s="298"/>
      <c r="AH9" s="298"/>
      <c r="AI9" s="298"/>
      <c r="AJ9" s="298"/>
      <c r="AK9" s="298"/>
      <c r="AL9" s="298"/>
      <c r="AM9" s="298"/>
      <c r="AN9" s="298"/>
      <c r="AO9" s="298"/>
      <c r="AP9" s="316"/>
      <c r="AQ9" s="298"/>
      <c r="AR9" s="298"/>
      <c r="AS9" s="298"/>
      <c r="AT9" s="298"/>
      <c r="AU9" s="298"/>
      <c r="AV9" s="298"/>
      <c r="AW9" s="298"/>
      <c r="AX9" s="298"/>
      <c r="AY9" s="298"/>
      <c r="AZ9" s="298"/>
      <c r="BA9" s="298"/>
      <c r="BB9" s="298"/>
      <c r="BC9" s="301"/>
    </row>
    <row r="10" spans="1:55" s="194" customFormat="1" ht="84" thickBot="1">
      <c r="A10" s="124" t="s">
        <v>837</v>
      </c>
      <c r="B10" s="124" t="s">
        <v>1046</v>
      </c>
      <c r="C10" s="206" t="s">
        <v>836</v>
      </c>
      <c r="D10" s="124" t="s">
        <v>835</v>
      </c>
      <c r="E10" s="195" t="s">
        <v>834</v>
      </c>
      <c r="F10" s="154" t="s">
        <v>877</v>
      </c>
      <c r="G10" s="193" t="s">
        <v>843</v>
      </c>
      <c r="H10" s="193" t="s">
        <v>844</v>
      </c>
      <c r="I10" s="103" t="s">
        <v>853</v>
      </c>
      <c r="J10" s="155" t="s">
        <v>877</v>
      </c>
      <c r="K10" s="193" t="s">
        <v>843</v>
      </c>
      <c r="L10" s="193" t="s">
        <v>844</v>
      </c>
      <c r="M10" s="104" t="s">
        <v>830</v>
      </c>
      <c r="N10" s="154" t="s">
        <v>877</v>
      </c>
      <c r="O10" s="193" t="s">
        <v>843</v>
      </c>
      <c r="P10" s="193" t="s">
        <v>844</v>
      </c>
      <c r="Q10" s="103" t="s">
        <v>842</v>
      </c>
      <c r="R10" s="155" t="s">
        <v>877</v>
      </c>
      <c r="S10" s="193" t="s">
        <v>843</v>
      </c>
      <c r="T10" s="193" t="s">
        <v>844</v>
      </c>
      <c r="U10" s="104" t="s">
        <v>840</v>
      </c>
      <c r="V10" s="154" t="s">
        <v>877</v>
      </c>
      <c r="W10" s="193" t="s">
        <v>843</v>
      </c>
      <c r="X10" s="193" t="s">
        <v>844</v>
      </c>
      <c r="Y10" s="103" t="s">
        <v>830</v>
      </c>
      <c r="Z10" s="155" t="s">
        <v>877</v>
      </c>
      <c r="AA10" s="193" t="s">
        <v>843</v>
      </c>
      <c r="AB10" s="193" t="s">
        <v>844</v>
      </c>
      <c r="AC10" s="103" t="s">
        <v>830</v>
      </c>
      <c r="AD10" s="156" t="s">
        <v>878</v>
      </c>
      <c r="AE10" s="157" t="s">
        <v>882</v>
      </c>
      <c r="AF10" s="157" t="s">
        <v>859</v>
      </c>
      <c r="AG10" s="290" t="s">
        <v>860</v>
      </c>
      <c r="AH10" s="285" t="s">
        <v>1035</v>
      </c>
      <c r="AI10" s="248" t="s">
        <v>1036</v>
      </c>
      <c r="AJ10" s="266" t="s">
        <v>1028</v>
      </c>
      <c r="AK10" s="235" t="s">
        <v>1029</v>
      </c>
      <c r="AL10" s="80" t="s">
        <v>1034</v>
      </c>
      <c r="AM10" s="235" t="s">
        <v>1030</v>
      </c>
      <c r="AN10" s="80" t="s">
        <v>1026</v>
      </c>
      <c r="AO10" s="267" t="s">
        <v>1032</v>
      </c>
      <c r="AP10" s="239" t="s">
        <v>1024</v>
      </c>
      <c r="AQ10" s="234" t="s">
        <v>1038</v>
      </c>
      <c r="AR10" s="80" t="s">
        <v>1031</v>
      </c>
      <c r="AS10" s="235" t="s">
        <v>1029</v>
      </c>
      <c r="AT10" s="235" t="s">
        <v>1039</v>
      </c>
      <c r="AU10" s="80" t="s">
        <v>1034</v>
      </c>
      <c r="AV10" s="80" t="s">
        <v>1040</v>
      </c>
      <c r="AW10" s="235" t="s">
        <v>1030</v>
      </c>
      <c r="AX10" s="235" t="s">
        <v>1041</v>
      </c>
      <c r="AY10" s="80" t="s">
        <v>1026</v>
      </c>
      <c r="AZ10" s="80" t="s">
        <v>1042</v>
      </c>
      <c r="BA10" s="235" t="s">
        <v>1032</v>
      </c>
      <c r="BB10" s="235" t="s">
        <v>1033</v>
      </c>
      <c r="BC10" s="158" t="s">
        <v>838</v>
      </c>
    </row>
    <row r="11" spans="1:55" ht="57">
      <c r="A11" s="171">
        <v>1</v>
      </c>
      <c r="B11" s="294" t="s">
        <v>1047</v>
      </c>
      <c r="C11" s="202">
        <v>13101</v>
      </c>
      <c r="D11" s="101" t="s">
        <v>116</v>
      </c>
      <c r="E11" s="106" t="s">
        <v>620</v>
      </c>
      <c r="F11" s="160" t="s">
        <v>850</v>
      </c>
      <c r="G11" s="121">
        <v>8300</v>
      </c>
      <c r="H11" s="142">
        <v>4150</v>
      </c>
      <c r="I11" s="116">
        <v>800</v>
      </c>
      <c r="J11" s="164" t="s">
        <v>633</v>
      </c>
      <c r="K11" s="121">
        <v>19100</v>
      </c>
      <c r="L11" s="142">
        <v>9550</v>
      </c>
      <c r="M11" s="109">
        <v>1900</v>
      </c>
      <c r="N11" s="170" t="s">
        <v>888</v>
      </c>
      <c r="O11" s="143">
        <v>25500</v>
      </c>
      <c r="P11" s="143">
        <v>12750</v>
      </c>
      <c r="Q11" s="116">
        <v>2500</v>
      </c>
      <c r="R11" s="164" t="s">
        <v>635</v>
      </c>
      <c r="S11" s="121">
        <v>38500</v>
      </c>
      <c r="T11" s="143">
        <v>19250</v>
      </c>
      <c r="U11" s="109">
        <v>3800</v>
      </c>
      <c r="V11" s="170" t="s">
        <v>636</v>
      </c>
      <c r="W11" s="121">
        <v>48900</v>
      </c>
      <c r="X11" s="143">
        <v>24450</v>
      </c>
      <c r="Y11" s="116">
        <v>4800</v>
      </c>
      <c r="Z11" s="164" t="s">
        <v>637</v>
      </c>
      <c r="AA11" s="293">
        <v>57500</v>
      </c>
      <c r="AB11" s="143">
        <v>28750</v>
      </c>
      <c r="AC11" s="121">
        <v>5700</v>
      </c>
      <c r="AD11" s="100">
        <v>24</v>
      </c>
      <c r="AE11" s="196">
        <f>AA11-G11</f>
        <v>49200</v>
      </c>
      <c r="AF11" s="131" t="s">
        <v>846</v>
      </c>
      <c r="AG11" s="105" t="s">
        <v>847</v>
      </c>
      <c r="AH11" s="259">
        <v>3903</v>
      </c>
      <c r="AI11" s="259">
        <f t="shared" ref="AI11:AI74" si="0">AH11*50</f>
        <v>195150</v>
      </c>
      <c r="AJ11" s="264">
        <f>G11+AI11</f>
        <v>203450</v>
      </c>
      <c r="AK11" s="122">
        <f>K11+AI11</f>
        <v>214250</v>
      </c>
      <c r="AL11" s="122">
        <f>O11+AI11</f>
        <v>220650</v>
      </c>
      <c r="AM11" s="122">
        <f>S11+AI11</f>
        <v>233650</v>
      </c>
      <c r="AN11" s="269">
        <f>W11+AI11</f>
        <v>244050</v>
      </c>
      <c r="AO11" s="117">
        <f t="shared" ref="AO11:AO74" si="1">AA11+AI11</f>
        <v>252650</v>
      </c>
      <c r="AP11" s="249">
        <v>270000</v>
      </c>
      <c r="AQ11" s="243">
        <v>278300</v>
      </c>
      <c r="AR11" s="244">
        <v>281450</v>
      </c>
      <c r="AS11" s="244">
        <v>289100</v>
      </c>
      <c r="AT11" s="244">
        <v>292250</v>
      </c>
      <c r="AU11" s="244">
        <v>295500</v>
      </c>
      <c r="AV11" s="244">
        <v>299750</v>
      </c>
      <c r="AW11" s="244">
        <v>308500</v>
      </c>
      <c r="AX11" s="244">
        <v>311850</v>
      </c>
      <c r="AY11" s="244">
        <v>318900</v>
      </c>
      <c r="AZ11" s="244">
        <v>317050</v>
      </c>
      <c r="BA11" s="110">
        <v>327500</v>
      </c>
      <c r="BB11" s="244">
        <v>321350</v>
      </c>
      <c r="BC11" s="174" t="s">
        <v>854</v>
      </c>
    </row>
    <row r="12" spans="1:55" ht="57">
      <c r="A12" s="172">
        <v>2</v>
      </c>
      <c r="B12" s="294" t="s">
        <v>1047</v>
      </c>
      <c r="C12" s="203">
        <v>13101</v>
      </c>
      <c r="D12" s="102" t="s">
        <v>116</v>
      </c>
      <c r="E12" s="107" t="s">
        <v>828</v>
      </c>
      <c r="F12" s="161" t="s">
        <v>850</v>
      </c>
      <c r="G12" s="121">
        <v>7300</v>
      </c>
      <c r="H12" s="142">
        <v>3650</v>
      </c>
      <c r="I12" s="117">
        <v>700</v>
      </c>
      <c r="J12" s="165" t="s">
        <v>633</v>
      </c>
      <c r="K12" s="122">
        <v>12700</v>
      </c>
      <c r="L12" s="144">
        <v>6350</v>
      </c>
      <c r="M12" s="110">
        <v>1200</v>
      </c>
      <c r="N12" s="168" t="s">
        <v>634</v>
      </c>
      <c r="O12" s="122">
        <v>17000</v>
      </c>
      <c r="P12" s="145">
        <v>8500</v>
      </c>
      <c r="Q12" s="117">
        <v>1700</v>
      </c>
      <c r="R12" s="165" t="s">
        <v>635</v>
      </c>
      <c r="S12" s="122">
        <v>22600</v>
      </c>
      <c r="T12" s="145">
        <v>11300</v>
      </c>
      <c r="U12" s="110">
        <v>2200</v>
      </c>
      <c r="V12" s="168" t="s">
        <v>636</v>
      </c>
      <c r="W12" s="122">
        <v>22600</v>
      </c>
      <c r="X12" s="145">
        <v>11300</v>
      </c>
      <c r="Y12" s="117">
        <v>2200</v>
      </c>
      <c r="Z12" s="165" t="s">
        <v>637</v>
      </c>
      <c r="AA12" s="148">
        <v>22600</v>
      </c>
      <c r="AB12" s="145">
        <v>11300</v>
      </c>
      <c r="AC12" s="122">
        <v>2200</v>
      </c>
      <c r="AD12" s="100">
        <v>24</v>
      </c>
      <c r="AE12" s="196">
        <f>AA12-G12</f>
        <v>15300</v>
      </c>
      <c r="AF12" s="131" t="s">
        <v>846</v>
      </c>
      <c r="AG12" s="105" t="s">
        <v>847</v>
      </c>
      <c r="AH12" s="259">
        <v>3903</v>
      </c>
      <c r="AI12" s="259">
        <f t="shared" si="0"/>
        <v>195150</v>
      </c>
      <c r="AJ12" s="264">
        <f>G12+AI12</f>
        <v>202450</v>
      </c>
      <c r="AK12" s="122">
        <f>K12+AI12</f>
        <v>207850</v>
      </c>
      <c r="AL12" s="122">
        <f>O12+AI12</f>
        <v>212150</v>
      </c>
      <c r="AM12" s="122">
        <f>S12+AI12</f>
        <v>217750</v>
      </c>
      <c r="AN12" s="269">
        <f>W12+AI12</f>
        <v>217750</v>
      </c>
      <c r="AO12" s="117">
        <f t="shared" si="1"/>
        <v>217750</v>
      </c>
      <c r="AP12" s="249">
        <v>270000</v>
      </c>
      <c r="AQ12" s="243">
        <v>277300</v>
      </c>
      <c r="AR12" s="244">
        <v>280850</v>
      </c>
      <c r="AS12" s="244">
        <v>282700</v>
      </c>
      <c r="AT12" s="244">
        <v>288950</v>
      </c>
      <c r="AU12" s="110">
        <v>287000</v>
      </c>
      <c r="AV12" s="110">
        <v>295400</v>
      </c>
      <c r="AW12" s="244">
        <v>292600</v>
      </c>
      <c r="AX12" s="244">
        <v>299300</v>
      </c>
      <c r="AY12" s="244">
        <v>292600</v>
      </c>
      <c r="AZ12" s="244">
        <v>299300</v>
      </c>
      <c r="BA12" s="244">
        <v>292600</v>
      </c>
      <c r="BB12" s="244">
        <v>299300</v>
      </c>
      <c r="BC12" s="174" t="s">
        <v>854</v>
      </c>
    </row>
    <row r="13" spans="1:55" ht="57">
      <c r="A13" s="172">
        <v>3</v>
      </c>
      <c r="B13" s="294" t="s">
        <v>1047</v>
      </c>
      <c r="C13" s="203">
        <v>13101</v>
      </c>
      <c r="D13" s="102" t="s">
        <v>116</v>
      </c>
      <c r="E13" s="107" t="s">
        <v>826</v>
      </c>
      <c r="F13" s="161" t="s">
        <v>850</v>
      </c>
      <c r="G13" s="121">
        <v>7200</v>
      </c>
      <c r="H13" s="142">
        <v>3600</v>
      </c>
      <c r="I13" s="117">
        <v>700</v>
      </c>
      <c r="J13" s="165" t="s">
        <v>633</v>
      </c>
      <c r="K13" s="122">
        <v>12600</v>
      </c>
      <c r="L13" s="144">
        <v>6300</v>
      </c>
      <c r="M13" s="110">
        <v>1200</v>
      </c>
      <c r="N13" s="168" t="s">
        <v>634</v>
      </c>
      <c r="O13" s="122">
        <v>16900</v>
      </c>
      <c r="P13" s="145">
        <v>8450</v>
      </c>
      <c r="Q13" s="117">
        <v>1600</v>
      </c>
      <c r="R13" s="165" t="s">
        <v>635</v>
      </c>
      <c r="S13" s="122">
        <v>18000</v>
      </c>
      <c r="T13" s="145">
        <v>9000</v>
      </c>
      <c r="U13" s="110">
        <v>1800</v>
      </c>
      <c r="V13" s="168" t="s">
        <v>636</v>
      </c>
      <c r="W13" s="148">
        <v>18000</v>
      </c>
      <c r="X13" s="145">
        <v>9000</v>
      </c>
      <c r="Y13" s="117">
        <v>1800</v>
      </c>
      <c r="Z13" s="165" t="s">
        <v>637</v>
      </c>
      <c r="AA13" s="148">
        <v>18000</v>
      </c>
      <c r="AB13" s="145">
        <v>9000</v>
      </c>
      <c r="AC13" s="122">
        <v>1800</v>
      </c>
      <c r="AD13" s="100">
        <v>24</v>
      </c>
      <c r="AE13" s="196">
        <f>AA13-G13</f>
        <v>10800</v>
      </c>
      <c r="AF13" s="131" t="s">
        <v>846</v>
      </c>
      <c r="AG13" s="100" t="s">
        <v>847</v>
      </c>
      <c r="AH13" s="288">
        <v>3903</v>
      </c>
      <c r="AI13" s="259">
        <f t="shared" si="0"/>
        <v>195150</v>
      </c>
      <c r="AJ13" s="264">
        <f>G13+AI13</f>
        <v>202350</v>
      </c>
      <c r="AK13" s="122">
        <f>K13+AI13</f>
        <v>207750</v>
      </c>
      <c r="AL13" s="122">
        <f>O13+AI13</f>
        <v>212050</v>
      </c>
      <c r="AM13" s="122">
        <f>S13+AI13</f>
        <v>213150</v>
      </c>
      <c r="AN13" s="269">
        <f>W13+AI13</f>
        <v>213150</v>
      </c>
      <c r="AO13" s="117">
        <f t="shared" si="1"/>
        <v>213150</v>
      </c>
      <c r="AP13" s="249">
        <v>270000</v>
      </c>
      <c r="AQ13" s="243">
        <v>277200</v>
      </c>
      <c r="AR13" s="244">
        <v>280800</v>
      </c>
      <c r="AS13" s="244">
        <v>282600</v>
      </c>
      <c r="AT13" s="244">
        <v>288900</v>
      </c>
      <c r="AU13" s="110">
        <v>286900</v>
      </c>
      <c r="AV13" s="110">
        <v>295350</v>
      </c>
      <c r="AW13" s="244">
        <v>288000</v>
      </c>
      <c r="AX13" s="244">
        <v>297000</v>
      </c>
      <c r="AY13" s="244">
        <v>288000</v>
      </c>
      <c r="AZ13" s="244">
        <v>297000</v>
      </c>
      <c r="BA13" s="244">
        <v>288000</v>
      </c>
      <c r="BB13" s="244">
        <v>297000</v>
      </c>
      <c r="BC13" s="174" t="s">
        <v>854</v>
      </c>
    </row>
    <row r="14" spans="1:55" ht="41" customHeight="1">
      <c r="A14" s="172">
        <v>4</v>
      </c>
      <c r="B14" s="294" t="s">
        <v>1047</v>
      </c>
      <c r="C14" s="203">
        <v>13102</v>
      </c>
      <c r="D14" s="3" t="s">
        <v>30</v>
      </c>
      <c r="E14" s="107" t="s">
        <v>620</v>
      </c>
      <c r="F14" s="163" t="s">
        <v>814</v>
      </c>
      <c r="G14" s="121">
        <v>5700</v>
      </c>
      <c r="H14" s="142">
        <v>2850</v>
      </c>
      <c r="I14" s="112">
        <v>900</v>
      </c>
      <c r="J14" s="166" t="s">
        <v>815</v>
      </c>
      <c r="K14" s="145">
        <v>8100</v>
      </c>
      <c r="L14" s="144">
        <v>4050</v>
      </c>
      <c r="M14" s="111">
        <v>900</v>
      </c>
      <c r="N14" s="169" t="s">
        <v>816</v>
      </c>
      <c r="O14" s="145">
        <v>18400</v>
      </c>
      <c r="P14" s="145">
        <v>9200</v>
      </c>
      <c r="Q14" s="112">
        <v>1800</v>
      </c>
      <c r="R14" s="166" t="s">
        <v>817</v>
      </c>
      <c r="S14" s="122">
        <v>29200</v>
      </c>
      <c r="T14" s="145">
        <v>14600</v>
      </c>
      <c r="U14" s="111">
        <v>2900</v>
      </c>
      <c r="V14" s="169" t="s">
        <v>821</v>
      </c>
      <c r="W14" s="148">
        <v>37100</v>
      </c>
      <c r="X14" s="145">
        <v>18550</v>
      </c>
      <c r="Y14" s="112">
        <v>3700</v>
      </c>
      <c r="Z14" s="166" t="s">
        <v>870</v>
      </c>
      <c r="AA14" s="122">
        <v>64000</v>
      </c>
      <c r="AB14" s="145">
        <v>32000</v>
      </c>
      <c r="AC14" s="123">
        <v>6400</v>
      </c>
      <c r="AD14" s="100">
        <v>32</v>
      </c>
      <c r="AE14" s="196">
        <f>AA14-G14</f>
        <v>58300</v>
      </c>
      <c r="AF14" s="131" t="s">
        <v>846</v>
      </c>
      <c r="AG14" s="105" t="s">
        <v>847</v>
      </c>
      <c r="AH14" s="259">
        <v>3530</v>
      </c>
      <c r="AI14" s="259">
        <f t="shared" si="0"/>
        <v>176500</v>
      </c>
      <c r="AJ14" s="264">
        <f>G14+AI14</f>
        <v>182200</v>
      </c>
      <c r="AK14" s="122">
        <f>K14+AI14</f>
        <v>184600</v>
      </c>
      <c r="AL14" s="122">
        <f>O14+AI14</f>
        <v>194900</v>
      </c>
      <c r="AM14" s="122">
        <f>S14+AI14</f>
        <v>205700</v>
      </c>
      <c r="AN14" s="269">
        <f>W14+AI14</f>
        <v>213600</v>
      </c>
      <c r="AO14" s="117">
        <f t="shared" si="1"/>
        <v>240500</v>
      </c>
      <c r="AP14" s="250">
        <v>204500</v>
      </c>
      <c r="AQ14" s="240">
        <v>210200</v>
      </c>
      <c r="AR14" s="110">
        <v>212950</v>
      </c>
      <c r="AS14" s="110">
        <v>212600</v>
      </c>
      <c r="AT14" s="110">
        <v>217850</v>
      </c>
      <c r="AU14" s="110">
        <v>222900</v>
      </c>
      <c r="AV14" s="110">
        <v>228000</v>
      </c>
      <c r="AW14" s="110">
        <v>233700</v>
      </c>
      <c r="AX14" s="110">
        <v>241700</v>
      </c>
      <c r="AY14" s="110">
        <v>241600</v>
      </c>
      <c r="AZ14" s="110">
        <v>245650</v>
      </c>
      <c r="BA14" s="110">
        <v>268500</v>
      </c>
      <c r="BB14" s="110">
        <v>265800</v>
      </c>
      <c r="BC14" s="176" t="s">
        <v>854</v>
      </c>
    </row>
    <row r="15" spans="1:55" ht="57">
      <c r="A15" s="172">
        <v>5</v>
      </c>
      <c r="B15" s="294" t="s">
        <v>1047</v>
      </c>
      <c r="C15" s="203">
        <v>13102</v>
      </c>
      <c r="D15" s="3" t="s">
        <v>30</v>
      </c>
      <c r="E15" s="107" t="s">
        <v>828</v>
      </c>
      <c r="F15" s="163" t="s">
        <v>814</v>
      </c>
      <c r="G15" s="121">
        <v>5600</v>
      </c>
      <c r="H15" s="142">
        <v>2800</v>
      </c>
      <c r="I15" s="112">
        <v>900</v>
      </c>
      <c r="J15" s="166" t="s">
        <v>815</v>
      </c>
      <c r="K15" s="122">
        <v>9300</v>
      </c>
      <c r="L15" s="144">
        <v>4650</v>
      </c>
      <c r="M15" s="111">
        <v>900</v>
      </c>
      <c r="N15" s="169" t="s">
        <v>816</v>
      </c>
      <c r="O15" s="122">
        <v>14300</v>
      </c>
      <c r="P15" s="145">
        <v>7150</v>
      </c>
      <c r="Q15" s="112">
        <v>1300</v>
      </c>
      <c r="R15" s="166" t="s">
        <v>817</v>
      </c>
      <c r="S15" s="122">
        <v>22600</v>
      </c>
      <c r="T15" s="145">
        <v>11300</v>
      </c>
      <c r="U15" s="111">
        <v>2200</v>
      </c>
      <c r="V15" s="169" t="s">
        <v>821</v>
      </c>
      <c r="W15" s="122">
        <v>22600</v>
      </c>
      <c r="X15" s="145">
        <v>11300</v>
      </c>
      <c r="Y15" s="112">
        <v>2200</v>
      </c>
      <c r="Z15" s="166" t="s">
        <v>818</v>
      </c>
      <c r="AA15" s="122">
        <v>29300</v>
      </c>
      <c r="AB15" s="145">
        <v>14650</v>
      </c>
      <c r="AC15" s="123">
        <v>2900</v>
      </c>
      <c r="AD15" s="100">
        <v>32</v>
      </c>
      <c r="AE15" s="196">
        <f>AA15-G15</f>
        <v>23700</v>
      </c>
      <c r="AF15" s="131" t="s">
        <v>846</v>
      </c>
      <c r="AG15" s="105" t="s">
        <v>847</v>
      </c>
      <c r="AH15" s="259">
        <v>3530</v>
      </c>
      <c r="AI15" s="259">
        <f t="shared" si="0"/>
        <v>176500</v>
      </c>
      <c r="AJ15" s="264">
        <f>G15+AI15</f>
        <v>182100</v>
      </c>
      <c r="AK15" s="122">
        <f>K15+AI15</f>
        <v>185800</v>
      </c>
      <c r="AL15" s="122">
        <f>O15+AI15</f>
        <v>190800</v>
      </c>
      <c r="AM15" s="122">
        <f>S15+AI15</f>
        <v>199100</v>
      </c>
      <c r="AN15" s="269">
        <f>W15+AI15</f>
        <v>199100</v>
      </c>
      <c r="AO15" s="117">
        <f t="shared" si="1"/>
        <v>205800</v>
      </c>
      <c r="AP15" s="250">
        <v>204500</v>
      </c>
      <c r="AQ15" s="240">
        <v>210100</v>
      </c>
      <c r="AR15" s="110">
        <v>212900</v>
      </c>
      <c r="AS15" s="110">
        <v>213800</v>
      </c>
      <c r="AT15" s="110">
        <v>218350</v>
      </c>
      <c r="AU15" s="110">
        <v>218800</v>
      </c>
      <c r="AV15" s="110">
        <v>225850</v>
      </c>
      <c r="AW15" s="110">
        <v>227100</v>
      </c>
      <c r="AX15" s="110">
        <v>233800</v>
      </c>
      <c r="AY15" s="110">
        <v>227100</v>
      </c>
      <c r="AZ15" s="110">
        <v>233800</v>
      </c>
      <c r="BA15" s="110">
        <v>233800</v>
      </c>
      <c r="BB15" s="110">
        <v>242550</v>
      </c>
      <c r="BC15" s="176" t="s">
        <v>854</v>
      </c>
    </row>
    <row r="16" spans="1:55" ht="57">
      <c r="A16" s="172">
        <v>6</v>
      </c>
      <c r="B16" s="294" t="s">
        <v>1047</v>
      </c>
      <c r="C16" s="203">
        <v>13102</v>
      </c>
      <c r="D16" s="3" t="s">
        <v>30</v>
      </c>
      <c r="E16" s="107" t="s">
        <v>826</v>
      </c>
      <c r="F16" s="163" t="s">
        <v>814</v>
      </c>
      <c r="G16" s="121">
        <v>5600</v>
      </c>
      <c r="H16" s="142">
        <v>2800</v>
      </c>
      <c r="I16" s="112">
        <v>900</v>
      </c>
      <c r="J16" s="166" t="s">
        <v>815</v>
      </c>
      <c r="K16" s="122">
        <v>9200</v>
      </c>
      <c r="L16" s="144">
        <v>4600</v>
      </c>
      <c r="M16" s="111">
        <v>900</v>
      </c>
      <c r="N16" s="169" t="s">
        <v>816</v>
      </c>
      <c r="O16" s="122">
        <v>14200</v>
      </c>
      <c r="P16" s="145">
        <v>7100</v>
      </c>
      <c r="Q16" s="112">
        <v>1300</v>
      </c>
      <c r="R16" s="166" t="s">
        <v>817</v>
      </c>
      <c r="S16" s="122">
        <v>18000</v>
      </c>
      <c r="T16" s="145">
        <v>9000</v>
      </c>
      <c r="U16" s="111">
        <v>1800</v>
      </c>
      <c r="V16" s="169" t="s">
        <v>821</v>
      </c>
      <c r="W16" s="148">
        <v>18000</v>
      </c>
      <c r="X16" s="145">
        <v>9000</v>
      </c>
      <c r="Y16" s="112">
        <v>1800</v>
      </c>
      <c r="Z16" s="166" t="s">
        <v>818</v>
      </c>
      <c r="AA16" s="122">
        <v>23400</v>
      </c>
      <c r="AB16" s="145">
        <v>11700</v>
      </c>
      <c r="AC16" s="123">
        <v>2300</v>
      </c>
      <c r="AD16" s="100">
        <v>32</v>
      </c>
      <c r="AE16" s="196">
        <f>AA16-G16</f>
        <v>17800</v>
      </c>
      <c r="AF16" s="131" t="s">
        <v>846</v>
      </c>
      <c r="AG16" s="100" t="s">
        <v>847</v>
      </c>
      <c r="AH16" s="288">
        <v>3530</v>
      </c>
      <c r="AI16" s="259">
        <f t="shared" si="0"/>
        <v>176500</v>
      </c>
      <c r="AJ16" s="264">
        <f>G16+AI16</f>
        <v>182100</v>
      </c>
      <c r="AK16" s="122">
        <f>K16+AI16</f>
        <v>185700</v>
      </c>
      <c r="AL16" s="122">
        <f>O16+AI16</f>
        <v>190700</v>
      </c>
      <c r="AM16" s="122">
        <f>S16+AI16</f>
        <v>194500</v>
      </c>
      <c r="AN16" s="269">
        <f>W16+AI16</f>
        <v>194500</v>
      </c>
      <c r="AO16" s="117">
        <f t="shared" si="1"/>
        <v>199900</v>
      </c>
      <c r="AP16" s="250">
        <v>204500</v>
      </c>
      <c r="AQ16" s="240">
        <v>210100</v>
      </c>
      <c r="AR16" s="110">
        <v>212900</v>
      </c>
      <c r="AS16" s="110">
        <v>213700</v>
      </c>
      <c r="AT16" s="110">
        <v>218300</v>
      </c>
      <c r="AU16" s="110">
        <v>218700</v>
      </c>
      <c r="AV16" s="110">
        <v>225800</v>
      </c>
      <c r="AW16" s="110">
        <v>222500</v>
      </c>
      <c r="AX16" s="110">
        <v>231500</v>
      </c>
      <c r="AY16" s="110">
        <v>222500</v>
      </c>
      <c r="AZ16" s="110">
        <v>231500</v>
      </c>
      <c r="BA16" s="110">
        <v>227900</v>
      </c>
      <c r="BB16" s="110">
        <v>239600</v>
      </c>
      <c r="BC16" s="176" t="s">
        <v>854</v>
      </c>
    </row>
    <row r="17" spans="1:55" ht="41" customHeight="1">
      <c r="A17" s="172">
        <v>7</v>
      </c>
      <c r="B17" s="294" t="s">
        <v>1047</v>
      </c>
      <c r="C17" s="203">
        <v>13103</v>
      </c>
      <c r="D17" s="102" t="s">
        <v>41</v>
      </c>
      <c r="E17" s="107" t="s">
        <v>620</v>
      </c>
      <c r="F17" s="162" t="s">
        <v>851</v>
      </c>
      <c r="G17" s="121">
        <v>3100</v>
      </c>
      <c r="H17" s="150">
        <v>0</v>
      </c>
      <c r="I17" s="117">
        <v>600</v>
      </c>
      <c r="J17" s="165" t="s">
        <v>819</v>
      </c>
      <c r="K17" s="145">
        <v>13600</v>
      </c>
      <c r="L17" s="146">
        <v>0</v>
      </c>
      <c r="M17" s="110">
        <v>1300</v>
      </c>
      <c r="N17" s="168" t="s">
        <v>820</v>
      </c>
      <c r="O17" s="145">
        <v>21500</v>
      </c>
      <c r="P17" s="147">
        <v>0</v>
      </c>
      <c r="Q17" s="117">
        <v>2100</v>
      </c>
      <c r="R17" s="165" t="s">
        <v>817</v>
      </c>
      <c r="S17" s="122">
        <v>37200</v>
      </c>
      <c r="T17" s="147">
        <v>0</v>
      </c>
      <c r="U17" s="110">
        <v>3700</v>
      </c>
      <c r="V17" s="168" t="s">
        <v>822</v>
      </c>
      <c r="W17" s="122">
        <v>48900</v>
      </c>
      <c r="X17" s="147">
        <v>0</v>
      </c>
      <c r="Y17" s="117">
        <v>4800</v>
      </c>
      <c r="Z17" s="165" t="s">
        <v>823</v>
      </c>
      <c r="AA17" s="122">
        <v>74700</v>
      </c>
      <c r="AB17" s="147">
        <v>0</v>
      </c>
      <c r="AC17" s="122">
        <v>7400</v>
      </c>
      <c r="AD17" s="100">
        <v>25</v>
      </c>
      <c r="AE17" s="196">
        <f>AA17-G17</f>
        <v>71600</v>
      </c>
      <c r="AF17" s="126" t="s">
        <v>848</v>
      </c>
      <c r="AG17" s="105" t="s">
        <v>847</v>
      </c>
      <c r="AH17" s="259">
        <v>4409</v>
      </c>
      <c r="AI17" s="283">
        <f t="shared" si="0"/>
        <v>220450</v>
      </c>
      <c r="AJ17" s="265">
        <f>G17+AI17</f>
        <v>223550</v>
      </c>
      <c r="AK17" s="236">
        <f>K17+AI17</f>
        <v>234050</v>
      </c>
      <c r="AL17" s="236">
        <f>O17+AI17</f>
        <v>241950</v>
      </c>
      <c r="AM17" s="236">
        <f>S17+AI17</f>
        <v>257650</v>
      </c>
      <c r="AN17" s="268">
        <f>W17+AI17</f>
        <v>269350</v>
      </c>
      <c r="AO17" s="237">
        <f t="shared" si="1"/>
        <v>295150</v>
      </c>
      <c r="AP17" s="250">
        <v>256000</v>
      </c>
      <c r="AQ17" s="240">
        <v>259100</v>
      </c>
      <c r="AR17" s="110">
        <v>258700</v>
      </c>
      <c r="AS17" s="110">
        <v>269600</v>
      </c>
      <c r="AT17" s="110">
        <v>266900</v>
      </c>
      <c r="AU17" s="110">
        <v>277500</v>
      </c>
      <c r="AV17" s="110">
        <v>270300</v>
      </c>
      <c r="AW17" s="110">
        <v>293200</v>
      </c>
      <c r="AX17" s="110">
        <v>278600</v>
      </c>
      <c r="AY17" s="110">
        <v>304900</v>
      </c>
      <c r="AZ17" s="110">
        <v>278600</v>
      </c>
      <c r="BA17" s="244">
        <v>330700</v>
      </c>
      <c r="BB17" s="110">
        <v>285300</v>
      </c>
      <c r="BC17" s="175" t="s">
        <v>856</v>
      </c>
    </row>
    <row r="18" spans="1:55" ht="57">
      <c r="A18" s="172">
        <v>8</v>
      </c>
      <c r="B18" s="294" t="s">
        <v>1047</v>
      </c>
      <c r="C18" s="203">
        <v>13103</v>
      </c>
      <c r="D18" s="102" t="s">
        <v>41</v>
      </c>
      <c r="E18" s="107" t="s">
        <v>828</v>
      </c>
      <c r="F18" s="162" t="s">
        <v>851</v>
      </c>
      <c r="G18" s="121">
        <v>2700</v>
      </c>
      <c r="H18" s="150">
        <v>0</v>
      </c>
      <c r="I18" s="117">
        <v>600</v>
      </c>
      <c r="J18" s="165" t="s">
        <v>819</v>
      </c>
      <c r="K18" s="122">
        <v>10900</v>
      </c>
      <c r="L18" s="146">
        <v>0</v>
      </c>
      <c r="M18" s="110">
        <v>1300</v>
      </c>
      <c r="N18" s="168" t="s">
        <v>820</v>
      </c>
      <c r="O18" s="122">
        <v>14300</v>
      </c>
      <c r="P18" s="147">
        <v>0</v>
      </c>
      <c r="Q18" s="117">
        <v>1300</v>
      </c>
      <c r="R18" s="165" t="s">
        <v>817</v>
      </c>
      <c r="S18" s="122">
        <v>22600</v>
      </c>
      <c r="T18" s="147">
        <v>0</v>
      </c>
      <c r="U18" s="110">
        <v>2200</v>
      </c>
      <c r="V18" s="168" t="s">
        <v>822</v>
      </c>
      <c r="W18" s="122">
        <v>22600</v>
      </c>
      <c r="X18" s="147">
        <v>0</v>
      </c>
      <c r="Y18" s="117">
        <v>2200</v>
      </c>
      <c r="Z18" s="165" t="s">
        <v>823</v>
      </c>
      <c r="AA18" s="122">
        <v>29300</v>
      </c>
      <c r="AB18" s="147">
        <v>0</v>
      </c>
      <c r="AC18" s="122">
        <v>2600</v>
      </c>
      <c r="AD18" s="100">
        <v>25</v>
      </c>
      <c r="AE18" s="196">
        <f>AA18-G18</f>
        <v>26600</v>
      </c>
      <c r="AF18" s="126" t="s">
        <v>848</v>
      </c>
      <c r="AG18" s="105" t="s">
        <v>847</v>
      </c>
      <c r="AH18" s="259">
        <v>4409</v>
      </c>
      <c r="AI18" s="259">
        <f t="shared" si="0"/>
        <v>220450</v>
      </c>
      <c r="AJ18" s="264">
        <f>G18+AI18</f>
        <v>223150</v>
      </c>
      <c r="AK18" s="122">
        <f>K18+AI18</f>
        <v>231350</v>
      </c>
      <c r="AL18" s="122">
        <f>O18+AI18</f>
        <v>234750</v>
      </c>
      <c r="AM18" s="122">
        <f>S18+AI18</f>
        <v>243050</v>
      </c>
      <c r="AN18" s="269">
        <f>W18+AI18</f>
        <v>243050</v>
      </c>
      <c r="AO18" s="117">
        <f t="shared" si="1"/>
        <v>249750</v>
      </c>
      <c r="AP18" s="250">
        <v>256000</v>
      </c>
      <c r="AQ18" s="240">
        <v>258700</v>
      </c>
      <c r="AR18" s="110">
        <v>258600</v>
      </c>
      <c r="AS18" s="110">
        <v>266900</v>
      </c>
      <c r="AT18" s="110">
        <v>266800</v>
      </c>
      <c r="AU18" s="110">
        <v>270300</v>
      </c>
      <c r="AV18" s="110">
        <v>270200</v>
      </c>
      <c r="AW18" s="110">
        <v>278600</v>
      </c>
      <c r="AX18" s="110">
        <v>274000</v>
      </c>
      <c r="AY18" s="110">
        <v>278600</v>
      </c>
      <c r="AZ18" s="110">
        <v>274000</v>
      </c>
      <c r="BA18" s="110">
        <v>285300</v>
      </c>
      <c r="BB18" s="110">
        <v>279400</v>
      </c>
      <c r="BC18" s="175" t="s">
        <v>856</v>
      </c>
    </row>
    <row r="19" spans="1:55" ht="57">
      <c r="A19" s="172">
        <v>9</v>
      </c>
      <c r="B19" s="294" t="s">
        <v>1047</v>
      </c>
      <c r="C19" s="203">
        <v>13103</v>
      </c>
      <c r="D19" s="102" t="s">
        <v>41</v>
      </c>
      <c r="E19" s="107" t="s">
        <v>826</v>
      </c>
      <c r="F19" s="162" t="s">
        <v>851</v>
      </c>
      <c r="G19" s="121">
        <v>2600</v>
      </c>
      <c r="H19" s="150">
        <v>0</v>
      </c>
      <c r="I19" s="117">
        <v>600</v>
      </c>
      <c r="J19" s="165" t="s">
        <v>819</v>
      </c>
      <c r="K19" s="122">
        <v>10800</v>
      </c>
      <c r="L19" s="146">
        <v>0</v>
      </c>
      <c r="M19" s="110">
        <v>1300</v>
      </c>
      <c r="N19" s="168" t="s">
        <v>820</v>
      </c>
      <c r="O19" s="122">
        <v>14200</v>
      </c>
      <c r="P19" s="147">
        <v>0</v>
      </c>
      <c r="Q19" s="117">
        <v>1300</v>
      </c>
      <c r="R19" s="165" t="s">
        <v>817</v>
      </c>
      <c r="S19" s="122">
        <v>18000</v>
      </c>
      <c r="T19" s="147">
        <v>0</v>
      </c>
      <c r="U19" s="110">
        <v>1800</v>
      </c>
      <c r="V19" s="168" t="s">
        <v>822</v>
      </c>
      <c r="W19" s="148">
        <v>18000</v>
      </c>
      <c r="X19" s="147">
        <v>0</v>
      </c>
      <c r="Y19" s="117">
        <v>1800</v>
      </c>
      <c r="Z19" s="165" t="s">
        <v>823</v>
      </c>
      <c r="AA19" s="122">
        <v>23400</v>
      </c>
      <c r="AB19" s="147">
        <v>0</v>
      </c>
      <c r="AC19" s="122">
        <v>2100</v>
      </c>
      <c r="AD19" s="100">
        <v>25</v>
      </c>
      <c r="AE19" s="196">
        <f>AA19-G19</f>
        <v>20800</v>
      </c>
      <c r="AF19" s="126" t="s">
        <v>848</v>
      </c>
      <c r="AG19" s="100" t="s">
        <v>847</v>
      </c>
      <c r="AH19" s="288">
        <v>4409</v>
      </c>
      <c r="AI19" s="259">
        <f t="shared" si="0"/>
        <v>220450</v>
      </c>
      <c r="AJ19" s="264">
        <f>G19+AI19</f>
        <v>223050</v>
      </c>
      <c r="AK19" s="122">
        <f>K19+AI19</f>
        <v>231250</v>
      </c>
      <c r="AL19" s="122">
        <f>O19+AI19</f>
        <v>234650</v>
      </c>
      <c r="AM19" s="122">
        <f>S19+AI19</f>
        <v>238450</v>
      </c>
      <c r="AN19" s="269">
        <f>W19+AI19</f>
        <v>238450</v>
      </c>
      <c r="AO19" s="117">
        <f t="shared" si="1"/>
        <v>243850</v>
      </c>
      <c r="AP19" s="250">
        <v>256000</v>
      </c>
      <c r="AQ19" s="240">
        <v>258600</v>
      </c>
      <c r="AR19" s="110">
        <v>258600</v>
      </c>
      <c r="AS19" s="110">
        <v>266800</v>
      </c>
      <c r="AT19" s="110">
        <v>266800</v>
      </c>
      <c r="AU19" s="110">
        <v>270200</v>
      </c>
      <c r="AV19" s="110">
        <v>270200</v>
      </c>
      <c r="AW19" s="110">
        <v>274000</v>
      </c>
      <c r="AX19" s="110">
        <v>274000</v>
      </c>
      <c r="AY19" s="110">
        <v>274000</v>
      </c>
      <c r="AZ19" s="110">
        <v>274000</v>
      </c>
      <c r="BA19" s="110">
        <v>279400</v>
      </c>
      <c r="BB19" s="110">
        <v>279400</v>
      </c>
      <c r="BC19" s="175" t="s">
        <v>856</v>
      </c>
    </row>
    <row r="20" spans="1:55" ht="53" customHeight="1">
      <c r="A20" s="172">
        <v>10</v>
      </c>
      <c r="B20" s="294" t="s">
        <v>1047</v>
      </c>
      <c r="C20" s="203">
        <v>13104</v>
      </c>
      <c r="D20" s="3" t="s">
        <v>20</v>
      </c>
      <c r="E20" s="107" t="s">
        <v>620</v>
      </c>
      <c r="F20" s="163" t="s">
        <v>686</v>
      </c>
      <c r="G20" s="121">
        <v>3100</v>
      </c>
      <c r="H20" s="142">
        <v>1550</v>
      </c>
      <c r="I20" s="112">
        <v>4000</v>
      </c>
      <c r="J20" s="166" t="s">
        <v>687</v>
      </c>
      <c r="K20" s="145">
        <v>15400</v>
      </c>
      <c r="L20" s="144">
        <v>7700</v>
      </c>
      <c r="M20" s="111">
        <v>4000</v>
      </c>
      <c r="N20" s="169" t="s">
        <v>688</v>
      </c>
      <c r="O20" s="145">
        <v>21500</v>
      </c>
      <c r="P20" s="145">
        <v>10750</v>
      </c>
      <c r="Q20" s="112">
        <v>4000</v>
      </c>
      <c r="R20" s="166" t="s">
        <v>689</v>
      </c>
      <c r="S20" s="122">
        <v>37200</v>
      </c>
      <c r="T20" s="145">
        <v>18600</v>
      </c>
      <c r="U20" s="111">
        <v>4000</v>
      </c>
      <c r="V20" s="169" t="s">
        <v>684</v>
      </c>
      <c r="W20" s="122">
        <v>40000</v>
      </c>
      <c r="X20" s="145">
        <v>20000</v>
      </c>
      <c r="Y20" s="112">
        <v>4000</v>
      </c>
      <c r="Z20" s="166" t="s">
        <v>690</v>
      </c>
      <c r="AA20" s="122">
        <v>74700</v>
      </c>
      <c r="AB20" s="145">
        <v>37350</v>
      </c>
      <c r="AC20" s="123">
        <v>4000</v>
      </c>
      <c r="AD20" s="100">
        <v>30</v>
      </c>
      <c r="AE20" s="196">
        <f>AA20-G20</f>
        <v>71600</v>
      </c>
      <c r="AF20" s="131" t="s">
        <v>846</v>
      </c>
      <c r="AG20" s="105" t="s">
        <v>847</v>
      </c>
      <c r="AH20" s="259">
        <v>3709</v>
      </c>
      <c r="AI20" s="259">
        <f t="shared" si="0"/>
        <v>185450</v>
      </c>
      <c r="AJ20" s="264">
        <f>G20+AI20</f>
        <v>188550</v>
      </c>
      <c r="AK20" s="122">
        <f>K20+AI20</f>
        <v>200850</v>
      </c>
      <c r="AL20" s="122">
        <f>O20+AI20</f>
        <v>206950</v>
      </c>
      <c r="AM20" s="122">
        <f>S20+AI20</f>
        <v>222650</v>
      </c>
      <c r="AN20" s="269">
        <f>W20+AI20</f>
        <v>225450</v>
      </c>
      <c r="AO20" s="117">
        <f t="shared" si="1"/>
        <v>260150</v>
      </c>
      <c r="AP20" s="250">
        <v>218000</v>
      </c>
      <c r="AQ20" s="240">
        <v>221100</v>
      </c>
      <c r="AR20" s="110">
        <v>222250</v>
      </c>
      <c r="AS20" s="110">
        <v>233400</v>
      </c>
      <c r="AT20" s="110">
        <v>236600</v>
      </c>
      <c r="AU20" s="110">
        <v>239500</v>
      </c>
      <c r="AV20" s="110">
        <v>250250</v>
      </c>
      <c r="AW20" s="110">
        <v>255200</v>
      </c>
      <c r="AX20" s="110">
        <v>250900</v>
      </c>
      <c r="AY20" s="110">
        <v>258000</v>
      </c>
      <c r="AZ20" s="110">
        <v>260200</v>
      </c>
      <c r="BA20" s="110">
        <v>292700</v>
      </c>
      <c r="BB20" s="110">
        <v>284650</v>
      </c>
      <c r="BC20" s="176" t="s">
        <v>854</v>
      </c>
    </row>
    <row r="21" spans="1:55" ht="57">
      <c r="A21" s="172">
        <v>11</v>
      </c>
      <c r="B21" s="294" t="s">
        <v>1047</v>
      </c>
      <c r="C21" s="203">
        <v>13104</v>
      </c>
      <c r="D21" s="3" t="s">
        <v>873</v>
      </c>
      <c r="E21" s="107" t="s">
        <v>828</v>
      </c>
      <c r="F21" s="163" t="s">
        <v>686</v>
      </c>
      <c r="G21" s="121">
        <v>2700</v>
      </c>
      <c r="H21" s="142">
        <v>1350</v>
      </c>
      <c r="I21" s="112">
        <v>4000</v>
      </c>
      <c r="J21" s="166" t="s">
        <v>687</v>
      </c>
      <c r="K21" s="122">
        <v>10900</v>
      </c>
      <c r="L21" s="144">
        <v>5450</v>
      </c>
      <c r="M21" s="111">
        <v>4000</v>
      </c>
      <c r="N21" s="169" t="s">
        <v>688</v>
      </c>
      <c r="O21" s="122">
        <v>21500</v>
      </c>
      <c r="P21" s="145">
        <v>10750</v>
      </c>
      <c r="Q21" s="112">
        <v>4000</v>
      </c>
      <c r="R21" s="166" t="s">
        <v>689</v>
      </c>
      <c r="S21" s="122">
        <v>14300</v>
      </c>
      <c r="T21" s="145">
        <v>7150</v>
      </c>
      <c r="U21" s="111">
        <v>4000</v>
      </c>
      <c r="V21" s="169" t="s">
        <v>684</v>
      </c>
      <c r="W21" s="122">
        <v>22200</v>
      </c>
      <c r="X21" s="145">
        <v>11100</v>
      </c>
      <c r="Y21" s="112">
        <v>4000</v>
      </c>
      <c r="Z21" s="166" t="s">
        <v>690</v>
      </c>
      <c r="AA21" s="122">
        <v>29300</v>
      </c>
      <c r="AB21" s="145">
        <v>14650</v>
      </c>
      <c r="AC21" s="123">
        <v>4000</v>
      </c>
      <c r="AD21" s="100">
        <v>30</v>
      </c>
      <c r="AE21" s="196">
        <f>AA21-G21</f>
        <v>26600</v>
      </c>
      <c r="AF21" s="131" t="s">
        <v>846</v>
      </c>
      <c r="AG21" s="105" t="s">
        <v>847</v>
      </c>
      <c r="AH21" s="259">
        <v>3709</v>
      </c>
      <c r="AI21" s="259">
        <f t="shared" si="0"/>
        <v>185450</v>
      </c>
      <c r="AJ21" s="264">
        <f>G21+AI21</f>
        <v>188150</v>
      </c>
      <c r="AK21" s="122">
        <f>K21+AI21</f>
        <v>196350</v>
      </c>
      <c r="AL21" s="122">
        <f>O21+AI21</f>
        <v>206950</v>
      </c>
      <c r="AM21" s="122">
        <f>S21+AI21</f>
        <v>199750</v>
      </c>
      <c r="AN21" s="269">
        <f>W21+AI21</f>
        <v>207650</v>
      </c>
      <c r="AO21" s="117">
        <f t="shared" si="1"/>
        <v>214750</v>
      </c>
      <c r="AP21" s="250">
        <v>218000</v>
      </c>
      <c r="AQ21" s="240">
        <v>220700</v>
      </c>
      <c r="AR21" s="110">
        <v>221950</v>
      </c>
      <c r="AS21" s="110">
        <v>228900</v>
      </c>
      <c r="AT21" s="110">
        <v>234250</v>
      </c>
      <c r="AU21" s="110">
        <v>239500</v>
      </c>
      <c r="AV21" s="110">
        <v>242950</v>
      </c>
      <c r="AW21" s="110">
        <v>232300</v>
      </c>
      <c r="AX21" s="110">
        <v>243350</v>
      </c>
      <c r="AY21" s="110">
        <v>240200</v>
      </c>
      <c r="AZ21" s="110">
        <v>247500</v>
      </c>
      <c r="BA21" s="110">
        <v>247300</v>
      </c>
      <c r="BB21" s="110">
        <v>256050</v>
      </c>
      <c r="BC21" s="176" t="s">
        <v>854</v>
      </c>
    </row>
    <row r="22" spans="1:55" ht="57">
      <c r="A22" s="172">
        <v>12</v>
      </c>
      <c r="B22" s="294" t="s">
        <v>1047</v>
      </c>
      <c r="C22" s="203">
        <v>13104</v>
      </c>
      <c r="D22" s="3" t="s">
        <v>20</v>
      </c>
      <c r="E22" s="107" t="s">
        <v>826</v>
      </c>
      <c r="F22" s="163" t="s">
        <v>686</v>
      </c>
      <c r="G22" s="121">
        <v>2600</v>
      </c>
      <c r="H22" s="142">
        <v>1300</v>
      </c>
      <c r="I22" s="112">
        <v>4000</v>
      </c>
      <c r="J22" s="166" t="s">
        <v>687</v>
      </c>
      <c r="K22" s="122">
        <v>10800</v>
      </c>
      <c r="L22" s="144">
        <v>5400</v>
      </c>
      <c r="M22" s="111">
        <v>4000</v>
      </c>
      <c r="N22" s="169" t="s">
        <v>688</v>
      </c>
      <c r="O22" s="122">
        <v>14200</v>
      </c>
      <c r="P22" s="145">
        <v>7100</v>
      </c>
      <c r="Q22" s="112">
        <v>4000</v>
      </c>
      <c r="R22" s="166" t="s">
        <v>689</v>
      </c>
      <c r="S22" s="122">
        <v>18200</v>
      </c>
      <c r="T22" s="145">
        <v>9100</v>
      </c>
      <c r="U22" s="111">
        <v>4000</v>
      </c>
      <c r="V22" s="169" t="s">
        <v>684</v>
      </c>
      <c r="W22" s="122">
        <v>18400</v>
      </c>
      <c r="X22" s="145">
        <v>9200</v>
      </c>
      <c r="Y22" s="112">
        <v>4000</v>
      </c>
      <c r="Z22" s="166" t="s">
        <v>690</v>
      </c>
      <c r="AA22" s="122">
        <v>23400</v>
      </c>
      <c r="AB22" s="145">
        <v>11700</v>
      </c>
      <c r="AC22" s="123">
        <v>4000</v>
      </c>
      <c r="AD22" s="100">
        <v>30</v>
      </c>
      <c r="AE22" s="196">
        <f>AA22-G22</f>
        <v>20800</v>
      </c>
      <c r="AF22" s="131" t="s">
        <v>846</v>
      </c>
      <c r="AG22" s="100" t="s">
        <v>847</v>
      </c>
      <c r="AH22" s="288">
        <v>3709</v>
      </c>
      <c r="AI22" s="259">
        <f t="shared" si="0"/>
        <v>185450</v>
      </c>
      <c r="AJ22" s="264">
        <f>G22+AI22</f>
        <v>188050</v>
      </c>
      <c r="AK22" s="122">
        <f>K22+AI22</f>
        <v>196250</v>
      </c>
      <c r="AL22" s="122">
        <f>O22+AI22</f>
        <v>199650</v>
      </c>
      <c r="AM22" s="122">
        <f>S22+AI22</f>
        <v>203650</v>
      </c>
      <c r="AN22" s="269">
        <f>W22+AI22</f>
        <v>203850</v>
      </c>
      <c r="AO22" s="117">
        <f t="shared" si="1"/>
        <v>208850</v>
      </c>
      <c r="AP22" s="250">
        <v>218000</v>
      </c>
      <c r="AQ22" s="240">
        <v>220600</v>
      </c>
      <c r="AR22" s="110">
        <v>221900</v>
      </c>
      <c r="AS22" s="110">
        <v>228800</v>
      </c>
      <c r="AT22" s="110">
        <v>234200</v>
      </c>
      <c r="AU22" s="110">
        <v>232200</v>
      </c>
      <c r="AV22" s="110">
        <v>239300</v>
      </c>
      <c r="AW22" s="110">
        <v>236200</v>
      </c>
      <c r="AX22" s="110">
        <v>245300</v>
      </c>
      <c r="AY22" s="110">
        <v>236400</v>
      </c>
      <c r="AZ22" s="110">
        <v>245600</v>
      </c>
      <c r="BA22" s="110">
        <v>241400</v>
      </c>
      <c r="BB22" s="110">
        <v>253100</v>
      </c>
      <c r="BC22" s="176" t="s">
        <v>854</v>
      </c>
    </row>
    <row r="23" spans="1:55" ht="41" customHeight="1">
      <c r="A23" s="172">
        <v>13</v>
      </c>
      <c r="B23" s="294" t="s">
        <v>1047</v>
      </c>
      <c r="C23" s="203">
        <v>13105</v>
      </c>
      <c r="D23" s="102" t="s">
        <v>39</v>
      </c>
      <c r="E23" s="107" t="s">
        <v>620</v>
      </c>
      <c r="F23" s="161" t="s">
        <v>651</v>
      </c>
      <c r="G23" s="121">
        <v>2400</v>
      </c>
      <c r="H23" s="142">
        <v>1200</v>
      </c>
      <c r="I23" s="112">
        <v>600</v>
      </c>
      <c r="J23" s="165" t="s">
        <v>652</v>
      </c>
      <c r="K23" s="122">
        <v>19100</v>
      </c>
      <c r="L23" s="144">
        <v>9550</v>
      </c>
      <c r="M23" s="111">
        <v>1900</v>
      </c>
      <c r="N23" s="168" t="s">
        <v>653</v>
      </c>
      <c r="O23" s="122">
        <v>27500</v>
      </c>
      <c r="P23" s="145">
        <v>13750</v>
      </c>
      <c r="Q23" s="112">
        <v>2700</v>
      </c>
      <c r="R23" s="165" t="s">
        <v>654</v>
      </c>
      <c r="S23" s="122">
        <v>34200</v>
      </c>
      <c r="T23" s="123">
        <v>20520</v>
      </c>
      <c r="U23" s="111">
        <v>3400</v>
      </c>
      <c r="V23" s="168" t="s">
        <v>655</v>
      </c>
      <c r="W23" s="122">
        <v>43400</v>
      </c>
      <c r="X23" s="123">
        <v>26040</v>
      </c>
      <c r="Y23" s="112">
        <v>4300</v>
      </c>
      <c r="Z23" s="165" t="s">
        <v>656</v>
      </c>
      <c r="AA23" s="122">
        <v>77500</v>
      </c>
      <c r="AB23" s="123">
        <v>54250</v>
      </c>
      <c r="AC23" s="123">
        <v>7700</v>
      </c>
      <c r="AD23" s="100">
        <v>29</v>
      </c>
      <c r="AE23" s="196">
        <f>AA23-G23</f>
        <v>75100</v>
      </c>
      <c r="AF23" s="100" t="s">
        <v>876</v>
      </c>
      <c r="AG23" s="125" t="s">
        <v>849</v>
      </c>
      <c r="AH23" s="260">
        <v>3126</v>
      </c>
      <c r="AI23" s="259">
        <f t="shared" si="0"/>
        <v>156300</v>
      </c>
      <c r="AJ23" s="264">
        <f>G23+AI23</f>
        <v>158700</v>
      </c>
      <c r="AK23" s="122">
        <f>K23+AI23</f>
        <v>175400</v>
      </c>
      <c r="AL23" s="122">
        <f>O23+AI23</f>
        <v>183800</v>
      </c>
      <c r="AM23" s="122">
        <f>S23+AI23</f>
        <v>190500</v>
      </c>
      <c r="AN23" s="269">
        <f>W23+AI23</f>
        <v>199700</v>
      </c>
      <c r="AO23" s="117">
        <f t="shared" si="1"/>
        <v>233800</v>
      </c>
      <c r="AP23" s="250">
        <v>189000</v>
      </c>
      <c r="AQ23" s="240">
        <v>191400</v>
      </c>
      <c r="AR23" s="110">
        <v>192200</v>
      </c>
      <c r="AS23" s="110">
        <v>208100</v>
      </c>
      <c r="AT23" s="110">
        <v>211250</v>
      </c>
      <c r="AU23" s="110">
        <v>216500</v>
      </c>
      <c r="AV23" s="110">
        <v>220950</v>
      </c>
      <c r="AW23" s="110">
        <v>223200</v>
      </c>
      <c r="AX23" s="110">
        <v>232120</v>
      </c>
      <c r="AY23" s="110">
        <v>232400</v>
      </c>
      <c r="AZ23" s="110">
        <v>233040</v>
      </c>
      <c r="BA23" s="110">
        <v>266500</v>
      </c>
      <c r="BB23" s="110">
        <v>269850</v>
      </c>
      <c r="BC23" s="174" t="s">
        <v>857</v>
      </c>
    </row>
    <row r="24" spans="1:55" ht="57">
      <c r="A24" s="172">
        <v>14</v>
      </c>
      <c r="B24" s="294" t="s">
        <v>1047</v>
      </c>
      <c r="C24" s="203">
        <v>13105</v>
      </c>
      <c r="D24" s="102" t="s">
        <v>219</v>
      </c>
      <c r="E24" s="107" t="s">
        <v>828</v>
      </c>
      <c r="F24" s="161" t="s">
        <v>651</v>
      </c>
      <c r="G24" s="121">
        <v>2000</v>
      </c>
      <c r="H24" s="142">
        <v>1000</v>
      </c>
      <c r="I24" s="112">
        <v>600</v>
      </c>
      <c r="J24" s="165" t="s">
        <v>652</v>
      </c>
      <c r="K24" s="122">
        <v>12700</v>
      </c>
      <c r="L24" s="144">
        <v>6350</v>
      </c>
      <c r="M24" s="111">
        <v>1200</v>
      </c>
      <c r="N24" s="168" t="s">
        <v>653</v>
      </c>
      <c r="O24" s="122">
        <v>18200</v>
      </c>
      <c r="P24" s="145">
        <v>9100</v>
      </c>
      <c r="Q24" s="112">
        <v>1800</v>
      </c>
      <c r="R24" s="165" t="s">
        <v>654</v>
      </c>
      <c r="S24" s="122">
        <v>22600</v>
      </c>
      <c r="T24" s="123">
        <v>13560</v>
      </c>
      <c r="U24" s="111">
        <v>2200</v>
      </c>
      <c r="V24" s="168" t="s">
        <v>655</v>
      </c>
      <c r="W24" s="148">
        <v>18000</v>
      </c>
      <c r="X24" s="123">
        <v>12600</v>
      </c>
      <c r="Y24" s="112">
        <v>2200</v>
      </c>
      <c r="Z24" s="165" t="s">
        <v>656</v>
      </c>
      <c r="AA24" s="122">
        <v>26600</v>
      </c>
      <c r="AB24" s="123">
        <v>18620</v>
      </c>
      <c r="AC24" s="123">
        <v>2600</v>
      </c>
      <c r="AD24" s="100">
        <v>29</v>
      </c>
      <c r="AE24" s="196">
        <f>AA24-G24</f>
        <v>24600</v>
      </c>
      <c r="AF24" s="100" t="s">
        <v>876</v>
      </c>
      <c r="AG24" s="125" t="s">
        <v>849</v>
      </c>
      <c r="AH24" s="260">
        <v>3126</v>
      </c>
      <c r="AI24" s="259">
        <f t="shared" si="0"/>
        <v>156300</v>
      </c>
      <c r="AJ24" s="264">
        <f>G24+AI24</f>
        <v>158300</v>
      </c>
      <c r="AK24" s="122">
        <f>K24+AI24</f>
        <v>169000</v>
      </c>
      <c r="AL24" s="122">
        <f>O24+AI24</f>
        <v>174500</v>
      </c>
      <c r="AM24" s="122">
        <f>S24+AI24</f>
        <v>178900</v>
      </c>
      <c r="AN24" s="269">
        <f>W24+AI24</f>
        <v>174300</v>
      </c>
      <c r="AO24" s="117">
        <f t="shared" si="1"/>
        <v>182900</v>
      </c>
      <c r="AP24" s="250">
        <v>189000</v>
      </c>
      <c r="AQ24" s="240">
        <v>191000</v>
      </c>
      <c r="AR24" s="110">
        <v>192000</v>
      </c>
      <c r="AS24" s="110">
        <v>201700</v>
      </c>
      <c r="AT24" s="110">
        <v>207950</v>
      </c>
      <c r="AU24" s="110">
        <v>207200</v>
      </c>
      <c r="AV24" s="110">
        <v>216100</v>
      </c>
      <c r="AW24" s="110">
        <v>211600</v>
      </c>
      <c r="AX24" s="110">
        <v>220560</v>
      </c>
      <c r="AY24" s="110">
        <v>207000</v>
      </c>
      <c r="AZ24" s="110">
        <v>219600</v>
      </c>
      <c r="BA24" s="110">
        <v>215600</v>
      </c>
      <c r="BB24" s="110">
        <v>229620</v>
      </c>
      <c r="BC24" s="174" t="s">
        <v>857</v>
      </c>
    </row>
    <row r="25" spans="1:55" ht="57">
      <c r="A25" s="172">
        <v>15</v>
      </c>
      <c r="B25" s="294" t="s">
        <v>1047</v>
      </c>
      <c r="C25" s="203">
        <v>13105</v>
      </c>
      <c r="D25" s="102" t="s">
        <v>39</v>
      </c>
      <c r="E25" s="107" t="s">
        <v>826</v>
      </c>
      <c r="F25" s="161" t="s">
        <v>651</v>
      </c>
      <c r="G25" s="121">
        <v>2000</v>
      </c>
      <c r="H25" s="142">
        <v>1000</v>
      </c>
      <c r="I25" s="112">
        <v>600</v>
      </c>
      <c r="J25" s="165" t="s">
        <v>652</v>
      </c>
      <c r="K25" s="122">
        <v>12600</v>
      </c>
      <c r="L25" s="144">
        <v>6300</v>
      </c>
      <c r="M25" s="111">
        <v>1200</v>
      </c>
      <c r="N25" s="168" t="s">
        <v>653</v>
      </c>
      <c r="O25" s="122">
        <v>18000</v>
      </c>
      <c r="P25" s="145">
        <v>9000</v>
      </c>
      <c r="Q25" s="112">
        <v>1800</v>
      </c>
      <c r="R25" s="165" t="s">
        <v>654</v>
      </c>
      <c r="S25" s="122">
        <v>18000</v>
      </c>
      <c r="T25" s="123">
        <v>10800</v>
      </c>
      <c r="U25" s="111">
        <v>1800</v>
      </c>
      <c r="V25" s="168" t="s">
        <v>655</v>
      </c>
      <c r="W25" s="148">
        <v>18000</v>
      </c>
      <c r="X25" s="123">
        <v>12600</v>
      </c>
      <c r="Y25" s="112">
        <v>1800</v>
      </c>
      <c r="Z25" s="165" t="s">
        <v>656</v>
      </c>
      <c r="AA25" s="122">
        <v>22000</v>
      </c>
      <c r="AB25" s="123">
        <v>15400</v>
      </c>
      <c r="AC25" s="123">
        <v>2200</v>
      </c>
      <c r="AD25" s="100">
        <v>29</v>
      </c>
      <c r="AE25" s="196">
        <f>AA25-G25</f>
        <v>20000</v>
      </c>
      <c r="AF25" s="100" t="s">
        <v>876</v>
      </c>
      <c r="AG25" s="125" t="s">
        <v>849</v>
      </c>
      <c r="AH25" s="260">
        <v>3126</v>
      </c>
      <c r="AI25" s="259">
        <f t="shared" si="0"/>
        <v>156300</v>
      </c>
      <c r="AJ25" s="264">
        <f>G25+AI25</f>
        <v>158300</v>
      </c>
      <c r="AK25" s="122">
        <f>K25+AI25</f>
        <v>168900</v>
      </c>
      <c r="AL25" s="122">
        <f>O25+AI25</f>
        <v>174300</v>
      </c>
      <c r="AM25" s="122">
        <f>S25+AI25</f>
        <v>174300</v>
      </c>
      <c r="AN25" s="269">
        <f>W25+AI25</f>
        <v>174300</v>
      </c>
      <c r="AO25" s="117">
        <f t="shared" si="1"/>
        <v>178300</v>
      </c>
      <c r="AP25" s="250">
        <v>189000</v>
      </c>
      <c r="AQ25" s="240">
        <v>191000</v>
      </c>
      <c r="AR25" s="110">
        <v>192000</v>
      </c>
      <c r="AS25" s="110">
        <v>201600</v>
      </c>
      <c r="AT25" s="110">
        <v>207900</v>
      </c>
      <c r="AU25" s="110">
        <v>207000</v>
      </c>
      <c r="AV25" s="110">
        <v>216000</v>
      </c>
      <c r="AW25" s="110">
        <v>207000</v>
      </c>
      <c r="AX25" s="110">
        <v>217800</v>
      </c>
      <c r="AY25" s="110">
        <v>207000</v>
      </c>
      <c r="AZ25" s="110">
        <v>219600</v>
      </c>
      <c r="BA25" s="110">
        <v>211000</v>
      </c>
      <c r="BB25" s="110">
        <v>226400</v>
      </c>
      <c r="BC25" s="174" t="s">
        <v>857</v>
      </c>
    </row>
    <row r="26" spans="1:55" ht="41" customHeight="1">
      <c r="A26" s="172">
        <v>16</v>
      </c>
      <c r="B26" s="294" t="s">
        <v>1047</v>
      </c>
      <c r="C26" s="203">
        <v>13106</v>
      </c>
      <c r="D26" s="3" t="s">
        <v>28</v>
      </c>
      <c r="E26" s="107" t="s">
        <v>620</v>
      </c>
      <c r="F26" s="163" t="s">
        <v>665</v>
      </c>
      <c r="G26" s="121">
        <v>16000</v>
      </c>
      <c r="H26" s="142">
        <v>8000</v>
      </c>
      <c r="I26" s="112">
        <v>1500</v>
      </c>
      <c r="J26" s="166" t="s">
        <v>660</v>
      </c>
      <c r="K26" s="122">
        <v>22600</v>
      </c>
      <c r="L26" s="144">
        <v>11300</v>
      </c>
      <c r="M26" s="111">
        <v>2200</v>
      </c>
      <c r="N26" s="169" t="s">
        <v>661</v>
      </c>
      <c r="O26" s="122">
        <v>29400</v>
      </c>
      <c r="P26" s="145">
        <v>14700</v>
      </c>
      <c r="Q26" s="112">
        <v>2800</v>
      </c>
      <c r="R26" s="166" t="s">
        <v>662</v>
      </c>
      <c r="S26" s="122">
        <v>39000</v>
      </c>
      <c r="T26" s="145">
        <v>19500</v>
      </c>
      <c r="U26" s="111">
        <v>3800</v>
      </c>
      <c r="V26" s="169" t="s">
        <v>663</v>
      </c>
      <c r="W26" s="122">
        <v>48300</v>
      </c>
      <c r="X26" s="145">
        <v>24150</v>
      </c>
      <c r="Y26" s="112">
        <v>4700</v>
      </c>
      <c r="Z26" s="166" t="s">
        <v>664</v>
      </c>
      <c r="AA26" s="122">
        <v>66100</v>
      </c>
      <c r="AB26" s="145">
        <v>33050</v>
      </c>
      <c r="AC26" s="123">
        <v>6500</v>
      </c>
      <c r="AD26" s="100">
        <v>30</v>
      </c>
      <c r="AE26" s="196">
        <f>AA26-G26</f>
        <v>50100</v>
      </c>
      <c r="AF26" s="131" t="s">
        <v>846</v>
      </c>
      <c r="AG26" s="105" t="s">
        <v>847</v>
      </c>
      <c r="AH26" s="259">
        <v>2911</v>
      </c>
      <c r="AI26" s="282">
        <f t="shared" si="0"/>
        <v>145550</v>
      </c>
      <c r="AJ26" s="264">
        <f>G26+AI26</f>
        <v>161550</v>
      </c>
      <c r="AK26" s="122">
        <f>K26+AI26</f>
        <v>168150</v>
      </c>
      <c r="AL26" s="122">
        <f>O26+AI26</f>
        <v>174950</v>
      </c>
      <c r="AM26" s="276">
        <f>S26+AI26</f>
        <v>184550</v>
      </c>
      <c r="AN26" s="278">
        <f>W26+AI26</f>
        <v>193850</v>
      </c>
      <c r="AO26" s="279">
        <f t="shared" si="1"/>
        <v>211650</v>
      </c>
      <c r="AP26" s="251">
        <v>163000</v>
      </c>
      <c r="AQ26" s="240">
        <v>179000</v>
      </c>
      <c r="AR26" s="110">
        <v>182300</v>
      </c>
      <c r="AS26" s="144">
        <v>185600</v>
      </c>
      <c r="AT26" s="144">
        <v>189300</v>
      </c>
      <c r="AU26" s="144">
        <v>192400</v>
      </c>
      <c r="AV26" s="144">
        <v>197100</v>
      </c>
      <c r="AW26" s="144">
        <v>202000</v>
      </c>
      <c r="AX26" s="144">
        <v>207200</v>
      </c>
      <c r="AY26" s="144">
        <v>211300</v>
      </c>
      <c r="AZ26" s="144">
        <v>212250</v>
      </c>
      <c r="BA26" s="144">
        <v>229100</v>
      </c>
      <c r="BB26" s="144">
        <v>221950</v>
      </c>
      <c r="BC26" s="176" t="s">
        <v>858</v>
      </c>
    </row>
    <row r="27" spans="1:55" ht="57">
      <c r="A27" s="172">
        <v>17</v>
      </c>
      <c r="B27" s="294" t="s">
        <v>1047</v>
      </c>
      <c r="C27" s="203">
        <v>13106</v>
      </c>
      <c r="D27" s="3" t="s">
        <v>28</v>
      </c>
      <c r="E27" s="107" t="s">
        <v>828</v>
      </c>
      <c r="F27" s="163" t="s">
        <v>665</v>
      </c>
      <c r="G27" s="121">
        <v>11300</v>
      </c>
      <c r="H27" s="142">
        <v>5650</v>
      </c>
      <c r="I27" s="112">
        <v>1300</v>
      </c>
      <c r="J27" s="166" t="s">
        <v>660</v>
      </c>
      <c r="K27" s="122">
        <v>15000</v>
      </c>
      <c r="L27" s="144">
        <v>7500</v>
      </c>
      <c r="M27" s="111">
        <v>1300</v>
      </c>
      <c r="N27" s="169" t="s">
        <v>661</v>
      </c>
      <c r="O27" s="122">
        <v>19400</v>
      </c>
      <c r="P27" s="145">
        <v>9700</v>
      </c>
      <c r="Q27" s="112">
        <v>1900</v>
      </c>
      <c r="R27" s="166" t="s">
        <v>662</v>
      </c>
      <c r="S27" s="122">
        <v>24700</v>
      </c>
      <c r="T27" s="145">
        <v>12350</v>
      </c>
      <c r="U27" s="111">
        <v>2400</v>
      </c>
      <c r="V27" s="169" t="s">
        <v>663</v>
      </c>
      <c r="W27" s="122">
        <v>25100</v>
      </c>
      <c r="X27" s="145">
        <v>12550</v>
      </c>
      <c r="Y27" s="112">
        <v>2400</v>
      </c>
      <c r="Z27" s="166" t="s">
        <v>664</v>
      </c>
      <c r="AA27" s="122">
        <v>25900</v>
      </c>
      <c r="AB27" s="145">
        <v>12950</v>
      </c>
      <c r="AC27" s="123">
        <v>2500</v>
      </c>
      <c r="AD27" s="100">
        <v>30</v>
      </c>
      <c r="AE27" s="196">
        <f>AA27-G27</f>
        <v>14600</v>
      </c>
      <c r="AF27" s="131" t="s">
        <v>846</v>
      </c>
      <c r="AG27" s="100" t="s">
        <v>847</v>
      </c>
      <c r="AH27" s="288">
        <v>2911</v>
      </c>
      <c r="AI27" s="259">
        <f t="shared" si="0"/>
        <v>145550</v>
      </c>
      <c r="AJ27" s="264">
        <f>G27+AI27</f>
        <v>156850</v>
      </c>
      <c r="AK27" s="122">
        <f>K27+AI27</f>
        <v>160550</v>
      </c>
      <c r="AL27" s="122">
        <f>O27+AI27</f>
        <v>164950</v>
      </c>
      <c r="AM27" s="122">
        <f>S27+AI27</f>
        <v>170250</v>
      </c>
      <c r="AN27" s="269">
        <f>W27+AI27</f>
        <v>170650</v>
      </c>
      <c r="AO27" s="117">
        <f t="shared" si="1"/>
        <v>171450</v>
      </c>
      <c r="AP27" s="251">
        <v>163000</v>
      </c>
      <c r="AQ27" s="242">
        <v>174300</v>
      </c>
      <c r="AR27" s="144">
        <v>179850</v>
      </c>
      <c r="AS27" s="144">
        <v>178000</v>
      </c>
      <c r="AT27" s="144">
        <v>185400</v>
      </c>
      <c r="AU27" s="110">
        <v>182400</v>
      </c>
      <c r="AV27" s="110">
        <v>191900</v>
      </c>
      <c r="AW27" s="144">
        <v>187700</v>
      </c>
      <c r="AX27" s="144">
        <v>195050</v>
      </c>
      <c r="AY27" s="144">
        <v>188100</v>
      </c>
      <c r="AZ27" s="144">
        <v>195550</v>
      </c>
      <c r="BA27" s="144">
        <v>188900</v>
      </c>
      <c r="BB27" s="144">
        <v>196650</v>
      </c>
      <c r="BC27" s="176" t="s">
        <v>858</v>
      </c>
    </row>
    <row r="28" spans="1:55" ht="57">
      <c r="A28" s="172">
        <v>18</v>
      </c>
      <c r="B28" s="294" t="s">
        <v>1047</v>
      </c>
      <c r="C28" s="203">
        <v>13106</v>
      </c>
      <c r="D28" s="3" t="s">
        <v>28</v>
      </c>
      <c r="E28" s="107" t="s">
        <v>826</v>
      </c>
      <c r="F28" s="163" t="s">
        <v>665</v>
      </c>
      <c r="G28" s="121">
        <v>11200</v>
      </c>
      <c r="H28" s="142">
        <v>5600</v>
      </c>
      <c r="I28" s="112">
        <v>1300</v>
      </c>
      <c r="J28" s="166" t="s">
        <v>660</v>
      </c>
      <c r="K28" s="122">
        <v>14900</v>
      </c>
      <c r="L28" s="144">
        <v>7450</v>
      </c>
      <c r="M28" s="111">
        <v>1300</v>
      </c>
      <c r="N28" s="169" t="s">
        <v>661</v>
      </c>
      <c r="O28" s="122">
        <v>19200</v>
      </c>
      <c r="P28" s="145">
        <v>9600</v>
      </c>
      <c r="Q28" s="112">
        <v>1900</v>
      </c>
      <c r="R28" s="166" t="s">
        <v>662</v>
      </c>
      <c r="S28" s="122">
        <v>19700</v>
      </c>
      <c r="T28" s="145">
        <v>9850</v>
      </c>
      <c r="U28" s="111">
        <v>1900</v>
      </c>
      <c r="V28" s="169" t="s">
        <v>663</v>
      </c>
      <c r="W28" s="122">
        <v>20000</v>
      </c>
      <c r="X28" s="145">
        <v>10000</v>
      </c>
      <c r="Y28" s="112">
        <v>2000</v>
      </c>
      <c r="Z28" s="166" t="s">
        <v>664</v>
      </c>
      <c r="AA28" s="122">
        <v>20700</v>
      </c>
      <c r="AB28" s="145">
        <v>10350</v>
      </c>
      <c r="AC28" s="123">
        <v>2000</v>
      </c>
      <c r="AD28" s="100">
        <v>30</v>
      </c>
      <c r="AE28" s="196">
        <f>AA28-G28</f>
        <v>9500</v>
      </c>
      <c r="AF28" s="131" t="s">
        <v>846</v>
      </c>
      <c r="AG28" s="100" t="s">
        <v>847</v>
      </c>
      <c r="AH28" s="288">
        <v>2911</v>
      </c>
      <c r="AI28" s="259">
        <f t="shared" si="0"/>
        <v>145550</v>
      </c>
      <c r="AJ28" s="264">
        <f>G28+AI28</f>
        <v>156750</v>
      </c>
      <c r="AK28" s="122">
        <f>K28+AI28</f>
        <v>160450</v>
      </c>
      <c r="AL28" s="122">
        <f>O28+AI28</f>
        <v>164750</v>
      </c>
      <c r="AM28" s="122">
        <f>S28+AI28</f>
        <v>165250</v>
      </c>
      <c r="AN28" s="269">
        <f>W28+AI28</f>
        <v>165550</v>
      </c>
      <c r="AO28" s="117">
        <f t="shared" si="1"/>
        <v>166250</v>
      </c>
      <c r="AP28" s="251">
        <v>163000</v>
      </c>
      <c r="AQ28" s="242">
        <v>174200</v>
      </c>
      <c r="AR28" s="144">
        <v>179800</v>
      </c>
      <c r="AS28" s="144">
        <v>177900</v>
      </c>
      <c r="AT28" s="144">
        <v>185350</v>
      </c>
      <c r="AU28" s="110">
        <v>182200</v>
      </c>
      <c r="AV28" s="110">
        <v>191800</v>
      </c>
      <c r="AW28" s="144">
        <v>182700</v>
      </c>
      <c r="AX28" s="144">
        <v>192550</v>
      </c>
      <c r="AY28" s="144">
        <v>183000</v>
      </c>
      <c r="AZ28" s="110">
        <v>193000</v>
      </c>
      <c r="BA28" s="144">
        <v>183700</v>
      </c>
      <c r="BB28" s="144">
        <v>194050</v>
      </c>
      <c r="BC28" s="176" t="s">
        <v>858</v>
      </c>
    </row>
    <row r="29" spans="1:55" ht="41" customHeight="1">
      <c r="A29" s="172">
        <v>19</v>
      </c>
      <c r="B29" s="294" t="s">
        <v>1047</v>
      </c>
      <c r="C29" s="203">
        <v>13107</v>
      </c>
      <c r="D29" s="102" t="s">
        <v>24</v>
      </c>
      <c r="E29" s="107" t="s">
        <v>620</v>
      </c>
      <c r="F29" s="161" t="s">
        <v>641</v>
      </c>
      <c r="G29" s="121">
        <v>10600</v>
      </c>
      <c r="H29" s="142">
        <v>5300</v>
      </c>
      <c r="I29" s="112">
        <v>1100</v>
      </c>
      <c r="J29" s="165" t="s">
        <v>642</v>
      </c>
      <c r="K29" s="122">
        <v>20300</v>
      </c>
      <c r="L29" s="144">
        <v>10150</v>
      </c>
      <c r="M29" s="111">
        <v>2100</v>
      </c>
      <c r="N29" s="168" t="s">
        <v>643</v>
      </c>
      <c r="O29" s="122">
        <v>29100</v>
      </c>
      <c r="P29" s="145">
        <v>14550</v>
      </c>
      <c r="Q29" s="112">
        <v>2900</v>
      </c>
      <c r="R29" s="165" t="s">
        <v>644</v>
      </c>
      <c r="S29" s="122">
        <v>43200</v>
      </c>
      <c r="T29" s="145">
        <v>21600</v>
      </c>
      <c r="U29" s="111">
        <v>4300</v>
      </c>
      <c r="V29" s="168" t="s">
        <v>645</v>
      </c>
      <c r="W29" s="122">
        <v>52900</v>
      </c>
      <c r="X29" s="145">
        <v>26450</v>
      </c>
      <c r="Y29" s="112">
        <v>5200</v>
      </c>
      <c r="Z29" s="165" t="s">
        <v>646</v>
      </c>
      <c r="AA29" s="122">
        <v>61500</v>
      </c>
      <c r="AB29" s="145">
        <v>30750</v>
      </c>
      <c r="AC29" s="123">
        <v>6100</v>
      </c>
      <c r="AD29" s="100">
        <v>26</v>
      </c>
      <c r="AE29" s="196">
        <f>AA29-G29</f>
        <v>50900</v>
      </c>
      <c r="AF29" s="132" t="s">
        <v>845</v>
      </c>
      <c r="AG29" s="125" t="s">
        <v>849</v>
      </c>
      <c r="AH29" s="260">
        <v>2802</v>
      </c>
      <c r="AI29" s="282">
        <f t="shared" si="0"/>
        <v>140100</v>
      </c>
      <c r="AJ29" s="275">
        <f>G29+AI29</f>
        <v>150700</v>
      </c>
      <c r="AK29" s="276">
        <f>K29+AI29</f>
        <v>160400</v>
      </c>
      <c r="AL29" s="276">
        <f>O29+AI29</f>
        <v>169200</v>
      </c>
      <c r="AM29" s="276">
        <f>S29+AI29</f>
        <v>183300</v>
      </c>
      <c r="AN29" s="278">
        <f>W29+AI29</f>
        <v>193000</v>
      </c>
      <c r="AO29" s="279">
        <f t="shared" si="1"/>
        <v>201600</v>
      </c>
      <c r="AP29" s="251">
        <v>148000</v>
      </c>
      <c r="AQ29" s="242">
        <v>158600</v>
      </c>
      <c r="AR29" s="144">
        <v>163800</v>
      </c>
      <c r="AS29" s="144">
        <v>168300</v>
      </c>
      <c r="AT29" s="144">
        <v>172050</v>
      </c>
      <c r="AU29" s="144">
        <v>177100</v>
      </c>
      <c r="AV29" s="144">
        <v>182350</v>
      </c>
      <c r="AW29" s="144">
        <v>191200</v>
      </c>
      <c r="AX29" s="144">
        <v>195400</v>
      </c>
      <c r="AY29" s="144">
        <v>200900</v>
      </c>
      <c r="AZ29" s="144">
        <v>201050</v>
      </c>
      <c r="BA29" s="144">
        <v>209500</v>
      </c>
      <c r="BB29" s="144">
        <v>205350</v>
      </c>
      <c r="BC29" s="174" t="s">
        <v>861</v>
      </c>
    </row>
    <row r="30" spans="1:55" ht="57">
      <c r="A30" s="172">
        <v>20</v>
      </c>
      <c r="B30" s="294" t="s">
        <v>1047</v>
      </c>
      <c r="C30" s="203">
        <v>13107</v>
      </c>
      <c r="D30" s="102" t="s">
        <v>24</v>
      </c>
      <c r="E30" s="107" t="s">
        <v>828</v>
      </c>
      <c r="F30" s="161" t="s">
        <v>641</v>
      </c>
      <c r="G30" s="121">
        <v>10500</v>
      </c>
      <c r="H30" s="142">
        <v>5250</v>
      </c>
      <c r="I30" s="112">
        <v>1100</v>
      </c>
      <c r="J30" s="165" t="s">
        <v>642</v>
      </c>
      <c r="K30" s="122">
        <v>13900</v>
      </c>
      <c r="L30" s="144">
        <v>6950</v>
      </c>
      <c r="M30" s="111">
        <v>1500</v>
      </c>
      <c r="N30" s="168" t="s">
        <v>643</v>
      </c>
      <c r="O30" s="122">
        <v>19800</v>
      </c>
      <c r="P30" s="145">
        <v>9900</v>
      </c>
      <c r="Q30" s="112">
        <v>2000</v>
      </c>
      <c r="R30" s="165" t="s">
        <v>644</v>
      </c>
      <c r="S30" s="122">
        <v>25800</v>
      </c>
      <c r="T30" s="145">
        <v>12900</v>
      </c>
      <c r="U30" s="111">
        <v>2500</v>
      </c>
      <c r="V30" s="168" t="s">
        <v>645</v>
      </c>
      <c r="W30" s="122">
        <v>26600</v>
      </c>
      <c r="X30" s="145">
        <v>13300</v>
      </c>
      <c r="Y30" s="112">
        <v>2600</v>
      </c>
      <c r="Z30" s="165" t="s">
        <v>646</v>
      </c>
      <c r="AA30" s="122">
        <v>26600</v>
      </c>
      <c r="AB30" s="145">
        <v>13300</v>
      </c>
      <c r="AC30" s="123">
        <v>2600</v>
      </c>
      <c r="AD30" s="100">
        <v>26</v>
      </c>
      <c r="AE30" s="196">
        <f>AA30-G30</f>
        <v>16100</v>
      </c>
      <c r="AF30" s="133" t="s">
        <v>845</v>
      </c>
      <c r="AG30" s="125" t="s">
        <v>849</v>
      </c>
      <c r="AH30" s="260">
        <v>2802</v>
      </c>
      <c r="AI30" s="259">
        <f t="shared" si="0"/>
        <v>140100</v>
      </c>
      <c r="AJ30" s="264">
        <f>G30+AI30</f>
        <v>150600</v>
      </c>
      <c r="AK30" s="122">
        <f>K30+AI30</f>
        <v>154000</v>
      </c>
      <c r="AL30" s="122">
        <f>O30+AI30</f>
        <v>159900</v>
      </c>
      <c r="AM30" s="122">
        <f>S30+AI30</f>
        <v>165900</v>
      </c>
      <c r="AN30" s="269">
        <f>W30+AI30</f>
        <v>166700</v>
      </c>
      <c r="AO30" s="117">
        <f t="shared" si="1"/>
        <v>166700</v>
      </c>
      <c r="AP30" s="251">
        <v>148000</v>
      </c>
      <c r="AQ30" s="242">
        <v>158500</v>
      </c>
      <c r="AR30" s="144">
        <v>163650</v>
      </c>
      <c r="AS30" s="144">
        <v>161900</v>
      </c>
      <c r="AT30" s="144">
        <v>168750</v>
      </c>
      <c r="AU30" s="110">
        <v>167800</v>
      </c>
      <c r="AV30" s="110">
        <v>177500</v>
      </c>
      <c r="AW30" s="144">
        <v>173800</v>
      </c>
      <c r="AX30" s="144">
        <v>182100</v>
      </c>
      <c r="AY30" s="144">
        <v>174600</v>
      </c>
      <c r="AZ30" s="144">
        <v>183300</v>
      </c>
      <c r="BA30" s="144">
        <v>174600</v>
      </c>
      <c r="BB30" s="144">
        <v>183300</v>
      </c>
      <c r="BC30" s="174" t="s">
        <v>861</v>
      </c>
    </row>
    <row r="31" spans="1:55" ht="57">
      <c r="A31" s="172">
        <v>21</v>
      </c>
      <c r="B31" s="294" t="s">
        <v>1047</v>
      </c>
      <c r="C31" s="203">
        <v>13107</v>
      </c>
      <c r="D31" s="102" t="s">
        <v>24</v>
      </c>
      <c r="E31" s="107" t="s">
        <v>826</v>
      </c>
      <c r="F31" s="161" t="s">
        <v>641</v>
      </c>
      <c r="G31" s="121">
        <v>10400</v>
      </c>
      <c r="H31" s="142">
        <v>5200</v>
      </c>
      <c r="I31" s="112">
        <v>1100</v>
      </c>
      <c r="J31" s="165" t="s">
        <v>642</v>
      </c>
      <c r="K31" s="122">
        <v>13800</v>
      </c>
      <c r="L31" s="144">
        <v>6900</v>
      </c>
      <c r="M31" s="111">
        <v>1500</v>
      </c>
      <c r="N31" s="168" t="s">
        <v>643</v>
      </c>
      <c r="O31" s="122">
        <v>19600</v>
      </c>
      <c r="P31" s="145">
        <v>9800</v>
      </c>
      <c r="Q31" s="112">
        <v>2000</v>
      </c>
      <c r="R31" s="165" t="s">
        <v>644</v>
      </c>
      <c r="S31" s="122">
        <v>21200</v>
      </c>
      <c r="T31" s="145">
        <v>10600</v>
      </c>
      <c r="U31" s="111">
        <v>2100</v>
      </c>
      <c r="V31" s="168" t="s">
        <v>645</v>
      </c>
      <c r="W31" s="122">
        <v>22000</v>
      </c>
      <c r="X31" s="145">
        <v>11000</v>
      </c>
      <c r="Y31" s="112">
        <v>2200</v>
      </c>
      <c r="Z31" s="165" t="s">
        <v>646</v>
      </c>
      <c r="AA31" s="122">
        <v>22000</v>
      </c>
      <c r="AB31" s="145">
        <v>11000</v>
      </c>
      <c r="AC31" s="123">
        <v>2200</v>
      </c>
      <c r="AD31" s="100">
        <v>26</v>
      </c>
      <c r="AE31" s="196">
        <f>AA31-G31</f>
        <v>11600</v>
      </c>
      <c r="AF31" s="133" t="s">
        <v>845</v>
      </c>
      <c r="AG31" s="126" t="s">
        <v>849</v>
      </c>
      <c r="AH31" s="287">
        <v>2802</v>
      </c>
      <c r="AI31" s="259">
        <f t="shared" si="0"/>
        <v>140100</v>
      </c>
      <c r="AJ31" s="264">
        <f>G31+AI31</f>
        <v>150500</v>
      </c>
      <c r="AK31" s="122">
        <f>K31+AI31</f>
        <v>153900</v>
      </c>
      <c r="AL31" s="122">
        <f>O31+AI31</f>
        <v>159700</v>
      </c>
      <c r="AM31" s="122">
        <f>S31+AI31</f>
        <v>161300</v>
      </c>
      <c r="AN31" s="269">
        <f>W31+AI31</f>
        <v>162100</v>
      </c>
      <c r="AO31" s="117">
        <f t="shared" si="1"/>
        <v>162100</v>
      </c>
      <c r="AP31" s="251">
        <v>148000</v>
      </c>
      <c r="AQ31" s="242">
        <v>158400</v>
      </c>
      <c r="AR31" s="144">
        <v>163600</v>
      </c>
      <c r="AS31" s="144">
        <v>161800</v>
      </c>
      <c r="AT31" s="144">
        <v>168700</v>
      </c>
      <c r="AU31" s="110">
        <v>167600</v>
      </c>
      <c r="AV31" s="110">
        <v>177400</v>
      </c>
      <c r="AW31" s="144">
        <v>169200</v>
      </c>
      <c r="AX31" s="144">
        <v>179800</v>
      </c>
      <c r="AY31" s="144">
        <v>170000</v>
      </c>
      <c r="AZ31" s="110">
        <v>181000</v>
      </c>
      <c r="BA31" s="144">
        <v>170000</v>
      </c>
      <c r="BB31" s="144">
        <v>181000</v>
      </c>
      <c r="BC31" s="174" t="s">
        <v>861</v>
      </c>
    </row>
    <row r="32" spans="1:55" ht="41" customHeight="1">
      <c r="A32" s="172">
        <v>22</v>
      </c>
      <c r="B32" s="294" t="s">
        <v>1047</v>
      </c>
      <c r="C32" s="203">
        <v>13108</v>
      </c>
      <c r="D32" s="3" t="s">
        <v>13</v>
      </c>
      <c r="E32" s="107" t="s">
        <v>620</v>
      </c>
      <c r="F32" s="163" t="s">
        <v>675</v>
      </c>
      <c r="G32" s="121">
        <v>4300</v>
      </c>
      <c r="H32" s="142">
        <v>1720</v>
      </c>
      <c r="I32" s="112">
        <v>700</v>
      </c>
      <c r="J32" s="166" t="s">
        <v>676</v>
      </c>
      <c r="K32" s="122">
        <v>22300</v>
      </c>
      <c r="L32" s="144">
        <v>8920</v>
      </c>
      <c r="M32" s="111">
        <v>2200</v>
      </c>
      <c r="N32" s="169" t="s">
        <v>677</v>
      </c>
      <c r="O32" s="122">
        <v>32100</v>
      </c>
      <c r="P32" s="145">
        <v>12840</v>
      </c>
      <c r="Q32" s="112">
        <v>3200</v>
      </c>
      <c r="R32" s="166" t="s">
        <v>678</v>
      </c>
      <c r="S32" s="122">
        <v>46800</v>
      </c>
      <c r="T32" s="145">
        <v>23400</v>
      </c>
      <c r="U32" s="111">
        <v>4600</v>
      </c>
      <c r="V32" s="169" t="s">
        <v>679</v>
      </c>
      <c r="W32" s="122">
        <v>57200</v>
      </c>
      <c r="X32" s="123">
        <v>34320</v>
      </c>
      <c r="Y32" s="112">
        <v>5700</v>
      </c>
      <c r="Z32" s="166" t="s">
        <v>680</v>
      </c>
      <c r="AA32" s="122">
        <v>77700</v>
      </c>
      <c r="AB32" s="123">
        <v>46620</v>
      </c>
      <c r="AC32" s="123">
        <v>7700</v>
      </c>
      <c r="AD32" s="100">
        <v>29</v>
      </c>
      <c r="AE32" s="196">
        <f>AA32-G32</f>
        <v>73400</v>
      </c>
      <c r="AF32" s="100" t="s">
        <v>876</v>
      </c>
      <c r="AG32" s="105" t="s">
        <v>847</v>
      </c>
      <c r="AH32" s="259">
        <v>2923</v>
      </c>
      <c r="AI32" s="282">
        <f t="shared" si="0"/>
        <v>146150</v>
      </c>
      <c r="AJ32" s="275">
        <f>G32+AI32</f>
        <v>150450</v>
      </c>
      <c r="AK32" s="122">
        <f>K32+AI32</f>
        <v>168450</v>
      </c>
      <c r="AL32" s="122">
        <f>O32+AI32</f>
        <v>178250</v>
      </c>
      <c r="AM32" s="122">
        <f>S32+AI32</f>
        <v>192950</v>
      </c>
      <c r="AN32" s="269">
        <f>W32+AI32</f>
        <v>203350</v>
      </c>
      <c r="AO32" s="117">
        <f t="shared" si="1"/>
        <v>223850</v>
      </c>
      <c r="AP32" s="251">
        <v>165000</v>
      </c>
      <c r="AQ32" s="242">
        <v>169300</v>
      </c>
      <c r="AR32" s="144">
        <v>170620</v>
      </c>
      <c r="AS32" s="144">
        <v>187300</v>
      </c>
      <c r="AT32" s="144">
        <v>188720</v>
      </c>
      <c r="AU32" s="110">
        <v>197100</v>
      </c>
      <c r="AV32" s="144">
        <v>199040</v>
      </c>
      <c r="AW32" s="110">
        <v>211800</v>
      </c>
      <c r="AX32" s="110">
        <v>214800</v>
      </c>
      <c r="AY32" s="110">
        <v>222200</v>
      </c>
      <c r="AZ32" s="110">
        <v>225720</v>
      </c>
      <c r="BA32" s="110">
        <v>242700</v>
      </c>
      <c r="BB32" s="110">
        <v>239320</v>
      </c>
      <c r="BC32" s="176" t="s">
        <v>854</v>
      </c>
    </row>
    <row r="33" spans="1:55" ht="57">
      <c r="A33" s="172">
        <v>23</v>
      </c>
      <c r="B33" s="294" t="s">
        <v>1047</v>
      </c>
      <c r="C33" s="203">
        <v>13108</v>
      </c>
      <c r="D33" s="3" t="s">
        <v>13</v>
      </c>
      <c r="E33" s="107" t="s">
        <v>828</v>
      </c>
      <c r="F33" s="163" t="s">
        <v>675</v>
      </c>
      <c r="G33" s="121">
        <v>3900</v>
      </c>
      <c r="H33" s="142">
        <v>1560</v>
      </c>
      <c r="I33" s="112">
        <v>700</v>
      </c>
      <c r="J33" s="166" t="s">
        <v>676</v>
      </c>
      <c r="K33" s="122">
        <v>14800</v>
      </c>
      <c r="L33" s="144">
        <v>5920</v>
      </c>
      <c r="M33" s="111">
        <v>1600</v>
      </c>
      <c r="N33" s="169" t="s">
        <v>677</v>
      </c>
      <c r="O33" s="122">
        <v>21200</v>
      </c>
      <c r="P33" s="145">
        <v>8480</v>
      </c>
      <c r="Q33" s="112">
        <v>2100</v>
      </c>
      <c r="R33" s="166" t="s">
        <v>678</v>
      </c>
      <c r="S33" s="122">
        <v>26400</v>
      </c>
      <c r="T33" s="145">
        <v>13200</v>
      </c>
      <c r="U33" s="111">
        <v>2600</v>
      </c>
      <c r="V33" s="169" t="s">
        <v>679</v>
      </c>
      <c r="W33" s="122">
        <v>26400</v>
      </c>
      <c r="X33" s="123">
        <v>15840</v>
      </c>
      <c r="Y33" s="112">
        <v>2600</v>
      </c>
      <c r="Z33" s="166" t="s">
        <v>680</v>
      </c>
      <c r="AA33" s="122">
        <v>27700</v>
      </c>
      <c r="AB33" s="123">
        <v>16620</v>
      </c>
      <c r="AC33" s="123">
        <v>2700</v>
      </c>
      <c r="AD33" s="100">
        <v>29</v>
      </c>
      <c r="AE33" s="196">
        <f>AA33-G33</f>
        <v>23800</v>
      </c>
      <c r="AF33" s="100" t="s">
        <v>876</v>
      </c>
      <c r="AG33" s="105" t="s">
        <v>847</v>
      </c>
      <c r="AH33" s="259">
        <v>2923</v>
      </c>
      <c r="AI33" s="259">
        <f t="shared" si="0"/>
        <v>146150</v>
      </c>
      <c r="AJ33" s="264">
        <f>G33+AI33</f>
        <v>150050</v>
      </c>
      <c r="AK33" s="122">
        <f>K33+AI33</f>
        <v>160950</v>
      </c>
      <c r="AL33" s="122">
        <f>O33+AI33</f>
        <v>167350</v>
      </c>
      <c r="AM33" s="122">
        <f>S33+AI33</f>
        <v>172550</v>
      </c>
      <c r="AN33" s="269">
        <f>W33+AI33</f>
        <v>172550</v>
      </c>
      <c r="AO33" s="117">
        <f t="shared" si="1"/>
        <v>173850</v>
      </c>
      <c r="AP33" s="251">
        <v>165000</v>
      </c>
      <c r="AQ33" s="242">
        <v>168900</v>
      </c>
      <c r="AR33" s="144">
        <v>170360</v>
      </c>
      <c r="AS33" s="144">
        <v>179800</v>
      </c>
      <c r="AT33" s="144">
        <v>185620</v>
      </c>
      <c r="AU33" s="110">
        <v>186200</v>
      </c>
      <c r="AV33" s="110">
        <v>194480</v>
      </c>
      <c r="AW33" s="144">
        <v>191400</v>
      </c>
      <c r="AX33" s="144">
        <v>199200</v>
      </c>
      <c r="AY33" s="144">
        <v>191400</v>
      </c>
      <c r="AZ33" s="144">
        <v>201840</v>
      </c>
      <c r="BA33" s="144">
        <v>192700</v>
      </c>
      <c r="BB33" s="144">
        <v>203620</v>
      </c>
      <c r="BC33" s="176" t="s">
        <v>854</v>
      </c>
    </row>
    <row r="34" spans="1:55" ht="57">
      <c r="A34" s="172">
        <v>24</v>
      </c>
      <c r="B34" s="294" t="s">
        <v>1047</v>
      </c>
      <c r="C34" s="203">
        <v>13108</v>
      </c>
      <c r="D34" s="3" t="s">
        <v>13</v>
      </c>
      <c r="E34" s="107" t="s">
        <v>826</v>
      </c>
      <c r="F34" s="163" t="s">
        <v>675</v>
      </c>
      <c r="G34" s="121">
        <v>3800</v>
      </c>
      <c r="H34" s="142">
        <v>1520</v>
      </c>
      <c r="I34" s="112">
        <v>700</v>
      </c>
      <c r="J34" s="166" t="s">
        <v>676</v>
      </c>
      <c r="K34" s="122">
        <v>14700</v>
      </c>
      <c r="L34" s="144">
        <v>5880</v>
      </c>
      <c r="M34" s="111">
        <v>1600</v>
      </c>
      <c r="N34" s="169" t="s">
        <v>677</v>
      </c>
      <c r="O34" s="122">
        <v>21000</v>
      </c>
      <c r="P34" s="145">
        <v>8400</v>
      </c>
      <c r="Q34" s="112">
        <v>2100</v>
      </c>
      <c r="R34" s="166" t="s">
        <v>678</v>
      </c>
      <c r="S34" s="122">
        <v>21000</v>
      </c>
      <c r="T34" s="145">
        <v>10500</v>
      </c>
      <c r="U34" s="111">
        <v>2100</v>
      </c>
      <c r="V34" s="169" t="s">
        <v>679</v>
      </c>
      <c r="W34" s="122">
        <v>21000</v>
      </c>
      <c r="X34" s="123">
        <v>12600</v>
      </c>
      <c r="Y34" s="112">
        <v>2100</v>
      </c>
      <c r="Z34" s="166" t="s">
        <v>680</v>
      </c>
      <c r="AA34" s="122">
        <v>22000</v>
      </c>
      <c r="AB34" s="123">
        <v>13200</v>
      </c>
      <c r="AC34" s="123">
        <v>2200</v>
      </c>
      <c r="AD34" s="100">
        <v>29</v>
      </c>
      <c r="AE34" s="196">
        <f>AA34-G34</f>
        <v>18200</v>
      </c>
      <c r="AF34" s="100" t="s">
        <v>876</v>
      </c>
      <c r="AG34" s="105" t="s">
        <v>847</v>
      </c>
      <c r="AH34" s="259">
        <v>2923</v>
      </c>
      <c r="AI34" s="259">
        <f t="shared" si="0"/>
        <v>146150</v>
      </c>
      <c r="AJ34" s="264">
        <f>G34+AI34</f>
        <v>149950</v>
      </c>
      <c r="AK34" s="122">
        <f>K34+AI34</f>
        <v>160850</v>
      </c>
      <c r="AL34" s="122">
        <f>O34+AI34</f>
        <v>167150</v>
      </c>
      <c r="AM34" s="122">
        <f>S34+AI34</f>
        <v>167150</v>
      </c>
      <c r="AN34" s="269">
        <f>W34+AI34</f>
        <v>167150</v>
      </c>
      <c r="AO34" s="117">
        <f t="shared" si="1"/>
        <v>168150</v>
      </c>
      <c r="AP34" s="251">
        <v>165000</v>
      </c>
      <c r="AQ34" s="242">
        <v>168800</v>
      </c>
      <c r="AR34" s="144">
        <v>170320</v>
      </c>
      <c r="AS34" s="144">
        <v>179700</v>
      </c>
      <c r="AT34" s="144">
        <v>185580</v>
      </c>
      <c r="AU34" s="110">
        <v>186000</v>
      </c>
      <c r="AV34" s="110">
        <v>194400</v>
      </c>
      <c r="AW34" s="144">
        <v>186000</v>
      </c>
      <c r="AX34" s="144">
        <v>196500</v>
      </c>
      <c r="AY34" s="144">
        <v>186000</v>
      </c>
      <c r="AZ34" s="110">
        <v>198600</v>
      </c>
      <c r="BA34" s="144">
        <v>187000</v>
      </c>
      <c r="BB34" s="144">
        <v>200200</v>
      </c>
      <c r="BC34" s="176" t="s">
        <v>854</v>
      </c>
    </row>
    <row r="35" spans="1:55" ht="83" customHeight="1">
      <c r="A35" s="172">
        <v>25</v>
      </c>
      <c r="B35" s="294" t="s">
        <v>1047</v>
      </c>
      <c r="C35" s="203">
        <v>13109</v>
      </c>
      <c r="D35" s="102" t="s">
        <v>302</v>
      </c>
      <c r="E35" s="106" t="s">
        <v>620</v>
      </c>
      <c r="F35" s="161" t="s">
        <v>785</v>
      </c>
      <c r="G35" s="121">
        <v>16800</v>
      </c>
      <c r="H35" s="142">
        <v>8400</v>
      </c>
      <c r="I35" s="112">
        <v>5020</v>
      </c>
      <c r="J35" s="165" t="s">
        <v>786</v>
      </c>
      <c r="K35" s="122">
        <v>20800</v>
      </c>
      <c r="L35" s="144">
        <v>10400</v>
      </c>
      <c r="M35" s="112">
        <v>5020</v>
      </c>
      <c r="N35" s="168" t="s">
        <v>787</v>
      </c>
      <c r="O35" s="122">
        <v>30000</v>
      </c>
      <c r="P35" s="145">
        <v>15000</v>
      </c>
      <c r="Q35" s="112">
        <v>5020</v>
      </c>
      <c r="R35" s="165" t="s">
        <v>788</v>
      </c>
      <c r="S35" s="122">
        <v>49300</v>
      </c>
      <c r="T35" s="145">
        <v>24650</v>
      </c>
      <c r="U35" s="111">
        <v>6600</v>
      </c>
      <c r="V35" s="168" t="s">
        <v>789</v>
      </c>
      <c r="W35" s="122">
        <v>55500</v>
      </c>
      <c r="X35" s="145">
        <v>27750</v>
      </c>
      <c r="Y35" s="111">
        <v>6600</v>
      </c>
      <c r="Z35" s="165" t="s">
        <v>790</v>
      </c>
      <c r="AA35" s="122">
        <v>77000</v>
      </c>
      <c r="AB35" s="145">
        <v>38500</v>
      </c>
      <c r="AC35" s="111">
        <v>6600</v>
      </c>
      <c r="AD35" s="100">
        <v>30</v>
      </c>
      <c r="AE35" s="196">
        <f>AA35-G35</f>
        <v>60200</v>
      </c>
      <c r="AF35" s="132" t="s">
        <v>845</v>
      </c>
      <c r="AG35" s="128" t="s">
        <v>847</v>
      </c>
      <c r="AH35" s="261">
        <v>3196</v>
      </c>
      <c r="AI35" s="259">
        <f t="shared" si="0"/>
        <v>159800</v>
      </c>
      <c r="AJ35" s="264">
        <f>G35+AI35</f>
        <v>176600</v>
      </c>
      <c r="AK35" s="122">
        <f>K35+AI35</f>
        <v>180600</v>
      </c>
      <c r="AL35" s="122">
        <f>O35+AI35</f>
        <v>189800</v>
      </c>
      <c r="AM35" s="122">
        <f>S35+AI35</f>
        <v>209100</v>
      </c>
      <c r="AN35" s="269">
        <f>W35+AI35</f>
        <v>215300</v>
      </c>
      <c r="AO35" s="117">
        <f t="shared" si="1"/>
        <v>236800</v>
      </c>
      <c r="AP35" s="250">
        <v>200000</v>
      </c>
      <c r="AQ35" s="240">
        <v>216800</v>
      </c>
      <c r="AR35" s="110">
        <v>220300</v>
      </c>
      <c r="AS35" s="110">
        <v>220800</v>
      </c>
      <c r="AT35" s="110">
        <v>224300</v>
      </c>
      <c r="AU35" s="110">
        <v>230000</v>
      </c>
      <c r="AV35" s="110">
        <v>234900</v>
      </c>
      <c r="AW35" s="110">
        <v>249300</v>
      </c>
      <c r="AX35" s="110">
        <v>250350</v>
      </c>
      <c r="AY35" s="110">
        <v>255500</v>
      </c>
      <c r="AZ35" s="110">
        <v>253450</v>
      </c>
      <c r="BA35" s="110">
        <v>277000</v>
      </c>
      <c r="BB35" s="110">
        <v>272000</v>
      </c>
      <c r="BC35" s="174" t="s">
        <v>862</v>
      </c>
    </row>
    <row r="36" spans="1:55" ht="83">
      <c r="A36" s="172">
        <v>26</v>
      </c>
      <c r="B36" s="294" t="s">
        <v>1047</v>
      </c>
      <c r="C36" s="203">
        <v>13109</v>
      </c>
      <c r="D36" s="102" t="s">
        <v>302</v>
      </c>
      <c r="E36" s="107" t="s">
        <v>828</v>
      </c>
      <c r="F36" s="161" t="s">
        <v>785</v>
      </c>
      <c r="G36" s="121">
        <v>11900</v>
      </c>
      <c r="H36" s="142">
        <v>5950</v>
      </c>
      <c r="I36" s="112">
        <v>5020</v>
      </c>
      <c r="J36" s="165" t="s">
        <v>786</v>
      </c>
      <c r="K36" s="122">
        <v>13900</v>
      </c>
      <c r="L36" s="144">
        <v>6950</v>
      </c>
      <c r="M36" s="112">
        <v>5020</v>
      </c>
      <c r="N36" s="168" t="s">
        <v>787</v>
      </c>
      <c r="O36" s="122">
        <v>19900</v>
      </c>
      <c r="P36" s="145">
        <v>9950</v>
      </c>
      <c r="Q36" s="112">
        <v>5020</v>
      </c>
      <c r="R36" s="165" t="s">
        <v>788</v>
      </c>
      <c r="S36" s="122">
        <v>25700</v>
      </c>
      <c r="T36" s="145">
        <v>12850</v>
      </c>
      <c r="U36" s="111">
        <v>6600</v>
      </c>
      <c r="V36" s="168" t="s">
        <v>789</v>
      </c>
      <c r="W36" s="122">
        <v>25700</v>
      </c>
      <c r="X36" s="145">
        <v>12850</v>
      </c>
      <c r="Y36" s="111">
        <v>6600</v>
      </c>
      <c r="Z36" s="165" t="s">
        <v>790</v>
      </c>
      <c r="AA36" s="122">
        <v>33500</v>
      </c>
      <c r="AB36" s="145">
        <v>16750</v>
      </c>
      <c r="AC36" s="111">
        <v>6600</v>
      </c>
      <c r="AD36" s="100">
        <v>30</v>
      </c>
      <c r="AE36" s="196">
        <f>AA36-G36</f>
        <v>21600</v>
      </c>
      <c r="AF36" s="133" t="s">
        <v>845</v>
      </c>
      <c r="AG36" s="291" t="s">
        <v>847</v>
      </c>
      <c r="AH36" s="286">
        <v>3196</v>
      </c>
      <c r="AI36" s="259">
        <f t="shared" si="0"/>
        <v>159800</v>
      </c>
      <c r="AJ36" s="264">
        <f>G36+AI36</f>
        <v>171700</v>
      </c>
      <c r="AK36" s="122">
        <f>K36+AI36</f>
        <v>173700</v>
      </c>
      <c r="AL36" s="122">
        <f>O36+AI36</f>
        <v>179700</v>
      </c>
      <c r="AM36" s="122">
        <f>S36+AI36</f>
        <v>185500</v>
      </c>
      <c r="AN36" s="269">
        <f>W36+AI36</f>
        <v>185500</v>
      </c>
      <c r="AO36" s="117">
        <f t="shared" si="1"/>
        <v>193300</v>
      </c>
      <c r="AP36" s="252">
        <v>200000</v>
      </c>
      <c r="AQ36" s="240">
        <v>211900</v>
      </c>
      <c r="AR36" s="110">
        <v>217750</v>
      </c>
      <c r="AS36" s="110">
        <v>213900</v>
      </c>
      <c r="AT36" s="110">
        <v>220650</v>
      </c>
      <c r="AU36" s="110">
        <v>219900</v>
      </c>
      <c r="AV36" s="110">
        <v>229550</v>
      </c>
      <c r="AW36" s="110">
        <v>225700</v>
      </c>
      <c r="AX36" s="110">
        <v>233250</v>
      </c>
      <c r="AY36" s="110">
        <v>225700</v>
      </c>
      <c r="AZ36" s="110">
        <v>233250</v>
      </c>
      <c r="BA36" s="110">
        <v>233500</v>
      </c>
      <c r="BB36" s="110">
        <v>245550</v>
      </c>
      <c r="BC36" s="174" t="s">
        <v>862</v>
      </c>
    </row>
    <row r="37" spans="1:55" ht="83">
      <c r="A37" s="172">
        <v>27</v>
      </c>
      <c r="B37" s="294" t="s">
        <v>1047</v>
      </c>
      <c r="C37" s="203">
        <v>13109</v>
      </c>
      <c r="D37" s="102" t="s">
        <v>302</v>
      </c>
      <c r="E37" s="107" t="s">
        <v>826</v>
      </c>
      <c r="F37" s="161" t="s">
        <v>785</v>
      </c>
      <c r="G37" s="121">
        <v>11800</v>
      </c>
      <c r="H37" s="142">
        <v>5900</v>
      </c>
      <c r="I37" s="112">
        <v>5020</v>
      </c>
      <c r="J37" s="165" t="s">
        <v>786</v>
      </c>
      <c r="K37" s="122">
        <v>13700</v>
      </c>
      <c r="L37" s="144">
        <v>6850</v>
      </c>
      <c r="M37" s="112">
        <v>5020</v>
      </c>
      <c r="N37" s="168" t="s">
        <v>787</v>
      </c>
      <c r="O37" s="122">
        <v>19600</v>
      </c>
      <c r="P37" s="145">
        <v>9800</v>
      </c>
      <c r="Q37" s="112">
        <v>5020</v>
      </c>
      <c r="R37" s="165" t="s">
        <v>788</v>
      </c>
      <c r="S37" s="122">
        <v>20400</v>
      </c>
      <c r="T37" s="145">
        <v>10200</v>
      </c>
      <c r="U37" s="111">
        <v>6600</v>
      </c>
      <c r="V37" s="168" t="s">
        <v>789</v>
      </c>
      <c r="W37" s="122">
        <v>20400</v>
      </c>
      <c r="X37" s="145">
        <v>10200</v>
      </c>
      <c r="Y37" s="111">
        <v>6600</v>
      </c>
      <c r="Z37" s="165" t="s">
        <v>790</v>
      </c>
      <c r="AA37" s="122">
        <v>28800</v>
      </c>
      <c r="AB37" s="145">
        <v>14400</v>
      </c>
      <c r="AC37" s="111">
        <v>6600</v>
      </c>
      <c r="AD37" s="100">
        <v>30</v>
      </c>
      <c r="AE37" s="196">
        <f>AA37-G37</f>
        <v>17000</v>
      </c>
      <c r="AF37" s="133" t="s">
        <v>845</v>
      </c>
      <c r="AG37" s="130" t="s">
        <v>847</v>
      </c>
      <c r="AH37" s="261">
        <v>3196</v>
      </c>
      <c r="AI37" s="259">
        <f t="shared" si="0"/>
        <v>159800</v>
      </c>
      <c r="AJ37" s="264">
        <f>G37+AI37</f>
        <v>171600</v>
      </c>
      <c r="AK37" s="122">
        <f>K37+AI37</f>
        <v>173500</v>
      </c>
      <c r="AL37" s="122">
        <f>O37+AI37</f>
        <v>179400</v>
      </c>
      <c r="AM37" s="122">
        <f>S37+AI37</f>
        <v>180200</v>
      </c>
      <c r="AN37" s="269">
        <f>W37+AI37</f>
        <v>180200</v>
      </c>
      <c r="AO37" s="117">
        <f t="shared" si="1"/>
        <v>188600</v>
      </c>
      <c r="AP37" s="252">
        <v>200000</v>
      </c>
      <c r="AQ37" s="240">
        <v>211800</v>
      </c>
      <c r="AR37" s="110">
        <v>217700</v>
      </c>
      <c r="AS37" s="110">
        <v>213700</v>
      </c>
      <c r="AT37" s="110">
        <v>220550</v>
      </c>
      <c r="AU37" s="110">
        <v>219600</v>
      </c>
      <c r="AV37" s="110">
        <v>229400</v>
      </c>
      <c r="AW37" s="110">
        <v>220400</v>
      </c>
      <c r="AX37" s="110">
        <v>230600</v>
      </c>
      <c r="AY37" s="110">
        <v>220400</v>
      </c>
      <c r="AZ37" s="110">
        <v>230600</v>
      </c>
      <c r="BA37" s="110">
        <v>228800</v>
      </c>
      <c r="BB37" s="110">
        <v>243200</v>
      </c>
      <c r="BC37" s="174" t="s">
        <v>862</v>
      </c>
    </row>
    <row r="38" spans="1:55" ht="57">
      <c r="A38" s="172">
        <v>28</v>
      </c>
      <c r="B38" s="294" t="s">
        <v>1047</v>
      </c>
      <c r="C38" s="203">
        <v>13110</v>
      </c>
      <c r="D38" s="3" t="s">
        <v>43</v>
      </c>
      <c r="E38" s="106" t="s">
        <v>620</v>
      </c>
      <c r="F38" s="163" t="s">
        <v>710</v>
      </c>
      <c r="G38" s="121">
        <v>6900</v>
      </c>
      <c r="H38" s="142">
        <v>3450</v>
      </c>
      <c r="I38" s="112">
        <v>900</v>
      </c>
      <c r="J38" s="166" t="s">
        <v>711</v>
      </c>
      <c r="K38" s="145">
        <v>16300</v>
      </c>
      <c r="L38" s="144">
        <v>8150</v>
      </c>
      <c r="M38" s="111">
        <v>1500</v>
      </c>
      <c r="N38" s="169" t="s">
        <v>712</v>
      </c>
      <c r="O38" s="145">
        <v>22700</v>
      </c>
      <c r="P38" s="145">
        <v>11350</v>
      </c>
      <c r="Q38" s="112">
        <v>2100</v>
      </c>
      <c r="R38" s="166" t="s">
        <v>713</v>
      </c>
      <c r="S38" s="122">
        <v>33400</v>
      </c>
      <c r="T38" s="145">
        <v>16700</v>
      </c>
      <c r="U38" s="111">
        <v>3300</v>
      </c>
      <c r="V38" s="169" t="s">
        <v>714</v>
      </c>
      <c r="W38" s="122">
        <v>41500</v>
      </c>
      <c r="X38" s="123">
        <v>24900</v>
      </c>
      <c r="Y38" s="112">
        <v>4100</v>
      </c>
      <c r="Z38" s="166" t="s">
        <v>715</v>
      </c>
      <c r="AA38" s="122">
        <v>70200</v>
      </c>
      <c r="AB38" s="123">
        <v>49140</v>
      </c>
      <c r="AC38" s="123">
        <v>7000</v>
      </c>
      <c r="AD38" s="100">
        <v>30</v>
      </c>
      <c r="AE38" s="196">
        <f>AA38-G38</f>
        <v>63300</v>
      </c>
      <c r="AF38" s="100" t="s">
        <v>876</v>
      </c>
      <c r="AG38" s="125" t="s">
        <v>849</v>
      </c>
      <c r="AH38" s="260">
        <v>3290</v>
      </c>
      <c r="AI38" s="259">
        <f t="shared" si="0"/>
        <v>164500</v>
      </c>
      <c r="AJ38" s="264">
        <f>G38+AI38</f>
        <v>171400</v>
      </c>
      <c r="AK38" s="122">
        <f>K38+AI38</f>
        <v>180800</v>
      </c>
      <c r="AL38" s="122">
        <f>O38+AI38</f>
        <v>187200</v>
      </c>
      <c r="AM38" s="122">
        <f>S38+AI38</f>
        <v>197900</v>
      </c>
      <c r="AN38" s="269">
        <f>W38+AI38</f>
        <v>206000</v>
      </c>
      <c r="AO38" s="117">
        <f t="shared" si="1"/>
        <v>234700</v>
      </c>
      <c r="AP38" s="250">
        <v>218000</v>
      </c>
      <c r="AQ38" s="240">
        <v>224900</v>
      </c>
      <c r="AR38" s="110">
        <v>227250</v>
      </c>
      <c r="AS38" s="110">
        <v>234300</v>
      </c>
      <c r="AT38" s="110">
        <v>237650</v>
      </c>
      <c r="AU38" s="110">
        <v>240700</v>
      </c>
      <c r="AV38" s="110">
        <v>244450</v>
      </c>
      <c r="AW38" s="110">
        <v>251400</v>
      </c>
      <c r="AX38" s="110">
        <v>257000</v>
      </c>
      <c r="AY38" s="110">
        <v>259500</v>
      </c>
      <c r="AZ38" s="110">
        <v>268200</v>
      </c>
      <c r="BA38" s="110">
        <v>288200</v>
      </c>
      <c r="BB38" s="110">
        <v>295240</v>
      </c>
      <c r="BC38" s="176" t="s">
        <v>867</v>
      </c>
    </row>
    <row r="39" spans="1:55" ht="57">
      <c r="A39" s="172">
        <v>29</v>
      </c>
      <c r="B39" s="294" t="s">
        <v>1047</v>
      </c>
      <c r="C39" s="203">
        <v>13110</v>
      </c>
      <c r="D39" s="3" t="s">
        <v>43</v>
      </c>
      <c r="E39" s="107" t="s">
        <v>828</v>
      </c>
      <c r="F39" s="163" t="s">
        <v>710</v>
      </c>
      <c r="G39" s="121">
        <v>5800</v>
      </c>
      <c r="H39" s="142">
        <v>2900</v>
      </c>
      <c r="I39" s="112">
        <v>900</v>
      </c>
      <c r="J39" s="166" t="s">
        <v>711</v>
      </c>
      <c r="K39" s="122">
        <v>11500</v>
      </c>
      <c r="L39" s="144">
        <v>5750</v>
      </c>
      <c r="M39" s="111">
        <v>1300</v>
      </c>
      <c r="N39" s="169" t="s">
        <v>712</v>
      </c>
      <c r="O39" s="122">
        <v>15100</v>
      </c>
      <c r="P39" s="145">
        <v>7550</v>
      </c>
      <c r="Q39" s="112">
        <v>1300</v>
      </c>
      <c r="R39" s="166" t="s">
        <v>713</v>
      </c>
      <c r="S39" s="122">
        <v>22300</v>
      </c>
      <c r="T39" s="145">
        <v>11150</v>
      </c>
      <c r="U39" s="111">
        <v>2200</v>
      </c>
      <c r="V39" s="169" t="s">
        <v>714</v>
      </c>
      <c r="W39" s="122">
        <v>25300</v>
      </c>
      <c r="X39" s="123">
        <v>15180</v>
      </c>
      <c r="Y39" s="112">
        <v>2500</v>
      </c>
      <c r="Z39" s="166" t="s">
        <v>715</v>
      </c>
      <c r="AA39" s="122">
        <v>28100</v>
      </c>
      <c r="AB39" s="123">
        <v>19670</v>
      </c>
      <c r="AC39" s="123">
        <v>2800</v>
      </c>
      <c r="AD39" s="100">
        <v>30</v>
      </c>
      <c r="AE39" s="196">
        <f>AA39-G39</f>
        <v>22300</v>
      </c>
      <c r="AF39" s="100" t="s">
        <v>876</v>
      </c>
      <c r="AG39" s="126" t="s">
        <v>849</v>
      </c>
      <c r="AH39" s="287">
        <v>3290</v>
      </c>
      <c r="AI39" s="259">
        <f t="shared" si="0"/>
        <v>164500</v>
      </c>
      <c r="AJ39" s="264">
        <f>G39+AI39</f>
        <v>170300</v>
      </c>
      <c r="AK39" s="122">
        <f>K39+AI39</f>
        <v>176000</v>
      </c>
      <c r="AL39" s="122">
        <f>O39+AI39</f>
        <v>179600</v>
      </c>
      <c r="AM39" s="122">
        <f>S39+AI39</f>
        <v>186800</v>
      </c>
      <c r="AN39" s="269">
        <f>W39+AI39</f>
        <v>189800</v>
      </c>
      <c r="AO39" s="117">
        <f t="shared" si="1"/>
        <v>192600</v>
      </c>
      <c r="AP39" s="250">
        <v>218000</v>
      </c>
      <c r="AQ39" s="240">
        <v>223800</v>
      </c>
      <c r="AR39" s="110">
        <v>226700</v>
      </c>
      <c r="AS39" s="110">
        <v>229500</v>
      </c>
      <c r="AT39" s="110">
        <v>235150</v>
      </c>
      <c r="AU39" s="110">
        <v>233100</v>
      </c>
      <c r="AV39" s="110">
        <v>240550</v>
      </c>
      <c r="AW39" s="110">
        <v>240300</v>
      </c>
      <c r="AX39" s="110">
        <v>248950</v>
      </c>
      <c r="AY39" s="110">
        <v>243300</v>
      </c>
      <c r="AZ39" s="110">
        <v>253980</v>
      </c>
      <c r="BA39" s="110">
        <v>246100</v>
      </c>
      <c r="BB39" s="110">
        <v>260370</v>
      </c>
      <c r="BC39" s="176" t="s">
        <v>867</v>
      </c>
    </row>
    <row r="40" spans="1:55" ht="57">
      <c r="A40" s="172">
        <v>30</v>
      </c>
      <c r="B40" s="294" t="s">
        <v>1047</v>
      </c>
      <c r="C40" s="203">
        <v>13110</v>
      </c>
      <c r="D40" s="3" t="s">
        <v>43</v>
      </c>
      <c r="E40" s="107" t="s">
        <v>826</v>
      </c>
      <c r="F40" s="163" t="s">
        <v>710</v>
      </c>
      <c r="G40" s="121">
        <v>5800</v>
      </c>
      <c r="H40" s="142">
        <v>2900</v>
      </c>
      <c r="I40" s="112">
        <v>900</v>
      </c>
      <c r="J40" s="166" t="s">
        <v>711</v>
      </c>
      <c r="K40" s="122">
        <v>11400</v>
      </c>
      <c r="L40" s="144">
        <v>5700</v>
      </c>
      <c r="M40" s="111">
        <v>1300</v>
      </c>
      <c r="N40" s="169" t="s">
        <v>712</v>
      </c>
      <c r="O40" s="122">
        <v>15000</v>
      </c>
      <c r="P40" s="145">
        <v>7500</v>
      </c>
      <c r="Q40" s="112">
        <v>1300</v>
      </c>
      <c r="R40" s="166" t="s">
        <v>713</v>
      </c>
      <c r="S40" s="122">
        <v>19800</v>
      </c>
      <c r="T40" s="145">
        <v>9900</v>
      </c>
      <c r="U40" s="111">
        <v>1900</v>
      </c>
      <c r="V40" s="169" t="s">
        <v>714</v>
      </c>
      <c r="W40" s="122">
        <v>20800</v>
      </c>
      <c r="X40" s="123">
        <v>12480</v>
      </c>
      <c r="Y40" s="112">
        <v>2000</v>
      </c>
      <c r="Z40" s="166" t="s">
        <v>715</v>
      </c>
      <c r="AA40" s="122">
        <v>22700</v>
      </c>
      <c r="AB40" s="123">
        <v>15890</v>
      </c>
      <c r="AC40" s="123">
        <v>2200</v>
      </c>
      <c r="AD40" s="100">
        <v>30</v>
      </c>
      <c r="AE40" s="196">
        <f>AA40-G40</f>
        <v>16900</v>
      </c>
      <c r="AF40" s="100" t="s">
        <v>876</v>
      </c>
      <c r="AG40" s="125" t="s">
        <v>849</v>
      </c>
      <c r="AH40" s="260">
        <v>3290</v>
      </c>
      <c r="AI40" s="259">
        <f t="shared" si="0"/>
        <v>164500</v>
      </c>
      <c r="AJ40" s="264">
        <f>G40+AI40</f>
        <v>170300</v>
      </c>
      <c r="AK40" s="122">
        <f>K40+AI40</f>
        <v>175900</v>
      </c>
      <c r="AL40" s="122">
        <f>O40+AI40</f>
        <v>179500</v>
      </c>
      <c r="AM40" s="122">
        <f>S40+AI40</f>
        <v>184300</v>
      </c>
      <c r="AN40" s="269">
        <f>W40+AI40</f>
        <v>185300</v>
      </c>
      <c r="AO40" s="117">
        <f t="shared" si="1"/>
        <v>187200</v>
      </c>
      <c r="AP40" s="250">
        <v>218000</v>
      </c>
      <c r="AQ40" s="240">
        <v>223800</v>
      </c>
      <c r="AR40" s="110">
        <v>226700</v>
      </c>
      <c r="AS40" s="110">
        <v>229400</v>
      </c>
      <c r="AT40" s="110">
        <v>235100</v>
      </c>
      <c r="AU40" s="110">
        <v>233000</v>
      </c>
      <c r="AV40" s="110">
        <v>240500</v>
      </c>
      <c r="AW40" s="110">
        <v>237800</v>
      </c>
      <c r="AX40" s="110">
        <v>247700</v>
      </c>
      <c r="AY40" s="110">
        <v>238800</v>
      </c>
      <c r="AZ40" s="110">
        <v>251280</v>
      </c>
      <c r="BA40" s="110">
        <v>240700</v>
      </c>
      <c r="BB40" s="110">
        <v>256590</v>
      </c>
      <c r="BC40" s="176" t="s">
        <v>867</v>
      </c>
    </row>
    <row r="41" spans="1:55" ht="41" customHeight="1">
      <c r="A41" s="172">
        <v>31</v>
      </c>
      <c r="B41" s="294" t="s">
        <v>1047</v>
      </c>
      <c r="C41" s="203">
        <v>13111</v>
      </c>
      <c r="D41" s="102" t="s">
        <v>74</v>
      </c>
      <c r="E41" s="106" t="s">
        <v>620</v>
      </c>
      <c r="F41" s="161" t="s">
        <v>793</v>
      </c>
      <c r="G41" s="121">
        <v>4400</v>
      </c>
      <c r="H41" s="142">
        <v>2200</v>
      </c>
      <c r="I41" s="112">
        <v>2000</v>
      </c>
      <c r="J41" s="165" t="s">
        <v>794</v>
      </c>
      <c r="K41" s="145">
        <v>18400</v>
      </c>
      <c r="L41" s="144">
        <v>9200</v>
      </c>
      <c r="M41" s="111">
        <v>3000</v>
      </c>
      <c r="N41" s="168" t="s">
        <v>795</v>
      </c>
      <c r="O41" s="145">
        <v>25500</v>
      </c>
      <c r="P41" s="145">
        <v>12750</v>
      </c>
      <c r="Q41" s="112">
        <v>3000</v>
      </c>
      <c r="R41" s="165" t="s">
        <v>796</v>
      </c>
      <c r="S41" s="122">
        <v>37500</v>
      </c>
      <c r="T41" s="145">
        <v>18750</v>
      </c>
      <c r="U41" s="111">
        <v>5000</v>
      </c>
      <c r="V41" s="168" t="s">
        <v>797</v>
      </c>
      <c r="W41" s="122">
        <v>46000</v>
      </c>
      <c r="X41" s="145">
        <v>23000</v>
      </c>
      <c r="Y41" s="112">
        <v>5000</v>
      </c>
      <c r="Z41" s="165" t="s">
        <v>798</v>
      </c>
      <c r="AA41" s="122">
        <v>63500</v>
      </c>
      <c r="AB41" s="145">
        <v>31750</v>
      </c>
      <c r="AC41" s="123">
        <v>5000</v>
      </c>
      <c r="AD41" s="100">
        <v>27</v>
      </c>
      <c r="AE41" s="196">
        <f>AA41-G41</f>
        <v>59100</v>
      </c>
      <c r="AF41" s="132" t="s">
        <v>845</v>
      </c>
      <c r="AG41" s="128" t="s">
        <v>847</v>
      </c>
      <c r="AH41" s="261">
        <v>2756</v>
      </c>
      <c r="AI41" s="282">
        <f t="shared" si="0"/>
        <v>137800</v>
      </c>
      <c r="AJ41" s="275">
        <f>G41+AI41</f>
        <v>142200</v>
      </c>
      <c r="AK41" s="276">
        <f>K41+AI41</f>
        <v>156200</v>
      </c>
      <c r="AL41" s="276">
        <f>O41+AI41</f>
        <v>163300</v>
      </c>
      <c r="AM41" s="276">
        <f>S41+AI41</f>
        <v>175300</v>
      </c>
      <c r="AN41" s="278">
        <f>W41+AI41</f>
        <v>183800</v>
      </c>
      <c r="AO41" s="279">
        <f t="shared" si="1"/>
        <v>201300</v>
      </c>
      <c r="AP41" s="251">
        <v>147000</v>
      </c>
      <c r="AQ41" s="242">
        <v>151400</v>
      </c>
      <c r="AR41" s="144">
        <v>153200</v>
      </c>
      <c r="AS41" s="144">
        <v>165400</v>
      </c>
      <c r="AT41" s="144">
        <v>170100</v>
      </c>
      <c r="AU41" s="144">
        <v>172500</v>
      </c>
      <c r="AV41" s="144">
        <v>178050</v>
      </c>
      <c r="AW41" s="144">
        <v>184500</v>
      </c>
      <c r="AX41" s="144">
        <v>203250</v>
      </c>
      <c r="AY41" s="144">
        <v>193000</v>
      </c>
      <c r="AZ41" s="144">
        <v>198600</v>
      </c>
      <c r="BA41" s="144">
        <v>210500</v>
      </c>
      <c r="BB41" s="144">
        <v>207350</v>
      </c>
      <c r="BC41" s="174" t="s">
        <v>863</v>
      </c>
    </row>
    <row r="42" spans="1:55" ht="57">
      <c r="A42" s="172">
        <v>32</v>
      </c>
      <c r="B42" s="294" t="s">
        <v>1047</v>
      </c>
      <c r="C42" s="203">
        <v>13112</v>
      </c>
      <c r="D42" s="102" t="s">
        <v>74</v>
      </c>
      <c r="E42" s="107" t="s">
        <v>828</v>
      </c>
      <c r="F42" s="161" t="s">
        <v>793</v>
      </c>
      <c r="G42" s="121">
        <v>4000</v>
      </c>
      <c r="H42" s="142">
        <v>2000</v>
      </c>
      <c r="I42" s="112">
        <v>2000</v>
      </c>
      <c r="J42" s="165" t="s">
        <v>794</v>
      </c>
      <c r="K42" s="122">
        <v>13900</v>
      </c>
      <c r="L42" s="144">
        <v>6950</v>
      </c>
      <c r="M42" s="111">
        <v>2500</v>
      </c>
      <c r="N42" s="168" t="s">
        <v>795</v>
      </c>
      <c r="O42" s="122">
        <v>18300</v>
      </c>
      <c r="P42" s="145">
        <v>9150</v>
      </c>
      <c r="Q42" s="112">
        <v>2500</v>
      </c>
      <c r="R42" s="165" t="s">
        <v>796</v>
      </c>
      <c r="S42" s="122">
        <v>37500</v>
      </c>
      <c r="T42" s="145">
        <v>18750</v>
      </c>
      <c r="U42" s="111">
        <v>4000</v>
      </c>
      <c r="V42" s="168" t="s">
        <v>797</v>
      </c>
      <c r="W42" s="122">
        <v>28600</v>
      </c>
      <c r="X42" s="145">
        <v>14300</v>
      </c>
      <c r="Y42" s="112">
        <v>4000</v>
      </c>
      <c r="Z42" s="165" t="s">
        <v>798</v>
      </c>
      <c r="AA42" s="122">
        <v>28600</v>
      </c>
      <c r="AB42" s="145">
        <v>14300</v>
      </c>
      <c r="AC42" s="123">
        <v>4000</v>
      </c>
      <c r="AD42" s="100">
        <v>27</v>
      </c>
      <c r="AE42" s="196">
        <f>AA42-G42</f>
        <v>24600</v>
      </c>
      <c r="AF42" s="133" t="s">
        <v>845</v>
      </c>
      <c r="AG42" s="291" t="s">
        <v>847</v>
      </c>
      <c r="AH42" s="286">
        <v>2756</v>
      </c>
      <c r="AI42" s="259">
        <f t="shared" si="0"/>
        <v>137800</v>
      </c>
      <c r="AJ42" s="264">
        <f>G42+AI42</f>
        <v>141800</v>
      </c>
      <c r="AK42" s="122">
        <f>K42+AI42</f>
        <v>151700</v>
      </c>
      <c r="AL42" s="122">
        <f>O42+AI42</f>
        <v>156100</v>
      </c>
      <c r="AM42" s="122">
        <f>S42+AI42</f>
        <v>175300</v>
      </c>
      <c r="AN42" s="269">
        <f>W42+AI42</f>
        <v>166400</v>
      </c>
      <c r="AO42" s="117">
        <f t="shared" si="1"/>
        <v>166400</v>
      </c>
      <c r="AP42" s="253">
        <v>147000</v>
      </c>
      <c r="AQ42" s="242">
        <v>151000</v>
      </c>
      <c r="AR42" s="144">
        <v>153000</v>
      </c>
      <c r="AS42" s="144">
        <v>160900</v>
      </c>
      <c r="AT42" s="144">
        <v>167750</v>
      </c>
      <c r="AU42" s="110">
        <v>165300</v>
      </c>
      <c r="AV42" s="110">
        <v>174350</v>
      </c>
      <c r="AW42" s="144">
        <v>184500</v>
      </c>
      <c r="AX42" s="144">
        <v>188750</v>
      </c>
      <c r="AY42" s="144">
        <v>175600</v>
      </c>
      <c r="AZ42" s="144">
        <v>185300</v>
      </c>
      <c r="BA42" s="144">
        <v>175600</v>
      </c>
      <c r="BB42" s="144">
        <v>185300</v>
      </c>
      <c r="BC42" s="174" t="s">
        <v>863</v>
      </c>
    </row>
    <row r="43" spans="1:55" ht="57">
      <c r="A43" s="172">
        <v>33</v>
      </c>
      <c r="B43" s="294" t="s">
        <v>1047</v>
      </c>
      <c r="C43" s="203">
        <v>13113</v>
      </c>
      <c r="D43" s="102" t="s">
        <v>74</v>
      </c>
      <c r="E43" s="107" t="s">
        <v>826</v>
      </c>
      <c r="F43" s="161" t="s">
        <v>793</v>
      </c>
      <c r="G43" s="121">
        <v>4000</v>
      </c>
      <c r="H43" s="142">
        <v>2000</v>
      </c>
      <c r="I43" s="112">
        <v>2000</v>
      </c>
      <c r="J43" s="165" t="s">
        <v>794</v>
      </c>
      <c r="K43" s="122">
        <v>13800</v>
      </c>
      <c r="L43" s="144">
        <v>6900</v>
      </c>
      <c r="M43" s="111">
        <v>2500</v>
      </c>
      <c r="N43" s="168" t="s">
        <v>795</v>
      </c>
      <c r="O43" s="122">
        <v>18200</v>
      </c>
      <c r="P43" s="145">
        <v>9100</v>
      </c>
      <c r="Q43" s="112">
        <v>2500</v>
      </c>
      <c r="R43" s="165" t="s">
        <v>796</v>
      </c>
      <c r="S43" s="122">
        <v>23000</v>
      </c>
      <c r="T43" s="145">
        <v>11500</v>
      </c>
      <c r="U43" s="111">
        <v>4000</v>
      </c>
      <c r="V43" s="168" t="s">
        <v>797</v>
      </c>
      <c r="W43" s="122">
        <v>24000</v>
      </c>
      <c r="X43" s="145">
        <v>12000</v>
      </c>
      <c r="Y43" s="112">
        <v>4000</v>
      </c>
      <c r="Z43" s="165" t="s">
        <v>798</v>
      </c>
      <c r="AA43" s="122">
        <v>24000</v>
      </c>
      <c r="AB43" s="145">
        <v>12000</v>
      </c>
      <c r="AC43" s="123">
        <v>4000</v>
      </c>
      <c r="AD43" s="100">
        <v>27</v>
      </c>
      <c r="AE43" s="196">
        <f>AA43-G43</f>
        <v>20000</v>
      </c>
      <c r="AF43" s="133" t="s">
        <v>845</v>
      </c>
      <c r="AG43" s="130" t="s">
        <v>847</v>
      </c>
      <c r="AH43" s="261">
        <v>2756</v>
      </c>
      <c r="AI43" s="259">
        <f t="shared" si="0"/>
        <v>137800</v>
      </c>
      <c r="AJ43" s="264">
        <f>G43+AI43</f>
        <v>141800</v>
      </c>
      <c r="AK43" s="122">
        <f>K43+AI43</f>
        <v>151600</v>
      </c>
      <c r="AL43" s="122">
        <f>O43+AI43</f>
        <v>156000</v>
      </c>
      <c r="AM43" s="122">
        <f>S43+AI43</f>
        <v>160800</v>
      </c>
      <c r="AN43" s="269">
        <f>W43+AI43</f>
        <v>161800</v>
      </c>
      <c r="AO43" s="117">
        <f t="shared" si="1"/>
        <v>161800</v>
      </c>
      <c r="AP43" s="253">
        <v>147000</v>
      </c>
      <c r="AQ43" s="242">
        <v>151000</v>
      </c>
      <c r="AR43" s="144">
        <v>153000</v>
      </c>
      <c r="AS43" s="144">
        <v>160800</v>
      </c>
      <c r="AT43" s="144">
        <v>167700</v>
      </c>
      <c r="AU43" s="110">
        <v>165200</v>
      </c>
      <c r="AV43" s="110">
        <v>174300</v>
      </c>
      <c r="AW43" s="144">
        <v>170000</v>
      </c>
      <c r="AX43" s="144">
        <v>181500</v>
      </c>
      <c r="AY43" s="144">
        <v>171000</v>
      </c>
      <c r="AZ43" s="110">
        <v>183000</v>
      </c>
      <c r="BA43" s="144">
        <v>171000</v>
      </c>
      <c r="BB43" s="144">
        <v>183000</v>
      </c>
      <c r="BC43" s="174" t="s">
        <v>863</v>
      </c>
    </row>
    <row r="44" spans="1:55" ht="41" customHeight="1">
      <c r="A44" s="172">
        <v>34</v>
      </c>
      <c r="B44" s="294" t="s">
        <v>1047</v>
      </c>
      <c r="C44" s="203">
        <v>13112</v>
      </c>
      <c r="D44" s="3" t="s">
        <v>26</v>
      </c>
      <c r="E44" s="106" t="s">
        <v>620</v>
      </c>
      <c r="F44" s="163" t="s">
        <v>721</v>
      </c>
      <c r="G44" s="121">
        <v>11300</v>
      </c>
      <c r="H44" s="142">
        <v>5650</v>
      </c>
      <c r="I44" s="112">
        <v>900</v>
      </c>
      <c r="J44" s="166" t="s">
        <v>716</v>
      </c>
      <c r="K44" s="122">
        <v>23000</v>
      </c>
      <c r="L44" s="144">
        <v>11500</v>
      </c>
      <c r="M44" s="111">
        <v>2300</v>
      </c>
      <c r="N44" s="169" t="s">
        <v>717</v>
      </c>
      <c r="O44" s="122">
        <v>29200</v>
      </c>
      <c r="P44" s="145">
        <v>14600</v>
      </c>
      <c r="Q44" s="112">
        <v>2900</v>
      </c>
      <c r="R44" s="166" t="s">
        <v>718</v>
      </c>
      <c r="S44" s="122">
        <v>45800</v>
      </c>
      <c r="T44" s="145">
        <v>22900</v>
      </c>
      <c r="U44" s="111">
        <v>4500</v>
      </c>
      <c r="V44" s="169" t="s">
        <v>719</v>
      </c>
      <c r="W44" s="122">
        <v>54800</v>
      </c>
      <c r="X44" s="145">
        <v>27400</v>
      </c>
      <c r="Y44" s="112">
        <v>5400</v>
      </c>
      <c r="Z44" s="166" t="s">
        <v>720</v>
      </c>
      <c r="AA44" s="122">
        <v>73100</v>
      </c>
      <c r="AB44" s="145">
        <v>36550</v>
      </c>
      <c r="AC44" s="123">
        <v>7300</v>
      </c>
      <c r="AD44" s="100">
        <v>33</v>
      </c>
      <c r="AE44" s="196">
        <f>AA44-G44</f>
        <v>61800</v>
      </c>
      <c r="AF44" s="132" t="s">
        <v>845</v>
      </c>
      <c r="AG44" s="128" t="s">
        <v>847</v>
      </c>
      <c r="AH44" s="261">
        <v>2930</v>
      </c>
      <c r="AI44" s="282">
        <f t="shared" si="0"/>
        <v>146500</v>
      </c>
      <c r="AJ44" s="264">
        <f>G44+AI44</f>
        <v>157800</v>
      </c>
      <c r="AK44" s="122">
        <f>K44+AI44</f>
        <v>169500</v>
      </c>
      <c r="AL44" s="122">
        <f>O44+AI44</f>
        <v>175700</v>
      </c>
      <c r="AM44" s="122">
        <f>S44+AI44</f>
        <v>192300</v>
      </c>
      <c r="AN44" s="269">
        <f>W44+AI44</f>
        <v>201300</v>
      </c>
      <c r="AO44" s="117">
        <f t="shared" si="1"/>
        <v>219600</v>
      </c>
      <c r="AP44" s="251">
        <v>165000</v>
      </c>
      <c r="AQ44" s="242">
        <v>176300</v>
      </c>
      <c r="AR44" s="110">
        <v>181850</v>
      </c>
      <c r="AS44" s="144">
        <v>188000</v>
      </c>
      <c r="AT44" s="110">
        <v>192000</v>
      </c>
      <c r="AU44" s="144">
        <v>194200</v>
      </c>
      <c r="AV44" s="144">
        <v>199100</v>
      </c>
      <c r="AW44" s="110">
        <v>210800</v>
      </c>
      <c r="AX44" s="110">
        <v>217200</v>
      </c>
      <c r="AY44" s="110">
        <v>219800</v>
      </c>
      <c r="AZ44" s="110">
        <v>223900</v>
      </c>
      <c r="BA44" s="110">
        <v>238100</v>
      </c>
      <c r="BB44" s="110">
        <v>239550</v>
      </c>
      <c r="BC44" s="176" t="s">
        <v>854</v>
      </c>
    </row>
    <row r="45" spans="1:55" ht="57">
      <c r="A45" s="172">
        <v>35</v>
      </c>
      <c r="B45" s="294" t="s">
        <v>1047</v>
      </c>
      <c r="C45" s="203">
        <v>13112</v>
      </c>
      <c r="D45" s="3" t="s">
        <v>26</v>
      </c>
      <c r="E45" s="107" t="s">
        <v>828</v>
      </c>
      <c r="F45" s="163" t="s">
        <v>721</v>
      </c>
      <c r="G45" s="121">
        <v>11200</v>
      </c>
      <c r="H45" s="142">
        <v>5600</v>
      </c>
      <c r="I45" s="112">
        <v>900</v>
      </c>
      <c r="J45" s="166" t="s">
        <v>716</v>
      </c>
      <c r="K45" s="122">
        <v>15500</v>
      </c>
      <c r="L45" s="144">
        <v>7750</v>
      </c>
      <c r="M45" s="111">
        <v>1500</v>
      </c>
      <c r="N45" s="169" t="s">
        <v>717</v>
      </c>
      <c r="O45" s="122">
        <v>19500</v>
      </c>
      <c r="P45" s="145">
        <v>9750</v>
      </c>
      <c r="Q45" s="112">
        <v>1900</v>
      </c>
      <c r="R45" s="166" t="s">
        <v>718</v>
      </c>
      <c r="S45" s="122">
        <v>29300</v>
      </c>
      <c r="T45" s="145">
        <v>14650</v>
      </c>
      <c r="U45" s="111">
        <v>2900</v>
      </c>
      <c r="V45" s="169" t="s">
        <v>719</v>
      </c>
      <c r="W45" s="122">
        <v>31500</v>
      </c>
      <c r="X45" s="145">
        <v>15750</v>
      </c>
      <c r="Y45" s="112">
        <v>3100</v>
      </c>
      <c r="Z45" s="166" t="s">
        <v>720</v>
      </c>
      <c r="AA45" s="122">
        <v>38000</v>
      </c>
      <c r="AB45" s="145">
        <v>19000</v>
      </c>
      <c r="AC45" s="123">
        <v>3800</v>
      </c>
      <c r="AD45" s="100">
        <v>33</v>
      </c>
      <c r="AE45" s="196">
        <f>AA45-G45</f>
        <v>26800</v>
      </c>
      <c r="AF45" s="133" t="s">
        <v>845</v>
      </c>
      <c r="AG45" s="291" t="s">
        <v>847</v>
      </c>
      <c r="AH45" s="286">
        <v>2930</v>
      </c>
      <c r="AI45" s="259">
        <f t="shared" si="0"/>
        <v>146500</v>
      </c>
      <c r="AJ45" s="264">
        <f>G45+AI45</f>
        <v>157700</v>
      </c>
      <c r="AK45" s="122">
        <f>K45+AI45</f>
        <v>162000</v>
      </c>
      <c r="AL45" s="122">
        <f>O45+AI45</f>
        <v>166000</v>
      </c>
      <c r="AM45" s="122">
        <f>S45+AI45</f>
        <v>175800</v>
      </c>
      <c r="AN45" s="269">
        <f>W45+AI45</f>
        <v>178000</v>
      </c>
      <c r="AO45" s="117">
        <f t="shared" si="1"/>
        <v>184500</v>
      </c>
      <c r="AP45" s="253">
        <v>165000</v>
      </c>
      <c r="AQ45" s="242">
        <v>176200</v>
      </c>
      <c r="AR45" s="110">
        <v>181700</v>
      </c>
      <c r="AS45" s="144">
        <v>180500</v>
      </c>
      <c r="AT45" s="144">
        <v>188150</v>
      </c>
      <c r="AU45" s="110">
        <v>184500</v>
      </c>
      <c r="AV45" s="110">
        <v>194150</v>
      </c>
      <c r="AW45" s="110">
        <v>194300</v>
      </c>
      <c r="AX45" s="110">
        <v>203850</v>
      </c>
      <c r="AY45" s="110">
        <v>196500</v>
      </c>
      <c r="AZ45" s="110">
        <v>207250</v>
      </c>
      <c r="BA45" s="110">
        <v>203000</v>
      </c>
      <c r="BB45" s="110">
        <v>217000</v>
      </c>
      <c r="BC45" s="176" t="s">
        <v>854</v>
      </c>
    </row>
    <row r="46" spans="1:55" ht="57">
      <c r="A46" s="172">
        <v>36</v>
      </c>
      <c r="B46" s="294" t="s">
        <v>1047</v>
      </c>
      <c r="C46" s="203">
        <v>13112</v>
      </c>
      <c r="D46" s="3" t="s">
        <v>26</v>
      </c>
      <c r="E46" s="107" t="s">
        <v>826</v>
      </c>
      <c r="F46" s="163" t="s">
        <v>721</v>
      </c>
      <c r="G46" s="121">
        <v>11100</v>
      </c>
      <c r="H46" s="142">
        <v>5550</v>
      </c>
      <c r="I46" s="112">
        <v>900</v>
      </c>
      <c r="J46" s="166" t="s">
        <v>716</v>
      </c>
      <c r="K46" s="122">
        <v>15400</v>
      </c>
      <c r="L46" s="144">
        <v>7700</v>
      </c>
      <c r="M46" s="111">
        <v>1500</v>
      </c>
      <c r="N46" s="169" t="s">
        <v>717</v>
      </c>
      <c r="O46" s="122">
        <v>19400</v>
      </c>
      <c r="P46" s="145">
        <v>9700</v>
      </c>
      <c r="Q46" s="112">
        <v>1900</v>
      </c>
      <c r="R46" s="166" t="s">
        <v>718</v>
      </c>
      <c r="S46" s="122">
        <v>24200</v>
      </c>
      <c r="T46" s="145">
        <v>12100</v>
      </c>
      <c r="U46" s="111">
        <v>2400</v>
      </c>
      <c r="V46" s="169" t="s">
        <v>719</v>
      </c>
      <c r="W46" s="122">
        <v>26500</v>
      </c>
      <c r="X46" s="145">
        <v>13250</v>
      </c>
      <c r="Y46" s="112">
        <v>2600</v>
      </c>
      <c r="Z46" s="166" t="s">
        <v>720</v>
      </c>
      <c r="AA46" s="122">
        <v>33000</v>
      </c>
      <c r="AB46" s="145">
        <v>16500</v>
      </c>
      <c r="AC46" s="123">
        <v>3300</v>
      </c>
      <c r="AD46" s="100">
        <v>33</v>
      </c>
      <c r="AE46" s="196">
        <f>AA46-G46</f>
        <v>21900</v>
      </c>
      <c r="AF46" s="133" t="s">
        <v>845</v>
      </c>
      <c r="AG46" s="292" t="s">
        <v>847</v>
      </c>
      <c r="AH46" s="286">
        <v>2930</v>
      </c>
      <c r="AI46" s="259">
        <f t="shared" si="0"/>
        <v>146500</v>
      </c>
      <c r="AJ46" s="264">
        <f>G46+AI46</f>
        <v>157600</v>
      </c>
      <c r="AK46" s="122">
        <f>K46+AI46</f>
        <v>161900</v>
      </c>
      <c r="AL46" s="122">
        <f>O46+AI46</f>
        <v>165900</v>
      </c>
      <c r="AM46" s="122">
        <f>S46+AI46</f>
        <v>170700</v>
      </c>
      <c r="AN46" s="269">
        <f>W46+AI46</f>
        <v>173000</v>
      </c>
      <c r="AO46" s="117">
        <f t="shared" si="1"/>
        <v>179500</v>
      </c>
      <c r="AP46" s="253">
        <v>165000</v>
      </c>
      <c r="AQ46" s="242">
        <v>176100</v>
      </c>
      <c r="AR46" s="110">
        <v>181650</v>
      </c>
      <c r="AS46" s="144">
        <v>180400</v>
      </c>
      <c r="AT46" s="144">
        <v>188100</v>
      </c>
      <c r="AU46" s="110">
        <v>184400</v>
      </c>
      <c r="AV46" s="110">
        <v>194100</v>
      </c>
      <c r="AW46" s="144">
        <v>189200</v>
      </c>
      <c r="AX46" s="110">
        <v>201300</v>
      </c>
      <c r="AY46" s="110">
        <v>191500</v>
      </c>
      <c r="AZ46" s="110">
        <v>204750</v>
      </c>
      <c r="BA46" s="110">
        <v>198000</v>
      </c>
      <c r="BB46" s="110">
        <v>214500</v>
      </c>
      <c r="BC46" s="176" t="s">
        <v>854</v>
      </c>
    </row>
    <row r="47" spans="1:55" ht="57">
      <c r="A47" s="172">
        <v>37</v>
      </c>
      <c r="B47" s="294" t="s">
        <v>1047</v>
      </c>
      <c r="C47" s="203">
        <v>13113</v>
      </c>
      <c r="D47" s="102" t="s">
        <v>17</v>
      </c>
      <c r="E47" s="106" t="s">
        <v>620</v>
      </c>
      <c r="F47" s="161" t="s">
        <v>722</v>
      </c>
      <c r="G47" s="151">
        <v>0</v>
      </c>
      <c r="H47" s="152">
        <v>0</v>
      </c>
      <c r="I47" s="112">
        <v>600</v>
      </c>
      <c r="J47" s="165" t="s">
        <v>723</v>
      </c>
      <c r="K47" s="148">
        <v>0</v>
      </c>
      <c r="L47" s="149">
        <v>0</v>
      </c>
      <c r="M47" s="111">
        <v>900</v>
      </c>
      <c r="N47" s="168" t="s">
        <v>724</v>
      </c>
      <c r="O47" s="148">
        <v>10160</v>
      </c>
      <c r="P47" s="145">
        <v>5080</v>
      </c>
      <c r="Q47" s="112">
        <v>1200</v>
      </c>
      <c r="R47" s="165" t="s">
        <v>725</v>
      </c>
      <c r="S47" s="148">
        <v>13680</v>
      </c>
      <c r="T47" s="123">
        <v>8200</v>
      </c>
      <c r="U47" s="111">
        <v>1700</v>
      </c>
      <c r="V47" s="168" t="s">
        <v>727</v>
      </c>
      <c r="W47" s="122">
        <v>43400</v>
      </c>
      <c r="X47" s="123">
        <v>30380</v>
      </c>
      <c r="Y47" s="112">
        <v>4300</v>
      </c>
      <c r="Z47" s="165" t="s">
        <v>726</v>
      </c>
      <c r="AA47" s="122">
        <v>70400</v>
      </c>
      <c r="AB47" s="123">
        <v>49280</v>
      </c>
      <c r="AC47" s="123">
        <v>7000</v>
      </c>
      <c r="AD47" s="100">
        <v>27</v>
      </c>
      <c r="AE47" s="196">
        <f>AA47-G47</f>
        <v>70400</v>
      </c>
      <c r="AF47" s="100" t="s">
        <v>876</v>
      </c>
      <c r="AG47" s="105" t="s">
        <v>847</v>
      </c>
      <c r="AH47" s="259">
        <v>3709</v>
      </c>
      <c r="AI47" s="259">
        <f t="shared" si="0"/>
        <v>185450</v>
      </c>
      <c r="AJ47" s="264">
        <f>G47+AI47</f>
        <v>185450</v>
      </c>
      <c r="AK47" s="122">
        <f>K47+AI47</f>
        <v>185450</v>
      </c>
      <c r="AL47" s="122">
        <f>O47+AI47</f>
        <v>195610</v>
      </c>
      <c r="AM47" s="122">
        <f>S47+AI47</f>
        <v>199130</v>
      </c>
      <c r="AN47" s="269">
        <f>W47+AI47</f>
        <v>228850</v>
      </c>
      <c r="AO47" s="117">
        <f t="shared" si="1"/>
        <v>255850</v>
      </c>
      <c r="AP47" s="250">
        <v>244000</v>
      </c>
      <c r="AQ47" s="240">
        <v>244000</v>
      </c>
      <c r="AR47" s="110">
        <v>244000</v>
      </c>
      <c r="AS47" s="110">
        <v>244000</v>
      </c>
      <c r="AT47" s="110">
        <v>244000</v>
      </c>
      <c r="AU47" s="110">
        <v>254160</v>
      </c>
      <c r="AV47" s="110">
        <v>255880</v>
      </c>
      <c r="AW47" s="110">
        <v>257680</v>
      </c>
      <c r="AX47" s="110">
        <v>261240</v>
      </c>
      <c r="AY47" s="110">
        <v>287400</v>
      </c>
      <c r="AZ47" s="110">
        <v>296980</v>
      </c>
      <c r="BA47" s="110">
        <v>314400</v>
      </c>
      <c r="BB47" s="110">
        <v>317380</v>
      </c>
      <c r="BC47" s="174" t="s">
        <v>866</v>
      </c>
    </row>
    <row r="48" spans="1:55" ht="57">
      <c r="A48" s="172">
        <v>38</v>
      </c>
      <c r="B48" s="294" t="s">
        <v>1047</v>
      </c>
      <c r="C48" s="203">
        <v>13113</v>
      </c>
      <c r="D48" s="102" t="s">
        <v>17</v>
      </c>
      <c r="E48" s="107" t="s">
        <v>828</v>
      </c>
      <c r="F48" s="161" t="s">
        <v>722</v>
      </c>
      <c r="G48" s="151">
        <v>0</v>
      </c>
      <c r="H48" s="152">
        <v>0</v>
      </c>
      <c r="I48" s="112">
        <v>600</v>
      </c>
      <c r="J48" s="165" t="s">
        <v>723</v>
      </c>
      <c r="K48" s="148">
        <v>0</v>
      </c>
      <c r="L48" s="149">
        <v>0</v>
      </c>
      <c r="M48" s="111">
        <v>600</v>
      </c>
      <c r="N48" s="168" t="s">
        <v>724</v>
      </c>
      <c r="O48" s="148">
        <v>6800</v>
      </c>
      <c r="P48" s="145">
        <v>3400</v>
      </c>
      <c r="Q48" s="112">
        <v>800</v>
      </c>
      <c r="R48" s="165" t="s">
        <v>725</v>
      </c>
      <c r="S48" s="148">
        <v>9040</v>
      </c>
      <c r="T48" s="123">
        <v>5420</v>
      </c>
      <c r="U48" s="111">
        <v>1100</v>
      </c>
      <c r="V48" s="168" t="s">
        <v>727</v>
      </c>
      <c r="W48" s="122">
        <v>22600</v>
      </c>
      <c r="X48" s="123">
        <v>15820</v>
      </c>
      <c r="Y48" s="112">
        <v>2200</v>
      </c>
      <c r="Z48" s="165" t="s">
        <v>726</v>
      </c>
      <c r="AA48" s="122">
        <v>24100</v>
      </c>
      <c r="AB48" s="123">
        <v>16870</v>
      </c>
      <c r="AC48" s="123">
        <v>2400</v>
      </c>
      <c r="AD48" s="100">
        <v>27</v>
      </c>
      <c r="AE48" s="196">
        <f>AA48-G48</f>
        <v>24100</v>
      </c>
      <c r="AF48" s="100" t="s">
        <v>876</v>
      </c>
      <c r="AG48" s="105" t="s">
        <v>847</v>
      </c>
      <c r="AH48" s="259">
        <v>3709</v>
      </c>
      <c r="AI48" s="259">
        <f t="shared" si="0"/>
        <v>185450</v>
      </c>
      <c r="AJ48" s="264">
        <f>G48+AI48</f>
        <v>185450</v>
      </c>
      <c r="AK48" s="122">
        <f>K48+AI48</f>
        <v>185450</v>
      </c>
      <c r="AL48" s="122">
        <f>O48+AI48</f>
        <v>192250</v>
      </c>
      <c r="AM48" s="122">
        <f>S48+AI48</f>
        <v>194490</v>
      </c>
      <c r="AN48" s="269">
        <f>W48+AI48</f>
        <v>208050</v>
      </c>
      <c r="AO48" s="117">
        <f t="shared" si="1"/>
        <v>209550</v>
      </c>
      <c r="AP48" s="250">
        <v>244000</v>
      </c>
      <c r="AQ48" s="240">
        <v>244000</v>
      </c>
      <c r="AR48" s="110">
        <v>244000</v>
      </c>
      <c r="AS48" s="110">
        <v>244000</v>
      </c>
      <c r="AT48" s="110">
        <v>244000</v>
      </c>
      <c r="AU48" s="110">
        <v>250800</v>
      </c>
      <c r="AV48" s="110">
        <v>254120</v>
      </c>
      <c r="AW48" s="110">
        <v>253040</v>
      </c>
      <c r="AX48" s="110">
        <v>256620</v>
      </c>
      <c r="AY48" s="110">
        <v>266600</v>
      </c>
      <c r="AZ48" s="110">
        <v>277820</v>
      </c>
      <c r="BA48" s="110">
        <v>268100</v>
      </c>
      <c r="BB48" s="110">
        <v>280070</v>
      </c>
      <c r="BC48" s="174" t="s">
        <v>866</v>
      </c>
    </row>
    <row r="49" spans="1:55" ht="57">
      <c r="A49" s="172">
        <v>39</v>
      </c>
      <c r="B49" s="294" t="s">
        <v>1047</v>
      </c>
      <c r="C49" s="203">
        <v>13113</v>
      </c>
      <c r="D49" s="102" t="s">
        <v>17</v>
      </c>
      <c r="E49" s="107" t="s">
        <v>880</v>
      </c>
      <c r="F49" s="161" t="s">
        <v>722</v>
      </c>
      <c r="G49" s="151">
        <v>0</v>
      </c>
      <c r="H49" s="152">
        <v>0</v>
      </c>
      <c r="I49" s="112">
        <v>600</v>
      </c>
      <c r="J49" s="165" t="s">
        <v>723</v>
      </c>
      <c r="K49" s="148">
        <v>0</v>
      </c>
      <c r="L49" s="149">
        <v>0</v>
      </c>
      <c r="M49" s="111">
        <v>600</v>
      </c>
      <c r="N49" s="168" t="s">
        <v>724</v>
      </c>
      <c r="O49" s="148">
        <v>6720</v>
      </c>
      <c r="P49" s="145">
        <v>3360</v>
      </c>
      <c r="Q49" s="112">
        <v>800</v>
      </c>
      <c r="R49" s="165" t="s">
        <v>725</v>
      </c>
      <c r="S49" s="148">
        <v>7200</v>
      </c>
      <c r="T49" s="123">
        <v>4320</v>
      </c>
      <c r="U49" s="111">
        <v>900</v>
      </c>
      <c r="V49" s="168" t="s">
        <v>727</v>
      </c>
      <c r="W49" s="148">
        <v>18000</v>
      </c>
      <c r="X49" s="123">
        <v>12600</v>
      </c>
      <c r="Y49" s="112">
        <v>1800</v>
      </c>
      <c r="Z49" s="165" t="s">
        <v>726</v>
      </c>
      <c r="AA49" s="122">
        <v>19200</v>
      </c>
      <c r="AB49" s="123">
        <v>13440</v>
      </c>
      <c r="AC49" s="123">
        <v>1900</v>
      </c>
      <c r="AD49" s="100">
        <v>27</v>
      </c>
      <c r="AE49" s="196">
        <f>AA49-G49</f>
        <v>19200</v>
      </c>
      <c r="AF49" s="100" t="s">
        <v>876</v>
      </c>
      <c r="AG49" s="105" t="s">
        <v>847</v>
      </c>
      <c r="AH49" s="259">
        <v>3709</v>
      </c>
      <c r="AI49" s="259">
        <f t="shared" si="0"/>
        <v>185450</v>
      </c>
      <c r="AJ49" s="264">
        <f>G49+AI49</f>
        <v>185450</v>
      </c>
      <c r="AK49" s="122">
        <f>K49+AI49</f>
        <v>185450</v>
      </c>
      <c r="AL49" s="122">
        <f>O49+AI49</f>
        <v>192170</v>
      </c>
      <c r="AM49" s="122">
        <f>S49+AI49</f>
        <v>192650</v>
      </c>
      <c r="AN49" s="269">
        <f>W49+AI49</f>
        <v>203450</v>
      </c>
      <c r="AO49" s="117">
        <f t="shared" si="1"/>
        <v>204650</v>
      </c>
      <c r="AP49" s="250">
        <v>244000</v>
      </c>
      <c r="AQ49" s="240">
        <v>244000</v>
      </c>
      <c r="AR49" s="110">
        <v>244000</v>
      </c>
      <c r="AS49" s="110">
        <v>244000</v>
      </c>
      <c r="AT49" s="110">
        <v>244000</v>
      </c>
      <c r="AU49" s="110">
        <v>250720</v>
      </c>
      <c r="AV49" s="110">
        <v>254080</v>
      </c>
      <c r="AW49" s="110">
        <v>251200</v>
      </c>
      <c r="AX49" s="110">
        <v>255520</v>
      </c>
      <c r="AY49" s="110">
        <v>262000</v>
      </c>
      <c r="AZ49" s="110">
        <v>274600</v>
      </c>
      <c r="BA49" s="110">
        <v>263200</v>
      </c>
      <c r="BB49" s="110">
        <v>276640</v>
      </c>
      <c r="BC49" s="174" t="s">
        <v>866</v>
      </c>
    </row>
    <row r="50" spans="1:55" ht="41" customHeight="1">
      <c r="A50" s="172">
        <v>40</v>
      </c>
      <c r="B50" s="294" t="s">
        <v>1047</v>
      </c>
      <c r="C50" s="203">
        <v>13114</v>
      </c>
      <c r="D50" s="3" t="s">
        <v>35</v>
      </c>
      <c r="E50" s="106" t="s">
        <v>620</v>
      </c>
      <c r="F50" s="163" t="s">
        <v>733</v>
      </c>
      <c r="G50" s="121">
        <v>3100</v>
      </c>
      <c r="H50" s="142">
        <v>1550</v>
      </c>
      <c r="I50" s="112">
        <v>600</v>
      </c>
      <c r="J50" s="166" t="s">
        <v>728</v>
      </c>
      <c r="K50" s="122">
        <v>21400</v>
      </c>
      <c r="L50" s="144">
        <v>10700</v>
      </c>
      <c r="M50" s="111">
        <v>2100</v>
      </c>
      <c r="N50" s="169" t="s">
        <v>729</v>
      </c>
      <c r="O50" s="122">
        <v>27500</v>
      </c>
      <c r="P50" s="145">
        <v>13750</v>
      </c>
      <c r="Q50" s="112">
        <v>2900</v>
      </c>
      <c r="R50" s="166" t="s">
        <v>730</v>
      </c>
      <c r="S50" s="122">
        <v>38500</v>
      </c>
      <c r="T50" s="123">
        <v>23100</v>
      </c>
      <c r="U50" s="111">
        <v>3800</v>
      </c>
      <c r="V50" s="169" t="s">
        <v>731</v>
      </c>
      <c r="W50" s="122">
        <v>48900</v>
      </c>
      <c r="X50" s="123">
        <v>34230</v>
      </c>
      <c r="Y50" s="112">
        <v>4800</v>
      </c>
      <c r="Z50" s="166" t="s">
        <v>732</v>
      </c>
      <c r="AA50" s="122">
        <v>74700</v>
      </c>
      <c r="AB50" s="123">
        <v>52290</v>
      </c>
      <c r="AC50" s="123">
        <v>7400</v>
      </c>
      <c r="AD50" s="100">
        <v>43</v>
      </c>
      <c r="AE50" s="196">
        <f>AA50-G50</f>
        <v>71600</v>
      </c>
      <c r="AF50" s="127" t="s">
        <v>875</v>
      </c>
      <c r="AG50" s="128" t="s">
        <v>847</v>
      </c>
      <c r="AH50" s="261">
        <v>2909</v>
      </c>
      <c r="AI50" s="282">
        <f t="shared" si="0"/>
        <v>145450</v>
      </c>
      <c r="AJ50" s="275">
        <f>G50+AI50</f>
        <v>148550</v>
      </c>
      <c r="AK50" s="276">
        <f>K50+AI50</f>
        <v>166850</v>
      </c>
      <c r="AL50" s="276">
        <f>O50+AI50</f>
        <v>172950</v>
      </c>
      <c r="AM50" s="276">
        <f>S50+AI50</f>
        <v>183950</v>
      </c>
      <c r="AN50" s="278">
        <f>W50+AI50</f>
        <v>194350</v>
      </c>
      <c r="AO50" s="117">
        <f t="shared" si="1"/>
        <v>220150</v>
      </c>
      <c r="AP50" s="251">
        <v>157000</v>
      </c>
      <c r="AQ50" s="242">
        <v>160100</v>
      </c>
      <c r="AR50" s="144">
        <v>161250</v>
      </c>
      <c r="AS50" s="144">
        <v>178400</v>
      </c>
      <c r="AT50" s="144">
        <v>182000</v>
      </c>
      <c r="AU50" s="144">
        <v>184500</v>
      </c>
      <c r="AV50" s="144">
        <v>190250</v>
      </c>
      <c r="AW50" s="144">
        <v>195500</v>
      </c>
      <c r="AX50" s="144">
        <v>203600</v>
      </c>
      <c r="AY50" s="144">
        <v>205900</v>
      </c>
      <c r="AZ50" s="144">
        <v>215930</v>
      </c>
      <c r="BA50" s="144">
        <v>231700</v>
      </c>
      <c r="BB50" s="110">
        <v>240890</v>
      </c>
      <c r="BC50" s="176" t="s">
        <v>854</v>
      </c>
    </row>
    <row r="51" spans="1:55" ht="57">
      <c r="A51" s="172">
        <v>41</v>
      </c>
      <c r="B51" s="294" t="s">
        <v>1047</v>
      </c>
      <c r="C51" s="203">
        <v>13114</v>
      </c>
      <c r="D51" s="3" t="s">
        <v>35</v>
      </c>
      <c r="E51" s="107" t="s">
        <v>828</v>
      </c>
      <c r="F51" s="163" t="s">
        <v>733</v>
      </c>
      <c r="G51" s="121">
        <v>2700</v>
      </c>
      <c r="H51" s="142">
        <v>1350</v>
      </c>
      <c r="I51" s="112">
        <v>600</v>
      </c>
      <c r="J51" s="166" t="s">
        <v>728</v>
      </c>
      <c r="K51" s="122">
        <v>14300</v>
      </c>
      <c r="L51" s="144">
        <v>7150</v>
      </c>
      <c r="M51" s="111">
        <v>1400</v>
      </c>
      <c r="N51" s="169" t="s">
        <v>729</v>
      </c>
      <c r="O51" s="122">
        <v>19500</v>
      </c>
      <c r="P51" s="145">
        <v>9750</v>
      </c>
      <c r="Q51" s="112">
        <v>1900</v>
      </c>
      <c r="R51" s="166" t="s">
        <v>730</v>
      </c>
      <c r="S51" s="122">
        <v>23500</v>
      </c>
      <c r="T51" s="123">
        <v>14100</v>
      </c>
      <c r="U51" s="111">
        <v>2300</v>
      </c>
      <c r="V51" s="169" t="s">
        <v>731</v>
      </c>
      <c r="W51" s="122">
        <v>24700</v>
      </c>
      <c r="X51" s="123">
        <v>17290</v>
      </c>
      <c r="Y51" s="112">
        <v>2400</v>
      </c>
      <c r="Z51" s="166" t="s">
        <v>732</v>
      </c>
      <c r="AA51" s="122">
        <v>31600</v>
      </c>
      <c r="AB51" s="123">
        <v>22120</v>
      </c>
      <c r="AC51" s="123">
        <v>3100</v>
      </c>
      <c r="AD51" s="100">
        <v>43</v>
      </c>
      <c r="AE51" s="196">
        <f>AA51-G51</f>
        <v>28900</v>
      </c>
      <c r="AF51" s="129" t="s">
        <v>875</v>
      </c>
      <c r="AG51" s="130" t="s">
        <v>847</v>
      </c>
      <c r="AH51" s="261">
        <v>2909</v>
      </c>
      <c r="AI51" s="259">
        <f t="shared" si="0"/>
        <v>145450</v>
      </c>
      <c r="AJ51" s="264">
        <f>G51+AI51</f>
        <v>148150</v>
      </c>
      <c r="AK51" s="122">
        <f>K51+AI51</f>
        <v>159750</v>
      </c>
      <c r="AL51" s="122">
        <f>O51+AI51</f>
        <v>164950</v>
      </c>
      <c r="AM51" s="122">
        <f>S51+AI51</f>
        <v>168950</v>
      </c>
      <c r="AN51" s="269">
        <f>W51+AI51</f>
        <v>170150</v>
      </c>
      <c r="AO51" s="117">
        <f t="shared" si="1"/>
        <v>177050</v>
      </c>
      <c r="AP51" s="253">
        <v>157000</v>
      </c>
      <c r="AQ51" s="242">
        <v>159700</v>
      </c>
      <c r="AR51" s="144">
        <v>160950</v>
      </c>
      <c r="AS51" s="144">
        <v>171300</v>
      </c>
      <c r="AT51" s="144">
        <v>178350</v>
      </c>
      <c r="AU51" s="110">
        <v>176500</v>
      </c>
      <c r="AV51" s="110">
        <v>184950</v>
      </c>
      <c r="AW51" s="144">
        <v>180500</v>
      </c>
      <c r="AX51" s="144">
        <v>190500</v>
      </c>
      <c r="AY51" s="144">
        <v>181700</v>
      </c>
      <c r="AZ51" s="144">
        <v>194490</v>
      </c>
      <c r="BA51" s="144">
        <v>188600</v>
      </c>
      <c r="BB51" s="144">
        <v>203920</v>
      </c>
      <c r="BC51" s="176" t="s">
        <v>854</v>
      </c>
    </row>
    <row r="52" spans="1:55" ht="57">
      <c r="A52" s="172">
        <v>42</v>
      </c>
      <c r="B52" s="294" t="s">
        <v>1047</v>
      </c>
      <c r="C52" s="203">
        <v>13114</v>
      </c>
      <c r="D52" s="3" t="s">
        <v>35</v>
      </c>
      <c r="E52" s="107" t="s">
        <v>826</v>
      </c>
      <c r="F52" s="163" t="s">
        <v>733</v>
      </c>
      <c r="G52" s="121">
        <v>2600</v>
      </c>
      <c r="H52" s="142">
        <v>1300</v>
      </c>
      <c r="I52" s="112">
        <v>600</v>
      </c>
      <c r="J52" s="166" t="s">
        <v>728</v>
      </c>
      <c r="K52" s="122">
        <v>14200</v>
      </c>
      <c r="L52" s="144">
        <v>7100</v>
      </c>
      <c r="M52" s="111">
        <v>1400</v>
      </c>
      <c r="N52" s="169" t="s">
        <v>729</v>
      </c>
      <c r="O52" s="122">
        <v>18200</v>
      </c>
      <c r="P52" s="145">
        <v>9100</v>
      </c>
      <c r="Q52" s="112">
        <v>1800</v>
      </c>
      <c r="R52" s="166" t="s">
        <v>730</v>
      </c>
      <c r="S52" s="122">
        <v>19400</v>
      </c>
      <c r="T52" s="123">
        <v>11640</v>
      </c>
      <c r="U52" s="111">
        <v>1900</v>
      </c>
      <c r="V52" s="169" t="s">
        <v>731</v>
      </c>
      <c r="W52" s="122">
        <v>20200</v>
      </c>
      <c r="X52" s="123">
        <v>4140</v>
      </c>
      <c r="Y52" s="112">
        <v>2000</v>
      </c>
      <c r="Z52" s="166" t="s">
        <v>732</v>
      </c>
      <c r="AA52" s="122">
        <v>24800</v>
      </c>
      <c r="AB52" s="123">
        <v>17360</v>
      </c>
      <c r="AC52" s="123">
        <v>2400</v>
      </c>
      <c r="AD52" s="100">
        <v>43</v>
      </c>
      <c r="AE52" s="196">
        <f>AA52-G52</f>
        <v>22200</v>
      </c>
      <c r="AF52" s="129" t="s">
        <v>875</v>
      </c>
      <c r="AG52" s="130" t="s">
        <v>847</v>
      </c>
      <c r="AH52" s="261">
        <v>2909</v>
      </c>
      <c r="AI52" s="259">
        <f t="shared" si="0"/>
        <v>145450</v>
      </c>
      <c r="AJ52" s="264">
        <f>G52+AI52</f>
        <v>148050</v>
      </c>
      <c r="AK52" s="122">
        <f>K52+AI52</f>
        <v>159650</v>
      </c>
      <c r="AL52" s="122">
        <f>O52+AI52</f>
        <v>163650</v>
      </c>
      <c r="AM52" s="122">
        <f>S52+AI52</f>
        <v>164850</v>
      </c>
      <c r="AN52" s="269">
        <f>W52+AI52</f>
        <v>165650</v>
      </c>
      <c r="AO52" s="117">
        <f t="shared" si="1"/>
        <v>170250</v>
      </c>
      <c r="AP52" s="253">
        <v>157000</v>
      </c>
      <c r="AQ52" s="242">
        <v>159600</v>
      </c>
      <c r="AR52" s="144">
        <v>160900</v>
      </c>
      <c r="AS52" s="144">
        <v>171200</v>
      </c>
      <c r="AT52" s="144">
        <v>178300</v>
      </c>
      <c r="AU52" s="110">
        <v>175200</v>
      </c>
      <c r="AV52" s="110">
        <v>184300</v>
      </c>
      <c r="AW52" s="144">
        <v>176400</v>
      </c>
      <c r="AX52" s="144">
        <v>188040</v>
      </c>
      <c r="AY52" s="144">
        <v>177200</v>
      </c>
      <c r="AZ52" s="110">
        <v>181340</v>
      </c>
      <c r="BA52" s="144">
        <v>181800</v>
      </c>
      <c r="BB52" s="144">
        <v>199160</v>
      </c>
      <c r="BC52" s="176" t="s">
        <v>854</v>
      </c>
    </row>
    <row r="53" spans="1:55" ht="70" customHeight="1">
      <c r="A53" s="172">
        <v>43</v>
      </c>
      <c r="B53" s="294" t="s">
        <v>1047</v>
      </c>
      <c r="C53" s="203">
        <v>13115</v>
      </c>
      <c r="D53" s="102" t="s">
        <v>362</v>
      </c>
      <c r="E53" s="106" t="s">
        <v>620</v>
      </c>
      <c r="F53" s="161" t="s">
        <v>622</v>
      </c>
      <c r="G53" s="139">
        <v>15400</v>
      </c>
      <c r="H53" s="140">
        <v>7700</v>
      </c>
      <c r="I53" s="118">
        <v>1500</v>
      </c>
      <c r="J53" s="165" t="s">
        <v>623</v>
      </c>
      <c r="K53" s="137">
        <v>21500</v>
      </c>
      <c r="L53" s="136">
        <v>10750</v>
      </c>
      <c r="M53" s="113">
        <v>2100</v>
      </c>
      <c r="N53" s="168" t="s">
        <v>624</v>
      </c>
      <c r="O53" s="137">
        <v>27500</v>
      </c>
      <c r="P53" s="135">
        <v>13750</v>
      </c>
      <c r="Q53" s="118">
        <v>2700</v>
      </c>
      <c r="R53" s="165" t="s">
        <v>625</v>
      </c>
      <c r="S53" s="137">
        <v>35700</v>
      </c>
      <c r="T53" s="120">
        <v>21420</v>
      </c>
      <c r="U53" s="113">
        <v>3500</v>
      </c>
      <c r="V53" s="168" t="s">
        <v>626</v>
      </c>
      <c r="W53" s="137">
        <v>40000</v>
      </c>
      <c r="X53" s="120">
        <v>24400</v>
      </c>
      <c r="Y53" s="118">
        <v>4000</v>
      </c>
      <c r="Z53" s="165" t="s">
        <v>742</v>
      </c>
      <c r="AA53" s="137">
        <v>68500</v>
      </c>
      <c r="AB53" s="120">
        <v>47950</v>
      </c>
      <c r="AC53" s="120">
        <v>6800</v>
      </c>
      <c r="AD53" s="100">
        <v>29</v>
      </c>
      <c r="AE53" s="196">
        <f>AA53-G53</f>
        <v>53100</v>
      </c>
      <c r="AF53" s="127" t="s">
        <v>875</v>
      </c>
      <c r="AG53" s="291" t="s">
        <v>847</v>
      </c>
      <c r="AH53" s="286">
        <v>2925</v>
      </c>
      <c r="AI53" s="282">
        <f t="shared" si="0"/>
        <v>146250</v>
      </c>
      <c r="AJ53" s="264">
        <f>G53+AI53</f>
        <v>161650</v>
      </c>
      <c r="AK53" s="122">
        <f>K53+AI53</f>
        <v>167750</v>
      </c>
      <c r="AL53" s="276">
        <f>O53+AI53</f>
        <v>173750</v>
      </c>
      <c r="AM53" s="276">
        <f>S53+AI53</f>
        <v>181950</v>
      </c>
      <c r="AN53" s="278">
        <f>W53+AI53</f>
        <v>186250</v>
      </c>
      <c r="AO53" s="279">
        <f t="shared" si="1"/>
        <v>214750</v>
      </c>
      <c r="AP53" s="251">
        <v>153000</v>
      </c>
      <c r="AQ53" s="242">
        <v>168400</v>
      </c>
      <c r="AR53" s="144">
        <v>171600</v>
      </c>
      <c r="AS53" s="144">
        <v>174500</v>
      </c>
      <c r="AT53" s="144">
        <v>178050</v>
      </c>
      <c r="AU53" s="144">
        <v>180500</v>
      </c>
      <c r="AV53" s="144">
        <v>184950</v>
      </c>
      <c r="AW53" s="144">
        <v>188700</v>
      </c>
      <c r="AX53" s="144">
        <v>197220</v>
      </c>
      <c r="AY53" s="144">
        <v>193000</v>
      </c>
      <c r="AZ53" s="144">
        <v>201300</v>
      </c>
      <c r="BA53" s="144">
        <v>221500</v>
      </c>
      <c r="BB53" s="144">
        <v>229950</v>
      </c>
      <c r="BC53" s="173" t="s">
        <v>854</v>
      </c>
    </row>
    <row r="54" spans="1:55" ht="57">
      <c r="A54" s="172">
        <v>44</v>
      </c>
      <c r="B54" s="294" t="s">
        <v>1047</v>
      </c>
      <c r="C54" s="203">
        <v>13115</v>
      </c>
      <c r="D54" s="102" t="s">
        <v>362</v>
      </c>
      <c r="E54" s="107" t="s">
        <v>828</v>
      </c>
      <c r="F54" s="161" t="s">
        <v>622</v>
      </c>
      <c r="G54" s="139">
        <v>10900</v>
      </c>
      <c r="H54" s="140">
        <v>5450</v>
      </c>
      <c r="I54" s="118">
        <v>1300</v>
      </c>
      <c r="J54" s="165" t="s">
        <v>623</v>
      </c>
      <c r="K54" s="137">
        <v>14300</v>
      </c>
      <c r="L54" s="136">
        <v>7150</v>
      </c>
      <c r="M54" s="113">
        <v>1300</v>
      </c>
      <c r="N54" s="168" t="s">
        <v>624</v>
      </c>
      <c r="O54" s="137">
        <v>18200</v>
      </c>
      <c r="P54" s="135">
        <v>9100</v>
      </c>
      <c r="Q54" s="118">
        <v>1800</v>
      </c>
      <c r="R54" s="165" t="s">
        <v>625</v>
      </c>
      <c r="S54" s="137">
        <v>22800</v>
      </c>
      <c r="T54" s="120">
        <v>13680</v>
      </c>
      <c r="U54" s="113">
        <v>2200</v>
      </c>
      <c r="V54" s="168" t="s">
        <v>626</v>
      </c>
      <c r="W54" s="137">
        <v>23900</v>
      </c>
      <c r="X54" s="120">
        <v>14340</v>
      </c>
      <c r="Y54" s="118">
        <v>2300</v>
      </c>
      <c r="Z54" s="165" t="s">
        <v>742</v>
      </c>
      <c r="AA54" s="137">
        <v>29000</v>
      </c>
      <c r="AB54" s="120">
        <v>20300</v>
      </c>
      <c r="AC54" s="120">
        <v>2900</v>
      </c>
      <c r="AD54" s="100">
        <v>29</v>
      </c>
      <c r="AE54" s="196">
        <f>AA54-G54</f>
        <v>18100</v>
      </c>
      <c r="AF54" s="129" t="s">
        <v>875</v>
      </c>
      <c r="AG54" s="130" t="s">
        <v>847</v>
      </c>
      <c r="AH54" s="261">
        <v>2925</v>
      </c>
      <c r="AI54" s="259">
        <f t="shared" si="0"/>
        <v>146250</v>
      </c>
      <c r="AJ54" s="264">
        <f>G54+AI54</f>
        <v>157150</v>
      </c>
      <c r="AK54" s="122">
        <f>K54+AI54</f>
        <v>160550</v>
      </c>
      <c r="AL54" s="122">
        <f>O54+AI54</f>
        <v>164450</v>
      </c>
      <c r="AM54" s="122">
        <f>S54+AI54</f>
        <v>169050</v>
      </c>
      <c r="AN54" s="269">
        <f>W54+AI54</f>
        <v>170150</v>
      </c>
      <c r="AO54" s="117">
        <f t="shared" si="1"/>
        <v>175250</v>
      </c>
      <c r="AP54" s="253">
        <v>153000</v>
      </c>
      <c r="AQ54" s="242">
        <v>163900</v>
      </c>
      <c r="AR54" s="144">
        <v>169250</v>
      </c>
      <c r="AS54" s="144">
        <v>167300</v>
      </c>
      <c r="AT54" s="144">
        <v>174350</v>
      </c>
      <c r="AU54" s="110">
        <v>171200</v>
      </c>
      <c r="AV54" s="110">
        <v>180100</v>
      </c>
      <c r="AW54" s="144">
        <v>175800</v>
      </c>
      <c r="AX54" s="144">
        <v>185480</v>
      </c>
      <c r="AY54" s="144">
        <v>176900</v>
      </c>
      <c r="AZ54" s="144">
        <v>187140</v>
      </c>
      <c r="BA54" s="144">
        <v>182000</v>
      </c>
      <c r="BB54" s="144">
        <v>197800</v>
      </c>
      <c r="BC54" s="173" t="s">
        <v>854</v>
      </c>
    </row>
    <row r="55" spans="1:55" ht="57">
      <c r="A55" s="172">
        <v>45</v>
      </c>
      <c r="B55" s="294" t="s">
        <v>1047</v>
      </c>
      <c r="C55" s="203">
        <v>13115</v>
      </c>
      <c r="D55" s="102" t="s">
        <v>362</v>
      </c>
      <c r="E55" s="107" t="s">
        <v>826</v>
      </c>
      <c r="F55" s="161" t="s">
        <v>622</v>
      </c>
      <c r="G55" s="139">
        <v>10800</v>
      </c>
      <c r="H55" s="140">
        <v>5400</v>
      </c>
      <c r="I55" s="118">
        <v>1300</v>
      </c>
      <c r="J55" s="165" t="s">
        <v>623</v>
      </c>
      <c r="K55" s="137">
        <v>14200</v>
      </c>
      <c r="L55" s="136">
        <v>7100</v>
      </c>
      <c r="M55" s="113">
        <v>1300</v>
      </c>
      <c r="N55" s="168" t="s">
        <v>624</v>
      </c>
      <c r="O55" s="137">
        <v>18000</v>
      </c>
      <c r="P55" s="135">
        <v>9000</v>
      </c>
      <c r="Q55" s="118">
        <v>1800</v>
      </c>
      <c r="R55" s="165" t="s">
        <v>625</v>
      </c>
      <c r="S55" s="137">
        <v>18800</v>
      </c>
      <c r="T55" s="120">
        <v>11280</v>
      </c>
      <c r="U55" s="113">
        <v>1800</v>
      </c>
      <c r="V55" s="168" t="s">
        <v>626</v>
      </c>
      <c r="W55" s="137">
        <v>19800</v>
      </c>
      <c r="X55" s="120">
        <v>11880</v>
      </c>
      <c r="Y55" s="118">
        <v>1900</v>
      </c>
      <c r="Z55" s="165" t="s">
        <v>742</v>
      </c>
      <c r="AA55" s="137">
        <v>24500</v>
      </c>
      <c r="AB55" s="120">
        <v>17150</v>
      </c>
      <c r="AC55" s="120">
        <v>2400</v>
      </c>
      <c r="AD55" s="100">
        <v>29</v>
      </c>
      <c r="AE55" s="196">
        <f>AA55-G55</f>
        <v>13700</v>
      </c>
      <c r="AF55" s="129" t="s">
        <v>875</v>
      </c>
      <c r="AG55" s="130" t="s">
        <v>847</v>
      </c>
      <c r="AH55" s="261">
        <v>2925</v>
      </c>
      <c r="AI55" s="259">
        <f t="shared" si="0"/>
        <v>146250</v>
      </c>
      <c r="AJ55" s="264">
        <f>G55+AI55</f>
        <v>157050</v>
      </c>
      <c r="AK55" s="122">
        <f>K55+AI55</f>
        <v>160450</v>
      </c>
      <c r="AL55" s="122">
        <f>O55+AI55</f>
        <v>164250</v>
      </c>
      <c r="AM55" s="122">
        <f>S55+AI55</f>
        <v>165050</v>
      </c>
      <c r="AN55" s="269">
        <f>W55+AI55</f>
        <v>166050</v>
      </c>
      <c r="AO55" s="117">
        <f t="shared" si="1"/>
        <v>170750</v>
      </c>
      <c r="AP55" s="253">
        <v>153000</v>
      </c>
      <c r="AQ55" s="242">
        <v>163800</v>
      </c>
      <c r="AR55" s="144">
        <v>169200</v>
      </c>
      <c r="AS55" s="144">
        <v>167200</v>
      </c>
      <c r="AT55" s="144">
        <v>174300</v>
      </c>
      <c r="AU55" s="110">
        <v>171000</v>
      </c>
      <c r="AV55" s="110">
        <v>180000</v>
      </c>
      <c r="AW55" s="144">
        <v>171800</v>
      </c>
      <c r="AX55" s="144">
        <v>183080</v>
      </c>
      <c r="AY55" s="144">
        <v>172800</v>
      </c>
      <c r="AZ55" s="110">
        <v>184680</v>
      </c>
      <c r="BA55" s="144">
        <v>177500</v>
      </c>
      <c r="BB55" s="144">
        <v>194650</v>
      </c>
      <c r="BC55" s="173" t="s">
        <v>854</v>
      </c>
    </row>
    <row r="56" spans="1:55" ht="57" customHeight="1">
      <c r="A56" s="172">
        <v>46</v>
      </c>
      <c r="B56" s="294" t="s">
        <v>1047</v>
      </c>
      <c r="C56" s="203">
        <v>13116</v>
      </c>
      <c r="D56" s="3" t="s">
        <v>33</v>
      </c>
      <c r="E56" s="106" t="s">
        <v>620</v>
      </c>
      <c r="F56" s="163" t="s">
        <v>736</v>
      </c>
      <c r="G56" s="139">
        <v>5500</v>
      </c>
      <c r="H56" s="140">
        <v>2750</v>
      </c>
      <c r="I56" s="118">
        <v>4000</v>
      </c>
      <c r="J56" s="166" t="s">
        <v>737</v>
      </c>
      <c r="K56" s="137">
        <v>20800</v>
      </c>
      <c r="L56" s="136">
        <v>10400</v>
      </c>
      <c r="M56" s="113">
        <v>4000</v>
      </c>
      <c r="N56" s="169" t="s">
        <v>738</v>
      </c>
      <c r="O56" s="137">
        <v>30000</v>
      </c>
      <c r="P56" s="135">
        <v>15000</v>
      </c>
      <c r="Q56" s="118">
        <v>4000</v>
      </c>
      <c r="R56" s="166" t="s">
        <v>739</v>
      </c>
      <c r="S56" s="137">
        <v>47300</v>
      </c>
      <c r="T56" s="135">
        <v>23650</v>
      </c>
      <c r="U56" s="113">
        <v>4000</v>
      </c>
      <c r="V56" s="169" t="s">
        <v>740</v>
      </c>
      <c r="W56" s="137">
        <v>58500</v>
      </c>
      <c r="X56" s="135">
        <v>29250</v>
      </c>
      <c r="Y56" s="118">
        <v>4000</v>
      </c>
      <c r="Z56" s="166" t="s">
        <v>741</v>
      </c>
      <c r="AA56" s="137">
        <v>63000</v>
      </c>
      <c r="AB56" s="135">
        <v>31500</v>
      </c>
      <c r="AC56" s="120">
        <v>4000</v>
      </c>
      <c r="AD56" s="100">
        <v>29</v>
      </c>
      <c r="AE56" s="196">
        <f>AA56-G56</f>
        <v>57500</v>
      </c>
      <c r="AF56" s="132" t="s">
        <v>845</v>
      </c>
      <c r="AG56" s="291" t="s">
        <v>847</v>
      </c>
      <c r="AH56" s="286">
        <v>2946</v>
      </c>
      <c r="AI56" s="282">
        <f t="shared" si="0"/>
        <v>147300</v>
      </c>
      <c r="AJ56" s="275">
        <f>G56+AI56</f>
        <v>152800</v>
      </c>
      <c r="AK56" s="122">
        <f>K56+AI56</f>
        <v>168100</v>
      </c>
      <c r="AL56" s="122">
        <f>O56+AI56</f>
        <v>177300</v>
      </c>
      <c r="AM56" s="122">
        <f>S56+AI56</f>
        <v>194600</v>
      </c>
      <c r="AN56" s="269">
        <f>W56+AI56</f>
        <v>205800</v>
      </c>
      <c r="AO56" s="279">
        <f t="shared" si="1"/>
        <v>210300</v>
      </c>
      <c r="AP56" s="250">
        <v>178000</v>
      </c>
      <c r="AQ56" s="240">
        <v>183500</v>
      </c>
      <c r="AR56" s="110">
        <v>185350</v>
      </c>
      <c r="AS56" s="110">
        <v>198800</v>
      </c>
      <c r="AT56" s="110">
        <v>202200</v>
      </c>
      <c r="AU56" s="110">
        <v>208000</v>
      </c>
      <c r="AV56" s="110">
        <v>212800</v>
      </c>
      <c r="AW56" s="110">
        <v>225300</v>
      </c>
      <c r="AX56" s="110">
        <v>230150</v>
      </c>
      <c r="AY56" s="110">
        <v>236500</v>
      </c>
      <c r="AZ56" s="110">
        <v>236950</v>
      </c>
      <c r="BA56" s="110">
        <v>241000</v>
      </c>
      <c r="BB56" s="110">
        <v>241000</v>
      </c>
      <c r="BC56" s="80" t="s">
        <v>854</v>
      </c>
    </row>
    <row r="57" spans="1:55" ht="57">
      <c r="A57" s="172">
        <v>47</v>
      </c>
      <c r="B57" s="294" t="s">
        <v>1047</v>
      </c>
      <c r="C57" s="203">
        <v>13116</v>
      </c>
      <c r="D57" s="3" t="s">
        <v>33</v>
      </c>
      <c r="E57" s="107" t="s">
        <v>828</v>
      </c>
      <c r="F57" s="163" t="s">
        <v>736</v>
      </c>
      <c r="G57" s="139">
        <v>4600</v>
      </c>
      <c r="H57" s="140">
        <v>2300</v>
      </c>
      <c r="I57" s="118">
        <v>4000</v>
      </c>
      <c r="J57" s="166" t="s">
        <v>737</v>
      </c>
      <c r="K57" s="137">
        <v>13800</v>
      </c>
      <c r="L57" s="136">
        <v>6900</v>
      </c>
      <c r="M57" s="113">
        <v>4000</v>
      </c>
      <c r="N57" s="169" t="s">
        <v>738</v>
      </c>
      <c r="O57" s="137">
        <v>19800</v>
      </c>
      <c r="P57" s="135">
        <v>9900</v>
      </c>
      <c r="Q57" s="118">
        <v>4000</v>
      </c>
      <c r="R57" s="166" t="s">
        <v>739</v>
      </c>
      <c r="S57" s="137">
        <v>28500</v>
      </c>
      <c r="T57" s="135">
        <v>14250</v>
      </c>
      <c r="U57" s="113">
        <v>4000</v>
      </c>
      <c r="V57" s="169" t="s">
        <v>740</v>
      </c>
      <c r="W57" s="137">
        <v>29700</v>
      </c>
      <c r="X57" s="135">
        <v>14850</v>
      </c>
      <c r="Y57" s="118">
        <v>4000</v>
      </c>
      <c r="Z57" s="166" t="s">
        <v>741</v>
      </c>
      <c r="AA57" s="137">
        <v>31500</v>
      </c>
      <c r="AB57" s="135">
        <v>15750</v>
      </c>
      <c r="AC57" s="120">
        <v>4000</v>
      </c>
      <c r="AD57" s="100">
        <v>29</v>
      </c>
      <c r="AE57" s="196">
        <f>AA57-G57</f>
        <v>26900</v>
      </c>
      <c r="AF57" s="133" t="s">
        <v>845</v>
      </c>
      <c r="AG57" s="130" t="s">
        <v>847</v>
      </c>
      <c r="AH57" s="261">
        <v>2946</v>
      </c>
      <c r="AI57" s="259">
        <f t="shared" si="0"/>
        <v>147300</v>
      </c>
      <c r="AJ57" s="264">
        <f>G57+AI57</f>
        <v>151900</v>
      </c>
      <c r="AK57" s="122">
        <f>K57+AI57</f>
        <v>161100</v>
      </c>
      <c r="AL57" s="122">
        <f>O57+AI57</f>
        <v>167100</v>
      </c>
      <c r="AM57" s="122">
        <f>S57+AI57</f>
        <v>175800</v>
      </c>
      <c r="AN57" s="269">
        <f>W57+AI57</f>
        <v>177000</v>
      </c>
      <c r="AO57" s="117">
        <f t="shared" si="1"/>
        <v>178800</v>
      </c>
      <c r="AP57" s="252">
        <v>178000</v>
      </c>
      <c r="AQ57" s="240">
        <v>182600</v>
      </c>
      <c r="AR57" s="110">
        <v>184800</v>
      </c>
      <c r="AS57" s="110">
        <v>191800</v>
      </c>
      <c r="AT57" s="110">
        <v>198500</v>
      </c>
      <c r="AU57" s="110">
        <v>197800</v>
      </c>
      <c r="AV57" s="110">
        <v>207300</v>
      </c>
      <c r="AW57" s="110">
        <v>206500</v>
      </c>
      <c r="AX57" s="110">
        <v>216350</v>
      </c>
      <c r="AY57" s="110">
        <v>207700</v>
      </c>
      <c r="AZ57" s="110">
        <v>217350</v>
      </c>
      <c r="BA57" s="110">
        <v>209500</v>
      </c>
      <c r="BB57" s="110">
        <v>219050</v>
      </c>
      <c r="BC57" s="80" t="s">
        <v>854</v>
      </c>
    </row>
    <row r="58" spans="1:55" ht="57">
      <c r="A58" s="172">
        <v>48</v>
      </c>
      <c r="B58" s="294" t="s">
        <v>1047</v>
      </c>
      <c r="C58" s="203">
        <v>13116</v>
      </c>
      <c r="D58" s="3" t="s">
        <v>33</v>
      </c>
      <c r="E58" s="107" t="s">
        <v>826</v>
      </c>
      <c r="F58" s="163" t="s">
        <v>736</v>
      </c>
      <c r="G58" s="139">
        <v>4500</v>
      </c>
      <c r="H58" s="140">
        <v>2250</v>
      </c>
      <c r="I58" s="134">
        <v>4000</v>
      </c>
      <c r="J58" s="166" t="s">
        <v>737</v>
      </c>
      <c r="K58" s="137">
        <v>13600</v>
      </c>
      <c r="L58" s="140">
        <v>6800</v>
      </c>
      <c r="M58" s="224">
        <v>4000</v>
      </c>
      <c r="N58" s="169" t="s">
        <v>738</v>
      </c>
      <c r="O58" s="139">
        <v>19400</v>
      </c>
      <c r="P58" s="227">
        <v>9700</v>
      </c>
      <c r="Q58" s="228">
        <v>4000</v>
      </c>
      <c r="R58" s="166" t="s">
        <v>739</v>
      </c>
      <c r="S58" s="137">
        <v>24100</v>
      </c>
      <c r="T58" s="227">
        <v>12050</v>
      </c>
      <c r="U58" s="224">
        <v>4000</v>
      </c>
      <c r="V58" s="169" t="s">
        <v>740</v>
      </c>
      <c r="W58" s="137">
        <v>24500</v>
      </c>
      <c r="X58" s="227">
        <v>12250</v>
      </c>
      <c r="Y58" s="228">
        <v>4000</v>
      </c>
      <c r="Z58" s="166" t="s">
        <v>741</v>
      </c>
      <c r="AA58" s="137">
        <v>25300</v>
      </c>
      <c r="AB58" s="227">
        <v>12650</v>
      </c>
      <c r="AC58" s="229">
        <v>4000</v>
      </c>
      <c r="AD58" s="100">
        <v>29</v>
      </c>
      <c r="AE58" s="196">
        <f>AA58-G58</f>
        <v>20800</v>
      </c>
      <c r="AF58" s="133" t="s">
        <v>845</v>
      </c>
      <c r="AG58" s="130" t="s">
        <v>847</v>
      </c>
      <c r="AH58" s="261">
        <v>2946</v>
      </c>
      <c r="AI58" s="259">
        <f t="shared" si="0"/>
        <v>147300</v>
      </c>
      <c r="AJ58" s="264">
        <f>G58+AI58</f>
        <v>151800</v>
      </c>
      <c r="AK58" s="122">
        <f>K58+AI58</f>
        <v>160900</v>
      </c>
      <c r="AL58" s="122">
        <f>O58+AI58</f>
        <v>166700</v>
      </c>
      <c r="AM58" s="122">
        <f>S58+AI58</f>
        <v>171400</v>
      </c>
      <c r="AN58" s="269">
        <f>W58+AI58</f>
        <v>171800</v>
      </c>
      <c r="AO58" s="117">
        <f t="shared" si="1"/>
        <v>172600</v>
      </c>
      <c r="AP58" s="252">
        <v>178000</v>
      </c>
      <c r="AQ58" s="240">
        <v>182500</v>
      </c>
      <c r="AR58" s="110">
        <v>184750</v>
      </c>
      <c r="AS58" s="110">
        <v>191600</v>
      </c>
      <c r="AT58" s="110">
        <v>198400</v>
      </c>
      <c r="AU58" s="110">
        <v>197400</v>
      </c>
      <c r="AV58" s="110">
        <v>207100</v>
      </c>
      <c r="AW58" s="110">
        <v>202100</v>
      </c>
      <c r="AX58" s="110">
        <v>214150</v>
      </c>
      <c r="AY58" s="110">
        <v>202500</v>
      </c>
      <c r="AZ58" s="110">
        <v>214750</v>
      </c>
      <c r="BA58" s="110">
        <v>203300</v>
      </c>
      <c r="BB58" s="110">
        <v>215950</v>
      </c>
      <c r="BC58" s="80" t="s">
        <v>854</v>
      </c>
    </row>
    <row r="59" spans="1:55" ht="70" customHeight="1">
      <c r="A59" s="172">
        <v>49</v>
      </c>
      <c r="B59" s="294" t="s">
        <v>1047</v>
      </c>
      <c r="C59" s="203">
        <v>13117</v>
      </c>
      <c r="D59" s="102" t="s">
        <v>76</v>
      </c>
      <c r="E59" s="106" t="s">
        <v>620</v>
      </c>
      <c r="F59" s="161" t="s">
        <v>744</v>
      </c>
      <c r="G59" s="139">
        <v>19100</v>
      </c>
      <c r="H59" s="140">
        <v>9550</v>
      </c>
      <c r="I59" s="118">
        <v>1900</v>
      </c>
      <c r="J59" s="165" t="s">
        <v>745</v>
      </c>
      <c r="K59" s="137">
        <v>25500</v>
      </c>
      <c r="L59" s="136">
        <v>12750</v>
      </c>
      <c r="M59" s="113">
        <v>2500</v>
      </c>
      <c r="N59" s="168" t="s">
        <v>746</v>
      </c>
      <c r="O59" s="137">
        <v>31000</v>
      </c>
      <c r="P59" s="135">
        <v>15500</v>
      </c>
      <c r="Q59" s="118">
        <v>3100</v>
      </c>
      <c r="R59" s="165" t="s">
        <v>747</v>
      </c>
      <c r="S59" s="137">
        <v>40000</v>
      </c>
      <c r="T59" s="120">
        <v>24000</v>
      </c>
      <c r="U59" s="113">
        <v>4000</v>
      </c>
      <c r="V59" s="168" t="s">
        <v>749</v>
      </c>
      <c r="W59" s="137">
        <v>48900</v>
      </c>
      <c r="X59" s="120">
        <v>34230</v>
      </c>
      <c r="Y59" s="118">
        <v>4800</v>
      </c>
      <c r="Z59" s="165" t="s">
        <v>748</v>
      </c>
      <c r="AA59" s="284">
        <v>57500</v>
      </c>
      <c r="AB59" s="120">
        <v>40250</v>
      </c>
      <c r="AC59" s="120">
        <v>5700</v>
      </c>
      <c r="AD59" s="100">
        <v>26</v>
      </c>
      <c r="AE59" s="196">
        <f>AA59-G59</f>
        <v>38400</v>
      </c>
      <c r="AF59" s="127" t="s">
        <v>875</v>
      </c>
      <c r="AG59" s="291" t="s">
        <v>847</v>
      </c>
      <c r="AH59" s="286">
        <v>2659</v>
      </c>
      <c r="AI59" s="282">
        <f t="shared" si="0"/>
        <v>132950</v>
      </c>
      <c r="AJ59" s="275">
        <f>G59+AI59</f>
        <v>152050</v>
      </c>
      <c r="AK59" s="276">
        <f>K59+AI59</f>
        <v>158450</v>
      </c>
      <c r="AL59" s="276">
        <f>O59+AI59</f>
        <v>163950</v>
      </c>
      <c r="AM59" s="276">
        <f>S59+AI59</f>
        <v>172950</v>
      </c>
      <c r="AN59" s="278">
        <f>W59+AI59</f>
        <v>181850</v>
      </c>
      <c r="AO59" s="279">
        <f t="shared" si="1"/>
        <v>190450</v>
      </c>
      <c r="AP59" s="251">
        <v>136000</v>
      </c>
      <c r="AQ59" s="242">
        <v>155100</v>
      </c>
      <c r="AR59" s="144">
        <v>158250</v>
      </c>
      <c r="AS59" s="144">
        <v>161500</v>
      </c>
      <c r="AT59" s="144">
        <v>165750</v>
      </c>
      <c r="AU59" s="144">
        <v>167000</v>
      </c>
      <c r="AV59" s="144">
        <v>172200</v>
      </c>
      <c r="AW59" s="144">
        <v>176000</v>
      </c>
      <c r="AX59" s="144">
        <v>182600</v>
      </c>
      <c r="AY59" s="144">
        <v>184900</v>
      </c>
      <c r="AZ59" s="144">
        <v>192830</v>
      </c>
      <c r="BA59" s="144">
        <v>193500</v>
      </c>
      <c r="BB59" s="144">
        <v>198850</v>
      </c>
      <c r="BC59" s="173" t="s">
        <v>854</v>
      </c>
    </row>
    <row r="60" spans="1:55" ht="57">
      <c r="A60" s="172">
        <v>50</v>
      </c>
      <c r="B60" s="294" t="s">
        <v>1047</v>
      </c>
      <c r="C60" s="203">
        <v>13117</v>
      </c>
      <c r="D60" s="102" t="s">
        <v>76</v>
      </c>
      <c r="E60" s="107" t="s">
        <v>828</v>
      </c>
      <c r="F60" s="161" t="s">
        <v>744</v>
      </c>
      <c r="G60" s="139">
        <v>12700</v>
      </c>
      <c r="H60" s="140">
        <v>6350</v>
      </c>
      <c r="I60" s="118">
        <v>1300</v>
      </c>
      <c r="J60" s="165" t="s">
        <v>745</v>
      </c>
      <c r="K60" s="137">
        <v>17000</v>
      </c>
      <c r="L60" s="136">
        <v>8500</v>
      </c>
      <c r="M60" s="113">
        <v>1700</v>
      </c>
      <c r="N60" s="168" t="s">
        <v>746</v>
      </c>
      <c r="O60" s="137">
        <v>20700</v>
      </c>
      <c r="P60" s="135">
        <v>10350</v>
      </c>
      <c r="Q60" s="118">
        <v>2000</v>
      </c>
      <c r="R60" s="165" t="s">
        <v>747</v>
      </c>
      <c r="S60" s="137">
        <v>22600</v>
      </c>
      <c r="T60" s="120">
        <v>13560</v>
      </c>
      <c r="U60" s="113">
        <v>2200</v>
      </c>
      <c r="V60" s="168" t="s">
        <v>839</v>
      </c>
      <c r="W60" s="137">
        <v>22600</v>
      </c>
      <c r="X60" s="120">
        <v>15820</v>
      </c>
      <c r="Y60" s="118">
        <v>2200</v>
      </c>
      <c r="Z60" s="165" t="s">
        <v>748</v>
      </c>
      <c r="AA60" s="137">
        <v>22600</v>
      </c>
      <c r="AB60" s="120">
        <v>15820</v>
      </c>
      <c r="AC60" s="120">
        <v>2200</v>
      </c>
      <c r="AD60" s="100">
        <v>26</v>
      </c>
      <c r="AE60" s="196">
        <f>AA60-G60</f>
        <v>9900</v>
      </c>
      <c r="AF60" s="129" t="s">
        <v>875</v>
      </c>
      <c r="AG60" s="292" t="s">
        <v>847</v>
      </c>
      <c r="AH60" s="286">
        <v>2659</v>
      </c>
      <c r="AI60" s="259">
        <f t="shared" si="0"/>
        <v>132950</v>
      </c>
      <c r="AJ60" s="264">
        <f>G60+AI60</f>
        <v>145650</v>
      </c>
      <c r="AK60" s="122">
        <f>K60+AI60</f>
        <v>149950</v>
      </c>
      <c r="AL60" s="122">
        <f>O60+AI60</f>
        <v>153650</v>
      </c>
      <c r="AM60" s="122">
        <f>S60+AI60</f>
        <v>155550</v>
      </c>
      <c r="AN60" s="269">
        <f>W60+AI60</f>
        <v>155550</v>
      </c>
      <c r="AO60" s="117">
        <f t="shared" si="1"/>
        <v>155550</v>
      </c>
      <c r="AP60" s="253">
        <v>136000</v>
      </c>
      <c r="AQ60" s="242">
        <v>148700</v>
      </c>
      <c r="AR60" s="144">
        <v>154950</v>
      </c>
      <c r="AS60" s="144">
        <v>153000</v>
      </c>
      <c r="AT60" s="144">
        <v>161400</v>
      </c>
      <c r="AU60" s="110">
        <v>156700</v>
      </c>
      <c r="AV60" s="110">
        <v>164350</v>
      </c>
      <c r="AW60" s="144">
        <v>158600</v>
      </c>
      <c r="AX60" s="144">
        <v>167560</v>
      </c>
      <c r="AY60" s="144">
        <v>158600</v>
      </c>
      <c r="AZ60" s="144">
        <v>169820</v>
      </c>
      <c r="BA60" s="144">
        <v>158600</v>
      </c>
      <c r="BB60" s="144">
        <v>169820</v>
      </c>
      <c r="BC60" s="173" t="s">
        <v>854</v>
      </c>
    </row>
    <row r="61" spans="1:55" ht="57">
      <c r="A61" s="172">
        <v>51</v>
      </c>
      <c r="B61" s="294" t="s">
        <v>1047</v>
      </c>
      <c r="C61" s="203">
        <v>13117</v>
      </c>
      <c r="D61" s="102" t="s">
        <v>76</v>
      </c>
      <c r="E61" s="107" t="s">
        <v>826</v>
      </c>
      <c r="F61" s="161" t="s">
        <v>744</v>
      </c>
      <c r="G61" s="139">
        <v>12600</v>
      </c>
      <c r="H61" s="140">
        <v>6300</v>
      </c>
      <c r="I61" s="118">
        <v>1300</v>
      </c>
      <c r="J61" s="165" t="s">
        <v>745</v>
      </c>
      <c r="K61" s="137">
        <v>16900</v>
      </c>
      <c r="L61" s="136">
        <v>8450</v>
      </c>
      <c r="M61" s="113">
        <v>1600</v>
      </c>
      <c r="N61" s="168" t="s">
        <v>746</v>
      </c>
      <c r="O61" s="137">
        <v>18000</v>
      </c>
      <c r="P61" s="135">
        <v>9000</v>
      </c>
      <c r="Q61" s="118">
        <v>1800</v>
      </c>
      <c r="R61" s="165" t="s">
        <v>747</v>
      </c>
      <c r="S61" s="137">
        <v>18000</v>
      </c>
      <c r="T61" s="120">
        <v>10800</v>
      </c>
      <c r="U61" s="113">
        <v>1800</v>
      </c>
      <c r="V61" s="168" t="s">
        <v>749</v>
      </c>
      <c r="W61" s="246">
        <v>18000</v>
      </c>
      <c r="X61" s="120">
        <v>12600</v>
      </c>
      <c r="Y61" s="118">
        <v>1800</v>
      </c>
      <c r="Z61" s="165" t="s">
        <v>748</v>
      </c>
      <c r="AA61" s="246">
        <v>18000</v>
      </c>
      <c r="AB61" s="120">
        <v>12600</v>
      </c>
      <c r="AC61" s="120">
        <v>1800</v>
      </c>
      <c r="AD61" s="100">
        <v>26</v>
      </c>
      <c r="AE61" s="196">
        <f>AA61-G61</f>
        <v>5400</v>
      </c>
      <c r="AF61" s="129" t="s">
        <v>875</v>
      </c>
      <c r="AG61" s="292" t="s">
        <v>847</v>
      </c>
      <c r="AH61" s="286">
        <v>2659</v>
      </c>
      <c r="AI61" s="259">
        <f t="shared" si="0"/>
        <v>132950</v>
      </c>
      <c r="AJ61" s="264">
        <f>G61+AI61</f>
        <v>145550</v>
      </c>
      <c r="AK61" s="122">
        <f>K61+AI61</f>
        <v>149850</v>
      </c>
      <c r="AL61" s="122">
        <f>O61+AI61</f>
        <v>150950</v>
      </c>
      <c r="AM61" s="122">
        <f>S61+AI61</f>
        <v>150950</v>
      </c>
      <c r="AN61" s="269">
        <f>W61+AI61</f>
        <v>150950</v>
      </c>
      <c r="AO61" s="117">
        <f t="shared" si="1"/>
        <v>150950</v>
      </c>
      <c r="AP61" s="253">
        <v>136000</v>
      </c>
      <c r="AQ61" s="242">
        <v>148600</v>
      </c>
      <c r="AR61" s="144">
        <v>154900</v>
      </c>
      <c r="AS61" s="144">
        <v>152900</v>
      </c>
      <c r="AT61" s="144">
        <v>161350</v>
      </c>
      <c r="AU61" s="110">
        <v>154000</v>
      </c>
      <c r="AV61" s="110">
        <v>163000</v>
      </c>
      <c r="AW61" s="144">
        <v>154000</v>
      </c>
      <c r="AX61" s="144">
        <v>164800</v>
      </c>
      <c r="AY61" s="144">
        <v>154000</v>
      </c>
      <c r="AZ61" s="144">
        <v>166600</v>
      </c>
      <c r="BA61" s="144">
        <v>154000</v>
      </c>
      <c r="BB61" s="144">
        <v>166600</v>
      </c>
      <c r="BC61" s="173" t="s">
        <v>854</v>
      </c>
    </row>
    <row r="62" spans="1:55" ht="70" customHeight="1">
      <c r="A62" s="172">
        <v>52</v>
      </c>
      <c r="B62" s="294" t="s">
        <v>1047</v>
      </c>
      <c r="C62" s="203">
        <v>13118</v>
      </c>
      <c r="D62" s="3" t="s">
        <v>71</v>
      </c>
      <c r="E62" s="106" t="s">
        <v>620</v>
      </c>
      <c r="F62" s="163" t="s">
        <v>751</v>
      </c>
      <c r="G62" s="139">
        <v>6700</v>
      </c>
      <c r="H62" s="140">
        <v>3350</v>
      </c>
      <c r="I62" s="118">
        <v>900</v>
      </c>
      <c r="J62" s="166" t="s">
        <v>752</v>
      </c>
      <c r="K62" s="137">
        <v>19100</v>
      </c>
      <c r="L62" s="136">
        <v>9550</v>
      </c>
      <c r="M62" s="113">
        <v>1900</v>
      </c>
      <c r="N62" s="169" t="s">
        <v>753</v>
      </c>
      <c r="O62" s="137">
        <v>27500</v>
      </c>
      <c r="P62" s="135">
        <v>13750</v>
      </c>
      <c r="Q62" s="118">
        <v>2700</v>
      </c>
      <c r="R62" s="166" t="s">
        <v>754</v>
      </c>
      <c r="S62" s="137">
        <v>43400</v>
      </c>
      <c r="T62" s="120">
        <v>30380</v>
      </c>
      <c r="U62" s="113">
        <v>4300</v>
      </c>
      <c r="V62" s="169" t="s">
        <v>755</v>
      </c>
      <c r="W62" s="137">
        <v>53700</v>
      </c>
      <c r="X62" s="120">
        <v>37590</v>
      </c>
      <c r="Y62" s="118">
        <v>5300</v>
      </c>
      <c r="Z62" s="166" t="s">
        <v>750</v>
      </c>
      <c r="AA62" s="284">
        <v>57500</v>
      </c>
      <c r="AB62" s="120">
        <v>40250</v>
      </c>
      <c r="AC62" s="120">
        <v>5700</v>
      </c>
      <c r="AD62" s="100">
        <v>26</v>
      </c>
      <c r="AE62" s="196">
        <f>AA62-G62</f>
        <v>50800</v>
      </c>
      <c r="AF62" s="127" t="s">
        <v>875</v>
      </c>
      <c r="AG62" s="125" t="s">
        <v>849</v>
      </c>
      <c r="AH62" s="260">
        <v>2580</v>
      </c>
      <c r="AI62" s="282">
        <f t="shared" si="0"/>
        <v>129000</v>
      </c>
      <c r="AJ62" s="275">
        <f>G62+AI62</f>
        <v>135700</v>
      </c>
      <c r="AK62" s="276">
        <f>K62+AI62</f>
        <v>148100</v>
      </c>
      <c r="AL62" s="276">
        <f>O62+AI62</f>
        <v>156500</v>
      </c>
      <c r="AM62" s="276">
        <f>S62+AI62</f>
        <v>172400</v>
      </c>
      <c r="AN62" s="278">
        <f>W62+AI62</f>
        <v>182700</v>
      </c>
      <c r="AO62" s="279">
        <f t="shared" si="1"/>
        <v>186500</v>
      </c>
      <c r="AP62" s="251">
        <v>155000</v>
      </c>
      <c r="AQ62" s="242">
        <v>161700</v>
      </c>
      <c r="AR62" s="144">
        <v>163950</v>
      </c>
      <c r="AS62" s="144">
        <v>174100</v>
      </c>
      <c r="AT62" s="144">
        <v>177250</v>
      </c>
      <c r="AU62" s="144">
        <v>182500</v>
      </c>
      <c r="AV62" s="144">
        <v>186950</v>
      </c>
      <c r="AW62" s="144">
        <v>198400</v>
      </c>
      <c r="AX62" s="144">
        <v>207980</v>
      </c>
      <c r="AY62" s="144">
        <v>208700</v>
      </c>
      <c r="AZ62" s="144">
        <v>215190</v>
      </c>
      <c r="BA62" s="144">
        <v>212500</v>
      </c>
      <c r="BB62" s="144">
        <v>217850</v>
      </c>
      <c r="BC62" s="80" t="s">
        <v>868</v>
      </c>
    </row>
    <row r="63" spans="1:55" ht="57">
      <c r="A63" s="172">
        <v>53</v>
      </c>
      <c r="B63" s="294" t="s">
        <v>1047</v>
      </c>
      <c r="C63" s="203">
        <v>13118</v>
      </c>
      <c r="D63" s="3" t="s">
        <v>71</v>
      </c>
      <c r="E63" s="107" t="s">
        <v>828</v>
      </c>
      <c r="F63" s="163" t="s">
        <v>751</v>
      </c>
      <c r="G63" s="139">
        <v>5600</v>
      </c>
      <c r="H63" s="140">
        <v>2800</v>
      </c>
      <c r="I63" s="118">
        <v>900</v>
      </c>
      <c r="J63" s="166" t="s">
        <v>752</v>
      </c>
      <c r="K63" s="137">
        <v>12700</v>
      </c>
      <c r="L63" s="136">
        <v>6350</v>
      </c>
      <c r="M63" s="113">
        <v>1300</v>
      </c>
      <c r="N63" s="169" t="s">
        <v>753</v>
      </c>
      <c r="O63" s="137">
        <v>18200</v>
      </c>
      <c r="P63" s="135">
        <v>9100</v>
      </c>
      <c r="Q63" s="118">
        <v>1800</v>
      </c>
      <c r="R63" s="166" t="s">
        <v>754</v>
      </c>
      <c r="S63" s="137">
        <v>22600</v>
      </c>
      <c r="T63" s="120">
        <v>15820</v>
      </c>
      <c r="U63" s="113">
        <v>2200</v>
      </c>
      <c r="V63" s="169" t="s">
        <v>755</v>
      </c>
      <c r="W63" s="137">
        <v>22600</v>
      </c>
      <c r="X63" s="120">
        <v>15820</v>
      </c>
      <c r="Y63" s="118">
        <v>2200</v>
      </c>
      <c r="Z63" s="166" t="s">
        <v>750</v>
      </c>
      <c r="AA63" s="137">
        <v>22600</v>
      </c>
      <c r="AB63" s="120">
        <v>15820</v>
      </c>
      <c r="AC63" s="120">
        <v>2200</v>
      </c>
      <c r="AD63" s="100">
        <v>26</v>
      </c>
      <c r="AE63" s="196">
        <f>AA63-G63</f>
        <v>17000</v>
      </c>
      <c r="AF63" s="129" t="s">
        <v>875</v>
      </c>
      <c r="AG63" s="125" t="s">
        <v>849</v>
      </c>
      <c r="AH63" s="260">
        <v>2580</v>
      </c>
      <c r="AI63" s="259">
        <f t="shared" si="0"/>
        <v>129000</v>
      </c>
      <c r="AJ63" s="264">
        <f>G63+AI63</f>
        <v>134600</v>
      </c>
      <c r="AK63" s="122">
        <f>K63+AI63</f>
        <v>141700</v>
      </c>
      <c r="AL63" s="122">
        <f>O63+AI63</f>
        <v>147200</v>
      </c>
      <c r="AM63" s="122">
        <f>S63+AI63</f>
        <v>151600</v>
      </c>
      <c r="AN63" s="269">
        <f>W63+AI63</f>
        <v>151600</v>
      </c>
      <c r="AO63" s="117">
        <f t="shared" si="1"/>
        <v>151600</v>
      </c>
      <c r="AP63" s="251">
        <v>155000</v>
      </c>
      <c r="AQ63" s="242">
        <v>160600</v>
      </c>
      <c r="AR63" s="144">
        <v>163400</v>
      </c>
      <c r="AS63" s="144">
        <v>167700</v>
      </c>
      <c r="AT63" s="144">
        <v>173950</v>
      </c>
      <c r="AU63" s="110">
        <v>173200</v>
      </c>
      <c r="AV63" s="110">
        <v>182100</v>
      </c>
      <c r="AW63" s="144">
        <v>177600</v>
      </c>
      <c r="AX63" s="144">
        <v>188820</v>
      </c>
      <c r="AY63" s="144">
        <v>177600</v>
      </c>
      <c r="AZ63" s="144">
        <v>188820</v>
      </c>
      <c r="BA63" s="144">
        <v>177600</v>
      </c>
      <c r="BB63" s="144">
        <v>188820</v>
      </c>
      <c r="BC63" s="80" t="s">
        <v>868</v>
      </c>
    </row>
    <row r="64" spans="1:55" ht="57">
      <c r="A64" s="172">
        <v>54</v>
      </c>
      <c r="B64" s="294" t="s">
        <v>1047</v>
      </c>
      <c r="C64" s="203">
        <v>13118</v>
      </c>
      <c r="D64" s="3" t="s">
        <v>71</v>
      </c>
      <c r="E64" s="107" t="s">
        <v>826</v>
      </c>
      <c r="F64" s="163" t="s">
        <v>751</v>
      </c>
      <c r="G64" s="139">
        <v>5600</v>
      </c>
      <c r="H64" s="140">
        <v>2800</v>
      </c>
      <c r="I64" s="118">
        <v>900</v>
      </c>
      <c r="J64" s="166" t="s">
        <v>752</v>
      </c>
      <c r="K64" s="137">
        <v>12600</v>
      </c>
      <c r="L64" s="136">
        <v>6300</v>
      </c>
      <c r="M64" s="113">
        <v>1300</v>
      </c>
      <c r="N64" s="169" t="s">
        <v>753</v>
      </c>
      <c r="O64" s="137">
        <v>18000</v>
      </c>
      <c r="P64" s="135">
        <v>9000</v>
      </c>
      <c r="Q64" s="118">
        <v>1800</v>
      </c>
      <c r="R64" s="166" t="s">
        <v>754</v>
      </c>
      <c r="S64" s="137">
        <v>18000</v>
      </c>
      <c r="T64" s="120">
        <v>12600</v>
      </c>
      <c r="U64" s="113">
        <v>1800</v>
      </c>
      <c r="V64" s="169" t="s">
        <v>755</v>
      </c>
      <c r="W64" s="246">
        <v>18000</v>
      </c>
      <c r="X64" s="120">
        <v>12600</v>
      </c>
      <c r="Y64" s="118">
        <v>1800</v>
      </c>
      <c r="Z64" s="166" t="s">
        <v>750</v>
      </c>
      <c r="AA64" s="246">
        <v>18000</v>
      </c>
      <c r="AB64" s="120">
        <v>12600</v>
      </c>
      <c r="AC64" s="120">
        <v>1800</v>
      </c>
      <c r="AD64" s="100">
        <v>26</v>
      </c>
      <c r="AE64" s="196">
        <f>AA64-G64</f>
        <v>12400</v>
      </c>
      <c r="AF64" s="129" t="s">
        <v>875</v>
      </c>
      <c r="AG64" s="126" t="s">
        <v>849</v>
      </c>
      <c r="AH64" s="287">
        <v>2580</v>
      </c>
      <c r="AI64" s="259">
        <f t="shared" si="0"/>
        <v>129000</v>
      </c>
      <c r="AJ64" s="264">
        <f>G64+AI64</f>
        <v>134600</v>
      </c>
      <c r="AK64" s="122">
        <f>K64+AI64</f>
        <v>141600</v>
      </c>
      <c r="AL64" s="122">
        <f>O64+AI64</f>
        <v>147000</v>
      </c>
      <c r="AM64" s="122">
        <f>S64+AI64</f>
        <v>147000</v>
      </c>
      <c r="AN64" s="269">
        <f>W64+AI64</f>
        <v>147000</v>
      </c>
      <c r="AO64" s="117">
        <f t="shared" si="1"/>
        <v>147000</v>
      </c>
      <c r="AP64" s="251">
        <v>155000</v>
      </c>
      <c r="AQ64" s="242">
        <v>160600</v>
      </c>
      <c r="AR64" s="144">
        <v>163400</v>
      </c>
      <c r="AS64" s="144">
        <v>167600</v>
      </c>
      <c r="AT64" s="144">
        <v>173900</v>
      </c>
      <c r="AU64" s="110">
        <v>173000</v>
      </c>
      <c r="AV64" s="110">
        <v>182000</v>
      </c>
      <c r="AW64" s="144">
        <v>173000</v>
      </c>
      <c r="AX64" s="144">
        <v>185600</v>
      </c>
      <c r="AY64" s="144">
        <v>173000</v>
      </c>
      <c r="AZ64" s="110">
        <v>185600</v>
      </c>
      <c r="BA64" s="144">
        <v>173000</v>
      </c>
      <c r="BB64" s="144">
        <v>185600</v>
      </c>
      <c r="BC64" s="80" t="s">
        <v>868</v>
      </c>
    </row>
    <row r="65" spans="1:55" ht="70" customHeight="1">
      <c r="A65" s="172">
        <v>55</v>
      </c>
      <c r="B65" s="294" t="s">
        <v>1047</v>
      </c>
      <c r="C65" s="203">
        <v>13119</v>
      </c>
      <c r="D65" s="102" t="s">
        <v>72</v>
      </c>
      <c r="E65" s="106" t="s">
        <v>620</v>
      </c>
      <c r="F65" s="161" t="s">
        <v>758</v>
      </c>
      <c r="G65" s="139">
        <v>4100</v>
      </c>
      <c r="H65" s="140">
        <v>1640</v>
      </c>
      <c r="I65" s="118">
        <v>4000</v>
      </c>
      <c r="J65" s="165" t="s">
        <v>759</v>
      </c>
      <c r="K65" s="135">
        <v>17800</v>
      </c>
      <c r="L65" s="136">
        <v>7120</v>
      </c>
      <c r="M65" s="113">
        <v>4000</v>
      </c>
      <c r="N65" s="168" t="s">
        <v>760</v>
      </c>
      <c r="O65" s="135">
        <v>24800</v>
      </c>
      <c r="P65" s="135">
        <v>9920</v>
      </c>
      <c r="Q65" s="118">
        <v>4000</v>
      </c>
      <c r="R65" s="165" t="s">
        <v>761</v>
      </c>
      <c r="S65" s="137">
        <v>45500</v>
      </c>
      <c r="T65" s="135">
        <v>22750</v>
      </c>
      <c r="U65" s="113">
        <v>4000</v>
      </c>
      <c r="V65" s="168" t="s">
        <v>762</v>
      </c>
      <c r="W65" s="137">
        <v>57600</v>
      </c>
      <c r="X65" s="120">
        <v>34560</v>
      </c>
      <c r="Y65" s="118">
        <v>4000</v>
      </c>
      <c r="Z65" s="165" t="s">
        <v>757</v>
      </c>
      <c r="AA65" s="137">
        <v>71300</v>
      </c>
      <c r="AB65" s="120">
        <v>42780</v>
      </c>
      <c r="AC65" s="120">
        <v>4000</v>
      </c>
      <c r="AD65" s="100">
        <v>31</v>
      </c>
      <c r="AE65" s="196">
        <f>AA65-G65</f>
        <v>67200</v>
      </c>
      <c r="AF65" s="127" t="s">
        <v>875</v>
      </c>
      <c r="AG65" s="128" t="s">
        <v>847</v>
      </c>
      <c r="AH65" s="261">
        <v>2446</v>
      </c>
      <c r="AI65" s="282">
        <f t="shared" si="0"/>
        <v>122300</v>
      </c>
      <c r="AJ65" s="275">
        <f>G65+AI65</f>
        <v>126400</v>
      </c>
      <c r="AK65" s="276">
        <f>K65+AI65</f>
        <v>140100</v>
      </c>
      <c r="AL65" s="276">
        <f>O65+AI65</f>
        <v>147100</v>
      </c>
      <c r="AM65" s="276">
        <f>S65+AI65</f>
        <v>167800</v>
      </c>
      <c r="AN65" s="278">
        <f>W65+AI65</f>
        <v>179900</v>
      </c>
      <c r="AO65" s="279">
        <f t="shared" si="1"/>
        <v>193600</v>
      </c>
      <c r="AP65" s="251">
        <v>117000</v>
      </c>
      <c r="AQ65" s="242">
        <v>121100</v>
      </c>
      <c r="AR65" s="144">
        <v>122340</v>
      </c>
      <c r="AS65" s="144">
        <v>134800</v>
      </c>
      <c r="AT65" s="144">
        <v>137520</v>
      </c>
      <c r="AU65" s="144">
        <v>141800</v>
      </c>
      <c r="AV65" s="144">
        <v>144420</v>
      </c>
      <c r="AW65" s="144">
        <v>162500</v>
      </c>
      <c r="AX65" s="144">
        <v>168850</v>
      </c>
      <c r="AY65" s="144">
        <v>174600</v>
      </c>
      <c r="AZ65" s="144">
        <v>181560</v>
      </c>
      <c r="BA65" s="144">
        <v>188300</v>
      </c>
      <c r="BB65" s="144">
        <v>194280</v>
      </c>
      <c r="BC65" s="173" t="s">
        <v>854</v>
      </c>
    </row>
    <row r="66" spans="1:55" ht="57">
      <c r="A66" s="172">
        <v>56</v>
      </c>
      <c r="B66" s="294" t="s">
        <v>1047</v>
      </c>
      <c r="C66" s="203">
        <v>13119</v>
      </c>
      <c r="D66" s="102" t="s">
        <v>72</v>
      </c>
      <c r="E66" s="107" t="s">
        <v>828</v>
      </c>
      <c r="F66" s="161" t="s">
        <v>758</v>
      </c>
      <c r="G66" s="139">
        <v>3700</v>
      </c>
      <c r="H66" s="140">
        <v>1480</v>
      </c>
      <c r="I66" s="118">
        <v>4000</v>
      </c>
      <c r="J66" s="165" t="s">
        <v>759</v>
      </c>
      <c r="K66" s="137">
        <v>13400</v>
      </c>
      <c r="L66" s="136">
        <v>5360</v>
      </c>
      <c r="M66" s="113">
        <v>4000</v>
      </c>
      <c r="N66" s="168" t="s">
        <v>760</v>
      </c>
      <c r="O66" s="137">
        <v>17500</v>
      </c>
      <c r="P66" s="135">
        <v>7000</v>
      </c>
      <c r="Q66" s="118">
        <v>4000</v>
      </c>
      <c r="R66" s="165" t="s">
        <v>761</v>
      </c>
      <c r="S66" s="137">
        <v>29100</v>
      </c>
      <c r="T66" s="135">
        <v>14550</v>
      </c>
      <c r="U66" s="113">
        <v>4000</v>
      </c>
      <c r="V66" s="168" t="s">
        <v>762</v>
      </c>
      <c r="W66" s="137">
        <v>30000</v>
      </c>
      <c r="X66" s="120">
        <v>18000</v>
      </c>
      <c r="Y66" s="118">
        <v>4000</v>
      </c>
      <c r="Z66" s="165" t="s">
        <v>757</v>
      </c>
      <c r="AA66" s="137">
        <v>34500</v>
      </c>
      <c r="AB66" s="120">
        <v>20700</v>
      </c>
      <c r="AC66" s="120">
        <v>4000</v>
      </c>
      <c r="AD66" s="100">
        <v>31</v>
      </c>
      <c r="AE66" s="196">
        <f>AA66-G66</f>
        <v>30800</v>
      </c>
      <c r="AF66" s="129" t="s">
        <v>875</v>
      </c>
      <c r="AG66" s="130" t="s">
        <v>847</v>
      </c>
      <c r="AH66" s="261">
        <v>2446</v>
      </c>
      <c r="AI66" s="259">
        <f t="shared" si="0"/>
        <v>122300</v>
      </c>
      <c r="AJ66" s="264">
        <f>G66+AI66</f>
        <v>126000</v>
      </c>
      <c r="AK66" s="122">
        <f>K66+AI66</f>
        <v>135700</v>
      </c>
      <c r="AL66" s="122">
        <f>O66+AI66</f>
        <v>139800</v>
      </c>
      <c r="AM66" s="122">
        <f>S66+AI66</f>
        <v>151400</v>
      </c>
      <c r="AN66" s="269">
        <f>W66+AI66</f>
        <v>152300</v>
      </c>
      <c r="AO66" s="117">
        <f t="shared" si="1"/>
        <v>156800</v>
      </c>
      <c r="AP66" s="253">
        <v>117000</v>
      </c>
      <c r="AQ66" s="242">
        <v>120700</v>
      </c>
      <c r="AR66" s="144">
        <v>121980</v>
      </c>
      <c r="AS66" s="144">
        <v>130400</v>
      </c>
      <c r="AT66" s="144">
        <v>134760</v>
      </c>
      <c r="AU66" s="110">
        <v>134500</v>
      </c>
      <c r="AV66" s="110">
        <v>140200</v>
      </c>
      <c r="AW66" s="144">
        <v>146100</v>
      </c>
      <c r="AX66" s="144">
        <v>154350</v>
      </c>
      <c r="AY66" s="144">
        <v>147000</v>
      </c>
      <c r="AZ66" s="144">
        <v>158600</v>
      </c>
      <c r="BA66" s="144">
        <v>151500</v>
      </c>
      <c r="BB66" s="144">
        <v>165800</v>
      </c>
      <c r="BC66" s="173" t="s">
        <v>854</v>
      </c>
    </row>
    <row r="67" spans="1:55" ht="57">
      <c r="A67" s="172">
        <v>57</v>
      </c>
      <c r="B67" s="294" t="s">
        <v>1047</v>
      </c>
      <c r="C67" s="203">
        <v>13119</v>
      </c>
      <c r="D67" s="102" t="s">
        <v>72</v>
      </c>
      <c r="E67" s="107" t="s">
        <v>826</v>
      </c>
      <c r="F67" s="161" t="s">
        <v>758</v>
      </c>
      <c r="G67" s="139">
        <v>3500</v>
      </c>
      <c r="H67" s="140">
        <v>1400</v>
      </c>
      <c r="I67" s="118">
        <v>4000</v>
      </c>
      <c r="J67" s="165" t="s">
        <v>759</v>
      </c>
      <c r="K67" s="137">
        <v>12400</v>
      </c>
      <c r="L67" s="136">
        <v>4960</v>
      </c>
      <c r="M67" s="113">
        <v>4000</v>
      </c>
      <c r="N67" s="168" t="s">
        <v>760</v>
      </c>
      <c r="O67" s="137">
        <v>16200</v>
      </c>
      <c r="P67" s="135">
        <v>6480</v>
      </c>
      <c r="Q67" s="118">
        <v>4000</v>
      </c>
      <c r="R67" s="165" t="s">
        <v>761</v>
      </c>
      <c r="S67" s="137">
        <v>22800</v>
      </c>
      <c r="T67" s="135">
        <v>11400</v>
      </c>
      <c r="U67" s="113">
        <v>4000</v>
      </c>
      <c r="V67" s="168" t="s">
        <v>762</v>
      </c>
      <c r="W67" s="137">
        <v>23600</v>
      </c>
      <c r="X67" s="120">
        <v>14160</v>
      </c>
      <c r="Y67" s="118">
        <v>4000</v>
      </c>
      <c r="Z67" s="165" t="s">
        <v>757</v>
      </c>
      <c r="AA67" s="137">
        <v>28100</v>
      </c>
      <c r="AB67" s="120">
        <v>16860</v>
      </c>
      <c r="AC67" s="120">
        <v>4000</v>
      </c>
      <c r="AD67" s="100">
        <v>31</v>
      </c>
      <c r="AE67" s="196">
        <f>AA67-G67</f>
        <v>24600</v>
      </c>
      <c r="AF67" s="129" t="s">
        <v>875</v>
      </c>
      <c r="AG67" s="291" t="s">
        <v>847</v>
      </c>
      <c r="AH67" s="286">
        <v>2446</v>
      </c>
      <c r="AI67" s="259">
        <f t="shared" si="0"/>
        <v>122300</v>
      </c>
      <c r="AJ67" s="264">
        <f>G67+AI67</f>
        <v>125800</v>
      </c>
      <c r="AK67" s="122">
        <f>K67+AI67</f>
        <v>134700</v>
      </c>
      <c r="AL67" s="122">
        <f>O67+AI67</f>
        <v>138500</v>
      </c>
      <c r="AM67" s="122">
        <f>S67+AI67</f>
        <v>145100</v>
      </c>
      <c r="AN67" s="269">
        <f>W67+AI67</f>
        <v>145900</v>
      </c>
      <c r="AO67" s="117">
        <f t="shared" si="1"/>
        <v>150400</v>
      </c>
      <c r="AP67" s="253">
        <v>117000</v>
      </c>
      <c r="AQ67" s="242">
        <v>120500</v>
      </c>
      <c r="AR67" s="144">
        <v>121900</v>
      </c>
      <c r="AS67" s="144">
        <v>129400</v>
      </c>
      <c r="AT67" s="144">
        <v>134360</v>
      </c>
      <c r="AU67" s="110">
        <v>133200</v>
      </c>
      <c r="AV67" s="110">
        <v>139680</v>
      </c>
      <c r="AW67" s="144">
        <v>139800</v>
      </c>
      <c r="AX67" s="144">
        <v>151200</v>
      </c>
      <c r="AY67" s="144">
        <v>140600</v>
      </c>
      <c r="AZ67" s="144">
        <v>154760</v>
      </c>
      <c r="BA67" s="144">
        <v>145100</v>
      </c>
      <c r="BB67" s="144">
        <v>161960</v>
      </c>
      <c r="BC67" s="173" t="s">
        <v>854</v>
      </c>
    </row>
    <row r="68" spans="1:55" ht="96" customHeight="1">
      <c r="A68" s="172">
        <v>58</v>
      </c>
      <c r="B68" s="294" t="s">
        <v>1047</v>
      </c>
      <c r="C68" s="203">
        <v>13120</v>
      </c>
      <c r="D68" s="3" t="s">
        <v>37</v>
      </c>
      <c r="E68" s="106" t="s">
        <v>620</v>
      </c>
      <c r="F68" s="163" t="s">
        <v>802</v>
      </c>
      <c r="G68" s="139">
        <v>15400</v>
      </c>
      <c r="H68" s="140">
        <v>7700</v>
      </c>
      <c r="I68" s="118" t="s">
        <v>841</v>
      </c>
      <c r="J68" s="166" t="s">
        <v>803</v>
      </c>
      <c r="K68" s="137">
        <v>21500</v>
      </c>
      <c r="L68" s="136">
        <v>10750</v>
      </c>
      <c r="M68" s="113" t="s">
        <v>841</v>
      </c>
      <c r="N68" s="169" t="s">
        <v>804</v>
      </c>
      <c r="O68" s="135">
        <v>25500</v>
      </c>
      <c r="P68" s="135">
        <v>12750</v>
      </c>
      <c r="Q68" s="118">
        <v>4000</v>
      </c>
      <c r="R68" s="166" t="s">
        <v>805</v>
      </c>
      <c r="S68" s="137">
        <v>34200</v>
      </c>
      <c r="T68" s="120">
        <v>20520</v>
      </c>
      <c r="U68" s="113">
        <v>4000</v>
      </c>
      <c r="V68" s="169" t="s">
        <v>806</v>
      </c>
      <c r="W68" s="137">
        <v>38500</v>
      </c>
      <c r="X68" s="120">
        <v>23100</v>
      </c>
      <c r="Y68" s="118">
        <v>4000</v>
      </c>
      <c r="Z68" s="166" t="s">
        <v>807</v>
      </c>
      <c r="AA68" s="284">
        <v>57500</v>
      </c>
      <c r="AB68" s="120">
        <v>40250</v>
      </c>
      <c r="AC68" s="118">
        <v>4000</v>
      </c>
      <c r="AD68" s="100">
        <v>26</v>
      </c>
      <c r="AE68" s="196">
        <f>AA68-G68</f>
        <v>42100</v>
      </c>
      <c r="AF68" s="127" t="s">
        <v>875</v>
      </c>
      <c r="AG68" s="128" t="s">
        <v>847</v>
      </c>
      <c r="AH68" s="261">
        <v>2400</v>
      </c>
      <c r="AI68" s="282">
        <f t="shared" si="0"/>
        <v>120000</v>
      </c>
      <c r="AJ68" s="275">
        <f>G68+AI68</f>
        <v>135400</v>
      </c>
      <c r="AK68" s="276">
        <f>K68+AI68</f>
        <v>141500</v>
      </c>
      <c r="AL68" s="276">
        <f>O68+AI68</f>
        <v>145500</v>
      </c>
      <c r="AM68" s="276">
        <f>S68+AI68</f>
        <v>154200</v>
      </c>
      <c r="AN68" s="278">
        <f>W68+AI68</f>
        <v>158500</v>
      </c>
      <c r="AO68" s="279">
        <f t="shared" si="1"/>
        <v>177500</v>
      </c>
      <c r="AP68" s="251">
        <v>118000</v>
      </c>
      <c r="AQ68" s="242">
        <v>133400</v>
      </c>
      <c r="AR68" s="144">
        <v>136600</v>
      </c>
      <c r="AS68" s="144">
        <v>139500</v>
      </c>
      <c r="AT68" s="144">
        <v>143050</v>
      </c>
      <c r="AU68" s="144">
        <v>143500</v>
      </c>
      <c r="AV68" s="144">
        <v>147750</v>
      </c>
      <c r="AW68" s="144">
        <v>152200</v>
      </c>
      <c r="AX68" s="144">
        <v>161120</v>
      </c>
      <c r="AY68" s="144">
        <v>156500</v>
      </c>
      <c r="AZ68" s="144">
        <v>163700</v>
      </c>
      <c r="BA68" s="144">
        <v>175500</v>
      </c>
      <c r="BB68" s="144">
        <v>180850</v>
      </c>
      <c r="BC68" s="80" t="s">
        <v>869</v>
      </c>
    </row>
    <row r="69" spans="1:55" ht="70">
      <c r="A69" s="172">
        <v>59</v>
      </c>
      <c r="B69" s="294" t="s">
        <v>1047</v>
      </c>
      <c r="C69" s="203">
        <v>13120</v>
      </c>
      <c r="D69" s="3" t="s">
        <v>37</v>
      </c>
      <c r="E69" s="107" t="s">
        <v>828</v>
      </c>
      <c r="F69" s="163" t="s">
        <v>802</v>
      </c>
      <c r="G69" s="139">
        <v>10900</v>
      </c>
      <c r="H69" s="140">
        <v>5450</v>
      </c>
      <c r="I69" s="118" t="s">
        <v>841</v>
      </c>
      <c r="J69" s="166" t="s">
        <v>803</v>
      </c>
      <c r="K69" s="137">
        <v>14300</v>
      </c>
      <c r="L69" s="136">
        <v>7150</v>
      </c>
      <c r="M69" s="113" t="s">
        <v>841</v>
      </c>
      <c r="N69" s="169" t="s">
        <v>804</v>
      </c>
      <c r="O69" s="137">
        <v>17000</v>
      </c>
      <c r="P69" s="135">
        <v>8500</v>
      </c>
      <c r="Q69" s="118">
        <v>4000</v>
      </c>
      <c r="R69" s="166" t="s">
        <v>805</v>
      </c>
      <c r="S69" s="137">
        <v>22600</v>
      </c>
      <c r="T69" s="120">
        <v>13560</v>
      </c>
      <c r="U69" s="118">
        <v>4000</v>
      </c>
      <c r="V69" s="169" t="s">
        <v>806</v>
      </c>
      <c r="W69" s="137">
        <v>22600</v>
      </c>
      <c r="X69" s="120">
        <v>13560</v>
      </c>
      <c r="Y69" s="118">
        <v>4000</v>
      </c>
      <c r="Z69" s="166" t="s">
        <v>807</v>
      </c>
      <c r="AA69" s="137">
        <v>22600</v>
      </c>
      <c r="AB69" s="120">
        <v>15820</v>
      </c>
      <c r="AC69" s="118">
        <v>4000</v>
      </c>
      <c r="AD69" s="100">
        <v>26</v>
      </c>
      <c r="AE69" s="196">
        <f>AA69-G69</f>
        <v>11700</v>
      </c>
      <c r="AF69" s="129" t="s">
        <v>875</v>
      </c>
      <c r="AG69" s="130" t="s">
        <v>847</v>
      </c>
      <c r="AH69" s="261">
        <v>2400</v>
      </c>
      <c r="AI69" s="259">
        <f t="shared" si="0"/>
        <v>120000</v>
      </c>
      <c r="AJ69" s="264">
        <f>G69+AI69</f>
        <v>130900</v>
      </c>
      <c r="AK69" s="122">
        <f>K69+AI69</f>
        <v>134300</v>
      </c>
      <c r="AL69" s="122">
        <f>O69+AI69</f>
        <v>137000</v>
      </c>
      <c r="AM69" s="122">
        <f>S69+AI69</f>
        <v>142600</v>
      </c>
      <c r="AN69" s="269">
        <f>W69+AI69</f>
        <v>142600</v>
      </c>
      <c r="AO69" s="117">
        <f t="shared" si="1"/>
        <v>142600</v>
      </c>
      <c r="AP69" s="253">
        <v>118000</v>
      </c>
      <c r="AQ69" s="242">
        <v>128900</v>
      </c>
      <c r="AR69" s="144">
        <v>134250</v>
      </c>
      <c r="AS69" s="144">
        <v>132300</v>
      </c>
      <c r="AT69" s="144">
        <v>139350</v>
      </c>
      <c r="AU69" s="110">
        <v>135000</v>
      </c>
      <c r="AV69" s="110">
        <v>143400</v>
      </c>
      <c r="AW69" s="144">
        <v>140600</v>
      </c>
      <c r="AX69" s="144">
        <v>149560</v>
      </c>
      <c r="AY69" s="144">
        <v>140600</v>
      </c>
      <c r="AZ69" s="144">
        <v>149560</v>
      </c>
      <c r="BA69" s="144">
        <v>140600</v>
      </c>
      <c r="BB69" s="144">
        <v>151820</v>
      </c>
      <c r="BC69" s="80" t="s">
        <v>869</v>
      </c>
    </row>
    <row r="70" spans="1:55" ht="70">
      <c r="A70" s="172">
        <v>60</v>
      </c>
      <c r="B70" s="294" t="s">
        <v>1047</v>
      </c>
      <c r="C70" s="203">
        <v>13120</v>
      </c>
      <c r="D70" s="3" t="s">
        <v>37</v>
      </c>
      <c r="E70" s="107" t="s">
        <v>826</v>
      </c>
      <c r="F70" s="163" t="s">
        <v>802</v>
      </c>
      <c r="G70" s="139">
        <v>10800</v>
      </c>
      <c r="H70" s="140">
        <v>5400</v>
      </c>
      <c r="I70" s="118" t="s">
        <v>841</v>
      </c>
      <c r="J70" s="166" t="s">
        <v>803</v>
      </c>
      <c r="K70" s="137">
        <v>14200</v>
      </c>
      <c r="L70" s="136">
        <v>7100</v>
      </c>
      <c r="M70" s="113" t="s">
        <v>841</v>
      </c>
      <c r="N70" s="169" t="s">
        <v>804</v>
      </c>
      <c r="O70" s="137">
        <v>16900</v>
      </c>
      <c r="P70" s="135">
        <v>8450</v>
      </c>
      <c r="Q70" s="118">
        <v>4000</v>
      </c>
      <c r="R70" s="166" t="s">
        <v>805</v>
      </c>
      <c r="S70" s="137">
        <v>18000</v>
      </c>
      <c r="T70" s="120">
        <v>10800</v>
      </c>
      <c r="U70" s="118">
        <v>4000</v>
      </c>
      <c r="V70" s="169" t="s">
        <v>806</v>
      </c>
      <c r="W70" s="246">
        <v>18000</v>
      </c>
      <c r="X70" s="120">
        <v>10800</v>
      </c>
      <c r="Y70" s="118">
        <v>4000</v>
      </c>
      <c r="Z70" s="169" t="s">
        <v>807</v>
      </c>
      <c r="AA70" s="246">
        <v>18000</v>
      </c>
      <c r="AB70" s="120">
        <v>12600</v>
      </c>
      <c r="AC70" s="118">
        <v>4000</v>
      </c>
      <c r="AD70" s="100">
        <v>26</v>
      </c>
      <c r="AE70" s="196">
        <f>AA70-G70</f>
        <v>7200</v>
      </c>
      <c r="AF70" s="129" t="s">
        <v>875</v>
      </c>
      <c r="AG70" s="291" t="s">
        <v>847</v>
      </c>
      <c r="AH70" s="286">
        <v>2400</v>
      </c>
      <c r="AI70" s="259">
        <f t="shared" si="0"/>
        <v>120000</v>
      </c>
      <c r="AJ70" s="264">
        <f>G70+AI70</f>
        <v>130800</v>
      </c>
      <c r="AK70" s="122">
        <f>K70+AI70</f>
        <v>134200</v>
      </c>
      <c r="AL70" s="122">
        <f>O70+AI70</f>
        <v>136900</v>
      </c>
      <c r="AM70" s="122">
        <f>S70+AI70</f>
        <v>138000</v>
      </c>
      <c r="AN70" s="269">
        <f>W70+AI70</f>
        <v>138000</v>
      </c>
      <c r="AO70" s="117">
        <f t="shared" si="1"/>
        <v>138000</v>
      </c>
      <c r="AP70" s="253">
        <v>118000</v>
      </c>
      <c r="AQ70" s="242">
        <v>128800</v>
      </c>
      <c r="AR70" s="144">
        <v>134200</v>
      </c>
      <c r="AS70" s="144">
        <v>132200</v>
      </c>
      <c r="AT70" s="144">
        <v>139300</v>
      </c>
      <c r="AU70" s="110">
        <v>134900</v>
      </c>
      <c r="AV70" s="110">
        <v>143350</v>
      </c>
      <c r="AW70" s="144">
        <v>136000</v>
      </c>
      <c r="AX70" s="144">
        <v>146800</v>
      </c>
      <c r="AY70" s="144">
        <v>136000</v>
      </c>
      <c r="AZ70" s="144">
        <v>146800</v>
      </c>
      <c r="BA70" s="144">
        <v>136000</v>
      </c>
      <c r="BB70" s="144">
        <v>148600</v>
      </c>
      <c r="BC70" s="80" t="s">
        <v>869</v>
      </c>
    </row>
    <row r="71" spans="1:55" ht="70" customHeight="1">
      <c r="A71" s="172">
        <v>61</v>
      </c>
      <c r="B71" s="294" t="s">
        <v>1047</v>
      </c>
      <c r="C71" s="203">
        <v>13121</v>
      </c>
      <c r="D71" s="102" t="s">
        <v>413</v>
      </c>
      <c r="E71" s="106" t="s">
        <v>620</v>
      </c>
      <c r="F71" s="161" t="s">
        <v>764</v>
      </c>
      <c r="G71" s="139">
        <v>12000</v>
      </c>
      <c r="H71" s="140">
        <v>6000</v>
      </c>
      <c r="I71" s="118">
        <v>4000</v>
      </c>
      <c r="J71" s="165" t="s">
        <v>765</v>
      </c>
      <c r="K71" s="137">
        <v>21000</v>
      </c>
      <c r="L71" s="136">
        <v>10500</v>
      </c>
      <c r="M71" s="113">
        <v>4000</v>
      </c>
      <c r="N71" s="168" t="s">
        <v>766</v>
      </c>
      <c r="O71" s="137">
        <v>27500</v>
      </c>
      <c r="P71" s="135">
        <v>13750</v>
      </c>
      <c r="Q71" s="118">
        <v>4000</v>
      </c>
      <c r="R71" s="168" t="s">
        <v>767</v>
      </c>
      <c r="S71" s="137">
        <v>37000</v>
      </c>
      <c r="T71" s="135">
        <v>18500</v>
      </c>
      <c r="U71" s="118">
        <v>4000</v>
      </c>
      <c r="V71" s="168" t="s">
        <v>768</v>
      </c>
      <c r="W71" s="137">
        <v>47000</v>
      </c>
      <c r="X71" s="120">
        <v>28200</v>
      </c>
      <c r="Y71" s="118">
        <v>4000</v>
      </c>
      <c r="Z71" s="168" t="s">
        <v>769</v>
      </c>
      <c r="AA71" s="137">
        <v>75500</v>
      </c>
      <c r="AB71" s="113">
        <v>52000</v>
      </c>
      <c r="AC71" s="118">
        <v>4000</v>
      </c>
      <c r="AD71" s="100">
        <v>28</v>
      </c>
      <c r="AE71" s="196">
        <f>AA71-G71</f>
        <v>63500</v>
      </c>
      <c r="AF71" s="127" t="s">
        <v>875</v>
      </c>
      <c r="AG71" s="291" t="s">
        <v>847</v>
      </c>
      <c r="AH71" s="286">
        <v>2074</v>
      </c>
      <c r="AI71" s="281">
        <f t="shared" si="0"/>
        <v>103700</v>
      </c>
      <c r="AJ71" s="275">
        <f>G71+AI71</f>
        <v>115700</v>
      </c>
      <c r="AK71" s="276">
        <f>K71+AI71</f>
        <v>124700</v>
      </c>
      <c r="AL71" s="245">
        <f>O71+AI71</f>
        <v>131200</v>
      </c>
      <c r="AM71" s="245">
        <f>S71+AI71</f>
        <v>140700</v>
      </c>
      <c r="AN71" s="278">
        <f>W71+AI71</f>
        <v>150700</v>
      </c>
      <c r="AO71" s="279">
        <f t="shared" si="1"/>
        <v>179200</v>
      </c>
      <c r="AP71" s="254">
        <v>100000</v>
      </c>
      <c r="AQ71" s="242">
        <v>112000</v>
      </c>
      <c r="AR71" s="144">
        <v>116500</v>
      </c>
      <c r="AS71" s="144">
        <v>121000</v>
      </c>
      <c r="AT71" s="144">
        <v>127000</v>
      </c>
      <c r="AU71" s="149">
        <v>127500</v>
      </c>
      <c r="AV71" s="144">
        <v>134050</v>
      </c>
      <c r="AW71" s="149">
        <v>137000</v>
      </c>
      <c r="AX71" s="144">
        <v>145200</v>
      </c>
      <c r="AY71" s="144">
        <v>147000</v>
      </c>
      <c r="AZ71" s="144">
        <v>157800</v>
      </c>
      <c r="BA71" s="144">
        <v>175500</v>
      </c>
      <c r="BB71" s="144">
        <v>189100</v>
      </c>
      <c r="BC71" s="173" t="s">
        <v>854</v>
      </c>
    </row>
    <row r="72" spans="1:55" ht="58" thickBot="1">
      <c r="A72" s="172">
        <v>62</v>
      </c>
      <c r="B72" s="294" t="s">
        <v>1047</v>
      </c>
      <c r="C72" s="203">
        <v>13121</v>
      </c>
      <c r="D72" s="102" t="s">
        <v>413</v>
      </c>
      <c r="E72" s="107" t="s">
        <v>828</v>
      </c>
      <c r="F72" s="161" t="s">
        <v>764</v>
      </c>
      <c r="G72" s="139">
        <v>10500</v>
      </c>
      <c r="H72" s="140">
        <v>5250</v>
      </c>
      <c r="I72" s="118">
        <v>4000</v>
      </c>
      <c r="J72" s="221" t="s">
        <v>765</v>
      </c>
      <c r="K72" s="138">
        <v>16500</v>
      </c>
      <c r="L72" s="141">
        <v>8250</v>
      </c>
      <c r="M72" s="114">
        <v>4000</v>
      </c>
      <c r="N72" s="168" t="s">
        <v>766</v>
      </c>
      <c r="O72" s="137">
        <v>20300</v>
      </c>
      <c r="P72" s="135">
        <v>10150</v>
      </c>
      <c r="Q72" s="118">
        <v>4000</v>
      </c>
      <c r="R72" s="168" t="s">
        <v>767</v>
      </c>
      <c r="S72" s="137">
        <v>26700</v>
      </c>
      <c r="T72" s="135">
        <v>13350</v>
      </c>
      <c r="U72" s="118">
        <v>4000</v>
      </c>
      <c r="V72" s="168" t="s">
        <v>768</v>
      </c>
      <c r="W72" s="137">
        <v>29600</v>
      </c>
      <c r="X72" s="120">
        <v>17760</v>
      </c>
      <c r="Y72" s="118">
        <v>4000</v>
      </c>
      <c r="Z72" s="168" t="s">
        <v>769</v>
      </c>
      <c r="AA72" s="137">
        <v>37100</v>
      </c>
      <c r="AB72" s="113">
        <v>25970</v>
      </c>
      <c r="AC72" s="118">
        <v>4000</v>
      </c>
      <c r="AD72" s="100">
        <v>28</v>
      </c>
      <c r="AE72" s="196">
        <f>AA72-G72</f>
        <v>26600</v>
      </c>
      <c r="AF72" s="129" t="s">
        <v>875</v>
      </c>
      <c r="AG72" s="130" t="s">
        <v>847</v>
      </c>
      <c r="AH72" s="261">
        <v>2074</v>
      </c>
      <c r="AI72" s="259">
        <f t="shared" si="0"/>
        <v>103700</v>
      </c>
      <c r="AJ72" s="264">
        <f>G72+AI72</f>
        <v>114200</v>
      </c>
      <c r="AK72" s="122">
        <f>K72+AI72</f>
        <v>120200</v>
      </c>
      <c r="AL72" s="122">
        <f>O72+AI72</f>
        <v>124000</v>
      </c>
      <c r="AM72" s="122">
        <f>S72+AI72</f>
        <v>130400</v>
      </c>
      <c r="AN72" s="269">
        <f>W72+AI72</f>
        <v>133300</v>
      </c>
      <c r="AO72" s="117">
        <f t="shared" si="1"/>
        <v>140800</v>
      </c>
      <c r="AP72" s="255">
        <v>100000</v>
      </c>
      <c r="AQ72" s="242">
        <v>110500</v>
      </c>
      <c r="AR72" s="144">
        <v>115450</v>
      </c>
      <c r="AS72" s="144">
        <v>116500</v>
      </c>
      <c r="AT72" s="144">
        <v>124350</v>
      </c>
      <c r="AU72" s="110">
        <v>120300</v>
      </c>
      <c r="AV72" s="110">
        <v>130350</v>
      </c>
      <c r="AW72" s="144">
        <v>126700</v>
      </c>
      <c r="AX72" s="144">
        <v>137350</v>
      </c>
      <c r="AY72" s="144">
        <v>129600</v>
      </c>
      <c r="AZ72" s="144">
        <v>142760</v>
      </c>
      <c r="BA72" s="144">
        <v>137100</v>
      </c>
      <c r="BB72" s="144">
        <v>157970</v>
      </c>
      <c r="BC72" s="173" t="s">
        <v>854</v>
      </c>
    </row>
    <row r="73" spans="1:55" ht="57">
      <c r="A73" s="172">
        <v>63</v>
      </c>
      <c r="B73" s="294" t="s">
        <v>1047</v>
      </c>
      <c r="C73" s="203">
        <v>13121</v>
      </c>
      <c r="D73" s="102" t="s">
        <v>413</v>
      </c>
      <c r="E73" s="107" t="s">
        <v>826</v>
      </c>
      <c r="F73" s="161" t="s">
        <v>764</v>
      </c>
      <c r="G73" s="139">
        <v>10200</v>
      </c>
      <c r="H73" s="140">
        <v>5100</v>
      </c>
      <c r="I73" s="118">
        <v>4000</v>
      </c>
      <c r="J73" s="167" t="s">
        <v>765</v>
      </c>
      <c r="K73" s="222">
        <v>16100</v>
      </c>
      <c r="L73" s="223">
        <v>8050</v>
      </c>
      <c r="M73" s="225">
        <v>4000</v>
      </c>
      <c r="N73" s="168" t="s">
        <v>766</v>
      </c>
      <c r="O73" s="137">
        <v>20200</v>
      </c>
      <c r="P73" s="135">
        <v>10100</v>
      </c>
      <c r="Q73" s="118">
        <v>4000</v>
      </c>
      <c r="R73" s="168" t="s">
        <v>767</v>
      </c>
      <c r="S73" s="137">
        <v>24000</v>
      </c>
      <c r="T73" s="135">
        <v>12000</v>
      </c>
      <c r="U73" s="113">
        <v>4000</v>
      </c>
      <c r="V73" s="168" t="s">
        <v>768</v>
      </c>
      <c r="W73" s="137">
        <v>25000</v>
      </c>
      <c r="X73" s="120">
        <v>15000</v>
      </c>
      <c r="Y73" s="118">
        <v>4000</v>
      </c>
      <c r="Z73" s="168" t="s">
        <v>769</v>
      </c>
      <c r="AA73" s="137">
        <v>32000</v>
      </c>
      <c r="AB73" s="113">
        <v>22400</v>
      </c>
      <c r="AC73" s="118">
        <v>4000</v>
      </c>
      <c r="AD73" s="100">
        <v>28</v>
      </c>
      <c r="AE73" s="196">
        <f>AA73-G73</f>
        <v>21800</v>
      </c>
      <c r="AF73" s="129" t="s">
        <v>875</v>
      </c>
      <c r="AG73" s="130" t="s">
        <v>847</v>
      </c>
      <c r="AH73" s="261">
        <v>2074</v>
      </c>
      <c r="AI73" s="259">
        <f t="shared" si="0"/>
        <v>103700</v>
      </c>
      <c r="AJ73" s="264">
        <f>G73+AI73</f>
        <v>113900</v>
      </c>
      <c r="AK73" s="122">
        <f>K73+AI73</f>
        <v>119800</v>
      </c>
      <c r="AL73" s="122">
        <f>O73+AI73</f>
        <v>123900</v>
      </c>
      <c r="AM73" s="122">
        <f>S73+AI73</f>
        <v>127700</v>
      </c>
      <c r="AN73" s="269">
        <f>W73+AI73</f>
        <v>128700</v>
      </c>
      <c r="AO73" s="117">
        <f t="shared" si="1"/>
        <v>135700</v>
      </c>
      <c r="AP73" s="255">
        <v>100000</v>
      </c>
      <c r="AQ73" s="242">
        <v>110200</v>
      </c>
      <c r="AR73" s="144">
        <v>115300</v>
      </c>
      <c r="AS73" s="144">
        <v>116100</v>
      </c>
      <c r="AT73" s="144">
        <v>124150</v>
      </c>
      <c r="AU73" s="110">
        <v>120200</v>
      </c>
      <c r="AV73" s="110">
        <v>130300</v>
      </c>
      <c r="AW73" s="144">
        <v>124000</v>
      </c>
      <c r="AX73" s="144">
        <v>136000</v>
      </c>
      <c r="AY73" s="144">
        <v>125000</v>
      </c>
      <c r="AZ73" s="144">
        <v>158400</v>
      </c>
      <c r="BA73" s="144">
        <v>132000</v>
      </c>
      <c r="BB73" s="144">
        <v>154400</v>
      </c>
      <c r="BC73" s="173" t="s">
        <v>854</v>
      </c>
    </row>
    <row r="74" spans="1:55" ht="57" customHeight="1">
      <c r="A74" s="172">
        <v>64</v>
      </c>
      <c r="B74" s="294" t="s">
        <v>1047</v>
      </c>
      <c r="C74" s="203">
        <v>13122</v>
      </c>
      <c r="D74" s="3" t="s">
        <v>75</v>
      </c>
      <c r="E74" s="106" t="s">
        <v>620</v>
      </c>
      <c r="F74" s="163" t="s">
        <v>772</v>
      </c>
      <c r="G74" s="139">
        <v>8300</v>
      </c>
      <c r="H74" s="140">
        <v>4150</v>
      </c>
      <c r="I74" s="119">
        <v>830</v>
      </c>
      <c r="J74" s="169" t="s">
        <v>773</v>
      </c>
      <c r="K74" s="137">
        <v>19100</v>
      </c>
      <c r="L74" s="136">
        <v>9550</v>
      </c>
      <c r="M74" s="115">
        <v>1910</v>
      </c>
      <c r="N74" s="169" t="s">
        <v>831</v>
      </c>
      <c r="O74" s="137">
        <v>27500</v>
      </c>
      <c r="P74" s="135">
        <v>13750</v>
      </c>
      <c r="Q74" s="119">
        <v>2750</v>
      </c>
      <c r="R74" s="169" t="s">
        <v>774</v>
      </c>
      <c r="S74" s="137">
        <v>37200</v>
      </c>
      <c r="T74" s="135">
        <v>18600</v>
      </c>
      <c r="U74" s="115">
        <v>3720</v>
      </c>
      <c r="V74" s="169" t="s">
        <v>775</v>
      </c>
      <c r="W74" s="137">
        <v>43400</v>
      </c>
      <c r="X74" s="135">
        <v>21700</v>
      </c>
      <c r="Y74" s="119">
        <v>4340</v>
      </c>
      <c r="Z74" s="169" t="s">
        <v>776</v>
      </c>
      <c r="AA74" s="284">
        <v>57500</v>
      </c>
      <c r="AB74" s="136">
        <v>28750</v>
      </c>
      <c r="AC74" s="119">
        <v>5750</v>
      </c>
      <c r="AD74" s="100">
        <v>26</v>
      </c>
      <c r="AE74" s="196">
        <f>AA74-G74</f>
        <v>49200</v>
      </c>
      <c r="AF74" s="132" t="s">
        <v>845</v>
      </c>
      <c r="AG74" s="128" t="s">
        <v>847</v>
      </c>
      <c r="AH74" s="261">
        <v>2079</v>
      </c>
      <c r="AI74" s="282">
        <f t="shared" si="0"/>
        <v>103950</v>
      </c>
      <c r="AJ74" s="274">
        <f>G74+AI74</f>
        <v>112250</v>
      </c>
      <c r="AK74" s="245">
        <f>K74+AI74</f>
        <v>123050</v>
      </c>
      <c r="AL74" s="276">
        <f>O74+AI74</f>
        <v>131450</v>
      </c>
      <c r="AM74" s="276">
        <f>S74+AI74</f>
        <v>141150</v>
      </c>
      <c r="AN74" s="277">
        <f>W74+AI74</f>
        <v>147350</v>
      </c>
      <c r="AO74" s="280">
        <f t="shared" si="1"/>
        <v>161450</v>
      </c>
      <c r="AP74" s="251">
        <v>101000</v>
      </c>
      <c r="AQ74" s="241">
        <v>109300</v>
      </c>
      <c r="AR74" s="149">
        <v>112450</v>
      </c>
      <c r="AS74" s="149">
        <v>120100</v>
      </c>
      <c r="AT74" s="149">
        <v>123250</v>
      </c>
      <c r="AU74" s="144">
        <v>128500</v>
      </c>
      <c r="AV74" s="149">
        <v>132950</v>
      </c>
      <c r="AW74" s="144">
        <v>138200</v>
      </c>
      <c r="AX74" s="149">
        <v>142200</v>
      </c>
      <c r="AY74" s="149">
        <v>144400</v>
      </c>
      <c r="AZ74" s="149">
        <v>145300</v>
      </c>
      <c r="BA74" s="149">
        <v>158500</v>
      </c>
      <c r="BB74" s="149">
        <v>152350</v>
      </c>
      <c r="BC74" s="80" t="s">
        <v>854</v>
      </c>
    </row>
    <row r="75" spans="1:55" ht="57">
      <c r="A75" s="172">
        <v>65</v>
      </c>
      <c r="B75" s="294" t="s">
        <v>1047</v>
      </c>
      <c r="C75" s="203">
        <v>13122</v>
      </c>
      <c r="D75" s="3" t="s">
        <v>75</v>
      </c>
      <c r="E75" s="107" t="s">
        <v>828</v>
      </c>
      <c r="F75" s="163" t="s">
        <v>772</v>
      </c>
      <c r="G75" s="139">
        <v>7300</v>
      </c>
      <c r="H75" s="140">
        <v>3650</v>
      </c>
      <c r="I75" s="119">
        <v>730</v>
      </c>
      <c r="J75" s="169" t="s">
        <v>773</v>
      </c>
      <c r="K75" s="137">
        <v>12700</v>
      </c>
      <c r="L75" s="136">
        <v>6350</v>
      </c>
      <c r="M75" s="115">
        <v>1270</v>
      </c>
      <c r="N75" s="169" t="s">
        <v>831</v>
      </c>
      <c r="O75" s="137">
        <v>18200</v>
      </c>
      <c r="P75" s="135">
        <v>9100</v>
      </c>
      <c r="Q75" s="119">
        <v>1820</v>
      </c>
      <c r="R75" s="169" t="s">
        <v>774</v>
      </c>
      <c r="S75" s="137">
        <v>22600</v>
      </c>
      <c r="T75" s="135">
        <v>11300</v>
      </c>
      <c r="U75" s="115">
        <v>2260</v>
      </c>
      <c r="V75" s="169" t="s">
        <v>775</v>
      </c>
      <c r="W75" s="137">
        <v>22600</v>
      </c>
      <c r="X75" s="135">
        <v>11300</v>
      </c>
      <c r="Y75" s="119">
        <v>2260</v>
      </c>
      <c r="Z75" s="169" t="s">
        <v>776</v>
      </c>
      <c r="AA75" s="137">
        <v>22600</v>
      </c>
      <c r="AB75" s="136">
        <v>11300</v>
      </c>
      <c r="AC75" s="119">
        <v>2260</v>
      </c>
      <c r="AD75" s="100">
        <v>26</v>
      </c>
      <c r="AE75" s="196">
        <f>AA75-G75</f>
        <v>15300</v>
      </c>
      <c r="AF75" s="133" t="s">
        <v>845</v>
      </c>
      <c r="AG75" s="130" t="s">
        <v>847</v>
      </c>
      <c r="AH75" s="261">
        <v>2079</v>
      </c>
      <c r="AI75" s="259">
        <f t="shared" ref="AI75:AI82" si="2">AH75*50</f>
        <v>103950</v>
      </c>
      <c r="AJ75" s="264">
        <f>G75+AI75</f>
        <v>111250</v>
      </c>
      <c r="AK75" s="122">
        <f>K75+AI75</f>
        <v>116650</v>
      </c>
      <c r="AL75" s="122">
        <f>O75+AI75</f>
        <v>122150</v>
      </c>
      <c r="AM75" s="122">
        <f>S75+AI75</f>
        <v>126550</v>
      </c>
      <c r="AN75" s="269">
        <f>W75+AI75</f>
        <v>126550</v>
      </c>
      <c r="AO75" s="117">
        <f t="shared" ref="AO75:AO82" si="3">AA75+AI75</f>
        <v>126550</v>
      </c>
      <c r="AP75" s="253">
        <v>101000</v>
      </c>
      <c r="AQ75" s="241">
        <v>108300</v>
      </c>
      <c r="AR75" s="149">
        <v>111850</v>
      </c>
      <c r="AS75" s="149">
        <v>113700</v>
      </c>
      <c r="AT75" s="149">
        <v>119950</v>
      </c>
      <c r="AU75" s="110">
        <v>119200</v>
      </c>
      <c r="AV75" s="110">
        <v>128100</v>
      </c>
      <c r="AW75" s="149">
        <v>123600</v>
      </c>
      <c r="AX75" s="149">
        <v>130300</v>
      </c>
      <c r="AY75" s="149">
        <v>123600</v>
      </c>
      <c r="AZ75" s="149">
        <v>130300</v>
      </c>
      <c r="BA75" s="149">
        <v>123600</v>
      </c>
      <c r="BB75" s="149">
        <v>130300</v>
      </c>
      <c r="BC75" s="80" t="s">
        <v>854</v>
      </c>
    </row>
    <row r="76" spans="1:55" ht="57">
      <c r="A76" s="172">
        <v>66</v>
      </c>
      <c r="B76" s="294" t="s">
        <v>1047</v>
      </c>
      <c r="C76" s="203">
        <v>13122</v>
      </c>
      <c r="D76" s="3" t="s">
        <v>75</v>
      </c>
      <c r="E76" s="107" t="s">
        <v>826</v>
      </c>
      <c r="F76" s="163" t="s">
        <v>772</v>
      </c>
      <c r="G76" s="139">
        <v>7200</v>
      </c>
      <c r="H76" s="140">
        <v>3600</v>
      </c>
      <c r="I76" s="119">
        <v>720</v>
      </c>
      <c r="J76" s="169" t="s">
        <v>773</v>
      </c>
      <c r="K76" s="137">
        <v>12600</v>
      </c>
      <c r="L76" s="136">
        <v>6300</v>
      </c>
      <c r="M76" s="115">
        <v>1260</v>
      </c>
      <c r="N76" s="169" t="s">
        <v>831</v>
      </c>
      <c r="O76" s="137">
        <v>18000</v>
      </c>
      <c r="P76" s="135">
        <v>9000</v>
      </c>
      <c r="Q76" s="119">
        <v>1800</v>
      </c>
      <c r="R76" s="169" t="s">
        <v>774</v>
      </c>
      <c r="S76" s="137">
        <v>18000</v>
      </c>
      <c r="T76" s="135">
        <v>9000</v>
      </c>
      <c r="U76" s="115">
        <v>1800</v>
      </c>
      <c r="V76" s="169" t="s">
        <v>775</v>
      </c>
      <c r="W76" s="246">
        <v>18000</v>
      </c>
      <c r="X76" s="135">
        <v>9000</v>
      </c>
      <c r="Y76" s="119">
        <v>1800</v>
      </c>
      <c r="Z76" s="169" t="s">
        <v>776</v>
      </c>
      <c r="AA76" s="246">
        <v>18000</v>
      </c>
      <c r="AB76" s="136">
        <v>9000</v>
      </c>
      <c r="AC76" s="119">
        <v>1800</v>
      </c>
      <c r="AD76" s="100">
        <v>26</v>
      </c>
      <c r="AE76" s="196">
        <f>AA76-G76</f>
        <v>10800</v>
      </c>
      <c r="AF76" s="133" t="s">
        <v>845</v>
      </c>
      <c r="AG76" s="291" t="s">
        <v>847</v>
      </c>
      <c r="AH76" s="286">
        <v>2079</v>
      </c>
      <c r="AI76" s="259">
        <f t="shared" si="2"/>
        <v>103950</v>
      </c>
      <c r="AJ76" s="274">
        <f>G76+AI76</f>
        <v>111150</v>
      </c>
      <c r="AK76" s="122">
        <f>K76+AI76</f>
        <v>116550</v>
      </c>
      <c r="AL76" s="122">
        <f>O76+AI76</f>
        <v>121950</v>
      </c>
      <c r="AM76" s="122">
        <f>S76+AI76</f>
        <v>121950</v>
      </c>
      <c r="AN76" s="269">
        <f>W76+AI76</f>
        <v>121950</v>
      </c>
      <c r="AO76" s="117">
        <f t="shared" si="3"/>
        <v>121950</v>
      </c>
      <c r="AP76" s="253">
        <v>101000</v>
      </c>
      <c r="AQ76" s="241">
        <v>108200</v>
      </c>
      <c r="AR76" s="149">
        <v>111800</v>
      </c>
      <c r="AS76" s="149">
        <v>113600</v>
      </c>
      <c r="AT76" s="149">
        <v>119900</v>
      </c>
      <c r="AU76" s="110">
        <v>119000</v>
      </c>
      <c r="AV76" s="110">
        <v>128000</v>
      </c>
      <c r="AW76" s="149">
        <v>119000</v>
      </c>
      <c r="AX76" s="149">
        <v>128000</v>
      </c>
      <c r="AY76" s="149">
        <v>119000</v>
      </c>
      <c r="AZ76" s="144">
        <v>167500</v>
      </c>
      <c r="BA76" s="149">
        <v>119000</v>
      </c>
      <c r="BB76" s="149">
        <v>128000</v>
      </c>
      <c r="BC76" s="80" t="s">
        <v>854</v>
      </c>
    </row>
    <row r="77" spans="1:55" ht="96" customHeight="1">
      <c r="A77" s="172">
        <v>67</v>
      </c>
      <c r="B77" s="294" t="s">
        <v>1047</v>
      </c>
      <c r="C77" s="203">
        <v>13123</v>
      </c>
      <c r="D77" s="102" t="s">
        <v>73</v>
      </c>
      <c r="E77" s="106" t="s">
        <v>620</v>
      </c>
      <c r="F77" s="161" t="s">
        <v>824</v>
      </c>
      <c r="G77" s="139">
        <v>15400</v>
      </c>
      <c r="H77" s="140">
        <v>7700</v>
      </c>
      <c r="I77" s="119">
        <v>1500</v>
      </c>
      <c r="J77" s="168" t="s">
        <v>810</v>
      </c>
      <c r="K77" s="137">
        <v>19100</v>
      </c>
      <c r="L77" s="136">
        <v>9550</v>
      </c>
      <c r="M77" s="115">
        <v>1900</v>
      </c>
      <c r="N77" s="168" t="s">
        <v>825</v>
      </c>
      <c r="O77" s="137">
        <v>27500</v>
      </c>
      <c r="P77" s="135">
        <v>13750</v>
      </c>
      <c r="Q77" s="119">
        <v>2700</v>
      </c>
      <c r="R77" s="168" t="s">
        <v>811</v>
      </c>
      <c r="S77" s="137">
        <v>43400</v>
      </c>
      <c r="T77" s="120">
        <v>30380</v>
      </c>
      <c r="U77" s="115">
        <v>4300</v>
      </c>
      <c r="V77" s="168" t="s">
        <v>812</v>
      </c>
      <c r="W77" s="137">
        <v>57500</v>
      </c>
      <c r="X77" s="120">
        <v>40250</v>
      </c>
      <c r="Y77" s="119">
        <v>5700</v>
      </c>
      <c r="Z77" s="168" t="s">
        <v>812</v>
      </c>
      <c r="AA77" s="284">
        <v>57500</v>
      </c>
      <c r="AB77" s="113">
        <v>40250</v>
      </c>
      <c r="AC77" s="119">
        <v>5700</v>
      </c>
      <c r="AD77" s="100">
        <v>26</v>
      </c>
      <c r="AE77" s="196">
        <f>AA77-G77</f>
        <v>42100</v>
      </c>
      <c r="AF77" s="127" t="s">
        <v>875</v>
      </c>
      <c r="AG77" s="128" t="s">
        <v>847</v>
      </c>
      <c r="AH77" s="261">
        <v>2188</v>
      </c>
      <c r="AI77" s="282">
        <f t="shared" si="2"/>
        <v>109400</v>
      </c>
      <c r="AJ77" s="275">
        <f>G77+AI77</f>
        <v>124800</v>
      </c>
      <c r="AK77" s="276">
        <f>K77+AI77</f>
        <v>128500</v>
      </c>
      <c r="AL77" s="276">
        <f>O77+AI77</f>
        <v>136900</v>
      </c>
      <c r="AM77" s="276">
        <f>S77+AI77</f>
        <v>152800</v>
      </c>
      <c r="AN77" s="278">
        <f>W77+AI77</f>
        <v>166900</v>
      </c>
      <c r="AO77" s="279">
        <f t="shared" si="3"/>
        <v>166900</v>
      </c>
      <c r="AP77" s="251">
        <v>110000</v>
      </c>
      <c r="AQ77" s="242">
        <v>125400</v>
      </c>
      <c r="AR77" s="144">
        <v>128600</v>
      </c>
      <c r="AS77" s="144">
        <v>129100</v>
      </c>
      <c r="AT77" s="144">
        <v>132250</v>
      </c>
      <c r="AU77" s="144">
        <v>137500</v>
      </c>
      <c r="AV77" s="144">
        <v>141950</v>
      </c>
      <c r="AW77" s="144">
        <v>153400</v>
      </c>
      <c r="AX77" s="144">
        <v>162980</v>
      </c>
      <c r="AY77" s="144">
        <v>167500</v>
      </c>
      <c r="AZ77" s="144">
        <v>172850</v>
      </c>
      <c r="BA77" s="144">
        <v>167500</v>
      </c>
      <c r="BB77" s="144">
        <v>172850</v>
      </c>
      <c r="BC77" s="173" t="s">
        <v>854</v>
      </c>
    </row>
    <row r="78" spans="1:55" ht="65">
      <c r="A78" s="172">
        <v>68</v>
      </c>
      <c r="B78" s="294" t="s">
        <v>1047</v>
      </c>
      <c r="C78" s="203">
        <v>13123</v>
      </c>
      <c r="D78" s="102" t="s">
        <v>73</v>
      </c>
      <c r="E78" s="107" t="s">
        <v>828</v>
      </c>
      <c r="F78" s="161" t="s">
        <v>824</v>
      </c>
      <c r="G78" s="139">
        <v>10900</v>
      </c>
      <c r="H78" s="140">
        <v>5450</v>
      </c>
      <c r="I78" s="119">
        <v>1400</v>
      </c>
      <c r="J78" s="168" t="s">
        <v>810</v>
      </c>
      <c r="K78" s="137">
        <v>12700</v>
      </c>
      <c r="L78" s="136">
        <v>6350</v>
      </c>
      <c r="M78" s="115">
        <v>1400</v>
      </c>
      <c r="N78" s="168" t="s">
        <v>825</v>
      </c>
      <c r="O78" s="137">
        <v>18200</v>
      </c>
      <c r="P78" s="135">
        <v>9100</v>
      </c>
      <c r="Q78" s="119">
        <v>1800</v>
      </c>
      <c r="R78" s="168" t="s">
        <v>811</v>
      </c>
      <c r="S78" s="137">
        <v>22600</v>
      </c>
      <c r="T78" s="120">
        <v>15820</v>
      </c>
      <c r="U78" s="115">
        <v>2200</v>
      </c>
      <c r="V78" s="168" t="s">
        <v>812</v>
      </c>
      <c r="W78" s="137">
        <v>22600</v>
      </c>
      <c r="X78" s="120">
        <v>15820</v>
      </c>
      <c r="Y78" s="119">
        <v>2200</v>
      </c>
      <c r="Z78" s="168" t="s">
        <v>812</v>
      </c>
      <c r="AA78" s="137">
        <v>22600</v>
      </c>
      <c r="AB78" s="113">
        <v>15820</v>
      </c>
      <c r="AC78" s="119">
        <v>2200</v>
      </c>
      <c r="AD78" s="100">
        <v>26</v>
      </c>
      <c r="AE78" s="196">
        <f>AA78-G78</f>
        <v>11700</v>
      </c>
      <c r="AF78" s="129" t="s">
        <v>875</v>
      </c>
      <c r="AG78" s="130" t="s">
        <v>847</v>
      </c>
      <c r="AH78" s="261">
        <v>2188</v>
      </c>
      <c r="AI78" s="259">
        <f t="shared" si="2"/>
        <v>109400</v>
      </c>
      <c r="AJ78" s="264">
        <f>G78+AI78</f>
        <v>120300</v>
      </c>
      <c r="AK78" s="122">
        <f>K78+AI78</f>
        <v>122100</v>
      </c>
      <c r="AL78" s="122">
        <f>O78+AI78</f>
        <v>127600</v>
      </c>
      <c r="AM78" s="122">
        <f>S78+AI78</f>
        <v>132000</v>
      </c>
      <c r="AN78" s="269">
        <f>W78+AI78</f>
        <v>132000</v>
      </c>
      <c r="AO78" s="117">
        <f t="shared" si="3"/>
        <v>132000</v>
      </c>
      <c r="AP78" s="253">
        <v>110000</v>
      </c>
      <c r="AQ78" s="242">
        <v>120900</v>
      </c>
      <c r="AR78" s="144">
        <v>126250</v>
      </c>
      <c r="AS78" s="144">
        <v>122700</v>
      </c>
      <c r="AT78" s="144">
        <v>128950</v>
      </c>
      <c r="AU78" s="110">
        <v>128200</v>
      </c>
      <c r="AV78" s="110">
        <v>137100</v>
      </c>
      <c r="AW78" s="144">
        <v>132600</v>
      </c>
      <c r="AX78" s="144">
        <v>143820</v>
      </c>
      <c r="AY78" s="144">
        <v>132600</v>
      </c>
      <c r="AZ78" s="144">
        <v>143820</v>
      </c>
      <c r="BA78" s="144">
        <v>132600</v>
      </c>
      <c r="BB78" s="144">
        <v>143820</v>
      </c>
      <c r="BC78" s="173" t="s">
        <v>854</v>
      </c>
    </row>
    <row r="79" spans="1:55" ht="65">
      <c r="A79" s="177">
        <v>69</v>
      </c>
      <c r="B79" s="294" t="s">
        <v>1047</v>
      </c>
      <c r="C79" s="204">
        <v>13123</v>
      </c>
      <c r="D79" s="178" t="s">
        <v>73</v>
      </c>
      <c r="E79" s="179" t="s">
        <v>826</v>
      </c>
      <c r="F79" s="180" t="s">
        <v>824</v>
      </c>
      <c r="G79" s="181">
        <v>10800</v>
      </c>
      <c r="H79" s="182">
        <v>5400</v>
      </c>
      <c r="I79" s="220">
        <v>1400</v>
      </c>
      <c r="J79" s="183" t="s">
        <v>810</v>
      </c>
      <c r="K79" s="138">
        <v>12600</v>
      </c>
      <c r="L79" s="141">
        <v>6300</v>
      </c>
      <c r="M79" s="226">
        <v>1400</v>
      </c>
      <c r="N79" s="183" t="s">
        <v>825</v>
      </c>
      <c r="O79" s="138">
        <v>18000</v>
      </c>
      <c r="P79" s="184">
        <v>9000</v>
      </c>
      <c r="Q79" s="220">
        <v>1800</v>
      </c>
      <c r="R79" s="183" t="s">
        <v>811</v>
      </c>
      <c r="S79" s="138">
        <v>18000</v>
      </c>
      <c r="T79" s="185">
        <v>12600</v>
      </c>
      <c r="U79" s="226">
        <v>1800</v>
      </c>
      <c r="V79" s="183" t="s">
        <v>812</v>
      </c>
      <c r="W79" s="247">
        <v>18000</v>
      </c>
      <c r="X79" s="185">
        <v>12600</v>
      </c>
      <c r="Y79" s="220">
        <v>1800</v>
      </c>
      <c r="Z79" s="183" t="s">
        <v>812</v>
      </c>
      <c r="AA79" s="247">
        <v>18000</v>
      </c>
      <c r="AB79" s="114">
        <v>12600</v>
      </c>
      <c r="AC79" s="220">
        <v>1800</v>
      </c>
      <c r="AD79" s="186">
        <v>26</v>
      </c>
      <c r="AE79" s="196">
        <f>AA79-G79</f>
        <v>7200</v>
      </c>
      <c r="AF79" s="187" t="s">
        <v>875</v>
      </c>
      <c r="AG79" s="291" t="s">
        <v>847</v>
      </c>
      <c r="AH79" s="286">
        <v>2188</v>
      </c>
      <c r="AI79" s="259">
        <f t="shared" si="2"/>
        <v>109400</v>
      </c>
      <c r="AJ79" s="264">
        <f>G79+AI79</f>
        <v>120200</v>
      </c>
      <c r="AK79" s="122">
        <f>K79+AI79</f>
        <v>122000</v>
      </c>
      <c r="AL79" s="122">
        <f>O79+AI79</f>
        <v>127400</v>
      </c>
      <c r="AM79" s="122">
        <f>S79+AI79</f>
        <v>127400</v>
      </c>
      <c r="AN79" s="269">
        <f>W79+AI79</f>
        <v>127400</v>
      </c>
      <c r="AO79" s="117">
        <f t="shared" si="3"/>
        <v>127400</v>
      </c>
      <c r="AP79" s="256">
        <v>110000</v>
      </c>
      <c r="AQ79" s="242">
        <v>120800</v>
      </c>
      <c r="AR79" s="144">
        <v>126200</v>
      </c>
      <c r="AS79" s="144">
        <v>122600</v>
      </c>
      <c r="AT79" s="144">
        <v>128900</v>
      </c>
      <c r="AU79" s="110">
        <v>128000</v>
      </c>
      <c r="AV79" s="110">
        <v>137000</v>
      </c>
      <c r="AW79" s="144">
        <v>128000</v>
      </c>
      <c r="AX79" s="144">
        <v>140600</v>
      </c>
      <c r="AY79" s="144">
        <v>128000</v>
      </c>
      <c r="AZ79" s="149">
        <v>140600</v>
      </c>
      <c r="BA79" s="144">
        <v>128000</v>
      </c>
      <c r="BB79" s="144">
        <v>140600</v>
      </c>
      <c r="BC79" s="188" t="s">
        <v>854</v>
      </c>
    </row>
    <row r="80" spans="1:55" s="189" customFormat="1" ht="57">
      <c r="A80" s="190">
        <v>71</v>
      </c>
      <c r="B80" s="295" t="s">
        <v>1047</v>
      </c>
      <c r="C80" s="205">
        <v>20000</v>
      </c>
      <c r="D80" s="192" t="s">
        <v>879</v>
      </c>
      <c r="E80" s="218" t="s">
        <v>1043</v>
      </c>
      <c r="F80" s="219" t="s">
        <v>1023</v>
      </c>
      <c r="G80" s="191">
        <v>6900</v>
      </c>
      <c r="H80" s="191">
        <v>3350</v>
      </c>
      <c r="I80" s="191">
        <v>1630</v>
      </c>
      <c r="J80" s="219" t="s">
        <v>1023</v>
      </c>
      <c r="K80" s="191">
        <v>12900</v>
      </c>
      <c r="L80" s="191">
        <v>6090.434782608696</v>
      </c>
      <c r="M80" s="191">
        <v>1920</v>
      </c>
      <c r="N80" s="219" t="s">
        <v>1023</v>
      </c>
      <c r="O80" s="191">
        <v>17950</v>
      </c>
      <c r="P80" s="191">
        <v>8490</v>
      </c>
      <c r="Q80" s="191">
        <v>2380</v>
      </c>
      <c r="R80" s="219" t="s">
        <v>1023</v>
      </c>
      <c r="S80" s="191">
        <v>23870</v>
      </c>
      <c r="T80" s="191">
        <v>12370</v>
      </c>
      <c r="U80" s="191">
        <v>2880</v>
      </c>
      <c r="V80" s="219" t="s">
        <v>1023</v>
      </c>
      <c r="W80" s="191">
        <v>24810</v>
      </c>
      <c r="X80" s="191">
        <v>13750</v>
      </c>
      <c r="Y80" s="191">
        <v>2970</v>
      </c>
      <c r="Z80" s="219" t="s">
        <v>1023</v>
      </c>
      <c r="AA80" s="191">
        <v>28100</v>
      </c>
      <c r="AB80" s="191">
        <v>16000</v>
      </c>
      <c r="AC80" s="232">
        <v>3150</v>
      </c>
      <c r="AD80" s="238">
        <v>29</v>
      </c>
      <c r="AE80" s="197">
        <v>21200</v>
      </c>
      <c r="AF80" s="219" t="s">
        <v>1023</v>
      </c>
      <c r="AG80" s="233" t="s">
        <v>1023</v>
      </c>
      <c r="AH80" s="262">
        <v>2973</v>
      </c>
      <c r="AI80" s="263">
        <f t="shared" si="2"/>
        <v>148650</v>
      </c>
      <c r="AJ80" s="270">
        <f>G80+AI80</f>
        <v>155550</v>
      </c>
      <c r="AK80" s="271">
        <f>K80+AI80</f>
        <v>161550</v>
      </c>
      <c r="AL80" s="271">
        <f>O80+AI80</f>
        <v>166600</v>
      </c>
      <c r="AM80" s="271">
        <f>S80+AI80</f>
        <v>172520</v>
      </c>
      <c r="AN80" s="272">
        <f>W80+AI80</f>
        <v>173460</v>
      </c>
      <c r="AO80" s="273">
        <f t="shared" si="3"/>
        <v>176750</v>
      </c>
      <c r="AP80" s="257">
        <v>170108</v>
      </c>
      <c r="AQ80" s="240">
        <v>177008</v>
      </c>
      <c r="AR80" s="110">
        <v>180268</v>
      </c>
      <c r="AS80" s="110">
        <v>183008</v>
      </c>
      <c r="AT80" s="110">
        <v>188938.4347826087</v>
      </c>
      <c r="AU80" s="110">
        <v>188058</v>
      </c>
      <c r="AV80" s="110">
        <v>195858</v>
      </c>
      <c r="AW80" s="110">
        <v>193978</v>
      </c>
      <c r="AX80" s="110">
        <v>201858</v>
      </c>
      <c r="AY80" s="110">
        <v>194918</v>
      </c>
      <c r="AZ80" s="110">
        <v>204118</v>
      </c>
      <c r="BA80" s="110">
        <v>198208</v>
      </c>
      <c r="BB80" s="110">
        <v>209028</v>
      </c>
      <c r="BC80" s="230" t="s">
        <v>1022</v>
      </c>
    </row>
    <row r="81" spans="1:55" s="189" customFormat="1" ht="57">
      <c r="A81" s="190">
        <v>72</v>
      </c>
      <c r="B81" s="295" t="s">
        <v>1047</v>
      </c>
      <c r="C81" s="205">
        <v>20000</v>
      </c>
      <c r="D81" s="192" t="s">
        <v>879</v>
      </c>
      <c r="E81" s="218" t="s">
        <v>1044</v>
      </c>
      <c r="F81" s="219" t="s">
        <v>1023</v>
      </c>
      <c r="G81" s="191">
        <v>6810</v>
      </c>
      <c r="H81" s="191">
        <v>3310</v>
      </c>
      <c r="I81" s="191">
        <v>1630</v>
      </c>
      <c r="J81" s="219" t="s">
        <v>1023</v>
      </c>
      <c r="K81" s="191">
        <v>12740</v>
      </c>
      <c r="L81" s="191">
        <v>6010</v>
      </c>
      <c r="M81" s="191">
        <v>1920</v>
      </c>
      <c r="N81" s="219" t="s">
        <v>1023</v>
      </c>
      <c r="O81" s="191">
        <v>17260</v>
      </c>
      <c r="P81" s="191">
        <v>8160</v>
      </c>
      <c r="Q81" s="191">
        <v>2360</v>
      </c>
      <c r="R81" s="219" t="s">
        <v>1023</v>
      </c>
      <c r="S81" s="191">
        <v>19380</v>
      </c>
      <c r="T81" s="191">
        <v>10040</v>
      </c>
      <c r="U81" s="191">
        <v>2600</v>
      </c>
      <c r="V81" s="219" t="s">
        <v>1023</v>
      </c>
      <c r="W81" s="191">
        <v>20260</v>
      </c>
      <c r="X81" s="191">
        <v>10820</v>
      </c>
      <c r="Y81" s="191">
        <v>2670</v>
      </c>
      <c r="Z81" s="219" t="s">
        <v>1023</v>
      </c>
      <c r="AA81" s="191">
        <v>22920</v>
      </c>
      <c r="AB81" s="191">
        <v>12300</v>
      </c>
      <c r="AC81" s="232">
        <v>2810</v>
      </c>
      <c r="AD81" s="238">
        <v>29</v>
      </c>
      <c r="AE81" s="197">
        <v>16110</v>
      </c>
      <c r="AF81" s="219" t="s">
        <v>1023</v>
      </c>
      <c r="AG81" s="233" t="s">
        <v>1023</v>
      </c>
      <c r="AH81" s="262">
        <v>2973</v>
      </c>
      <c r="AI81" s="263">
        <f t="shared" si="2"/>
        <v>148650</v>
      </c>
      <c r="AJ81" s="270">
        <f>G81+AI81</f>
        <v>155460</v>
      </c>
      <c r="AK81" s="271">
        <f>K81+AI81</f>
        <v>161390</v>
      </c>
      <c r="AL81" s="271">
        <f>O81+AI81</f>
        <v>165910</v>
      </c>
      <c r="AM81" s="271">
        <f>S81+AI81</f>
        <v>168030</v>
      </c>
      <c r="AN81" s="272">
        <f>W81+AI81</f>
        <v>168910</v>
      </c>
      <c r="AO81" s="273">
        <f t="shared" si="3"/>
        <v>171570</v>
      </c>
      <c r="AP81" s="258">
        <v>170108</v>
      </c>
      <c r="AQ81" s="240">
        <v>176918</v>
      </c>
      <c r="AR81" s="110">
        <v>180228</v>
      </c>
      <c r="AS81" s="110">
        <v>182848</v>
      </c>
      <c r="AT81" s="110">
        <v>188858</v>
      </c>
      <c r="AU81" s="110">
        <v>187368</v>
      </c>
      <c r="AV81" s="110">
        <v>195528</v>
      </c>
      <c r="AW81" s="110">
        <v>189488</v>
      </c>
      <c r="AX81" s="110">
        <v>199528</v>
      </c>
      <c r="AY81" s="110">
        <v>190368</v>
      </c>
      <c r="AZ81" s="110">
        <v>180928</v>
      </c>
      <c r="BA81" s="110">
        <v>193028</v>
      </c>
      <c r="BB81" s="110">
        <v>205328</v>
      </c>
      <c r="BC81" s="231" t="s">
        <v>1022</v>
      </c>
    </row>
    <row r="82" spans="1:55" s="189" customFormat="1" ht="57">
      <c r="A82" s="190">
        <v>70</v>
      </c>
      <c r="B82" s="295" t="s">
        <v>1047</v>
      </c>
      <c r="C82" s="205">
        <v>20000</v>
      </c>
      <c r="D82" s="192" t="s">
        <v>879</v>
      </c>
      <c r="E82" s="218" t="s">
        <v>1045</v>
      </c>
      <c r="F82" s="219" t="s">
        <v>1023</v>
      </c>
      <c r="G82" s="191">
        <v>8600</v>
      </c>
      <c r="H82" s="191">
        <v>4190</v>
      </c>
      <c r="I82" s="191">
        <v>1680</v>
      </c>
      <c r="J82" s="219" t="s">
        <v>1023</v>
      </c>
      <c r="K82" s="191">
        <v>18510</v>
      </c>
      <c r="L82" s="191">
        <v>8780</v>
      </c>
      <c r="M82" s="191">
        <v>2330</v>
      </c>
      <c r="N82" s="219" t="s">
        <v>1023</v>
      </c>
      <c r="O82" s="191">
        <v>26030</v>
      </c>
      <c r="P82" s="191">
        <v>12300</v>
      </c>
      <c r="Q82" s="191">
        <v>3000</v>
      </c>
      <c r="R82" s="219" t="s">
        <v>1023</v>
      </c>
      <c r="S82" s="191">
        <v>38570</v>
      </c>
      <c r="T82" s="191">
        <v>20080</v>
      </c>
      <c r="U82" s="191">
        <v>3960</v>
      </c>
      <c r="V82" s="219" t="s">
        <v>1023</v>
      </c>
      <c r="W82" s="191">
        <v>48340</v>
      </c>
      <c r="X82" s="191">
        <v>26730</v>
      </c>
      <c r="Y82" s="191">
        <v>4670</v>
      </c>
      <c r="Z82" s="219" t="s">
        <v>1023</v>
      </c>
      <c r="AA82" s="191">
        <v>67320</v>
      </c>
      <c r="AB82" s="191">
        <v>38440</v>
      </c>
      <c r="AC82" s="232">
        <v>5970</v>
      </c>
      <c r="AD82" s="238">
        <v>29</v>
      </c>
      <c r="AE82" s="197">
        <v>58720</v>
      </c>
      <c r="AF82" s="219" t="s">
        <v>1023</v>
      </c>
      <c r="AG82" s="219" t="s">
        <v>1023</v>
      </c>
      <c r="AH82" s="289">
        <v>2973</v>
      </c>
      <c r="AI82" s="263">
        <f t="shared" si="2"/>
        <v>148650</v>
      </c>
      <c r="AJ82" s="270">
        <f>G82+AI82</f>
        <v>157250</v>
      </c>
      <c r="AK82" s="271">
        <f>K82+AI82</f>
        <v>167160</v>
      </c>
      <c r="AL82" s="271">
        <f>O82+AI82</f>
        <v>174680</v>
      </c>
      <c r="AM82" s="271">
        <f>S82+AI82</f>
        <v>187220</v>
      </c>
      <c r="AN82" s="272">
        <f>W82+AI82</f>
        <v>196990</v>
      </c>
      <c r="AO82" s="273">
        <f t="shared" si="3"/>
        <v>215970</v>
      </c>
      <c r="AP82" s="258">
        <v>170108</v>
      </c>
      <c r="AQ82" s="240">
        <v>178708</v>
      </c>
      <c r="AR82" s="110">
        <v>181198</v>
      </c>
      <c r="AS82" s="110">
        <v>188618</v>
      </c>
      <c r="AT82" s="110">
        <v>191788</v>
      </c>
      <c r="AU82" s="110">
        <v>196138</v>
      </c>
      <c r="AV82" s="110">
        <v>200358</v>
      </c>
      <c r="AW82" s="110">
        <v>208678</v>
      </c>
      <c r="AX82" s="110">
        <v>214058</v>
      </c>
      <c r="AY82" s="110">
        <v>218448</v>
      </c>
      <c r="AZ82" s="110">
        <v>221648</v>
      </c>
      <c r="BA82" s="110">
        <v>237428</v>
      </c>
      <c r="BB82" s="110">
        <v>236648</v>
      </c>
      <c r="BC82" s="231" t="s">
        <v>1022</v>
      </c>
    </row>
  </sheetData>
  <autoFilter ref="A10:BC81">
    <sortState ref="A11:BH81">
      <sortCondition ref="A10:A81"/>
    </sortState>
  </autoFilter>
  <mergeCells count="48">
    <mergeCell ref="R7:U7"/>
    <mergeCell ref="V7:Y7"/>
    <mergeCell ref="Z7:AC7"/>
    <mergeCell ref="F8:AC8"/>
    <mergeCell ref="F9:I9"/>
    <mergeCell ref="J9:M9"/>
    <mergeCell ref="N9:Q9"/>
    <mergeCell ref="R9:U9"/>
    <mergeCell ref="V9:Y9"/>
    <mergeCell ref="Z9:AC9"/>
    <mergeCell ref="AZ4:AZ9"/>
    <mergeCell ref="BA4:BA9"/>
    <mergeCell ref="BB4:BB9"/>
    <mergeCell ref="BC4:BC9"/>
    <mergeCell ref="F5:I5"/>
    <mergeCell ref="J5:M5"/>
    <mergeCell ref="N5:Q5"/>
    <mergeCell ref="R5:U5"/>
    <mergeCell ref="V5:Y5"/>
    <mergeCell ref="Z5:AC5"/>
    <mergeCell ref="AT4:AT9"/>
    <mergeCell ref="AU4:AU9"/>
    <mergeCell ref="AV4:AV9"/>
    <mergeCell ref="AW4:AW9"/>
    <mergeCell ref="AX4:AX9"/>
    <mergeCell ref="AY4:AY9"/>
    <mergeCell ref="AN4:AN9"/>
    <mergeCell ref="AO4:AO9"/>
    <mergeCell ref="AP4:AP9"/>
    <mergeCell ref="AQ4:AQ9"/>
    <mergeCell ref="AR4:AR9"/>
    <mergeCell ref="AS4:AS9"/>
    <mergeCell ref="AH4:AH9"/>
    <mergeCell ref="AI4:AI9"/>
    <mergeCell ref="AJ4:AJ9"/>
    <mergeCell ref="AK4:AK9"/>
    <mergeCell ref="AL4:AL9"/>
    <mergeCell ref="AM4:AM9"/>
    <mergeCell ref="A4:E9"/>
    <mergeCell ref="F4:AC4"/>
    <mergeCell ref="AD4:AD9"/>
    <mergeCell ref="AE4:AE9"/>
    <mergeCell ref="AF4:AF9"/>
    <mergeCell ref="AG4:AG9"/>
    <mergeCell ref="F6:AC6"/>
    <mergeCell ref="F7:I7"/>
    <mergeCell ref="J7:M7"/>
    <mergeCell ref="N7:Q7"/>
  </mergeCells>
  <phoneticPr fontId="2"/>
  <hyperlinks>
    <hyperlink ref="AP4" r:id="rId1"/>
    <hyperlink ref="AP5" r:id="rId2" display="http://lr.chint.ai/trend/pref/13?struct_from=50&amp;struct_to=60&amp;walk_time=&amp;history="/>
    <hyperlink ref="AP6" r:id="rId3" display="http://lr.chint.ai/trend/pref/13?struct_from=50&amp;struct_to=60&amp;walk_time=&amp;history="/>
    <hyperlink ref="AP7" r:id="rId4" display="http://lr.chint.ai/trend/pref/13?struct_from=50&amp;struct_to=60&amp;walk_time=&amp;history="/>
    <hyperlink ref="AP8" r:id="rId5" display="http://lr.chint.ai/trend/pref/13?struct_from=50&amp;struct_to=60&amp;walk_time=&amp;history="/>
    <hyperlink ref="AP9" r:id="rId6" display="http://lr.chint.ai/trend/pref/13?struct_from=50&amp;struct_to=60&amp;walk_time=&amp;history="/>
  </hyperlinks>
  <pageMargins left="0.70000000000000007" right="0.70000000000000007" top="0.75000000000000011" bottom="0.75000000000000011" header="0.30000000000000004" footer="0.30000000000000004"/>
  <pageSetup paperSize="8" scale="45" orientation="landscape" horizontalDpi="4294967292" verticalDpi="4294967292"/>
  <headerFooter>
    <oddFooter>&amp;P/&amp;N ページ</oddFooter>
  </headerFooter>
  <rowBreaks count="1" manualBreakCount="1">
    <brk id="82" max="16383" man="1"/>
  </rowBreaks>
  <colBreaks count="1" manualBreakCount="1">
    <brk id="55" max="1048575" man="1"/>
  </colBreaks>
  <extLst>
    <ext xmlns:mx="http://schemas.microsoft.com/office/mac/excel/2008/main" uri="{64002731-A6B0-56B0-2670-7721B7C09600}">
      <mx:PLV Mode="0" OnePage="0" WScale="48"/>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E47" sqref="E47"/>
    </sheetView>
  </sheetViews>
  <sheetFormatPr baseColWidth="12" defaultRowHeight="18" x14ac:dyDescent="0"/>
  <cols>
    <col min="2" max="2" width="9.33203125" customWidth="1"/>
    <col min="3" max="3" width="13.1640625" customWidth="1"/>
    <col min="4" max="4" width="10.6640625" customWidth="1"/>
    <col min="5" max="5" width="132.5" style="1" customWidth="1"/>
  </cols>
  <sheetData>
    <row r="1" spans="1:5" ht="35" customHeight="1">
      <c r="A1" s="13" t="s">
        <v>0</v>
      </c>
      <c r="B1" s="13" t="s">
        <v>101</v>
      </c>
      <c r="C1" s="13" t="s">
        <v>1</v>
      </c>
      <c r="D1" s="13" t="s">
        <v>2</v>
      </c>
      <c r="E1" s="14" t="s">
        <v>463</v>
      </c>
    </row>
    <row r="2" spans="1:5">
      <c r="A2" s="3"/>
      <c r="B2" s="3">
        <v>0</v>
      </c>
      <c r="C2" s="3"/>
      <c r="D2" s="3"/>
      <c r="E2" s="10" t="s">
        <v>488</v>
      </c>
    </row>
    <row r="3" spans="1:5">
      <c r="A3" s="3"/>
      <c r="B3" s="3">
        <v>0</v>
      </c>
      <c r="C3" s="3"/>
      <c r="D3" s="3"/>
      <c r="E3" s="10" t="s">
        <v>489</v>
      </c>
    </row>
    <row r="4" spans="1:5">
      <c r="A4" s="3"/>
      <c r="B4" s="3"/>
      <c r="C4" s="3" t="s">
        <v>490</v>
      </c>
      <c r="D4" s="3"/>
      <c r="E4" s="10" t="s">
        <v>501</v>
      </c>
    </row>
    <row r="5" spans="1:5">
      <c r="A5" s="3"/>
      <c r="B5" s="3"/>
      <c r="C5" s="3" t="s">
        <v>491</v>
      </c>
      <c r="D5" s="3"/>
      <c r="E5" s="10" t="s">
        <v>502</v>
      </c>
    </row>
    <row r="6" spans="1:5">
      <c r="A6" s="3"/>
      <c r="B6" s="3"/>
      <c r="C6" s="3" t="s">
        <v>492</v>
      </c>
      <c r="D6" s="3"/>
      <c r="E6" s="10" t="s">
        <v>503</v>
      </c>
    </row>
    <row r="7" spans="1:5">
      <c r="A7" s="3"/>
      <c r="B7" s="3"/>
      <c r="C7" s="3" t="s">
        <v>493</v>
      </c>
      <c r="D7" s="3"/>
      <c r="E7" s="10" t="s">
        <v>504</v>
      </c>
    </row>
    <row r="8" spans="1:5">
      <c r="A8" s="3"/>
      <c r="B8" s="3"/>
      <c r="C8" s="3" t="s">
        <v>494</v>
      </c>
      <c r="D8" s="3"/>
      <c r="E8" s="10" t="s">
        <v>505</v>
      </c>
    </row>
    <row r="9" spans="1:5">
      <c r="A9" s="3"/>
      <c r="B9" s="3"/>
      <c r="C9" s="3" t="s">
        <v>495</v>
      </c>
      <c r="D9" s="3"/>
      <c r="E9" s="10" t="s">
        <v>506</v>
      </c>
    </row>
    <row r="10" spans="1:5">
      <c r="A10" s="3"/>
      <c r="B10" s="3"/>
      <c r="C10" s="3" t="s">
        <v>496</v>
      </c>
      <c r="D10" s="3"/>
      <c r="E10" s="10" t="s">
        <v>507</v>
      </c>
    </row>
    <row r="11" spans="1:5">
      <c r="A11" s="3"/>
      <c r="B11" s="3"/>
      <c r="C11" s="3" t="s">
        <v>497</v>
      </c>
      <c r="D11" s="3"/>
      <c r="E11" s="10" t="s">
        <v>508</v>
      </c>
    </row>
    <row r="12" spans="1:5">
      <c r="A12" s="3"/>
      <c r="B12" s="3"/>
      <c r="C12" s="3" t="s">
        <v>498</v>
      </c>
      <c r="D12" s="3"/>
      <c r="E12" s="10" t="s">
        <v>509</v>
      </c>
    </row>
    <row r="13" spans="1:5">
      <c r="A13" s="3"/>
      <c r="B13" s="3"/>
      <c r="C13" s="3" t="s">
        <v>499</v>
      </c>
      <c r="D13" s="3"/>
      <c r="E13" s="10" t="s">
        <v>510</v>
      </c>
    </row>
    <row r="14" spans="1:5">
      <c r="A14" s="3"/>
      <c r="B14" s="3"/>
      <c r="C14" s="3" t="s">
        <v>500</v>
      </c>
      <c r="D14" s="3"/>
      <c r="E14" s="10" t="s">
        <v>511</v>
      </c>
    </row>
    <row r="15" spans="1:5">
      <c r="A15" s="3" t="s">
        <v>4</v>
      </c>
      <c r="B15" s="3">
        <v>13101</v>
      </c>
      <c r="C15" s="3" t="s">
        <v>116</v>
      </c>
      <c r="D15" s="3" t="s">
        <v>32</v>
      </c>
      <c r="E15" s="10" t="s">
        <v>464</v>
      </c>
    </row>
    <row r="16" spans="1:5">
      <c r="A16" s="3" t="s">
        <v>4</v>
      </c>
      <c r="B16" s="3">
        <v>13102</v>
      </c>
      <c r="C16" s="3" t="s">
        <v>218</v>
      </c>
      <c r="D16" s="3" t="s">
        <v>31</v>
      </c>
      <c r="E16" s="10" t="s">
        <v>466</v>
      </c>
    </row>
    <row r="17" spans="1:5">
      <c r="A17" s="3" t="s">
        <v>4</v>
      </c>
      <c r="B17" s="3">
        <v>13103</v>
      </c>
      <c r="C17" s="3" t="s">
        <v>41</v>
      </c>
      <c r="D17" s="3" t="s">
        <v>42</v>
      </c>
      <c r="E17" s="10" t="s">
        <v>467</v>
      </c>
    </row>
    <row r="18" spans="1:5">
      <c r="A18" s="3" t="s">
        <v>4</v>
      </c>
      <c r="B18" s="3">
        <v>13104</v>
      </c>
      <c r="C18" s="3" t="s">
        <v>20</v>
      </c>
      <c r="D18" s="3" t="s">
        <v>21</v>
      </c>
      <c r="E18" s="10" t="s">
        <v>470</v>
      </c>
    </row>
    <row r="19" spans="1:5">
      <c r="A19" s="3" t="s">
        <v>4</v>
      </c>
      <c r="B19" s="3">
        <v>13105</v>
      </c>
      <c r="C19" s="3" t="s">
        <v>219</v>
      </c>
      <c r="D19" s="3" t="s">
        <v>40</v>
      </c>
      <c r="E19" s="10" t="s">
        <v>471</v>
      </c>
    </row>
    <row r="20" spans="1:5" ht="22" customHeight="1">
      <c r="A20" s="3" t="s">
        <v>4</v>
      </c>
      <c r="B20" s="3">
        <v>13106</v>
      </c>
      <c r="C20" s="3" t="s">
        <v>28</v>
      </c>
      <c r="D20" s="3" t="s">
        <v>29</v>
      </c>
      <c r="E20" s="10" t="s">
        <v>472</v>
      </c>
    </row>
    <row r="21" spans="1:5">
      <c r="A21" s="3" t="s">
        <v>4</v>
      </c>
      <c r="B21" s="3">
        <v>13107</v>
      </c>
      <c r="C21" s="3" t="s">
        <v>24</v>
      </c>
      <c r="D21" s="3" t="s">
        <v>25</v>
      </c>
      <c r="E21" s="10" t="s">
        <v>473</v>
      </c>
    </row>
    <row r="22" spans="1:5" ht="35" customHeight="1">
      <c r="A22" s="3" t="s">
        <v>4</v>
      </c>
      <c r="B22" s="3">
        <v>13108</v>
      </c>
      <c r="C22" s="3" t="s">
        <v>13</v>
      </c>
      <c r="D22" s="3" t="s">
        <v>14</v>
      </c>
      <c r="E22" s="10" t="s">
        <v>474</v>
      </c>
    </row>
    <row r="23" spans="1:5" ht="35" customHeight="1">
      <c r="A23" s="3" t="s">
        <v>4</v>
      </c>
      <c r="B23" s="3">
        <v>13109</v>
      </c>
      <c r="C23" s="3" t="s">
        <v>15</v>
      </c>
      <c r="D23" s="3" t="s">
        <v>16</v>
      </c>
      <c r="E23" s="10" t="s">
        <v>475</v>
      </c>
    </row>
    <row r="24" spans="1:5" ht="35" customHeight="1">
      <c r="A24" s="3" t="s">
        <v>4</v>
      </c>
      <c r="B24" s="3">
        <v>13110</v>
      </c>
      <c r="C24" s="3" t="s">
        <v>43</v>
      </c>
      <c r="D24" s="3" t="s">
        <v>44</v>
      </c>
      <c r="E24" s="10" t="s">
        <v>476</v>
      </c>
    </row>
    <row r="25" spans="1:5" ht="35" customHeight="1">
      <c r="A25" s="3" t="s">
        <v>4</v>
      </c>
      <c r="B25" s="3">
        <v>13111</v>
      </c>
      <c r="C25" s="3" t="s">
        <v>74</v>
      </c>
      <c r="D25" s="3" t="s">
        <v>10</v>
      </c>
      <c r="E25" s="10" t="s">
        <v>477</v>
      </c>
    </row>
    <row r="26" spans="1:5" ht="35" customHeight="1">
      <c r="A26" s="3" t="s">
        <v>4</v>
      </c>
      <c r="B26" s="3">
        <v>13112</v>
      </c>
      <c r="C26" s="3" t="s">
        <v>26</v>
      </c>
      <c r="D26" s="3" t="s">
        <v>27</v>
      </c>
      <c r="E26" s="11" t="s">
        <v>478</v>
      </c>
    </row>
    <row r="27" spans="1:5" ht="35" customHeight="1">
      <c r="A27" s="3" t="s">
        <v>4</v>
      </c>
      <c r="B27" s="3">
        <v>13113</v>
      </c>
      <c r="C27" s="3" t="s">
        <v>17</v>
      </c>
      <c r="D27" s="3" t="s">
        <v>18</v>
      </c>
      <c r="E27" s="10" t="s">
        <v>479</v>
      </c>
    </row>
    <row r="28" spans="1:5" ht="35" customHeight="1">
      <c r="A28" s="3" t="s">
        <v>4</v>
      </c>
      <c r="B28" s="3">
        <v>13114</v>
      </c>
      <c r="C28" s="3" t="s">
        <v>35</v>
      </c>
      <c r="D28" s="3" t="s">
        <v>36</v>
      </c>
      <c r="E28" s="10" t="s">
        <v>480</v>
      </c>
    </row>
    <row r="29" spans="1:5" ht="35" customHeight="1">
      <c r="A29" s="3" t="s">
        <v>4</v>
      </c>
      <c r="B29" s="3">
        <v>13115</v>
      </c>
      <c r="C29" s="3" t="s">
        <v>22</v>
      </c>
      <c r="D29" s="3" t="s">
        <v>23</v>
      </c>
      <c r="E29" s="10" t="s">
        <v>481</v>
      </c>
    </row>
    <row r="30" spans="1:5" ht="35" customHeight="1">
      <c r="A30" s="3" t="s">
        <v>4</v>
      </c>
      <c r="B30" s="3">
        <v>13116</v>
      </c>
      <c r="C30" s="3" t="s">
        <v>33</v>
      </c>
      <c r="D30" s="3" t="s">
        <v>34</v>
      </c>
      <c r="E30" s="10" t="s">
        <v>465</v>
      </c>
    </row>
    <row r="31" spans="1:5" ht="35" customHeight="1">
      <c r="A31" s="3" t="s">
        <v>4</v>
      </c>
      <c r="B31" s="3">
        <v>13117</v>
      </c>
      <c r="C31" s="3" t="s">
        <v>76</v>
      </c>
      <c r="D31" s="3" t="s">
        <v>12</v>
      </c>
      <c r="E31" s="10" t="s">
        <v>482</v>
      </c>
    </row>
    <row r="32" spans="1:5" ht="35" customHeight="1">
      <c r="A32" s="3" t="s">
        <v>4</v>
      </c>
      <c r="B32" s="3">
        <v>13118</v>
      </c>
      <c r="C32" s="3" t="s">
        <v>71</v>
      </c>
      <c r="D32" s="3" t="s">
        <v>7</v>
      </c>
      <c r="E32" s="10" t="s">
        <v>483</v>
      </c>
    </row>
    <row r="33" spans="1:5" ht="35" customHeight="1">
      <c r="A33" s="3" t="s">
        <v>4</v>
      </c>
      <c r="B33" s="3">
        <v>13119</v>
      </c>
      <c r="C33" s="3" t="s">
        <v>72</v>
      </c>
      <c r="D33" s="3" t="s">
        <v>8</v>
      </c>
      <c r="E33" s="10" t="s">
        <v>484</v>
      </c>
    </row>
    <row r="34" spans="1:5" ht="35" customHeight="1">
      <c r="A34" s="3" t="s">
        <v>4</v>
      </c>
      <c r="B34" s="3">
        <v>13120</v>
      </c>
      <c r="C34" s="3" t="s">
        <v>37</v>
      </c>
      <c r="D34" s="3" t="s">
        <v>38</v>
      </c>
      <c r="E34" s="10" t="s">
        <v>485</v>
      </c>
    </row>
    <row r="35" spans="1:5" ht="35" customHeight="1">
      <c r="A35" s="3" t="s">
        <v>4</v>
      </c>
      <c r="B35" s="3">
        <v>13121</v>
      </c>
      <c r="C35" s="3" t="s">
        <v>5</v>
      </c>
      <c r="D35" s="3" t="s">
        <v>468</v>
      </c>
      <c r="E35" s="10" t="s">
        <v>486</v>
      </c>
    </row>
    <row r="36" spans="1:5" ht="35" customHeight="1">
      <c r="A36" s="3" t="s">
        <v>4</v>
      </c>
      <c r="B36" s="3">
        <v>13122</v>
      </c>
      <c r="C36" s="3" t="s">
        <v>75</v>
      </c>
      <c r="D36" s="3" t="s">
        <v>11</v>
      </c>
      <c r="E36" s="10" t="s">
        <v>469</v>
      </c>
    </row>
    <row r="37" spans="1:5" ht="35" customHeight="1">
      <c r="A37" s="3" t="s">
        <v>4</v>
      </c>
      <c r="B37" s="3">
        <v>13123</v>
      </c>
      <c r="C37" s="3" t="s">
        <v>73</v>
      </c>
      <c r="D37" s="3" t="s">
        <v>9</v>
      </c>
      <c r="E37" s="10" t="s">
        <v>487</v>
      </c>
    </row>
  </sheetData>
  <phoneticPr fontId="2"/>
  <hyperlinks>
    <hyperlink ref="E22" r:id="rId1"/>
    <hyperlink ref="E15" r:id="rId2"/>
    <hyperlink ref="E16" r:id="rId3"/>
    <hyperlink ref="E17" r:id="rId4"/>
    <hyperlink ref="E19" r:id="rId5"/>
    <hyperlink ref="E18" r:id="rId6"/>
    <hyperlink ref="E20" r:id="rId7"/>
    <hyperlink ref="E21" r:id="rId8"/>
    <hyperlink ref="E23" r:id="rId9"/>
    <hyperlink ref="E24" r:id="rId10"/>
    <hyperlink ref="E25" r:id="rId11"/>
    <hyperlink ref="E26" r:id="rId12"/>
    <hyperlink ref="E27" r:id="rId13"/>
    <hyperlink ref="E28" r:id="rId14"/>
    <hyperlink ref="E29" r:id="rId15"/>
    <hyperlink ref="E30" r:id="rId16"/>
    <hyperlink ref="E31" r:id="rId17"/>
    <hyperlink ref="E32" r:id="rId18"/>
    <hyperlink ref="E33" r:id="rId19"/>
    <hyperlink ref="E34" r:id="rId20"/>
    <hyperlink ref="E35" r:id="rId21"/>
    <hyperlink ref="E37" r:id="rId22"/>
    <hyperlink ref="E2" r:id="rId23" display="http://www.syakaihosyou.com/search_by_area?selected_city%5B%E5%8D%83%E4%BB%A3%E7%94%B0%E5%8C%BA%5D=1"/>
    <hyperlink ref="E3" r:id="rId24"/>
    <hyperlink ref="E4" r:id="rId25" display="http://localhost:3000/search_by_scene?selected_scene=%E7%97%85%E6%B0%97%E3%83%BB%E3%81%91%E3%81%8C"/>
    <hyperlink ref="E5" r:id="rId26" display="http://localhost:3000/search_by_scene?selected_scene=%E5%87%BA%E7%94%A3%E3%83%BB%E8%82%B2%E5%85%90"/>
    <hyperlink ref="E6" r:id="rId27" display="http://localhost:3000/search_by_scene?selected_scene=%E4%BD%8F%E3%81%BE%E3%81%84"/>
    <hyperlink ref="E7" r:id="rId28" display="http://localhost:3000/search_by_scene?selected_scene=%E4%BB%95%E4%BA%8B%E3%83%BB%E5%B0%B1%E5%8A%B4"/>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認可保育園保育料表_東京23区比較</vt:lpstr>
      <vt:lpstr>認可外保育園料・学童保育</vt:lpstr>
      <vt:lpstr>子ども関連手当</vt:lpstr>
      <vt:lpstr>23区認可保育所申し込み状況</vt:lpstr>
      <vt:lpstr>基本情報・待機児童</vt:lpstr>
      <vt:lpstr>認可保育園保育料表_東京23区比較 (2)</vt:lpstr>
      <vt:lpstr>検索エンジン用xml</vt:lpstr>
    </vt:vector>
  </TitlesOfParts>
  <Company>デジタルガレージ</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菊池 美鈴</dc:creator>
  <cp:lastModifiedBy>菊池 美鈴</cp:lastModifiedBy>
  <cp:lastPrinted>2015-04-15T09:20:08Z</cp:lastPrinted>
  <dcterms:created xsi:type="dcterms:W3CDTF">2015-01-14T07:20:35Z</dcterms:created>
  <dcterms:modified xsi:type="dcterms:W3CDTF">2015-04-30T06:08:56Z</dcterms:modified>
</cp:coreProperties>
</file>