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645" windowWidth="22260" xWindow="0" yWindow="0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2">
    <font>
      <name val="Calibri"/>
      <family val="2"/>
      <color theme="1"/>
      <sz val="11"/>
      <scheme val="minor"/>
    </font>
    <font>
      <color rgb="000563C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https://somosimpactopositivo.com/impactando-en-positivo/alianza-tambor/" TargetMode="External" Type="http://schemas.openxmlformats.org/officeDocument/2006/relationships/hyperlink"/><Relationship Id="rId2" Target="No NEXTV 261 segundos" TargetMode="External" Type="http://schemas.openxmlformats.org/officeDocument/2006/relationships/hyperlink"/><Relationship Id="rId3" Target="https://www.youtube.com/watch?v=ueoQMX8Up6A" TargetMode="External" Type="http://schemas.openxmlformats.org/officeDocument/2006/relationships/hyperlink"/><Relationship Id="rId4" Target="https://www.dailymotion.com/video/x7xxnvn" TargetMode="External" Type="http://schemas.openxmlformats.org/officeDocument/2006/relationships/hyperlink"/><Relationship Id="rId5" Target="https://pa.domiplay.net/video/entrevista-a-wendy-jordan-experta-04-12-20-nex-ueop6a" TargetMode="External" Type="http://schemas.openxmlformats.org/officeDocument/2006/relationships/hyperlink"/><Relationship Id="rId6" Target="https://www.destunes.fr/entrevista-a-wendy-jordan-experta-en-e-commerce_dc1f3b76f.html" TargetMode="External" Type="http://schemas.openxmlformats.org/officeDocument/2006/relationships/hyperlink"/><Relationship Id="rId7" Target="https://twitter.com/nexnoticias/status/1335222792657244161?s=20" TargetMode="External" Type="http://schemas.openxmlformats.org/officeDocument/2006/relationships/hyperlink"/><Relationship Id="rId8" Target="No NEXTV 322" TargetMode="External" Type="http://schemas.openxmlformats.org/officeDocument/2006/relationships/hyperlink"/><Relationship Id="rId9" Target="https://www.youtube.com/watch?v=izT_IuzA8FQ" TargetMode="External" Type="http://schemas.openxmlformats.org/officeDocument/2006/relationships/hyperlink"/><Relationship Id="rId10" Target="https://www.dailymotion.com/video/x7xz8af" TargetMode="External" Type="http://schemas.openxmlformats.org/officeDocument/2006/relationships/hyperlink"/><Relationship Id="rId11" Target="https://pa.domiplay.net/video/entrevista-a-alberto-grajales-sobre-07-12-20-nex-izt8fq" TargetMode="External" Type="http://schemas.openxmlformats.org/officeDocument/2006/relationships/hyperlink"/><Relationship Id="rId12" Target="https://riducaonline.com/2020/12/11/la-transformacion-digital-del-sector-inmobiliario-se-acelera-por-la-pandemia/" TargetMode="External" Type="http://schemas.openxmlformats.org/officeDocument/2006/relationships/hyperlink"/><Relationship Id="rId13" Target="https://www.diaadia.com.pa/relax/la-transformacion-digital-del-sector-inmobiliario-se-acelera-por-la-pandemia-373346" TargetMode="External" Type="http://schemas.openxmlformats.org/officeDocument/2006/relationships/hyperlink"/><Relationship Id="rId14" Target="https://twitter.com/DiaaDiaPa/status/1337498586599350273?s=20" TargetMode="External" Type="http://schemas.openxmlformats.org/officeDocument/2006/relationships/hyperlink"/><Relationship Id="rId15" Target="https://www.instagram.com/p/CIqJsupncX2/?igshid=1ob0lks4a6kzp" TargetMode="External" Type="http://schemas.openxmlformats.org/officeDocument/2006/relationships/hyperlink"/><Relationship Id="rId16" Target="https://somosimpactopositivo.com/impacto-economico/sector-inmobiliario-digital/" TargetMode="External" Type="http://schemas.openxmlformats.org/officeDocument/2006/relationships/hyperlink"/><Relationship Id="rId17" Target="No RPC RADIO 465 segundos" TargetMode="External" Type="http://schemas.openxmlformats.org/officeDocument/2006/relationships/hyperlink"/><Relationship Id="rId18" Target="https://www.facebook.com/rpcradio/videos/238027684410877/" TargetMode="External" Type="http://schemas.openxmlformats.org/officeDocument/2006/relationships/hyperlink"/><Relationship Id="rId19" Target="No FETV 600" TargetMode="External" Type="http://schemas.openxmlformats.org/officeDocument/2006/relationships/hyperlink"/><Relationship Id="rId20" Target="No JELOU - TVN 480 segundos" TargetMode="External" Type="http://schemas.openxmlformats.org/officeDocument/2006/relationships/hyperlink"/><Relationship Id="rId21" Target="No RADIO PANAM&#193; 172" TargetMode="External" Type="http://schemas.openxmlformats.org/officeDocument/2006/relationships/hyperlink"/><Relationship Id="rId22" Target="https://www.radiopanama.com.pa/noticias/actualidad/plataformas-digitales-han-sido-punto-clave-para-comercializar-productos-en-medio-de-la-pandemia/20201218/nota/4096370.aspx" TargetMode="External" Type="http://schemas.openxmlformats.org/officeDocument/2006/relationships/hyperlink"/><Relationship Id="rId23" Target="No RADIO PANAM&#193;  172" TargetMode="External" Type="http://schemas.openxmlformats.org/officeDocument/2006/relationships/hyperlink"/><Relationship Id="rId24" Target="https://twitter.com/radiopanama/status/1340477016685068294?s=20" TargetMode="External" Type="http://schemas.openxmlformats.org/officeDocument/2006/relationships/hyperlink"/><Relationship Id="rId25" Target="https://twitter.com/radiopanama/status/1340633044651286529?s=20" TargetMode="External" Type="http://schemas.openxmlformats.org/officeDocument/2006/relationships/hyperlink"/><Relationship Id="rId26" Target="No Kw Continente 172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D9:AA34"/>
  <sheetViews>
    <sheetView tabSelected="1" workbookViewId="0">
      <selection activeCell="A1" sqref="A1"/>
    </sheetView>
  </sheetViews>
  <sheetFormatPr baseColWidth="8" defaultRowHeight="15"/>
  <sheetData>
    <row r="9">
      <c r="D9" t="inlineStr">
        <is>
          <t>Nota de prensa 1 (mes anterior)</t>
        </is>
      </c>
      <c r="E9" t="inlineStr">
        <is>
          <t>Calles más seguras en Panamá gracias a una alianza entre Tambor, S.A. y Encuentra24</t>
        </is>
      </c>
      <c r="F9" s="1" t="n">
        <v>44168</v>
      </c>
      <c r="G9" s="2" t="inlineStr">
        <is>
          <t>Web</t>
        </is>
      </c>
      <c r="H9" t="inlineStr"/>
      <c r="I9" t="inlineStr">
        <is>
          <t>1 página</t>
        </is>
      </c>
      <c r="J9" t="inlineStr">
        <is>
          <t>Gracias a una alianza entre Tambor, S.A. y Encuentra24 Panamá tendrá calles más seguras</t>
        </is>
      </c>
      <c r="K9" t="n">
        <v>1</v>
      </c>
      <c r="L9">
        <f>IF(N9=3, 750, IF(N9=1, 1000, ""))</f>
        <v/>
      </c>
      <c r="M9">
        <f>L9*4</f>
        <v/>
      </c>
      <c r="O9">
        <f>IF(N9=1,1,"")</f>
        <v/>
      </c>
      <c r="P9">
        <f>IF(N9=2,1,"")</f>
        <v/>
      </c>
      <c r="Q9">
        <f>IF(N9=3,1,"")</f>
        <v/>
      </c>
      <c r="AA9" t="inlineStr">
        <is>
          <t>https://somosimpactopositivo.com/impactando-en-positivo/alianza-tambor/</t>
        </is>
      </c>
    </row>
    <row r="10">
      <c r="D10" t="inlineStr">
        <is>
          <t>Entrevista 1</t>
        </is>
      </c>
      <c r="E10" t="inlineStr">
        <is>
          <t>Entrevista a Wendy Jordan sobre los Consejos de seguridad para realizar transacciones en las plataformas digitales</t>
        </is>
      </c>
      <c r="F10" s="1" t="n">
        <v>44169</v>
      </c>
      <c r="G10" s="2" t="inlineStr"/>
      <c r="H10" t="inlineStr"/>
      <c r="I10" t="inlineStr"/>
      <c r="J10" t="inlineStr">
        <is>
          <t>Entrevista a Wendy Jordan sobre los Consejos de seguridad para realizar transacciones en las plataformas digitales</t>
        </is>
      </c>
      <c r="K10" t="n">
        <v>2</v>
      </c>
      <c r="L10" t="inlineStr"/>
      <c r="M10">
        <f>L10*4</f>
        <v/>
      </c>
      <c r="O10">
        <f>IF(N10=1,1,"")</f>
        <v/>
      </c>
      <c r="P10">
        <f>IF(N10=2,1,"")</f>
        <v/>
      </c>
      <c r="Q10">
        <f>IF(N10=3,1,"")</f>
        <v/>
      </c>
      <c r="AA10" t="inlineStr">
        <is>
          <t>No NEXTV 261 segundos</t>
        </is>
      </c>
    </row>
    <row r="11">
      <c r="D11" t="inlineStr">
        <is>
          <t>Entrevista 1</t>
        </is>
      </c>
      <c r="E11" t="inlineStr">
        <is>
          <t>Entrevista a Wendy Jordan sobre los Consejos de seguridad para realizar transacciones en las plataformas digitales</t>
        </is>
      </c>
      <c r="F11" s="1" t="n">
        <v>44169</v>
      </c>
      <c r="G11" s="2" t="inlineStr">
        <is>
          <t>Web</t>
        </is>
      </c>
      <c r="H11" t="inlineStr"/>
      <c r="I11" t="inlineStr">
        <is>
          <t>1 página</t>
        </is>
      </c>
      <c r="J11" t="inlineStr">
        <is>
          <t>Entrevista a Wendy Jordan sobre los Consejos de seguridad para realizar transacciones en las plataformas digitales</t>
        </is>
      </c>
      <c r="K11" t="n">
        <v>3</v>
      </c>
      <c r="L11">
        <f>IF(N11=3, 750, IF(N11=1, 1000, ""))</f>
        <v/>
      </c>
      <c r="M11">
        <f>L11*4</f>
        <v/>
      </c>
      <c r="O11">
        <f>IF(N11=1,1,"")</f>
        <v/>
      </c>
      <c r="P11">
        <f>IF(N11=2,1,"")</f>
        <v/>
      </c>
      <c r="Q11">
        <f>IF(N11=3,1,"")</f>
        <v/>
      </c>
      <c r="AA11" t="inlineStr">
        <is>
          <t>https://www.youtube.com/watch?v=ueoQMX8Up6A</t>
        </is>
      </c>
    </row>
    <row r="12">
      <c r="D12" t="inlineStr">
        <is>
          <t>Entrevista 1</t>
        </is>
      </c>
      <c r="E12" t="inlineStr">
        <is>
          <t>Entrevista a Wendy Jordan sobre los Consejos de seguridad para realizar transacciones en las plataformas digitales</t>
        </is>
      </c>
      <c r="F12" s="1" t="n">
        <v>44169</v>
      </c>
      <c r="G12" s="2" t="inlineStr">
        <is>
          <t>Web</t>
        </is>
      </c>
      <c r="H12" t="inlineStr"/>
      <c r="I12" t="inlineStr">
        <is>
          <t>1 página</t>
        </is>
      </c>
      <c r="J12" t="inlineStr">
        <is>
          <t>Entrevista a Wendy Jordan sobre los Consejos de seguridad para realizar transacciones en las plataformas digitales</t>
        </is>
      </c>
      <c r="K12" t="n">
        <v>4</v>
      </c>
      <c r="L12">
        <f>IF(N12=3, 750, IF(N12=1, 1000, ""))</f>
        <v/>
      </c>
      <c r="M12">
        <f>L12*4</f>
        <v/>
      </c>
      <c r="O12">
        <f>IF(N12=1,1,"")</f>
        <v/>
      </c>
      <c r="P12">
        <f>IF(N12=2,1,"")</f>
        <v/>
      </c>
      <c r="Q12">
        <f>IF(N12=3,1,"")</f>
        <v/>
      </c>
      <c r="AA12" t="inlineStr">
        <is>
          <t>https://www.dailymotion.com/video/x7xxnvn</t>
        </is>
      </c>
    </row>
    <row r="13">
      <c r="D13" t="inlineStr">
        <is>
          <t>Entrevista 1</t>
        </is>
      </c>
      <c r="E13" t="inlineStr">
        <is>
          <t>Entrevista a Wendy Jordan sobre los Consejos de seguridad para realizar transacciones en las plataformas digitales</t>
        </is>
      </c>
      <c r="F13" s="1" t="n">
        <v>44169</v>
      </c>
      <c r="G13" s="2" t="inlineStr">
        <is>
          <t>Web</t>
        </is>
      </c>
      <c r="H13" t="inlineStr"/>
      <c r="I13" t="inlineStr">
        <is>
          <t>1 página</t>
        </is>
      </c>
      <c r="J13" t="inlineStr">
        <is>
          <t>Entrevista a Wendy Jordan sobre los Consejos de seguridad para realizar transacciones en las plataformas digitales</t>
        </is>
      </c>
      <c r="K13" t="n">
        <v>5</v>
      </c>
      <c r="L13">
        <f>IF(N13=3, 750, IF(N13=1, 1000, ""))</f>
        <v/>
      </c>
      <c r="M13">
        <f>L13*4</f>
        <v/>
      </c>
      <c r="O13">
        <f>IF(N13=1,1,"")</f>
        <v/>
      </c>
      <c r="P13">
        <f>IF(N13=2,1,"")</f>
        <v/>
      </c>
      <c r="Q13">
        <f>IF(N13=3,1,"")</f>
        <v/>
      </c>
      <c r="AA13" t="inlineStr">
        <is>
          <t>https://pa.domiplay.net/video/entrevista-a-wendy-jordan-experta-04-12-20-nex-ueop6a</t>
        </is>
      </c>
    </row>
    <row r="14">
      <c r="D14" t="inlineStr">
        <is>
          <t>Entrevista 1</t>
        </is>
      </c>
      <c r="E14" t="inlineStr">
        <is>
          <t>Entrevista a Wendy Jordan sobre los Consejos de seguridad para realizar transacciones en las plataformas digitales</t>
        </is>
      </c>
      <c r="F14" s="1" t="n">
        <v>44169</v>
      </c>
      <c r="G14" s="2" t="inlineStr">
        <is>
          <t>Web</t>
        </is>
      </c>
      <c r="H14" t="inlineStr"/>
      <c r="I14" t="inlineStr">
        <is>
          <t>1 página</t>
        </is>
      </c>
      <c r="J14" t="inlineStr">
        <is>
          <t>Entrevista a Wendy Jordan sobre los Consejos de seguridad para realizar transacciones en las plataformas digitales</t>
        </is>
      </c>
      <c r="K14" t="n">
        <v>6</v>
      </c>
      <c r="L14">
        <f>IF(N14=3, 750, IF(N14=1, 1000, ""))</f>
        <v/>
      </c>
      <c r="M14">
        <f>L14*4</f>
        <v/>
      </c>
      <c r="O14">
        <f>IF(N14=1,1,"")</f>
        <v/>
      </c>
      <c r="P14">
        <f>IF(N14=2,1,"")</f>
        <v/>
      </c>
      <c r="Q14">
        <f>IF(N14=3,1,"")</f>
        <v/>
      </c>
      <c r="AA14" t="inlineStr">
        <is>
          <t>https://www.destunes.fr/entrevista-a-wendy-jordan-experta-en-e-commerce_dc1f3b76f.html</t>
        </is>
      </c>
    </row>
    <row r="15">
      <c r="D15" t="inlineStr">
        <is>
          <t>Entrevista 1</t>
        </is>
      </c>
      <c r="E15" t="inlineStr">
        <is>
          <t>Entrevista a Wendy Jordan sobre los Consejos de seguridad para realizar transacciones en las plataformas digitales</t>
        </is>
      </c>
      <c r="F15" s="1" t="n">
        <v>44170</v>
      </c>
      <c r="G15" s="2" t="inlineStr">
        <is>
          <t>Twitter</t>
        </is>
      </c>
      <c r="H15" t="inlineStr"/>
      <c r="I15" t="inlineStr">
        <is>
          <t>1 post</t>
        </is>
      </c>
      <c r="J15" t="inlineStr">
        <is>
          <t>Entrevista a Wendy Jordan sobre los Consejos de seguridad para realizar transacciones en las plataformas digitales</t>
        </is>
      </c>
      <c r="K15" t="n">
        <v>7</v>
      </c>
      <c r="L15" t="n">
        <v>500</v>
      </c>
      <c r="M15">
        <f>L15*4</f>
        <v/>
      </c>
      <c r="O15">
        <f>IF(N15=1,1,"")</f>
        <v/>
      </c>
      <c r="P15">
        <f>IF(N15=2,1,"")</f>
        <v/>
      </c>
      <c r="Q15">
        <f>IF(N15=3,1,"")</f>
        <v/>
      </c>
      <c r="AA15" t="inlineStr">
        <is>
          <t>https://twitter.com/nexnoticias/status/1335222792657244161?s=20</t>
        </is>
      </c>
    </row>
    <row r="16">
      <c r="D16" t="inlineStr">
        <is>
          <t>Entrevista 2</t>
        </is>
      </c>
      <c r="E16" t="inlineStr">
        <is>
          <t>La Evolución de los negocios tradicionales a una plataforma digital con Alberto Grajales</t>
        </is>
      </c>
      <c r="F16" s="1" t="n">
        <v>44172</v>
      </c>
      <c r="G16" s="2" t="inlineStr"/>
      <c r="H16" t="inlineStr"/>
      <c r="I16" t="inlineStr"/>
      <c r="J16" t="inlineStr">
        <is>
          <t>La Evolución de los negocios tradicionales a una plataforma digital con Alberto Grajales</t>
        </is>
      </c>
      <c r="K16" t="n">
        <v>8</v>
      </c>
      <c r="L16" t="inlineStr"/>
      <c r="M16">
        <f>L16*4</f>
        <v/>
      </c>
      <c r="O16">
        <f>IF(N16=1,1,"")</f>
        <v/>
      </c>
      <c r="P16">
        <f>IF(N16=2,1,"")</f>
        <v/>
      </c>
      <c r="Q16">
        <f>IF(N16=3,1,"")</f>
        <v/>
      </c>
      <c r="AA16" t="inlineStr">
        <is>
          <t>No NEXTV 322</t>
        </is>
      </c>
    </row>
    <row r="17">
      <c r="D17" t="inlineStr">
        <is>
          <t>Entrevista 2</t>
        </is>
      </c>
      <c r="E17" t="inlineStr">
        <is>
          <t>La Evolución de los negocios tradicionales a una plataforma digital con Alberto Grajales</t>
        </is>
      </c>
      <c r="F17" s="1" t="n">
        <v>44172</v>
      </c>
      <c r="G17" s="2" t="inlineStr">
        <is>
          <t>Web</t>
        </is>
      </c>
      <c r="H17" t="inlineStr"/>
      <c r="I17" t="inlineStr">
        <is>
          <t>1 página</t>
        </is>
      </c>
      <c r="J17" t="inlineStr">
        <is>
          <t>La Evolución de los negocios tradicionales a una plataforma digital con Alberto Grajales</t>
        </is>
      </c>
      <c r="K17" t="n">
        <v>9</v>
      </c>
      <c r="L17">
        <f>IF(N17=3, 750, IF(N17=1, 1000, ""))</f>
        <v/>
      </c>
      <c r="M17">
        <f>L17*4</f>
        <v/>
      </c>
      <c r="O17">
        <f>IF(N17=1,1,"")</f>
        <v/>
      </c>
      <c r="P17">
        <f>IF(N17=2,1,"")</f>
        <v/>
      </c>
      <c r="Q17">
        <f>IF(N17=3,1,"")</f>
        <v/>
      </c>
      <c r="AA17" t="inlineStr">
        <is>
          <t>https://www.youtube.com/watch?v=izT_IuzA8FQ</t>
        </is>
      </c>
    </row>
    <row r="18">
      <c r="D18" t="inlineStr">
        <is>
          <t>Entrevista 2</t>
        </is>
      </c>
      <c r="E18" t="inlineStr">
        <is>
          <t>La Evolución de los negocios tradicionales a una plataforma digital con Alberto Grajales</t>
        </is>
      </c>
      <c r="F18" s="1" t="n">
        <v>44172</v>
      </c>
      <c r="G18" s="2" t="inlineStr">
        <is>
          <t>Web</t>
        </is>
      </c>
      <c r="H18" t="inlineStr"/>
      <c r="I18" t="inlineStr">
        <is>
          <t>1 página</t>
        </is>
      </c>
      <c r="J18" t="inlineStr">
        <is>
          <t>La Evolución de los negocios tradicionales a una plataforma digital con Alberto Grajales</t>
        </is>
      </c>
      <c r="K18" t="n">
        <v>10</v>
      </c>
      <c r="L18">
        <f>IF(N18=3, 750, IF(N18=1, 1000, ""))</f>
        <v/>
      </c>
      <c r="M18">
        <f>L18*4</f>
        <v/>
      </c>
      <c r="O18">
        <f>IF(N18=1,1,"")</f>
        <v/>
      </c>
      <c r="P18">
        <f>IF(N18=2,1,"")</f>
        <v/>
      </c>
      <c r="Q18">
        <f>IF(N18=3,1,"")</f>
        <v/>
      </c>
      <c r="AA18" t="inlineStr">
        <is>
          <t>https://www.dailymotion.com/video/x7xz8af</t>
        </is>
      </c>
    </row>
    <row r="19">
      <c r="D19" t="inlineStr">
        <is>
          <t>Entrevista 2</t>
        </is>
      </c>
      <c r="E19" t="inlineStr">
        <is>
          <t>La Evolución de los negocios tradicionales a una plataforma digital con Alberto Grajales</t>
        </is>
      </c>
      <c r="F19" s="1" t="n">
        <v>44172</v>
      </c>
      <c r="G19" s="2" t="inlineStr">
        <is>
          <t>Web</t>
        </is>
      </c>
      <c r="H19" t="inlineStr"/>
      <c r="I19" t="inlineStr">
        <is>
          <t>1 página</t>
        </is>
      </c>
      <c r="J19" t="inlineStr">
        <is>
          <t>La Evolución de los negocios tradicionales a una plataforma digital con Alberto Grajales</t>
        </is>
      </c>
      <c r="K19" t="n">
        <v>11</v>
      </c>
      <c r="L19">
        <f>IF(N19=3, 750, IF(N19=1, 1000, ""))</f>
        <v/>
      </c>
      <c r="M19">
        <f>L19*4</f>
        <v/>
      </c>
      <c r="O19">
        <f>IF(N19=1,1,"")</f>
        <v/>
      </c>
      <c r="P19">
        <f>IF(N19=2,1,"")</f>
        <v/>
      </c>
      <c r="Q19">
        <f>IF(N19=3,1,"")</f>
        <v/>
      </c>
      <c r="AA19" t="inlineStr">
        <is>
          <t>https://pa.domiplay.net/video/entrevista-a-alberto-grajales-sobre-07-12-20-nex-izt8fq</t>
        </is>
      </c>
    </row>
    <row r="20">
      <c r="D20" t="inlineStr">
        <is>
          <t>Nota de Prensa 2</t>
        </is>
      </c>
      <c r="E20" t="inlineStr">
        <is>
          <t>La transformación digital del sector inmobiliario se acelera por la pandemia</t>
        </is>
      </c>
      <c r="F20" s="1" t="n">
        <v>44176</v>
      </c>
      <c r="G20" s="2" t="inlineStr">
        <is>
          <t>Web</t>
        </is>
      </c>
      <c r="H20" t="inlineStr"/>
      <c r="I20" t="inlineStr">
        <is>
          <t>1 página</t>
        </is>
      </c>
      <c r="J20" t="inlineStr">
        <is>
          <t>La transformación digital del sector inmobiliario se acelera por la pandemia</t>
        </is>
      </c>
      <c r="K20" t="n">
        <v>12</v>
      </c>
      <c r="L20">
        <f>IF(N20=3, 750, IF(N20=1, 1000, ""))</f>
        <v/>
      </c>
      <c r="M20">
        <f>L20*4</f>
        <v/>
      </c>
      <c r="O20">
        <f>IF(N20=1,1,"")</f>
        <v/>
      </c>
      <c r="P20">
        <f>IF(N20=2,1,"")</f>
        <v/>
      </c>
      <c r="Q20">
        <f>IF(N20=3,1,"")</f>
        <v/>
      </c>
      <c r="AA20" t="inlineStr">
        <is>
          <t>https://riducaonline.com/2020/12/11/la-transformacion-digital-del-sector-inmobiliario-se-acelera-por-la-pandemia/</t>
        </is>
      </c>
    </row>
    <row r="21">
      <c r="D21" t="inlineStr">
        <is>
          <t>Nota de Prensa 2</t>
        </is>
      </c>
      <c r="E21" t="inlineStr">
        <is>
          <t>La transformación digital del sector inmobiliario se acelera por la pandemia</t>
        </is>
      </c>
      <c r="F21" s="1" t="n">
        <v>44176</v>
      </c>
      <c r="G21" s="2" t="inlineStr">
        <is>
          <t>Web</t>
        </is>
      </c>
      <c r="H21" t="inlineStr"/>
      <c r="I21" t="inlineStr">
        <is>
          <t>1 página</t>
        </is>
      </c>
      <c r="J21" t="inlineStr">
        <is>
          <t>La transformación digital del sector inmobiliario se acelera por la pandemia</t>
        </is>
      </c>
      <c r="K21" t="n">
        <v>13</v>
      </c>
      <c r="L21">
        <f>IF(N21=3, 750, IF(N21=1, 1000, ""))</f>
        <v/>
      </c>
      <c r="M21">
        <f>L21*4</f>
        <v/>
      </c>
      <c r="O21">
        <f>IF(N21=1,1,"")</f>
        <v/>
      </c>
      <c r="P21">
        <f>IF(N21=2,1,"")</f>
        <v/>
      </c>
      <c r="Q21">
        <f>IF(N21=3,1,"")</f>
        <v/>
      </c>
      <c r="AA21" t="inlineStr">
        <is>
          <t>https://www.diaadia.com.pa/relax/la-transformacion-digital-del-sector-inmobiliario-se-acelera-por-la-pandemia-373346</t>
        </is>
      </c>
    </row>
    <row r="22">
      <c r="D22" t="inlineStr">
        <is>
          <t>Nota de Prensa 2</t>
        </is>
      </c>
      <c r="E22" t="inlineStr">
        <is>
          <t>La transformación digital del sector inmobiliario se acelera por la pandemia</t>
        </is>
      </c>
      <c r="F22" s="1" t="n">
        <v>44176</v>
      </c>
      <c r="G22" s="2" t="inlineStr">
        <is>
          <t>Twitter</t>
        </is>
      </c>
      <c r="H22" t="inlineStr"/>
      <c r="I22" t="inlineStr">
        <is>
          <t>1 post</t>
        </is>
      </c>
      <c r="J22" t="inlineStr">
        <is>
          <t>La transformación digital del sector inmobiliario se acelera por la pandemia</t>
        </is>
      </c>
      <c r="K22" t="n">
        <v>14</v>
      </c>
      <c r="L22" t="n">
        <v>500</v>
      </c>
      <c r="M22">
        <f>L22*4</f>
        <v/>
      </c>
      <c r="O22">
        <f>IF(N22=1,1,"")</f>
        <v/>
      </c>
      <c r="P22">
        <f>IF(N22=2,1,"")</f>
        <v/>
      </c>
      <c r="Q22">
        <f>IF(N22=3,1,"")</f>
        <v/>
      </c>
      <c r="AA22" t="inlineStr">
        <is>
          <t>https://twitter.com/DiaaDiaPa/status/1337498586599350273?s=20</t>
        </is>
      </c>
    </row>
    <row r="23">
      <c r="D23" t="inlineStr">
        <is>
          <t>Nota de Prensa 2</t>
        </is>
      </c>
      <c r="E23" t="inlineStr">
        <is>
          <t>La transformación digital del sector inmobiliario se acelera por la pandemia</t>
        </is>
      </c>
      <c r="F23" s="1" t="n">
        <v>44176</v>
      </c>
      <c r="G23" s="2" t="inlineStr">
        <is>
          <t>Instagram</t>
        </is>
      </c>
      <c r="H23" t="inlineStr"/>
      <c r="I23" t="inlineStr">
        <is>
          <t>1 post</t>
        </is>
      </c>
      <c r="J23" t="inlineStr">
        <is>
          <t>La transformación digital del sector inmobiliario se acelera por la pandemia</t>
        </is>
      </c>
      <c r="K23" t="n">
        <v>15</v>
      </c>
      <c r="L23" t="n">
        <v>500</v>
      </c>
      <c r="M23">
        <f>L23*4</f>
        <v/>
      </c>
      <c r="O23">
        <f>IF(N23=1,1,"")</f>
        <v/>
      </c>
      <c r="P23">
        <f>IF(N23=2,1,"")</f>
        <v/>
      </c>
      <c r="Q23">
        <f>IF(N23=3,1,"")</f>
        <v/>
      </c>
      <c r="AA23" t="inlineStr">
        <is>
          <t>https://www.instagram.com/p/CIqJsupncX2/?igshid=1ob0lks4a6kzp</t>
        </is>
      </c>
    </row>
    <row r="24">
      <c r="D24" t="inlineStr">
        <is>
          <t>Nota de Prensa 2</t>
        </is>
      </c>
      <c r="E24" t="inlineStr">
        <is>
          <t>La transformación digital del sector inmobiliario se acelera por la pandemia</t>
        </is>
      </c>
      <c r="F24" s="1" t="n">
        <v>44189</v>
      </c>
      <c r="G24" s="2" t="inlineStr">
        <is>
          <t>Web</t>
        </is>
      </c>
      <c r="H24" t="inlineStr"/>
      <c r="I24" t="inlineStr">
        <is>
          <t>1 página</t>
        </is>
      </c>
      <c r="J24" t="inlineStr">
        <is>
          <t>La transformación digital del sector inmobiliario se acelera por la pandemia</t>
        </is>
      </c>
      <c r="K24" t="n">
        <v>16</v>
      </c>
      <c r="L24">
        <f>IF(N24=3, 750, IF(N24=1, 1000, ""))</f>
        <v/>
      </c>
      <c r="M24">
        <f>L24*4</f>
        <v/>
      </c>
      <c r="O24">
        <f>IF(N24=1,1,"")</f>
        <v/>
      </c>
      <c r="P24">
        <f>IF(N24=2,1,"")</f>
        <v/>
      </c>
      <c r="Q24">
        <f>IF(N24=3,1,"")</f>
        <v/>
      </c>
      <c r="AA24" t="inlineStr">
        <is>
          <t>https://somosimpactopositivo.com/impacto-economico/sector-inmobiliario-digital/</t>
        </is>
      </c>
    </row>
    <row r="25">
      <c r="D25" t="inlineStr">
        <is>
          <t>Entrevista 3</t>
        </is>
      </c>
      <c r="E25" t="inlineStr">
        <is>
          <t>Entrevista a Wendy Jordan sobre los Consejos de seguridad para realizar transacciones en las plataformas digitales</t>
        </is>
      </c>
      <c r="F25" s="1" t="n">
        <v>44179</v>
      </c>
      <c r="G25" s="2" t="inlineStr"/>
      <c r="H25" t="inlineStr"/>
      <c r="I25" t="inlineStr"/>
      <c r="J25" t="inlineStr">
        <is>
          <t>Entrevista a Wendy Jordan sobre los Consejos de seguridad para realizar transacciones en las plataformas digitales</t>
        </is>
      </c>
      <c r="K25" t="n">
        <v>17</v>
      </c>
      <c r="L25" t="inlineStr"/>
      <c r="M25">
        <f>L25*4</f>
        <v/>
      </c>
      <c r="O25">
        <f>IF(N25=1,1,"")</f>
        <v/>
      </c>
      <c r="P25">
        <f>IF(N25=2,1,"")</f>
        <v/>
      </c>
      <c r="Q25">
        <f>IF(N25=3,1,"")</f>
        <v/>
      </c>
      <c r="AA25" t="inlineStr">
        <is>
          <t>No RPC RADIO 465 segundos</t>
        </is>
      </c>
    </row>
    <row r="26">
      <c r="D26" t="inlineStr">
        <is>
          <t>Entrevista 3</t>
        </is>
      </c>
      <c r="E26" t="inlineStr">
        <is>
          <t>Entrevista a Wendy Jordan sobre los Consejos de seguridad para realizar transacciones en las plataformas digitales</t>
        </is>
      </c>
      <c r="F26" s="1" t="n">
        <v>44179</v>
      </c>
      <c r="G26" s="2" t="inlineStr">
        <is>
          <t>Facebook</t>
        </is>
      </c>
      <c r="H26" t="inlineStr"/>
      <c r="I26" t="inlineStr">
        <is>
          <t>1 post</t>
        </is>
      </c>
      <c r="J26" t="inlineStr">
        <is>
          <t>Entrevista a Wendy Jordan sobre los Consejos de seguridad para realizar transacciones en las plataformas digitales</t>
        </is>
      </c>
      <c r="K26" t="n">
        <v>18</v>
      </c>
      <c r="L26" t="n">
        <v>500</v>
      </c>
      <c r="M26">
        <f>L26*4</f>
        <v/>
      </c>
      <c r="O26">
        <f>IF(N26=1,1,"")</f>
        <v/>
      </c>
      <c r="P26">
        <f>IF(N26=2,1,"")</f>
        <v/>
      </c>
      <c r="Q26">
        <f>IF(N26=3,1,"")</f>
        <v/>
      </c>
      <c r="AA26" t="inlineStr">
        <is>
          <t>https://www.facebook.com/rpcradio/videos/238027684410877/</t>
        </is>
      </c>
    </row>
    <row r="27">
      <c r="D27" t="inlineStr">
        <is>
          <t>Entrevista 4</t>
        </is>
      </c>
      <c r="E27" t="inlineStr">
        <is>
          <t>La Evolución de los negocios tradicionales a una plataforma digital con Alberto Grajales</t>
        </is>
      </c>
      <c r="F27" s="1" t="n">
        <v>44179</v>
      </c>
      <c r="G27" s="2" t="inlineStr"/>
      <c r="H27" t="inlineStr"/>
      <c r="I27" t="inlineStr"/>
      <c r="J27" t="inlineStr">
        <is>
          <t>La Evolución de los negocios tradicionales a una plataforma digital con Alberto Grajales</t>
        </is>
      </c>
      <c r="K27" t="n">
        <v>19</v>
      </c>
      <c r="L27" t="inlineStr"/>
      <c r="M27">
        <f>L27*4</f>
        <v/>
      </c>
      <c r="O27">
        <f>IF(N27=1,1,"")</f>
        <v/>
      </c>
      <c r="P27">
        <f>IF(N27=2,1,"")</f>
        <v/>
      </c>
      <c r="Q27">
        <f>IF(N27=3,1,"")</f>
        <v/>
      </c>
      <c r="AA27" t="inlineStr">
        <is>
          <t>No FETV 600</t>
        </is>
      </c>
    </row>
    <row r="28">
      <c r="D28" t="inlineStr">
        <is>
          <t>Entrevista 5</t>
        </is>
      </c>
      <c r="E28" t="inlineStr">
        <is>
          <t>Entrevista a Wendy Jordan sobre Shoperia y el Mall Virtual</t>
        </is>
      </c>
      <c r="F28" s="1" t="n">
        <v>44180</v>
      </c>
      <c r="G28" s="2" t="inlineStr"/>
      <c r="H28" t="inlineStr"/>
      <c r="I28" t="inlineStr"/>
      <c r="J28" t="inlineStr">
        <is>
          <t>Entrevista a Wendy Jordan sobre Shoperia y el Mall Virtual</t>
        </is>
      </c>
      <c r="K28" t="n">
        <v>20</v>
      </c>
      <c r="L28" t="inlineStr"/>
      <c r="M28">
        <f>L28*4</f>
        <v/>
      </c>
      <c r="O28">
        <f>IF(N28=1,1,"")</f>
        <v/>
      </c>
      <c r="P28">
        <f>IF(N28=2,1,"")</f>
        <v/>
      </c>
      <c r="Q28">
        <f>IF(N28=3,1,"")</f>
        <v/>
      </c>
      <c r="AA28" t="inlineStr">
        <is>
          <t>No JELOU - TVN 480 segundos</t>
        </is>
      </c>
    </row>
    <row r="29">
      <c r="D29" t="inlineStr">
        <is>
          <t>Entrevista 6</t>
        </is>
      </c>
      <c r="E29" t="inlineStr">
        <is>
          <t>La Evolución de los negocios tradicionales a una plataforma digital con Alberto Grajales</t>
        </is>
      </c>
      <c r="F29" s="1" t="n">
        <v>44183</v>
      </c>
      <c r="G29" s="2" t="inlineStr"/>
      <c r="H29" t="inlineStr"/>
      <c r="I29" t="inlineStr"/>
      <c r="J29" t="inlineStr">
        <is>
          <t>La Evolución de los negocios tradicionales a una plataforma digital con Alberto Grajales</t>
        </is>
      </c>
      <c r="K29" t="n">
        <v>21</v>
      </c>
      <c r="L29" t="inlineStr"/>
      <c r="M29">
        <f>L29*4</f>
        <v/>
      </c>
      <c r="O29">
        <f>IF(N29=1,1,"")</f>
        <v/>
      </c>
      <c r="P29">
        <f>IF(N29=2,1,"")</f>
        <v/>
      </c>
      <c r="Q29">
        <f>IF(N29=3,1,"")</f>
        <v/>
      </c>
      <c r="AA29" t="inlineStr">
        <is>
          <t>No RADIO PANAMÁ 172</t>
        </is>
      </c>
    </row>
    <row r="30">
      <c r="D30" t="inlineStr">
        <is>
          <t>Entrevista 6</t>
        </is>
      </c>
      <c r="E30" t="inlineStr">
        <is>
          <t>La Evolución de los negocios tradicionales a una plataforma digital con Alberto Grajales</t>
        </is>
      </c>
      <c r="F30" s="1" t="n">
        <v>44183</v>
      </c>
      <c r="G30" s="2" t="inlineStr">
        <is>
          <t>Web</t>
        </is>
      </c>
      <c r="H30" t="inlineStr"/>
      <c r="I30" t="inlineStr">
        <is>
          <t>1 página</t>
        </is>
      </c>
      <c r="J30" t="inlineStr">
        <is>
          <t>Plataformas digitales han sido punto clave para comercializar productos en medio de la pandemia</t>
        </is>
      </c>
      <c r="K30" t="n">
        <v>22</v>
      </c>
      <c r="L30">
        <f>IF(N30=3, 750, IF(N30=1, 1000, ""))</f>
        <v/>
      </c>
      <c r="M30">
        <f>L30*4</f>
        <v/>
      </c>
      <c r="O30">
        <f>IF(N30=1,1,"")</f>
        <v/>
      </c>
      <c r="P30">
        <f>IF(N30=2,1,"")</f>
        <v/>
      </c>
      <c r="Q30">
        <f>IF(N30=3,1,"")</f>
        <v/>
      </c>
      <c r="AA30" t="inlineStr">
        <is>
          <t>https://www.radiopanama.com.pa/noticias/actualidad/plataformas-digitales-han-sido-punto-clave-para-comercializar-productos-en-medio-de-la-pandemia/20201218/nota/4096370.aspx</t>
        </is>
      </c>
    </row>
    <row r="31">
      <c r="D31" t="inlineStr">
        <is>
          <t>Entrevista 6</t>
        </is>
      </c>
      <c r="E31" t="inlineStr">
        <is>
          <t>La Evolución de los negocios tradicionales a una plataforma digital con Alberto Grajales</t>
        </is>
      </c>
      <c r="F31" s="1" t="n">
        <v>44184</v>
      </c>
      <c r="G31" s="2" t="inlineStr"/>
      <c r="H31" t="inlineStr"/>
      <c r="I31" t="inlineStr"/>
      <c r="J31" t="inlineStr">
        <is>
          <t>La Evolución de los negocios tradicionales a una plataforma digital con Alberto Grajales</t>
        </is>
      </c>
      <c r="K31" t="n">
        <v>23</v>
      </c>
      <c r="L31" t="inlineStr"/>
      <c r="M31">
        <f>L31*4</f>
        <v/>
      </c>
      <c r="O31">
        <f>IF(N31=1,1,"")</f>
        <v/>
      </c>
      <c r="P31">
        <f>IF(N31=2,1,"")</f>
        <v/>
      </c>
      <c r="Q31">
        <f>IF(N31=3,1,"")</f>
        <v/>
      </c>
      <c r="AA31" t="inlineStr">
        <is>
          <t>No RADIO PANAMÁ  172</t>
        </is>
      </c>
    </row>
    <row r="32">
      <c r="D32" t="inlineStr">
        <is>
          <t>Entrevista 6</t>
        </is>
      </c>
      <c r="E32" t="inlineStr">
        <is>
          <t>La Evolución de los negocios tradicionales a una plataforma digital con Alberto Grajales</t>
        </is>
      </c>
      <c r="F32" s="1" t="n">
        <v>44184</v>
      </c>
      <c r="G32" s="2" t="inlineStr">
        <is>
          <t>Twitter</t>
        </is>
      </c>
      <c r="H32" t="inlineStr"/>
      <c r="I32" t="inlineStr">
        <is>
          <t>1 post</t>
        </is>
      </c>
      <c r="J32" t="inlineStr">
        <is>
          <t>Plataformas digitales han sido punto clave para comercializar productos en medio de la pandemia</t>
        </is>
      </c>
      <c r="K32" t="n">
        <v>24</v>
      </c>
      <c r="L32" t="n">
        <v>500</v>
      </c>
      <c r="M32">
        <f>L32*4</f>
        <v/>
      </c>
      <c r="O32">
        <f>IF(N32=1,1,"")</f>
        <v/>
      </c>
      <c r="P32">
        <f>IF(N32=2,1,"")</f>
        <v/>
      </c>
      <c r="Q32">
        <f>IF(N32=3,1,"")</f>
        <v/>
      </c>
      <c r="AA32" t="inlineStr">
        <is>
          <t>https://twitter.com/radiopanama/status/1340477016685068294?s=20</t>
        </is>
      </c>
    </row>
    <row r="33">
      <c r="D33" t="inlineStr">
        <is>
          <t>Entrevista 6</t>
        </is>
      </c>
      <c r="E33" t="inlineStr">
        <is>
          <t>La Evolución de los negocios tradicionales a una plataforma digital con Alberto Grajales</t>
        </is>
      </c>
      <c r="F33" s="1" t="n">
        <v>44185</v>
      </c>
      <c r="G33" s="2" t="inlineStr">
        <is>
          <t>Twitter</t>
        </is>
      </c>
      <c r="H33" t="inlineStr"/>
      <c r="I33" t="inlineStr">
        <is>
          <t>1 post</t>
        </is>
      </c>
      <c r="J33" t="inlineStr">
        <is>
          <t>Plataformas digitales han sido punto clave para comercializar productos en medio de la pandemia</t>
        </is>
      </c>
      <c r="K33" t="n">
        <v>25</v>
      </c>
      <c r="L33" t="n">
        <v>500</v>
      </c>
      <c r="M33">
        <f>L33*4</f>
        <v/>
      </c>
      <c r="O33">
        <f>IF(N33=1,1,"")</f>
        <v/>
      </c>
      <c r="P33">
        <f>IF(N33=2,1,"")</f>
        <v/>
      </c>
      <c r="Q33">
        <f>IF(N33=3,1,"")</f>
        <v/>
      </c>
      <c r="AA33" t="inlineStr">
        <is>
          <t>https://twitter.com/radiopanama/status/1340633044651286529?s=20</t>
        </is>
      </c>
    </row>
    <row r="34">
      <c r="D34" t="inlineStr">
        <is>
          <t>Entrevista 7</t>
        </is>
      </c>
      <c r="E34" t="inlineStr">
        <is>
          <t>La Evolución de los negocios tradicionales a una plataforma digital con Alberto Grajales</t>
        </is>
      </c>
      <c r="F34" s="1" t="n">
        <v>44184</v>
      </c>
      <c r="G34" s="2" t="inlineStr"/>
      <c r="H34" t="inlineStr"/>
      <c r="I34" t="inlineStr"/>
      <c r="J34" t="inlineStr">
        <is>
          <t>Plataformas digitales han sido punto clave para comercializar productos en medio de la pandemia</t>
        </is>
      </c>
      <c r="K34" t="n">
        <v>26</v>
      </c>
      <c r="L34" t="inlineStr"/>
      <c r="M34">
        <f>L34*4</f>
        <v/>
      </c>
      <c r="O34">
        <f>IF(N34=1,1,"")</f>
        <v/>
      </c>
      <c r="P34">
        <f>IF(N34=2,1,"")</f>
        <v/>
      </c>
      <c r="Q34">
        <f>IF(N34=3,1,"")</f>
        <v/>
      </c>
      <c r="AA34" t="inlineStr">
        <is>
          <t>No Kw Continente 172</t>
        </is>
      </c>
    </row>
  </sheetData>
  <hyperlinks>
    <hyperlink xmlns:r="http://schemas.openxmlformats.org/officeDocument/2006/relationships" ref="G9" r:id="rId1"/>
    <hyperlink xmlns:r="http://schemas.openxmlformats.org/officeDocument/2006/relationships" ref="G10" r:id="rId2"/>
    <hyperlink xmlns:r="http://schemas.openxmlformats.org/officeDocument/2006/relationships" ref="G11" r:id="rId3"/>
    <hyperlink xmlns:r="http://schemas.openxmlformats.org/officeDocument/2006/relationships" ref="G12" r:id="rId4"/>
    <hyperlink xmlns:r="http://schemas.openxmlformats.org/officeDocument/2006/relationships" ref="G13" r:id="rId5"/>
    <hyperlink xmlns:r="http://schemas.openxmlformats.org/officeDocument/2006/relationships" ref="G14" r:id="rId6"/>
    <hyperlink xmlns:r="http://schemas.openxmlformats.org/officeDocument/2006/relationships" ref="G15" r:id="rId7"/>
    <hyperlink xmlns:r="http://schemas.openxmlformats.org/officeDocument/2006/relationships" ref="G16" r:id="rId8"/>
    <hyperlink xmlns:r="http://schemas.openxmlformats.org/officeDocument/2006/relationships" ref="G17" r:id="rId9"/>
    <hyperlink xmlns:r="http://schemas.openxmlformats.org/officeDocument/2006/relationships" ref="G18" r:id="rId10"/>
    <hyperlink xmlns:r="http://schemas.openxmlformats.org/officeDocument/2006/relationships" ref="G19" r:id="rId11"/>
    <hyperlink xmlns:r="http://schemas.openxmlformats.org/officeDocument/2006/relationships" ref="G20" r:id="rId12"/>
    <hyperlink xmlns:r="http://schemas.openxmlformats.org/officeDocument/2006/relationships" ref="G21" r:id="rId13"/>
    <hyperlink xmlns:r="http://schemas.openxmlformats.org/officeDocument/2006/relationships" ref="G22" r:id="rId14"/>
    <hyperlink xmlns:r="http://schemas.openxmlformats.org/officeDocument/2006/relationships" ref="G23" r:id="rId15"/>
    <hyperlink xmlns:r="http://schemas.openxmlformats.org/officeDocument/2006/relationships" ref="G24" r:id="rId16"/>
    <hyperlink xmlns:r="http://schemas.openxmlformats.org/officeDocument/2006/relationships" ref="G25" r:id="rId17"/>
    <hyperlink xmlns:r="http://schemas.openxmlformats.org/officeDocument/2006/relationships" ref="G26" r:id="rId18"/>
    <hyperlink xmlns:r="http://schemas.openxmlformats.org/officeDocument/2006/relationships" ref="G27" r:id="rId19"/>
    <hyperlink xmlns:r="http://schemas.openxmlformats.org/officeDocument/2006/relationships" ref="G28" r:id="rId20"/>
    <hyperlink xmlns:r="http://schemas.openxmlformats.org/officeDocument/2006/relationships" ref="G29" r:id="rId21"/>
    <hyperlink xmlns:r="http://schemas.openxmlformats.org/officeDocument/2006/relationships" ref="G30" r:id="rId22"/>
    <hyperlink xmlns:r="http://schemas.openxmlformats.org/officeDocument/2006/relationships" ref="G31" r:id="rId23"/>
    <hyperlink xmlns:r="http://schemas.openxmlformats.org/officeDocument/2006/relationships" ref="G32" r:id="rId24"/>
    <hyperlink xmlns:r="http://schemas.openxmlformats.org/officeDocument/2006/relationships" ref="G33" r:id="rId25"/>
    <hyperlink xmlns:r="http://schemas.openxmlformats.org/officeDocument/2006/relationships" ref="G34" r:id="rId26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David García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2015-06-05T18:17:26Z</dcterms:modified>
</cp:coreProperties>
</file>