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 concurrentCalc="0"/>
</workbook>
</file>

<file path=xl/calcChain.xml><?xml version="1.0" encoding="utf-8"?>
<calcChain xmlns="http://schemas.openxmlformats.org/spreadsheetml/2006/main">
  <c r="W7" i="1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3"/>
  <c r="W6"/>
  <c r="W4"/>
  <c r="W5"/>
  <c r="W32"/>
  <c r="W31"/>
  <c r="V31"/>
  <c r="R31"/>
  <c r="U31"/>
  <c r="T31"/>
  <c r="S31"/>
  <c r="P26"/>
  <c r="P27"/>
  <c r="P28"/>
  <c r="P31"/>
  <c r="O31"/>
  <c r="N31"/>
  <c r="M31"/>
  <c r="L31"/>
  <c r="K31"/>
  <c r="J31"/>
  <c r="I31"/>
  <c r="H31"/>
  <c r="G31"/>
  <c r="F31"/>
  <c r="E31"/>
  <c r="D31"/>
  <c r="W30"/>
  <c r="V30"/>
  <c r="R30"/>
  <c r="U30"/>
  <c r="T30"/>
  <c r="S30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30"/>
  <c r="O30"/>
  <c r="N30"/>
  <c r="M30"/>
  <c r="L30"/>
  <c r="K30"/>
  <c r="J30"/>
  <c r="I30"/>
  <c r="H30"/>
  <c r="G30"/>
  <c r="F30"/>
  <c r="E30"/>
  <c r="D30"/>
  <c r="C31"/>
  <c r="C30"/>
  <c r="Y32"/>
  <c r="G32"/>
  <c r="O32"/>
  <c r="O34"/>
  <c r="E32"/>
  <c r="E34"/>
  <c r="V34"/>
  <c r="R34"/>
  <c r="U34"/>
  <c r="S34"/>
  <c r="T34"/>
  <c r="N34"/>
  <c r="M34"/>
  <c r="K34"/>
  <c r="L34"/>
  <c r="H34"/>
  <c r="I34"/>
  <c r="D34"/>
  <c r="C34"/>
  <c r="J34"/>
  <c r="F34"/>
  <c r="V32"/>
  <c r="R32"/>
  <c r="U32"/>
  <c r="S32"/>
  <c r="T32"/>
  <c r="N32"/>
  <c r="M32"/>
  <c r="K32"/>
  <c r="L32"/>
  <c r="H32"/>
  <c r="I32"/>
  <c r="D32"/>
  <c r="C32"/>
  <c r="J32"/>
  <c r="F32"/>
  <c r="P32"/>
</calcChain>
</file>

<file path=xl/sharedStrings.xml><?xml version="1.0" encoding="utf-8"?>
<sst xmlns="http://schemas.openxmlformats.org/spreadsheetml/2006/main" count="118" uniqueCount="66">
  <si>
    <t>Workflow name</t>
  </si>
  <si>
    <t>Total</t>
  </si>
  <si>
    <t>Merge</t>
  </si>
  <si>
    <t>Sort</t>
  </si>
  <si>
    <t>Data visualization</t>
  </si>
  <si>
    <t>Internal macro</t>
  </si>
  <si>
    <t>Composite workflows</t>
  </si>
  <si>
    <t>Workflow Overload</t>
  </si>
  <si>
    <t>Split</t>
  </si>
  <si>
    <t>Data cleaning</t>
  </si>
  <si>
    <t>Data analysis</t>
  </si>
  <si>
    <t>D. Preparation</t>
  </si>
  <si>
    <t>Intra-workflow</t>
  </si>
  <si>
    <t>Inter-workflow</t>
  </si>
  <si>
    <t>Number of candidate components in Composite workflow</t>
  </si>
  <si>
    <t>Result delivery (data deposition)</t>
  </si>
  <si>
    <t>Filter (samplin here?)</t>
  </si>
  <si>
    <t>Reformatting</t>
  </si>
  <si>
    <t>Total number of workflows</t>
  </si>
  <si>
    <t>Total number of workflows in which the motif was found</t>
  </si>
  <si>
    <t>TOTAL WHAT MOTIFS</t>
  </si>
  <si>
    <t>TOTAL HOW MOTIFS</t>
  </si>
  <si>
    <t>Total steps in workflow</t>
  </si>
  <si>
    <t>Augmentation</t>
  </si>
  <si>
    <t>Atomic workflow</t>
  </si>
  <si>
    <t>Grouping</t>
  </si>
  <si>
    <t>Data retrieval</t>
  </si>
  <si>
    <t>Note: all workflows are stateless (no tools are invoked outside galaxy)</t>
  </si>
  <si>
    <t>Rationale for choosing workflows: those with a description annotated (a meaningful description, not just one word) and available</t>
  </si>
  <si>
    <t>SOLiD Conversion Mapping for FAIRE</t>
  </si>
  <si>
    <t>Sort SAM file for Cufflinks</t>
  </si>
  <si>
    <t>Create coverage dataset from BAM dataset</t>
  </si>
  <si>
    <t>Bristol workflow to get sorted unique proper pair mapped reads</t>
  </si>
  <si>
    <t>Fuzznuc.UCSC.BED</t>
  </si>
  <si>
    <t>imported: metagenomic analysis</t>
  </si>
  <si>
    <t>miRNA Secondary Analysis</t>
  </si>
  <si>
    <t>Make Ensembl GTF compatible with Cufflinks</t>
  </si>
  <si>
    <t>RNAseq, Part 1</t>
  </si>
  <si>
    <t>RNAseq, Part 2</t>
  </si>
  <si>
    <t>RNAseq, Part 3</t>
  </si>
  <si>
    <t>Sort BAM for Peak Calling MACS tool</t>
  </si>
  <si>
    <t>Grace's Workflow for LV samples (single-end, fastq, b37)</t>
  </si>
  <si>
    <t>Partition genome into 5 bins based on coverage</t>
  </si>
  <si>
    <t>Intersect annotation with 5 partitions(bins)</t>
  </si>
  <si>
    <t>LNE Workflod</t>
  </si>
  <si>
    <t>Prep pgSnp file to run SIFT</t>
  </si>
  <si>
    <t>Basic RNA-Seq Analysis - Differential Expression (Functional Genomics Workshop 2012)</t>
  </si>
  <si>
    <t>Basic Illumina Reads Quality (Functional Genomics Workshop 2012)</t>
  </si>
  <si>
    <t>Basic Text Manipulation (Functional Genomics Workshop 2012)</t>
  </si>
  <si>
    <t>RTTS Mapper</t>
  </si>
  <si>
    <t>Transform 'Stitch Gene blocks' FASTA blocks to standardized FASTA file</t>
  </si>
  <si>
    <t>Basic RNA-Seq Analysis - Alignment (Functional Genomics Workshop 2012)</t>
  </si>
  <si>
    <t>Basic Text Manipulation II (Functional Genomics Workshop 2012)</t>
  </si>
  <si>
    <t>Clone of 'Merging and sorting reads' shared by 'ajtong@ucla.edu'</t>
  </si>
  <si>
    <t>Clone of 'Index Separation-FASTQ-Tophat' shared by 'ajtong@ucla.edu'</t>
  </si>
  <si>
    <t>Domain</t>
  </si>
  <si>
    <t>TextAnalytics</t>
  </si>
  <si>
    <t>Genomics</t>
  </si>
  <si>
    <t>Text Analytics</t>
  </si>
  <si>
    <t>Combine (Merge + Join)</t>
  </si>
  <si>
    <t>Format transform</t>
  </si>
  <si>
    <t>Input Augmentation</t>
  </si>
  <si>
    <t>Output Extraction</t>
  </si>
  <si>
    <t>Data movement</t>
  </si>
  <si>
    <t>Total Genomics</t>
  </si>
  <si>
    <t>Total Text Analytics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</si>
</sst>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7.7"/>
      <color theme="10"/>
      <name val="Calibri"/>
      <family val="2"/>
    </font>
    <font>
      <sz val="7.7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0" fillId="0" borderId="0" xfId="0" applyFill="1"/>
    <xf numFmtId="0" fontId="1" fillId="2" borderId="0" xfId="0" applyFont="1" applyFill="1"/>
    <xf numFmtId="0" fontId="1" fillId="0" borderId="0" xfId="0" applyFont="1" applyFill="1"/>
    <xf numFmtId="0" fontId="0" fillId="2" borderId="0" xfId="0" applyFill="1"/>
    <xf numFmtId="0" fontId="0" fillId="0" borderId="0" xfId="0" applyFont="1"/>
    <xf numFmtId="0" fontId="2" fillId="0" borderId="0" xfId="1" applyAlignment="1" applyProtection="1"/>
    <xf numFmtId="0" fontId="3" fillId="0" borderId="0" xfId="1" applyFont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in.g2.bx.psu.edu/u/jeremy/w/make-ensembl-gtf-compatible-with-cufflinks" TargetMode="External"/><Relationship Id="rId13" Type="http://schemas.openxmlformats.org/officeDocument/2006/relationships/hyperlink" Target="https://main.g2.bx.psu.edu/u/muehlsch/w/graces-workflow-for-lv-samples-single-end-fastq-b37" TargetMode="External"/><Relationship Id="rId18" Type="http://schemas.openxmlformats.org/officeDocument/2006/relationships/hyperlink" Target="https://main.g2.bx.psu.edu/u/mejia-guerra/w/basic-rna-seq-analysis---differential-expression-functional-genomics-workshop-2012" TargetMode="External"/><Relationship Id="rId26" Type="http://schemas.openxmlformats.org/officeDocument/2006/relationships/hyperlink" Target="https://main.g2.bx.psu.edu/u/asahakyan/w/clone-of-index-separation-fastq-tophat-shared-by-ajtonguclaedu" TargetMode="External"/><Relationship Id="rId3" Type="http://schemas.openxmlformats.org/officeDocument/2006/relationships/hyperlink" Target="https://main.g2.bx.psu.edu/u/jeremy/w/create-coverage-dataset-from-bam-dataset" TargetMode="External"/><Relationship Id="rId21" Type="http://schemas.openxmlformats.org/officeDocument/2006/relationships/hyperlink" Target="https://main.g2.bx.psu.edu/u/lukaszkielpinski/w/rtts-mapper" TargetMode="External"/><Relationship Id="rId7" Type="http://schemas.openxmlformats.org/officeDocument/2006/relationships/hyperlink" Target="https://main.g2.bx.psu.edu/u/kyle-caligiuri/w/mirna-secondary-analysis" TargetMode="External"/><Relationship Id="rId12" Type="http://schemas.openxmlformats.org/officeDocument/2006/relationships/hyperlink" Target="https://main.g2.bx.psu.edu/u/jen-bx-galaxy-edu/w/sort-bam-for-peak-calling-macs-tool" TargetMode="External"/><Relationship Id="rId17" Type="http://schemas.openxmlformats.org/officeDocument/2006/relationships/hyperlink" Target="https://main.g2.bx.psu.edu/u/Belinda/w/prep-pgsnp-file-to-run-sift" TargetMode="External"/><Relationship Id="rId25" Type="http://schemas.openxmlformats.org/officeDocument/2006/relationships/hyperlink" Target="https://main.g2.bx.psu.edu/u/asahakyan/w/clone-of-merging-and-sorting-reads-shared-by-ajtonguclaedu" TargetMode="External"/><Relationship Id="rId2" Type="http://schemas.openxmlformats.org/officeDocument/2006/relationships/hyperlink" Target="https://main.g2.bx.psu.edu/u/jeremy/w/sort-sam-file-for-cufflinks" TargetMode="External"/><Relationship Id="rId16" Type="http://schemas.openxmlformats.org/officeDocument/2006/relationships/hyperlink" Target="https://main.g2.bx.psu.edu/u/josephcarter/w/lne-workflod" TargetMode="External"/><Relationship Id="rId20" Type="http://schemas.openxmlformats.org/officeDocument/2006/relationships/hyperlink" Target="https://main.g2.bx.psu.edu/u/mejia-guerra/w/basic-text-manipulation-functional-genomics-workshop-2012" TargetMode="External"/><Relationship Id="rId1" Type="http://schemas.openxmlformats.org/officeDocument/2006/relationships/hyperlink" Target="https://main.g2.bx.psu.edu/u/lreiter/w/solid-conversion-and-mapping" TargetMode="External"/><Relationship Id="rId6" Type="http://schemas.openxmlformats.org/officeDocument/2006/relationships/hyperlink" Target="https://main.g2.bx.psu.edu/u/ballen/w/imported-metagenomic-analysis" TargetMode="External"/><Relationship Id="rId11" Type="http://schemas.openxmlformats.org/officeDocument/2006/relationships/hyperlink" Target="https://main.g2.bx.psu.edu/u/danrussell/w/rnaseq-part-3" TargetMode="External"/><Relationship Id="rId24" Type="http://schemas.openxmlformats.org/officeDocument/2006/relationships/hyperlink" Target="https://main.g2.bx.psu.edu/u/mejia-guerra/w/basic-text-manipulation-ii-functional-genomics-workshop-2012" TargetMode="External"/><Relationship Id="rId5" Type="http://schemas.openxmlformats.org/officeDocument/2006/relationships/hyperlink" Target="https://main.g2.bx.psu.edu/u/curtish-uab/w/fuzznucucscbed" TargetMode="External"/><Relationship Id="rId15" Type="http://schemas.openxmlformats.org/officeDocument/2006/relationships/hyperlink" Target="https://main.g2.bx.psu.edu/u/Belinda/w/intersect-annotation-with-5-partitionsbins" TargetMode="External"/><Relationship Id="rId23" Type="http://schemas.openxmlformats.org/officeDocument/2006/relationships/hyperlink" Target="https://main.g2.bx.psu.edu/u/mejia-guerra/w/basic-rna-seq-analysis---alignment-imported-from-uploaded-file" TargetMode="External"/><Relationship Id="rId10" Type="http://schemas.openxmlformats.org/officeDocument/2006/relationships/hyperlink" Target="https://main.g2.bx.psu.edu/u/danrussell/w/rnaseq-part-2" TargetMode="External"/><Relationship Id="rId19" Type="http://schemas.openxmlformats.org/officeDocument/2006/relationships/hyperlink" Target="https://main.g2.bx.psu.edu/u/mejia-guerra/w/basic-illumina-reads-quality-functional-genomics-workshop-2012" TargetMode="External"/><Relationship Id="rId4" Type="http://schemas.openxmlformats.org/officeDocument/2006/relationships/hyperlink" Target="https://main.g2.bx.psu.edu/u/davidmatthews/w/workflow-to-get-sorted-unique-proper-pair-mapped-reads" TargetMode="External"/><Relationship Id="rId9" Type="http://schemas.openxmlformats.org/officeDocument/2006/relationships/hyperlink" Target="https://main.g2.bx.psu.edu/u/danrussell/w/rnaseq-part-1" TargetMode="External"/><Relationship Id="rId14" Type="http://schemas.openxmlformats.org/officeDocument/2006/relationships/hyperlink" Target="https://main.g2.bx.psu.edu/u/Belinda/w/partition-genome-into-5-bins-based-on-coverage" TargetMode="External"/><Relationship Id="rId22" Type="http://schemas.openxmlformats.org/officeDocument/2006/relationships/hyperlink" Target="https://main.g2.bx.psu.edu/u/galaxyproject/w/transform-stitch-gene-blocks-fasta-blocks-to-standardized-fasta-file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9"/>
  <sheetViews>
    <sheetView tabSelected="1" topLeftCell="A4" zoomScale="85" zoomScaleNormal="85" workbookViewId="0">
      <selection activeCell="A28" sqref="A28"/>
    </sheetView>
  </sheetViews>
  <sheetFormatPr baseColWidth="10" defaultRowHeight="15"/>
  <cols>
    <col min="1" max="1" width="62.140625" customWidth="1"/>
    <col min="2" max="2" width="20.85546875" customWidth="1"/>
    <col min="3" max="3" width="13.42578125" customWidth="1"/>
    <col min="4" max="4" width="13.140625" customWidth="1"/>
    <col min="5" max="5" width="17.28515625" customWidth="1"/>
    <col min="6" max="7" width="20.5703125" customWidth="1"/>
    <col min="8" max="8" width="17.28515625" customWidth="1"/>
    <col min="9" max="9" width="14.28515625" customWidth="1"/>
    <col min="10" max="10" width="15.42578125" customWidth="1"/>
    <col min="11" max="11" width="16.42578125" customWidth="1"/>
    <col min="12" max="12" width="14.140625" customWidth="1"/>
    <col min="13" max="17" width="20.5703125" customWidth="1"/>
    <col min="18" max="18" width="43" customWidth="1"/>
    <col min="19" max="19" width="20" customWidth="1"/>
    <col min="20" max="20" width="18.5703125" customWidth="1"/>
    <col min="21" max="21" width="19.5703125" customWidth="1"/>
    <col min="22" max="22" width="23" customWidth="1"/>
    <col min="23" max="24" width="19.7109375" customWidth="1"/>
    <col min="25" max="25" width="28.42578125" customWidth="1"/>
    <col min="26" max="26" width="22.85546875" customWidth="1"/>
    <col min="28" max="28" width="20.85546875" customWidth="1"/>
    <col min="29" max="29" width="23" customWidth="1"/>
  </cols>
  <sheetData>
    <row r="1" spans="1:30">
      <c r="B1" t="s">
        <v>55</v>
      </c>
      <c r="C1" s="1" t="s">
        <v>11</v>
      </c>
      <c r="D1" s="1" t="s">
        <v>11</v>
      </c>
      <c r="E1" s="1" t="s">
        <v>11</v>
      </c>
      <c r="F1" s="1" t="s">
        <v>11</v>
      </c>
      <c r="G1" s="1" t="s">
        <v>11</v>
      </c>
      <c r="H1" s="1" t="s">
        <v>11</v>
      </c>
      <c r="I1" s="1" t="s">
        <v>11</v>
      </c>
      <c r="J1" s="1" t="s">
        <v>11</v>
      </c>
      <c r="K1" s="1"/>
      <c r="L1" s="1"/>
      <c r="M1" s="1"/>
      <c r="N1" s="1"/>
      <c r="O1" s="1"/>
      <c r="P1" s="1"/>
      <c r="R1" s="1" t="s">
        <v>13</v>
      </c>
      <c r="S1" s="1" t="s">
        <v>13</v>
      </c>
      <c r="T1" s="1" t="s">
        <v>12</v>
      </c>
      <c r="U1" s="1" t="s">
        <v>13</v>
      </c>
      <c r="V1" s="1" t="s">
        <v>13</v>
      </c>
    </row>
    <row r="2" spans="1:30">
      <c r="A2" s="1" t="s">
        <v>0</v>
      </c>
      <c r="B2" s="1" t="s">
        <v>55</v>
      </c>
      <c r="C2" t="s">
        <v>59</v>
      </c>
      <c r="D2" t="s">
        <v>16</v>
      </c>
      <c r="E2" t="s">
        <v>60</v>
      </c>
      <c r="F2" t="s">
        <v>61</v>
      </c>
      <c r="G2" t="s">
        <v>62</v>
      </c>
      <c r="H2" t="s">
        <v>25</v>
      </c>
      <c r="I2" t="s">
        <v>3</v>
      </c>
      <c r="J2" t="s">
        <v>8</v>
      </c>
      <c r="K2" s="8" t="s">
        <v>10</v>
      </c>
      <c r="L2" t="s">
        <v>9</v>
      </c>
      <c r="M2" t="s">
        <v>63</v>
      </c>
      <c r="N2" t="s">
        <v>26</v>
      </c>
      <c r="O2" s="8" t="s">
        <v>4</v>
      </c>
      <c r="P2" s="3" t="s">
        <v>20</v>
      </c>
      <c r="R2" t="s">
        <v>14</v>
      </c>
      <c r="S2" t="s">
        <v>6</v>
      </c>
      <c r="T2" t="s">
        <v>5</v>
      </c>
      <c r="U2" t="s">
        <v>24</v>
      </c>
      <c r="V2" t="s">
        <v>7</v>
      </c>
      <c r="W2" s="3" t="s">
        <v>21</v>
      </c>
      <c r="X2" s="6"/>
      <c r="Y2" s="1" t="s">
        <v>22</v>
      </c>
      <c r="AA2" s="1"/>
      <c r="AB2" s="1"/>
      <c r="AC2" s="1"/>
      <c r="AD2" s="1"/>
    </row>
    <row r="3" spans="1:30">
      <c r="A3" s="9" t="s">
        <v>29</v>
      </c>
      <c r="B3" s="10" t="s">
        <v>57</v>
      </c>
      <c r="C3">
        <v>0</v>
      </c>
      <c r="D3">
        <v>2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3</v>
      </c>
      <c r="L3">
        <v>0</v>
      </c>
      <c r="M3">
        <v>0</v>
      </c>
      <c r="N3">
        <v>0</v>
      </c>
      <c r="O3">
        <v>0</v>
      </c>
      <c r="P3" s="4">
        <f t="shared" ref="P3:P28" si="0">SUM(C3:O3)</f>
        <v>7</v>
      </c>
      <c r="R3" s="4">
        <v>0</v>
      </c>
      <c r="S3" s="4">
        <v>1</v>
      </c>
      <c r="T3">
        <v>2</v>
      </c>
      <c r="U3" s="4">
        <v>0</v>
      </c>
      <c r="V3" s="4">
        <v>0</v>
      </c>
      <c r="W3">
        <f t="shared" ref="W3:W28" si="1">SUM(S3:V3)</f>
        <v>3</v>
      </c>
      <c r="Y3" s="4">
        <v>9</v>
      </c>
      <c r="AA3" s="4"/>
      <c r="AB3" s="4"/>
      <c r="AC3" s="4"/>
      <c r="AD3" s="4"/>
    </row>
    <row r="4" spans="1:30">
      <c r="A4" s="9" t="s">
        <v>30</v>
      </c>
      <c r="B4" s="10" t="s">
        <v>57</v>
      </c>
      <c r="C4">
        <v>1</v>
      </c>
      <c r="D4">
        <v>0</v>
      </c>
      <c r="E4">
        <v>0</v>
      </c>
      <c r="F4" s="4">
        <v>0</v>
      </c>
      <c r="G4" s="4">
        <v>2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4">
        <f t="shared" si="0"/>
        <v>4</v>
      </c>
      <c r="R4" s="4">
        <v>0</v>
      </c>
      <c r="S4" s="4">
        <v>0</v>
      </c>
      <c r="T4" s="4">
        <v>0</v>
      </c>
      <c r="U4" s="4">
        <v>1</v>
      </c>
      <c r="V4" s="4">
        <v>0</v>
      </c>
      <c r="W4">
        <f t="shared" si="1"/>
        <v>1</v>
      </c>
      <c r="Y4" s="4">
        <v>4</v>
      </c>
      <c r="AA4" s="4"/>
      <c r="AB4" s="4"/>
      <c r="AC4" s="4"/>
      <c r="AD4" s="4"/>
    </row>
    <row r="5" spans="1:30">
      <c r="A5" s="9" t="s">
        <v>31</v>
      </c>
      <c r="B5" s="10" t="s">
        <v>57</v>
      </c>
      <c r="C5">
        <v>0</v>
      </c>
      <c r="D5">
        <v>1</v>
      </c>
      <c r="E5">
        <v>0</v>
      </c>
      <c r="F5" s="4">
        <v>0</v>
      </c>
      <c r="G5" s="4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 s="4">
        <f t="shared" si="0"/>
        <v>2</v>
      </c>
      <c r="R5" s="4">
        <v>0</v>
      </c>
      <c r="S5" s="4">
        <v>0</v>
      </c>
      <c r="T5" s="4">
        <v>0</v>
      </c>
      <c r="U5" s="4">
        <v>1</v>
      </c>
      <c r="V5" s="4">
        <v>0</v>
      </c>
      <c r="W5">
        <f t="shared" si="1"/>
        <v>1</v>
      </c>
      <c r="Y5" s="4">
        <v>2</v>
      </c>
      <c r="Z5" s="4"/>
      <c r="AA5" s="4"/>
      <c r="AB5" s="4"/>
      <c r="AC5" s="4"/>
      <c r="AD5" s="4"/>
    </row>
    <row r="6" spans="1:30">
      <c r="A6" s="9" t="s">
        <v>32</v>
      </c>
      <c r="B6" s="10" t="s">
        <v>57</v>
      </c>
      <c r="C6">
        <v>0</v>
      </c>
      <c r="D6">
        <v>4</v>
      </c>
      <c r="E6">
        <v>0</v>
      </c>
      <c r="F6" s="4">
        <v>0</v>
      </c>
      <c r="G6" s="4">
        <v>0</v>
      </c>
      <c r="H6">
        <v>1</v>
      </c>
      <c r="I6">
        <v>3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 s="4">
        <f t="shared" si="0"/>
        <v>11</v>
      </c>
      <c r="R6" s="4">
        <v>0</v>
      </c>
      <c r="S6" s="4">
        <v>1</v>
      </c>
      <c r="T6" s="4">
        <v>2</v>
      </c>
      <c r="U6" s="4">
        <v>0</v>
      </c>
      <c r="V6" s="4">
        <v>0</v>
      </c>
      <c r="W6">
        <f t="shared" si="1"/>
        <v>3</v>
      </c>
      <c r="Y6" s="4">
        <v>11</v>
      </c>
      <c r="Z6" s="4"/>
      <c r="AA6" s="4"/>
      <c r="AB6" s="4"/>
      <c r="AC6" s="4"/>
      <c r="AD6" s="4"/>
    </row>
    <row r="7" spans="1:30">
      <c r="A7" s="9" t="s">
        <v>33</v>
      </c>
      <c r="B7" s="10" t="s">
        <v>57</v>
      </c>
      <c r="C7">
        <v>0</v>
      </c>
      <c r="D7">
        <v>1</v>
      </c>
      <c r="E7">
        <v>2</v>
      </c>
      <c r="F7" s="4">
        <v>2</v>
      </c>
      <c r="G7" s="4">
        <v>1</v>
      </c>
      <c r="H7">
        <v>0</v>
      </c>
      <c r="I7">
        <v>0</v>
      </c>
      <c r="J7">
        <v>0</v>
      </c>
      <c r="K7">
        <v>4</v>
      </c>
      <c r="L7">
        <v>0</v>
      </c>
      <c r="M7">
        <v>0</v>
      </c>
      <c r="N7">
        <v>1</v>
      </c>
      <c r="O7">
        <v>0</v>
      </c>
      <c r="P7" s="4">
        <f t="shared" si="0"/>
        <v>11</v>
      </c>
      <c r="R7" s="4">
        <v>0</v>
      </c>
      <c r="S7" s="4">
        <v>0</v>
      </c>
      <c r="T7" s="4">
        <v>0</v>
      </c>
      <c r="U7" s="4">
        <v>1</v>
      </c>
      <c r="V7" s="4">
        <v>0</v>
      </c>
      <c r="W7">
        <f t="shared" si="1"/>
        <v>1</v>
      </c>
      <c r="Y7" s="4">
        <v>11</v>
      </c>
      <c r="Z7" s="4"/>
      <c r="AA7" s="4"/>
      <c r="AB7" s="4"/>
      <c r="AC7" s="4"/>
      <c r="AD7" s="4"/>
    </row>
    <row r="8" spans="1:30">
      <c r="A8" s="9" t="s">
        <v>34</v>
      </c>
      <c r="B8" s="10" t="s">
        <v>57</v>
      </c>
      <c r="C8">
        <v>2</v>
      </c>
      <c r="D8">
        <v>2</v>
      </c>
      <c r="E8">
        <v>2</v>
      </c>
      <c r="F8" s="4">
        <v>1</v>
      </c>
      <c r="G8" s="4">
        <v>1</v>
      </c>
      <c r="H8">
        <v>1</v>
      </c>
      <c r="I8">
        <v>0</v>
      </c>
      <c r="J8">
        <v>0</v>
      </c>
      <c r="K8">
        <v>3</v>
      </c>
      <c r="L8">
        <v>1</v>
      </c>
      <c r="M8">
        <v>0</v>
      </c>
      <c r="N8">
        <v>0</v>
      </c>
      <c r="O8">
        <v>1</v>
      </c>
      <c r="P8" s="4">
        <f t="shared" si="0"/>
        <v>14</v>
      </c>
      <c r="R8" s="4">
        <v>0</v>
      </c>
      <c r="S8" s="4">
        <v>0</v>
      </c>
      <c r="T8" s="4">
        <v>0</v>
      </c>
      <c r="U8" s="4">
        <v>1</v>
      </c>
      <c r="V8" s="4">
        <v>0</v>
      </c>
      <c r="W8">
        <f t="shared" si="1"/>
        <v>1</v>
      </c>
      <c r="Y8" s="4">
        <v>14</v>
      </c>
      <c r="Z8" s="4"/>
      <c r="AA8" s="4"/>
      <c r="AB8" s="4"/>
      <c r="AC8" s="4"/>
      <c r="AD8" s="4"/>
    </row>
    <row r="9" spans="1:30">
      <c r="A9" s="9" t="s">
        <v>35</v>
      </c>
      <c r="B9" s="10" t="s">
        <v>57</v>
      </c>
      <c r="C9">
        <v>0</v>
      </c>
      <c r="D9">
        <v>1</v>
      </c>
      <c r="E9">
        <v>1</v>
      </c>
      <c r="F9" s="4">
        <v>0</v>
      </c>
      <c r="G9" s="4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 s="4">
        <f t="shared" si="0"/>
        <v>3</v>
      </c>
      <c r="R9" s="4">
        <v>0</v>
      </c>
      <c r="S9" s="4">
        <v>0</v>
      </c>
      <c r="T9" s="4">
        <v>0</v>
      </c>
      <c r="U9" s="4">
        <v>1</v>
      </c>
      <c r="V9" s="4">
        <v>0</v>
      </c>
      <c r="W9">
        <f t="shared" si="1"/>
        <v>1</v>
      </c>
      <c r="Y9" s="4">
        <v>3</v>
      </c>
      <c r="Z9" s="4"/>
      <c r="AA9" s="4"/>
      <c r="AB9" s="4"/>
      <c r="AC9" s="4"/>
      <c r="AD9" s="4"/>
    </row>
    <row r="10" spans="1:30">
      <c r="A10" s="9" t="s">
        <v>36</v>
      </c>
      <c r="B10" s="10" t="s">
        <v>57</v>
      </c>
      <c r="C10">
        <v>2</v>
      </c>
      <c r="D10">
        <v>3</v>
      </c>
      <c r="E10">
        <v>0</v>
      </c>
      <c r="F10" s="4">
        <v>0</v>
      </c>
      <c r="G10" s="4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4">
        <f t="shared" si="0"/>
        <v>6</v>
      </c>
      <c r="R10" s="4">
        <v>0</v>
      </c>
      <c r="S10" s="4">
        <v>0</v>
      </c>
      <c r="T10" s="4">
        <v>0</v>
      </c>
      <c r="U10" s="4">
        <v>1</v>
      </c>
      <c r="V10" s="4">
        <v>0</v>
      </c>
      <c r="W10">
        <f t="shared" si="1"/>
        <v>1</v>
      </c>
      <c r="Y10" s="4">
        <v>6</v>
      </c>
      <c r="Z10" s="4"/>
      <c r="AA10" s="4"/>
      <c r="AB10" s="4"/>
      <c r="AC10" s="4"/>
      <c r="AD10" s="4"/>
    </row>
    <row r="11" spans="1:30">
      <c r="A11" s="9" t="s">
        <v>37</v>
      </c>
      <c r="B11" s="10" t="s">
        <v>57</v>
      </c>
      <c r="C11">
        <v>0</v>
      </c>
      <c r="D11">
        <v>0</v>
      </c>
      <c r="E11">
        <v>0</v>
      </c>
      <c r="F11" s="4">
        <v>0</v>
      </c>
      <c r="G11" s="4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1</v>
      </c>
      <c r="P11" s="4">
        <f t="shared" si="0"/>
        <v>3</v>
      </c>
      <c r="R11" s="4">
        <v>0</v>
      </c>
      <c r="S11" s="4">
        <v>0</v>
      </c>
      <c r="T11" s="4">
        <v>0</v>
      </c>
      <c r="U11" s="4">
        <v>1</v>
      </c>
      <c r="V11" s="4">
        <v>0</v>
      </c>
      <c r="W11">
        <f t="shared" si="1"/>
        <v>1</v>
      </c>
      <c r="Y11" s="4">
        <v>3</v>
      </c>
      <c r="Z11" s="4"/>
      <c r="AA11" s="4"/>
      <c r="AB11" s="4"/>
      <c r="AC11" s="4"/>
      <c r="AD11" s="4"/>
    </row>
    <row r="12" spans="1:30">
      <c r="A12" s="9" t="s">
        <v>38</v>
      </c>
      <c r="B12" s="10" t="s">
        <v>57</v>
      </c>
      <c r="C12">
        <v>0</v>
      </c>
      <c r="D12">
        <v>1</v>
      </c>
      <c r="E12">
        <v>1</v>
      </c>
      <c r="F12" s="4">
        <v>0</v>
      </c>
      <c r="G12" s="4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 s="4">
        <f t="shared" si="0"/>
        <v>3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>
        <f t="shared" si="1"/>
        <v>1</v>
      </c>
      <c r="Y12" s="4">
        <v>3</v>
      </c>
      <c r="Z12" s="4"/>
      <c r="AA12" s="4"/>
      <c r="AB12" s="4"/>
      <c r="AC12" s="4"/>
      <c r="AD12" s="4"/>
    </row>
    <row r="13" spans="1:30">
      <c r="A13" s="9" t="s">
        <v>39</v>
      </c>
      <c r="B13" s="10" t="s">
        <v>57</v>
      </c>
      <c r="C13">
        <v>0</v>
      </c>
      <c r="D13">
        <v>0</v>
      </c>
      <c r="E13">
        <v>1</v>
      </c>
      <c r="F13" s="4">
        <v>0</v>
      </c>
      <c r="G13" s="4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 s="4">
        <f t="shared" si="0"/>
        <v>2</v>
      </c>
      <c r="R13" s="4">
        <v>0</v>
      </c>
      <c r="S13" s="4">
        <v>0</v>
      </c>
      <c r="T13" s="4">
        <v>0</v>
      </c>
      <c r="U13" s="4">
        <v>1</v>
      </c>
      <c r="V13" s="4">
        <v>0</v>
      </c>
      <c r="W13">
        <f t="shared" si="1"/>
        <v>1</v>
      </c>
      <c r="Y13" s="4">
        <v>2</v>
      </c>
      <c r="Z13" s="4"/>
      <c r="AA13" s="4"/>
      <c r="AB13" s="4"/>
      <c r="AC13" s="4"/>
      <c r="AD13" s="4"/>
    </row>
    <row r="14" spans="1:30">
      <c r="A14" s="9" t="s">
        <v>40</v>
      </c>
      <c r="B14" s="10" t="s">
        <v>57</v>
      </c>
      <c r="C14">
        <v>0</v>
      </c>
      <c r="D14">
        <v>0</v>
      </c>
      <c r="E14">
        <v>2</v>
      </c>
      <c r="F14" s="4">
        <v>0</v>
      </c>
      <c r="G14" s="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 s="4">
        <f t="shared" si="0"/>
        <v>4</v>
      </c>
      <c r="R14" s="4">
        <v>0</v>
      </c>
      <c r="S14" s="4">
        <v>0</v>
      </c>
      <c r="T14" s="4">
        <v>0</v>
      </c>
      <c r="U14" s="4">
        <v>1</v>
      </c>
      <c r="V14" s="4">
        <v>0</v>
      </c>
      <c r="W14">
        <f t="shared" si="1"/>
        <v>1</v>
      </c>
      <c r="Y14" s="4">
        <v>4</v>
      </c>
      <c r="Z14" s="4"/>
      <c r="AA14" s="4"/>
      <c r="AB14" s="4"/>
      <c r="AC14" s="4"/>
      <c r="AD14" s="4"/>
    </row>
    <row r="15" spans="1:30">
      <c r="A15" s="9" t="s">
        <v>41</v>
      </c>
      <c r="B15" s="10" t="s">
        <v>57</v>
      </c>
      <c r="C15">
        <v>0</v>
      </c>
      <c r="D15">
        <v>0</v>
      </c>
      <c r="E15">
        <v>0</v>
      </c>
      <c r="F15" s="4">
        <v>0</v>
      </c>
      <c r="G15" s="4">
        <v>0</v>
      </c>
      <c r="H15">
        <v>0</v>
      </c>
      <c r="I15">
        <v>0</v>
      </c>
      <c r="J15">
        <v>0</v>
      </c>
      <c r="K15">
        <v>3</v>
      </c>
      <c r="L15">
        <v>4</v>
      </c>
      <c r="M15">
        <v>0</v>
      </c>
      <c r="N15">
        <v>0</v>
      </c>
      <c r="O15">
        <v>4</v>
      </c>
      <c r="P15" s="4">
        <f t="shared" si="0"/>
        <v>11</v>
      </c>
      <c r="R15" s="4">
        <v>0</v>
      </c>
      <c r="S15" s="4">
        <v>0</v>
      </c>
      <c r="T15" s="4">
        <v>0</v>
      </c>
      <c r="U15" s="4">
        <v>1</v>
      </c>
      <c r="V15" s="4">
        <v>0</v>
      </c>
      <c r="W15">
        <f t="shared" si="1"/>
        <v>1</v>
      </c>
      <c r="Y15" s="4">
        <v>14</v>
      </c>
      <c r="Z15" s="4"/>
      <c r="AA15" s="4"/>
      <c r="AB15" s="4"/>
      <c r="AC15" s="4"/>
      <c r="AD15" s="4"/>
    </row>
    <row r="16" spans="1:30">
      <c r="A16" s="9" t="s">
        <v>42</v>
      </c>
      <c r="B16" s="10" t="s">
        <v>57</v>
      </c>
      <c r="C16">
        <v>0</v>
      </c>
      <c r="D16">
        <v>0</v>
      </c>
      <c r="E16">
        <v>0</v>
      </c>
      <c r="F16" s="4">
        <v>0</v>
      </c>
      <c r="G16" s="4">
        <v>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4">
        <f t="shared" si="0"/>
        <v>8</v>
      </c>
      <c r="R16" s="4">
        <v>0</v>
      </c>
      <c r="S16" s="4">
        <v>0</v>
      </c>
      <c r="T16" s="4">
        <v>0</v>
      </c>
      <c r="U16" s="4">
        <v>1</v>
      </c>
      <c r="V16" s="4">
        <v>0</v>
      </c>
      <c r="W16">
        <f t="shared" si="1"/>
        <v>1</v>
      </c>
      <c r="Y16" s="4">
        <v>8</v>
      </c>
      <c r="Z16" s="4"/>
      <c r="AA16" s="4"/>
      <c r="AB16" s="4"/>
      <c r="AC16" s="4"/>
      <c r="AD16" s="4"/>
    </row>
    <row r="17" spans="1:30">
      <c r="A17" s="9" t="s">
        <v>43</v>
      </c>
      <c r="B17" s="10" t="s">
        <v>57</v>
      </c>
      <c r="C17">
        <v>0</v>
      </c>
      <c r="D17">
        <v>5</v>
      </c>
      <c r="E17">
        <v>0</v>
      </c>
      <c r="F17" s="4">
        <v>0</v>
      </c>
      <c r="G17" s="4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 s="4">
        <f t="shared" si="0"/>
        <v>10</v>
      </c>
      <c r="R17" s="4">
        <v>0</v>
      </c>
      <c r="S17" s="4">
        <v>1</v>
      </c>
      <c r="T17" s="4">
        <v>5</v>
      </c>
      <c r="U17" s="4">
        <v>0</v>
      </c>
      <c r="V17" s="4">
        <v>0</v>
      </c>
      <c r="W17">
        <f t="shared" si="1"/>
        <v>6</v>
      </c>
      <c r="Y17" s="4">
        <v>10</v>
      </c>
      <c r="Z17" s="4"/>
      <c r="AA17" s="4"/>
      <c r="AB17" s="4"/>
      <c r="AC17" s="4"/>
      <c r="AD17" s="4"/>
    </row>
    <row r="18" spans="1:30">
      <c r="A18" s="9" t="s">
        <v>44</v>
      </c>
      <c r="B18" s="10" t="s">
        <v>57</v>
      </c>
      <c r="C18">
        <v>0</v>
      </c>
      <c r="D18">
        <v>0</v>
      </c>
      <c r="E18">
        <v>1</v>
      </c>
      <c r="F18" s="4">
        <v>1</v>
      </c>
      <c r="G18" s="4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4">
        <f t="shared" si="0"/>
        <v>3</v>
      </c>
      <c r="R18" s="4">
        <v>0</v>
      </c>
      <c r="S18" s="4">
        <v>0</v>
      </c>
      <c r="T18" s="4">
        <v>0</v>
      </c>
      <c r="U18" s="4">
        <v>1</v>
      </c>
      <c r="V18" s="4">
        <v>0</v>
      </c>
      <c r="W18">
        <f t="shared" si="1"/>
        <v>1</v>
      </c>
      <c r="Y18" s="4">
        <v>2</v>
      </c>
      <c r="Z18" s="4"/>
      <c r="AA18" s="4"/>
      <c r="AB18" s="4"/>
      <c r="AC18" s="4"/>
      <c r="AD18" s="4"/>
    </row>
    <row r="19" spans="1:30">
      <c r="A19" s="9" t="s">
        <v>45</v>
      </c>
      <c r="B19" s="10" t="s">
        <v>57</v>
      </c>
      <c r="C19">
        <v>2</v>
      </c>
      <c r="D19">
        <v>4</v>
      </c>
      <c r="E19">
        <v>0</v>
      </c>
      <c r="F19" s="4">
        <v>1</v>
      </c>
      <c r="G19" s="4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4">
        <f t="shared" si="0"/>
        <v>8</v>
      </c>
      <c r="R19" s="4">
        <v>0</v>
      </c>
      <c r="S19" s="4">
        <v>0</v>
      </c>
      <c r="T19" s="4">
        <v>0</v>
      </c>
      <c r="U19" s="4">
        <v>1</v>
      </c>
      <c r="V19" s="4">
        <v>0</v>
      </c>
      <c r="W19">
        <f t="shared" si="1"/>
        <v>1</v>
      </c>
      <c r="Y19" s="4">
        <v>9</v>
      </c>
      <c r="Z19" s="4"/>
      <c r="AA19" s="4"/>
      <c r="AB19" s="4"/>
      <c r="AC19" s="4"/>
      <c r="AD19" s="4"/>
    </row>
    <row r="20" spans="1:30">
      <c r="A20" s="9" t="s">
        <v>46</v>
      </c>
      <c r="B20" s="10" t="s">
        <v>57</v>
      </c>
      <c r="C20">
        <v>0</v>
      </c>
      <c r="D20">
        <v>0</v>
      </c>
      <c r="E20">
        <v>0</v>
      </c>
      <c r="F20" s="4">
        <v>0</v>
      </c>
      <c r="G20" s="4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 s="4">
        <f t="shared" si="0"/>
        <v>1</v>
      </c>
      <c r="R20" s="4">
        <v>0</v>
      </c>
      <c r="S20" s="4">
        <v>0</v>
      </c>
      <c r="T20" s="4">
        <v>0</v>
      </c>
      <c r="U20" s="4">
        <v>1</v>
      </c>
      <c r="V20" s="4">
        <v>0</v>
      </c>
      <c r="W20">
        <f t="shared" si="1"/>
        <v>1</v>
      </c>
      <c r="Y20" s="4">
        <v>1</v>
      </c>
      <c r="Z20" s="4"/>
      <c r="AA20" s="4"/>
      <c r="AB20" s="4"/>
      <c r="AC20" s="4"/>
      <c r="AD20" s="4"/>
    </row>
    <row r="21" spans="1:30">
      <c r="A21" s="9" t="s">
        <v>47</v>
      </c>
      <c r="B21" s="10" t="s">
        <v>57</v>
      </c>
      <c r="C21">
        <v>0</v>
      </c>
      <c r="D21">
        <v>0</v>
      </c>
      <c r="E21">
        <v>0</v>
      </c>
      <c r="F21" s="4">
        <v>0</v>
      </c>
      <c r="G21" s="4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2</v>
      </c>
      <c r="P21" s="4">
        <f t="shared" si="0"/>
        <v>3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>
        <f t="shared" si="1"/>
        <v>1</v>
      </c>
      <c r="Y21" s="4">
        <v>3</v>
      </c>
      <c r="Z21" s="4"/>
      <c r="AA21" s="4"/>
      <c r="AB21" s="4"/>
      <c r="AC21" s="4"/>
      <c r="AD21" s="4"/>
    </row>
    <row r="22" spans="1:30">
      <c r="A22" s="9" t="s">
        <v>49</v>
      </c>
      <c r="B22" s="10" t="s">
        <v>57</v>
      </c>
      <c r="C22">
        <v>3</v>
      </c>
      <c r="D22">
        <v>9</v>
      </c>
      <c r="E22">
        <v>1</v>
      </c>
      <c r="F22" s="4">
        <v>0</v>
      </c>
      <c r="G22" s="4">
        <v>6</v>
      </c>
      <c r="H22">
        <v>0</v>
      </c>
      <c r="I22">
        <v>0</v>
      </c>
      <c r="J22">
        <v>0</v>
      </c>
      <c r="K22">
        <v>10</v>
      </c>
      <c r="L22">
        <v>0</v>
      </c>
      <c r="M22">
        <v>0</v>
      </c>
      <c r="N22">
        <v>0</v>
      </c>
      <c r="O22">
        <v>0</v>
      </c>
      <c r="P22" s="4">
        <f t="shared" si="0"/>
        <v>29</v>
      </c>
      <c r="R22" s="4">
        <v>0</v>
      </c>
      <c r="S22" s="4">
        <v>1</v>
      </c>
      <c r="T22" s="4">
        <v>2</v>
      </c>
      <c r="U22" s="4">
        <v>0</v>
      </c>
      <c r="V22" s="4">
        <v>0</v>
      </c>
      <c r="W22">
        <f t="shared" si="1"/>
        <v>3</v>
      </c>
      <c r="Y22" s="4">
        <v>29</v>
      </c>
      <c r="Z22" s="4"/>
      <c r="AA22" s="4"/>
      <c r="AB22" s="4"/>
      <c r="AC22" s="4"/>
      <c r="AD22" s="4"/>
    </row>
    <row r="23" spans="1:30">
      <c r="A23" s="9" t="s">
        <v>50</v>
      </c>
      <c r="B23" s="10" t="s">
        <v>57</v>
      </c>
      <c r="C23">
        <v>0</v>
      </c>
      <c r="D23">
        <v>1</v>
      </c>
      <c r="E23">
        <v>2</v>
      </c>
      <c r="F23" s="4">
        <v>0</v>
      </c>
      <c r="G23" s="4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 s="4">
        <f t="shared" si="0"/>
        <v>4</v>
      </c>
      <c r="R23" s="4">
        <v>0</v>
      </c>
      <c r="S23" s="4">
        <v>0</v>
      </c>
      <c r="T23" s="4">
        <v>0</v>
      </c>
      <c r="U23" s="4">
        <v>1</v>
      </c>
      <c r="V23" s="4">
        <v>0</v>
      </c>
      <c r="W23">
        <f t="shared" si="1"/>
        <v>1</v>
      </c>
      <c r="Y23" s="4">
        <v>4</v>
      </c>
      <c r="Z23" s="4"/>
      <c r="AA23" s="4"/>
      <c r="AB23" s="4"/>
      <c r="AC23" s="4"/>
      <c r="AD23" s="4"/>
    </row>
    <row r="24" spans="1:30">
      <c r="A24" s="9" t="s">
        <v>54</v>
      </c>
      <c r="B24" s="10" t="s">
        <v>57</v>
      </c>
      <c r="C24">
        <v>0</v>
      </c>
      <c r="D24">
        <v>1</v>
      </c>
      <c r="E24">
        <v>1</v>
      </c>
      <c r="F24" s="4">
        <v>0</v>
      </c>
      <c r="G24" s="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 s="4">
        <f>SUM(C24:O24)</f>
        <v>4</v>
      </c>
      <c r="R24" s="4">
        <v>0</v>
      </c>
      <c r="S24" s="4">
        <v>0</v>
      </c>
      <c r="T24" s="4">
        <v>0</v>
      </c>
      <c r="U24" s="4">
        <v>1</v>
      </c>
      <c r="V24" s="4">
        <v>0</v>
      </c>
      <c r="W24">
        <f t="shared" si="1"/>
        <v>1</v>
      </c>
      <c r="Y24" s="4">
        <v>4</v>
      </c>
      <c r="Z24" s="4"/>
      <c r="AA24" s="4"/>
      <c r="AB24" s="4"/>
      <c r="AC24" s="4"/>
      <c r="AD24" s="4"/>
    </row>
    <row r="25" spans="1:30">
      <c r="A25" s="9" t="s">
        <v>51</v>
      </c>
      <c r="B25" s="10" t="s">
        <v>57</v>
      </c>
      <c r="C25">
        <v>0</v>
      </c>
      <c r="D25">
        <v>0</v>
      </c>
      <c r="E25">
        <v>0</v>
      </c>
      <c r="F25" s="4">
        <v>0</v>
      </c>
      <c r="G25" s="4">
        <v>0</v>
      </c>
      <c r="H25">
        <v>0</v>
      </c>
      <c r="I25">
        <v>0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 s="4">
        <f t="shared" si="0"/>
        <v>2</v>
      </c>
      <c r="R25" s="4">
        <v>0</v>
      </c>
      <c r="S25" s="4">
        <v>0</v>
      </c>
      <c r="T25" s="4">
        <v>0</v>
      </c>
      <c r="U25" s="4">
        <v>1</v>
      </c>
      <c r="V25" s="4">
        <v>0</v>
      </c>
      <c r="W25">
        <f t="shared" si="1"/>
        <v>1</v>
      </c>
      <c r="Y25" s="4">
        <v>2</v>
      </c>
      <c r="Z25" s="4"/>
      <c r="AA25" s="4"/>
      <c r="AB25" s="4"/>
      <c r="AC25" s="4"/>
      <c r="AD25" s="4"/>
    </row>
    <row r="26" spans="1:30">
      <c r="A26" s="9" t="s">
        <v>52</v>
      </c>
      <c r="B26" s="10" t="s">
        <v>58</v>
      </c>
      <c r="C26">
        <v>0</v>
      </c>
      <c r="D26">
        <v>10</v>
      </c>
      <c r="E26">
        <v>0</v>
      </c>
      <c r="F26" s="4">
        <v>0</v>
      </c>
      <c r="G26" s="4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 s="4">
        <f t="shared" si="0"/>
        <v>11</v>
      </c>
      <c r="R26" s="4">
        <v>0</v>
      </c>
      <c r="S26" s="4">
        <v>0</v>
      </c>
      <c r="T26" s="4">
        <v>0</v>
      </c>
      <c r="U26" s="4">
        <v>1</v>
      </c>
      <c r="V26" s="4">
        <v>0</v>
      </c>
      <c r="W26">
        <f t="shared" si="1"/>
        <v>1</v>
      </c>
      <c r="Y26" s="4">
        <v>11</v>
      </c>
      <c r="Z26" s="4"/>
      <c r="AA26" s="4"/>
      <c r="AB26" s="4"/>
      <c r="AC26" s="4"/>
      <c r="AD26" s="4"/>
    </row>
    <row r="27" spans="1:30">
      <c r="A27" s="9" t="s">
        <v>48</v>
      </c>
      <c r="B27" s="10" t="s">
        <v>56</v>
      </c>
      <c r="C27">
        <v>0</v>
      </c>
      <c r="D27">
        <v>3</v>
      </c>
      <c r="E27">
        <v>1</v>
      </c>
      <c r="F27" s="4">
        <v>0</v>
      </c>
      <c r="G27" s="4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4">
        <f>SUM(C27:O27)</f>
        <v>4</v>
      </c>
      <c r="R27" s="4">
        <v>0</v>
      </c>
      <c r="S27" s="4">
        <v>0</v>
      </c>
      <c r="T27" s="4">
        <v>0</v>
      </c>
      <c r="U27" s="4">
        <v>1</v>
      </c>
      <c r="V27" s="4">
        <v>0</v>
      </c>
      <c r="W27">
        <f t="shared" si="1"/>
        <v>1</v>
      </c>
      <c r="Y27" s="4">
        <v>4</v>
      </c>
      <c r="Z27" s="4"/>
      <c r="AA27" s="4"/>
      <c r="AB27" s="4"/>
      <c r="AC27" s="4"/>
      <c r="AD27" s="4"/>
    </row>
    <row r="28" spans="1:30">
      <c r="A28" s="9" t="s">
        <v>53</v>
      </c>
      <c r="B28" s="10" t="s">
        <v>58</v>
      </c>
      <c r="C28">
        <v>2</v>
      </c>
      <c r="D28">
        <v>0</v>
      </c>
      <c r="E28">
        <v>0</v>
      </c>
      <c r="F28" s="4">
        <v>0</v>
      </c>
      <c r="G28" s="4">
        <v>0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 s="4">
        <f t="shared" si="0"/>
        <v>4</v>
      </c>
      <c r="R28" s="4">
        <v>0</v>
      </c>
      <c r="S28" s="4">
        <v>0</v>
      </c>
      <c r="T28" s="4">
        <v>0</v>
      </c>
      <c r="U28" s="4">
        <v>1</v>
      </c>
      <c r="V28" s="4">
        <v>0</v>
      </c>
      <c r="W28">
        <f t="shared" si="1"/>
        <v>1</v>
      </c>
      <c r="Y28" s="4">
        <v>4</v>
      </c>
      <c r="Z28" s="4"/>
      <c r="AA28" s="4"/>
      <c r="AB28" s="4"/>
      <c r="AC28" s="4"/>
      <c r="AD28" s="4"/>
    </row>
    <row r="29" spans="1:30" ht="15.75" customHeight="1">
      <c r="A29" s="1" t="s">
        <v>0</v>
      </c>
      <c r="B29" s="1"/>
      <c r="C29" t="s">
        <v>2</v>
      </c>
      <c r="D29" t="s">
        <v>16</v>
      </c>
      <c r="E29" t="s">
        <v>17</v>
      </c>
      <c r="F29" t="s">
        <v>23</v>
      </c>
      <c r="G29" t="s">
        <v>62</v>
      </c>
      <c r="H29" t="s">
        <v>25</v>
      </c>
      <c r="I29" t="s">
        <v>3</v>
      </c>
      <c r="J29" t="s">
        <v>8</v>
      </c>
      <c r="K29" s="8" t="s">
        <v>10</v>
      </c>
      <c r="L29" t="s">
        <v>9</v>
      </c>
      <c r="M29" s="8" t="s">
        <v>15</v>
      </c>
      <c r="N29" t="s">
        <v>26</v>
      </c>
      <c r="O29" s="8" t="s">
        <v>4</v>
      </c>
      <c r="P29" s="3" t="s">
        <v>20</v>
      </c>
      <c r="R29" t="s">
        <v>14</v>
      </c>
      <c r="S29" t="s">
        <v>6</v>
      </c>
      <c r="T29" t="s">
        <v>5</v>
      </c>
      <c r="U29" t="s">
        <v>24</v>
      </c>
      <c r="V29" t="s">
        <v>7</v>
      </c>
      <c r="W29" s="3" t="s">
        <v>21</v>
      </c>
      <c r="X29" s="6"/>
      <c r="Y29" s="1" t="s">
        <v>22</v>
      </c>
      <c r="Z29" s="6"/>
      <c r="AA29" s="4"/>
      <c r="AB29" s="6"/>
      <c r="AC29" s="6"/>
      <c r="AD29" s="4"/>
    </row>
    <row r="30" spans="1:30" ht="15.75" customHeight="1">
      <c r="A30" s="1" t="s">
        <v>64</v>
      </c>
      <c r="B30" s="1"/>
      <c r="C30">
        <f t="shared" ref="C30:P30" si="2">SUM(C3:C25)</f>
        <v>10</v>
      </c>
      <c r="D30">
        <f t="shared" si="2"/>
        <v>35</v>
      </c>
      <c r="E30">
        <f t="shared" si="2"/>
        <v>16</v>
      </c>
      <c r="F30">
        <f t="shared" si="2"/>
        <v>5</v>
      </c>
      <c r="G30">
        <f t="shared" si="2"/>
        <v>19</v>
      </c>
      <c r="H30">
        <f t="shared" si="2"/>
        <v>4</v>
      </c>
      <c r="I30">
        <f t="shared" si="2"/>
        <v>5</v>
      </c>
      <c r="J30">
        <f t="shared" si="2"/>
        <v>0</v>
      </c>
      <c r="K30">
        <f t="shared" si="2"/>
        <v>44</v>
      </c>
      <c r="L30">
        <f t="shared" si="2"/>
        <v>6</v>
      </c>
      <c r="M30">
        <f t="shared" si="2"/>
        <v>0</v>
      </c>
      <c r="N30">
        <f t="shared" si="2"/>
        <v>1</v>
      </c>
      <c r="O30">
        <f t="shared" si="2"/>
        <v>8</v>
      </c>
      <c r="P30">
        <f t="shared" si="2"/>
        <v>153</v>
      </c>
      <c r="R30">
        <f t="shared" ref="R30:W30" si="3">SUM(R3:R25)</f>
        <v>0</v>
      </c>
      <c r="S30">
        <f t="shared" si="3"/>
        <v>4</v>
      </c>
      <c r="T30">
        <f t="shared" si="3"/>
        <v>11</v>
      </c>
      <c r="U30">
        <f t="shared" si="3"/>
        <v>19</v>
      </c>
      <c r="V30">
        <f t="shared" si="3"/>
        <v>0</v>
      </c>
      <c r="W30">
        <f t="shared" si="3"/>
        <v>34</v>
      </c>
      <c r="X30" s="6"/>
      <c r="Y30" s="1"/>
      <c r="Z30" s="6"/>
      <c r="AA30" s="4"/>
      <c r="AB30" s="6"/>
      <c r="AC30" s="6"/>
      <c r="AD30" s="4"/>
    </row>
    <row r="31" spans="1:30" ht="15.75" customHeight="1">
      <c r="A31" s="1" t="s">
        <v>65</v>
      </c>
      <c r="B31" s="1"/>
      <c r="C31">
        <f t="shared" ref="C31:P31" si="4">SUM(C26:C28)</f>
        <v>2</v>
      </c>
      <c r="D31">
        <f t="shared" si="4"/>
        <v>13</v>
      </c>
      <c r="E31">
        <f t="shared" si="4"/>
        <v>1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1</v>
      </c>
      <c r="J31">
        <f t="shared" si="4"/>
        <v>0</v>
      </c>
      <c r="K31">
        <f t="shared" si="4"/>
        <v>2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19</v>
      </c>
      <c r="R31">
        <f t="shared" ref="R31:W31" si="5">SUM(R26:R28)</f>
        <v>0</v>
      </c>
      <c r="S31">
        <f t="shared" si="5"/>
        <v>0</v>
      </c>
      <c r="T31">
        <f t="shared" si="5"/>
        <v>0</v>
      </c>
      <c r="U31">
        <f t="shared" si="5"/>
        <v>3</v>
      </c>
      <c r="V31">
        <f t="shared" si="5"/>
        <v>0</v>
      </c>
      <c r="W31">
        <f t="shared" si="5"/>
        <v>3</v>
      </c>
      <c r="X31" s="6"/>
      <c r="Y31" s="1"/>
      <c r="Z31" s="6"/>
      <c r="AA31" s="4"/>
      <c r="AB31" s="6"/>
      <c r="AC31" s="6"/>
      <c r="AD31" s="4"/>
    </row>
    <row r="32" spans="1:30">
      <c r="A32" s="2" t="s">
        <v>1</v>
      </c>
      <c r="B32" s="2"/>
      <c r="C32" s="3">
        <f t="shared" ref="C32:P32" si="6">SUM(C3:C28)</f>
        <v>12</v>
      </c>
      <c r="D32" s="3">
        <f t="shared" si="6"/>
        <v>48</v>
      </c>
      <c r="E32" s="3">
        <f t="shared" si="6"/>
        <v>17</v>
      </c>
      <c r="F32" s="3">
        <f t="shared" si="6"/>
        <v>5</v>
      </c>
      <c r="G32" s="3">
        <f t="shared" si="6"/>
        <v>19</v>
      </c>
      <c r="H32" s="3">
        <f t="shared" si="6"/>
        <v>4</v>
      </c>
      <c r="I32" s="3">
        <f t="shared" si="6"/>
        <v>6</v>
      </c>
      <c r="J32" s="3">
        <f t="shared" si="6"/>
        <v>0</v>
      </c>
      <c r="K32" s="3">
        <f t="shared" si="6"/>
        <v>46</v>
      </c>
      <c r="L32" s="3">
        <f t="shared" si="6"/>
        <v>6</v>
      </c>
      <c r="M32" s="3">
        <f t="shared" si="6"/>
        <v>0</v>
      </c>
      <c r="N32" s="3">
        <f t="shared" si="6"/>
        <v>1</v>
      </c>
      <c r="O32" s="3">
        <f t="shared" si="6"/>
        <v>8</v>
      </c>
      <c r="P32" s="3">
        <f t="shared" si="6"/>
        <v>172</v>
      </c>
      <c r="R32" s="3">
        <f t="shared" ref="R32:W32" si="7">SUM(R3:R28)</f>
        <v>0</v>
      </c>
      <c r="S32" s="3">
        <f t="shared" si="7"/>
        <v>4</v>
      </c>
      <c r="T32" s="3">
        <f t="shared" si="7"/>
        <v>11</v>
      </c>
      <c r="U32" s="3">
        <f t="shared" si="7"/>
        <v>22</v>
      </c>
      <c r="V32" s="3">
        <f t="shared" si="7"/>
        <v>0</v>
      </c>
      <c r="W32" s="3">
        <f t="shared" si="7"/>
        <v>37</v>
      </c>
      <c r="Y32" s="3">
        <f>SUM(Y3:Y28)</f>
        <v>177</v>
      </c>
      <c r="Z32" s="4"/>
      <c r="AA32" s="6"/>
      <c r="AB32" s="4"/>
      <c r="AC32" s="4"/>
      <c r="AD32" s="6"/>
    </row>
    <row r="33" spans="1:30">
      <c r="W33" s="4"/>
      <c r="X33" s="4"/>
      <c r="Y33" s="4"/>
      <c r="Z33" s="4"/>
      <c r="AA33" s="6"/>
      <c r="AB33" s="4"/>
      <c r="AC33" s="4"/>
      <c r="AD33" s="6"/>
    </row>
    <row r="34" spans="1:30">
      <c r="A34" s="5" t="s">
        <v>19</v>
      </c>
      <c r="B34" s="5"/>
      <c r="C34" s="7">
        <f>COUNTIF(C3:C28,"&gt;0")</f>
        <v>6</v>
      </c>
      <c r="D34" s="7">
        <f>COUNTIF(D3:D28,"&gt;0")</f>
        <v>15</v>
      </c>
      <c r="E34" s="7">
        <f>COUNTIF(E3:E28,"&gt;0")</f>
        <v>12</v>
      </c>
      <c r="F34" s="7">
        <f>COUNTIF(F3:F28,"&gt;0")</f>
        <v>4</v>
      </c>
      <c r="G34" s="7"/>
      <c r="H34" s="7">
        <f t="shared" ref="H34:O34" si="8">COUNTIF(H3:H28,"&gt;0")</f>
        <v>4</v>
      </c>
      <c r="I34" s="7">
        <f t="shared" si="8"/>
        <v>4</v>
      </c>
      <c r="J34" s="7">
        <f t="shared" si="8"/>
        <v>0</v>
      </c>
      <c r="K34" s="7">
        <f t="shared" si="8"/>
        <v>19</v>
      </c>
      <c r="L34" s="7">
        <f t="shared" si="8"/>
        <v>3</v>
      </c>
      <c r="M34" s="7">
        <f t="shared" si="8"/>
        <v>0</v>
      </c>
      <c r="N34" s="7">
        <f t="shared" si="8"/>
        <v>1</v>
      </c>
      <c r="O34" s="7">
        <f t="shared" si="8"/>
        <v>4</v>
      </c>
      <c r="P34" s="7"/>
      <c r="Q34" s="4"/>
      <c r="R34" s="7">
        <f>COUNTIF(R3:R28,"&gt;0")</f>
        <v>0</v>
      </c>
      <c r="S34" s="7">
        <f>COUNTIF(S3:S28,"&gt;0")</f>
        <v>4</v>
      </c>
      <c r="T34" s="7">
        <f>COUNTIF(T3:T28,"&gt;0")</f>
        <v>4</v>
      </c>
      <c r="U34" s="7">
        <f>COUNTIF(U3:U28,"&gt;0")</f>
        <v>22</v>
      </c>
      <c r="V34" s="7">
        <f>COUNTIF(V3:V28,"&gt;0")</f>
        <v>0</v>
      </c>
    </row>
    <row r="35" spans="1:30">
      <c r="Q35" s="4"/>
    </row>
    <row r="36" spans="1:30">
      <c r="A36" s="1" t="s">
        <v>18</v>
      </c>
      <c r="B36" s="1"/>
      <c r="E36" s="1"/>
    </row>
    <row r="38" spans="1:30">
      <c r="E38" t="s">
        <v>27</v>
      </c>
    </row>
    <row r="39" spans="1:30">
      <c r="E39" t="s">
        <v>28</v>
      </c>
    </row>
  </sheetData>
  <hyperlinks>
    <hyperlink ref="A3" r:id="rId1" display="https://main.g2.bx.psu.edu/u/lreiter/w/solid-conversion-and-mapping"/>
    <hyperlink ref="A4" r:id="rId2" display="https://main.g2.bx.psu.edu/u/jeremy/w/sort-sam-file-for-cufflinks"/>
    <hyperlink ref="A5" r:id="rId3" display="https://main.g2.bx.psu.edu/u/jeremy/w/create-coverage-dataset-from-bam-dataset"/>
    <hyperlink ref="A6" r:id="rId4" display="https://main.g2.bx.psu.edu/u/davidmatthews/w/workflow-to-get-sorted-unique-proper-pair-mapped-reads"/>
    <hyperlink ref="A7" r:id="rId5" display="https://main.g2.bx.psu.edu/u/curtish-uab/w/fuzznucucscbed"/>
    <hyperlink ref="A8" r:id="rId6" display="https://main.g2.bx.psu.edu/u/ballen/w/imported-metagenomic-analysis"/>
    <hyperlink ref="A9" r:id="rId7" display="https://main.g2.bx.psu.edu/u/kyle-caligiuri/w/mirna-secondary-analysis"/>
    <hyperlink ref="A10" r:id="rId8" display="https://main.g2.bx.psu.edu/u/jeremy/w/make-ensembl-gtf-compatible-with-cufflinks"/>
    <hyperlink ref="A11" r:id="rId9" display="https://main.g2.bx.psu.edu/u/danrussell/w/rnaseq-part-1"/>
    <hyperlink ref="A12" r:id="rId10" display="https://main.g2.bx.psu.edu/u/danrussell/w/rnaseq-part-2"/>
    <hyperlink ref="A13" r:id="rId11" display="https://main.g2.bx.psu.edu/u/danrussell/w/rnaseq-part-3"/>
    <hyperlink ref="A14" r:id="rId12" display="https://main.g2.bx.psu.edu/u/jen-bx-galaxy-edu/w/sort-bam-for-peak-calling-macs-tool"/>
    <hyperlink ref="A15" r:id="rId13" display="https://main.g2.bx.psu.edu/u/muehlsch/w/graces-workflow-for-lv-samples-single-end-fastq-b37"/>
    <hyperlink ref="A16" r:id="rId14" display="https://main.g2.bx.psu.edu/u/Belinda/w/partition-genome-into-5-bins-based-on-coverage"/>
    <hyperlink ref="A17" r:id="rId15" display="https://main.g2.bx.psu.edu/u/Belinda/w/intersect-annotation-with-5-partitionsbins"/>
    <hyperlink ref="A18" r:id="rId16" display="https://main.g2.bx.psu.edu/u/josephcarter/w/lne-workflod"/>
    <hyperlink ref="A19" r:id="rId17" display="https://main.g2.bx.psu.edu/u/Belinda/w/prep-pgsnp-file-to-run-sift"/>
    <hyperlink ref="A20" r:id="rId18" display="https://main.g2.bx.psu.edu/u/mejia-guerra/w/basic-rna-seq-analysis---differential-expression-functional-genomics-workshop-2012"/>
    <hyperlink ref="A21" r:id="rId19" display="https://main.g2.bx.psu.edu/u/mejia-guerra/w/basic-illumina-reads-quality-functional-genomics-workshop-2012"/>
    <hyperlink ref="A27" r:id="rId20" display="https://main.g2.bx.psu.edu/u/mejia-guerra/w/basic-text-manipulation-functional-genomics-workshop-2012"/>
    <hyperlink ref="A22" r:id="rId21"/>
    <hyperlink ref="A23" r:id="rId22" display="https://main.g2.bx.psu.edu/u/galaxyproject/w/transform-stitch-gene-blocks-fasta-blocks-to-standardized-fasta-file"/>
    <hyperlink ref="A25" r:id="rId23" display="https://main.g2.bx.psu.edu/u/mejia-guerra/w/basic-rna-seq-analysis---alignment-imported-from-uploaded-file"/>
    <hyperlink ref="A26" r:id="rId24" display="https://main.g2.bx.psu.edu/u/mejia-guerra/w/basic-text-manipulation-ii-functional-genomics-workshop-2012"/>
    <hyperlink ref="A28" r:id="rId25" display="https://main.g2.bx.psu.edu/u/asahakyan/w/clone-of-merging-and-sorting-reads-shared-by-ajtonguclaedu"/>
    <hyperlink ref="A24" r:id="rId26" display="https://main.g2.bx.psu.edu/u/asahakyan/w/clone-of-index-separation-fastq-tophat-shared-by-ajtonguclaedu"/>
  </hyperlinks>
  <pageMargins left="0.7" right="0.7" top="0.75" bottom="0.75" header="0.3" footer="0.3"/>
  <pageSetup paperSize="9" orientation="portrait" horizontalDpi="200" verticalDpi="200" r:id="rId27"/>
  <ignoredErrors>
    <ignoredError sqref="C30:C31 W3:W4 D30:J31 K30:O31 R30:V31 W5:W13 W14:W17 W19:W28 W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2013-05-30T15:35:09Z</dcterms:modified>
</cp:coreProperties>
</file>