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89\Downloads\"/>
    </mc:Choice>
  </mc:AlternateContent>
  <xr:revisionPtr revIDLastSave="0" documentId="13_ncr:40009_{73F35DC5-5716-457E-B505-F385E81F8EC4}" xr6:coauthVersionLast="47" xr6:coauthVersionMax="47" xr10:uidLastSave="{00000000-0000-0000-0000-000000000000}"/>
  <bookViews>
    <workbookView xWindow="-108" yWindow="-108" windowWidth="23256" windowHeight="12456"/>
  </bookViews>
  <sheets>
    <sheet name="DisplacedFreschet" sheetId="1" r:id="rId1"/>
  </sheets>
  <definedNames>
    <definedName name="solver_adj" localSheetId="0" hidden="1">DisplacedFreschet!$L$4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DisplacedFreschet!$I$11</definedName>
    <definedName name="solver_lhs2" localSheetId="0" hidden="1">DisplacedFreschet!$I$11</definedName>
    <definedName name="solver_lhs3" localSheetId="0" hidden="1">DisplacedFreschet!$L$3</definedName>
    <definedName name="solver_lhs4" localSheetId="0" hidden="1">DisplacedFreschet!$L$4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DisplacedFreschet!$G$2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202</definedName>
    <definedName name="solver_rhs2" localSheetId="0" hidden="1">0.00001</definedName>
    <definedName name="solver_rhs3" localSheetId="0" hidden="1">0.000001</definedName>
    <definedName name="solver_rhs4" localSheetId="0" hidden="1">0.0000001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A359" i="1" l="1"/>
  <c r="C359" i="1" s="1"/>
  <c r="A3" i="1"/>
  <c r="C3" i="1" s="1"/>
  <c r="D3" i="1" s="1"/>
  <c r="E3" i="1" s="1"/>
  <c r="A4" i="1"/>
  <c r="C4" i="1" s="1"/>
  <c r="D4" i="1" s="1"/>
  <c r="E4" i="1" s="1"/>
  <c r="A5" i="1"/>
  <c r="C5" i="1" s="1"/>
  <c r="D5" i="1" s="1"/>
  <c r="E5" i="1" s="1"/>
  <c r="A6" i="1"/>
  <c r="C6" i="1" s="1"/>
  <c r="D6" i="1" s="1"/>
  <c r="E6" i="1" s="1"/>
  <c r="A7" i="1"/>
  <c r="C7" i="1" s="1"/>
  <c r="D7" i="1" s="1"/>
  <c r="E7" i="1" s="1"/>
  <c r="A8" i="1"/>
  <c r="C8" i="1" s="1"/>
  <c r="D8" i="1" s="1"/>
  <c r="E8" i="1" s="1"/>
  <c r="A9" i="1"/>
  <c r="C9" i="1" s="1"/>
  <c r="D9" i="1" s="1"/>
  <c r="E9" i="1" s="1"/>
  <c r="A10" i="1"/>
  <c r="C10" i="1" s="1"/>
  <c r="D10" i="1" s="1"/>
  <c r="E10" i="1" s="1"/>
  <c r="A11" i="1"/>
  <c r="C11" i="1" s="1"/>
  <c r="D11" i="1" s="1"/>
  <c r="E11" i="1" s="1"/>
  <c r="A12" i="1"/>
  <c r="C12" i="1" s="1"/>
  <c r="D12" i="1" s="1"/>
  <c r="E12" i="1" s="1"/>
  <c r="A13" i="1"/>
  <c r="C13" i="1" s="1"/>
  <c r="D13" i="1" s="1"/>
  <c r="E13" i="1" s="1"/>
  <c r="A14" i="1"/>
  <c r="C14" i="1" s="1"/>
  <c r="D14" i="1" s="1"/>
  <c r="E14" i="1" s="1"/>
  <c r="A15" i="1"/>
  <c r="C15" i="1" s="1"/>
  <c r="D15" i="1" s="1"/>
  <c r="E15" i="1" s="1"/>
  <c r="A16" i="1"/>
  <c r="C16" i="1" s="1"/>
  <c r="D16" i="1" s="1"/>
  <c r="E16" i="1" s="1"/>
  <c r="A17" i="1"/>
  <c r="C17" i="1" s="1"/>
  <c r="D17" i="1" s="1"/>
  <c r="E17" i="1" s="1"/>
  <c r="A18" i="1"/>
  <c r="C18" i="1" s="1"/>
  <c r="D18" i="1" s="1"/>
  <c r="E18" i="1" s="1"/>
  <c r="A19" i="1"/>
  <c r="C19" i="1" s="1"/>
  <c r="D19" i="1" s="1"/>
  <c r="E19" i="1" s="1"/>
  <c r="A20" i="1"/>
  <c r="C20" i="1" s="1"/>
  <c r="D20" i="1" s="1"/>
  <c r="E20" i="1" s="1"/>
  <c r="A21" i="1"/>
  <c r="C21" i="1" s="1"/>
  <c r="D21" i="1" s="1"/>
  <c r="E21" i="1" s="1"/>
  <c r="A22" i="1"/>
  <c r="C22" i="1" s="1"/>
  <c r="D22" i="1" s="1"/>
  <c r="E22" i="1" s="1"/>
  <c r="A23" i="1"/>
  <c r="C23" i="1" s="1"/>
  <c r="D23" i="1" s="1"/>
  <c r="E23" i="1" s="1"/>
  <c r="A24" i="1"/>
  <c r="C24" i="1" s="1"/>
  <c r="D24" i="1" s="1"/>
  <c r="E24" i="1" s="1"/>
  <c r="A25" i="1"/>
  <c r="C25" i="1" s="1"/>
  <c r="D25" i="1" s="1"/>
  <c r="E25" i="1" s="1"/>
  <c r="A26" i="1"/>
  <c r="C26" i="1" s="1"/>
  <c r="D26" i="1" s="1"/>
  <c r="E26" i="1" s="1"/>
  <c r="A27" i="1"/>
  <c r="C27" i="1" s="1"/>
  <c r="D27" i="1" s="1"/>
  <c r="E27" i="1" s="1"/>
  <c r="A28" i="1"/>
  <c r="C28" i="1" s="1"/>
  <c r="D28" i="1" s="1"/>
  <c r="E28" i="1" s="1"/>
  <c r="A29" i="1"/>
  <c r="C29" i="1" s="1"/>
  <c r="D29" i="1" s="1"/>
  <c r="E29" i="1" s="1"/>
  <c r="A30" i="1"/>
  <c r="C30" i="1" s="1"/>
  <c r="D30" i="1" s="1"/>
  <c r="E30" i="1" s="1"/>
  <c r="A31" i="1"/>
  <c r="C31" i="1" s="1"/>
  <c r="D31" i="1" s="1"/>
  <c r="E31" i="1" s="1"/>
  <c r="A32" i="1"/>
  <c r="C32" i="1" s="1"/>
  <c r="D32" i="1" s="1"/>
  <c r="E32" i="1" s="1"/>
  <c r="A33" i="1"/>
  <c r="C33" i="1" s="1"/>
  <c r="D33" i="1" s="1"/>
  <c r="E33" i="1" s="1"/>
  <c r="A34" i="1"/>
  <c r="C34" i="1" s="1"/>
  <c r="D34" i="1" s="1"/>
  <c r="E34" i="1" s="1"/>
  <c r="A35" i="1"/>
  <c r="C35" i="1" s="1"/>
  <c r="D35" i="1" s="1"/>
  <c r="E35" i="1" s="1"/>
  <c r="A36" i="1"/>
  <c r="C36" i="1" s="1"/>
  <c r="D36" i="1" s="1"/>
  <c r="E36" i="1" s="1"/>
  <c r="A37" i="1"/>
  <c r="C37" i="1" s="1"/>
  <c r="D37" i="1" s="1"/>
  <c r="E37" i="1" s="1"/>
  <c r="A38" i="1"/>
  <c r="C38" i="1" s="1"/>
  <c r="D38" i="1" s="1"/>
  <c r="E38" i="1" s="1"/>
  <c r="A39" i="1"/>
  <c r="C39" i="1" s="1"/>
  <c r="D39" i="1" s="1"/>
  <c r="E39" i="1" s="1"/>
  <c r="A40" i="1"/>
  <c r="C40" i="1" s="1"/>
  <c r="D40" i="1" s="1"/>
  <c r="E40" i="1" s="1"/>
  <c r="A41" i="1"/>
  <c r="C41" i="1" s="1"/>
  <c r="D41" i="1" s="1"/>
  <c r="E41" i="1" s="1"/>
  <c r="A42" i="1"/>
  <c r="C42" i="1" s="1"/>
  <c r="D42" i="1" s="1"/>
  <c r="E42" i="1" s="1"/>
  <c r="A43" i="1"/>
  <c r="C43" i="1" s="1"/>
  <c r="D43" i="1" s="1"/>
  <c r="E43" i="1" s="1"/>
  <c r="A44" i="1"/>
  <c r="C44" i="1" s="1"/>
  <c r="D44" i="1" s="1"/>
  <c r="E44" i="1" s="1"/>
  <c r="A45" i="1"/>
  <c r="C45" i="1" s="1"/>
  <c r="D45" i="1" s="1"/>
  <c r="E45" i="1" s="1"/>
  <c r="A46" i="1"/>
  <c r="C46" i="1" s="1"/>
  <c r="D46" i="1" s="1"/>
  <c r="E46" i="1" s="1"/>
  <c r="A47" i="1"/>
  <c r="C47" i="1" s="1"/>
  <c r="D47" i="1" s="1"/>
  <c r="E47" i="1" s="1"/>
  <c r="A48" i="1"/>
  <c r="C48" i="1" s="1"/>
  <c r="D48" i="1" s="1"/>
  <c r="E48" i="1" s="1"/>
  <c r="A49" i="1"/>
  <c r="C49" i="1" s="1"/>
  <c r="D49" i="1" s="1"/>
  <c r="E49" i="1" s="1"/>
  <c r="A50" i="1"/>
  <c r="C50" i="1" s="1"/>
  <c r="D50" i="1" s="1"/>
  <c r="E50" i="1" s="1"/>
  <c r="A51" i="1"/>
  <c r="C51" i="1" s="1"/>
  <c r="D51" i="1" s="1"/>
  <c r="E51" i="1" s="1"/>
  <c r="A52" i="1"/>
  <c r="C52" i="1" s="1"/>
  <c r="D52" i="1" s="1"/>
  <c r="E52" i="1" s="1"/>
  <c r="A53" i="1"/>
  <c r="C53" i="1" s="1"/>
  <c r="D53" i="1" s="1"/>
  <c r="E53" i="1" s="1"/>
  <c r="A54" i="1"/>
  <c r="C54" i="1" s="1"/>
  <c r="D54" i="1" s="1"/>
  <c r="E54" i="1" s="1"/>
  <c r="A55" i="1"/>
  <c r="C55" i="1" s="1"/>
  <c r="D55" i="1" s="1"/>
  <c r="E55" i="1" s="1"/>
  <c r="A56" i="1"/>
  <c r="C56" i="1" s="1"/>
  <c r="D56" i="1" s="1"/>
  <c r="E56" i="1" s="1"/>
  <c r="A57" i="1"/>
  <c r="C57" i="1" s="1"/>
  <c r="D57" i="1" s="1"/>
  <c r="E57" i="1" s="1"/>
  <c r="A58" i="1"/>
  <c r="C58" i="1" s="1"/>
  <c r="D58" i="1" s="1"/>
  <c r="E58" i="1" s="1"/>
  <c r="A59" i="1"/>
  <c r="C59" i="1" s="1"/>
  <c r="D59" i="1" s="1"/>
  <c r="E59" i="1" s="1"/>
  <c r="A60" i="1"/>
  <c r="C60" i="1" s="1"/>
  <c r="D60" i="1" s="1"/>
  <c r="E60" i="1" s="1"/>
  <c r="A61" i="1"/>
  <c r="C61" i="1" s="1"/>
  <c r="D61" i="1" s="1"/>
  <c r="E61" i="1" s="1"/>
  <c r="A62" i="1"/>
  <c r="C62" i="1" s="1"/>
  <c r="D62" i="1" s="1"/>
  <c r="E62" i="1" s="1"/>
  <c r="A63" i="1"/>
  <c r="C63" i="1" s="1"/>
  <c r="D63" i="1" s="1"/>
  <c r="E63" i="1" s="1"/>
  <c r="A64" i="1"/>
  <c r="C64" i="1" s="1"/>
  <c r="D64" i="1" s="1"/>
  <c r="E64" i="1" s="1"/>
  <c r="A65" i="1"/>
  <c r="C65" i="1" s="1"/>
  <c r="D65" i="1" s="1"/>
  <c r="E65" i="1" s="1"/>
  <c r="A66" i="1"/>
  <c r="C66" i="1" s="1"/>
  <c r="D66" i="1" s="1"/>
  <c r="E66" i="1" s="1"/>
  <c r="A67" i="1"/>
  <c r="C67" i="1" s="1"/>
  <c r="D67" i="1" s="1"/>
  <c r="E67" i="1" s="1"/>
  <c r="A68" i="1"/>
  <c r="C68" i="1" s="1"/>
  <c r="D68" i="1" s="1"/>
  <c r="E68" i="1" s="1"/>
  <c r="A69" i="1"/>
  <c r="C69" i="1" s="1"/>
  <c r="D69" i="1" s="1"/>
  <c r="E69" i="1" s="1"/>
  <c r="A70" i="1"/>
  <c r="C70" i="1" s="1"/>
  <c r="D70" i="1" s="1"/>
  <c r="E70" i="1" s="1"/>
  <c r="A71" i="1"/>
  <c r="C71" i="1" s="1"/>
  <c r="D71" i="1" s="1"/>
  <c r="E71" i="1" s="1"/>
  <c r="A72" i="1"/>
  <c r="C72" i="1" s="1"/>
  <c r="D72" i="1" s="1"/>
  <c r="E72" i="1" s="1"/>
  <c r="A73" i="1"/>
  <c r="C73" i="1" s="1"/>
  <c r="D73" i="1" s="1"/>
  <c r="E73" i="1" s="1"/>
  <c r="A74" i="1"/>
  <c r="C74" i="1" s="1"/>
  <c r="D74" i="1" s="1"/>
  <c r="E74" i="1" s="1"/>
  <c r="A75" i="1"/>
  <c r="C75" i="1" s="1"/>
  <c r="D75" i="1" s="1"/>
  <c r="E75" i="1" s="1"/>
  <c r="A76" i="1"/>
  <c r="C76" i="1" s="1"/>
  <c r="D76" i="1" s="1"/>
  <c r="E76" i="1" s="1"/>
  <c r="A77" i="1"/>
  <c r="C77" i="1" s="1"/>
  <c r="D77" i="1" s="1"/>
  <c r="E77" i="1" s="1"/>
  <c r="A78" i="1"/>
  <c r="C78" i="1" s="1"/>
  <c r="D78" i="1" s="1"/>
  <c r="E78" i="1" s="1"/>
  <c r="A79" i="1"/>
  <c r="C79" i="1" s="1"/>
  <c r="D79" i="1" s="1"/>
  <c r="E79" i="1" s="1"/>
  <c r="A80" i="1"/>
  <c r="C80" i="1" s="1"/>
  <c r="D80" i="1" s="1"/>
  <c r="E80" i="1" s="1"/>
  <c r="A81" i="1"/>
  <c r="C81" i="1" s="1"/>
  <c r="D81" i="1" s="1"/>
  <c r="E81" i="1" s="1"/>
  <c r="A82" i="1"/>
  <c r="C82" i="1" s="1"/>
  <c r="D82" i="1" s="1"/>
  <c r="E82" i="1" s="1"/>
  <c r="A83" i="1"/>
  <c r="C83" i="1" s="1"/>
  <c r="D83" i="1" s="1"/>
  <c r="E83" i="1" s="1"/>
  <c r="A84" i="1"/>
  <c r="C84" i="1" s="1"/>
  <c r="D84" i="1" s="1"/>
  <c r="E84" i="1" s="1"/>
  <c r="A85" i="1"/>
  <c r="C85" i="1" s="1"/>
  <c r="D85" i="1" s="1"/>
  <c r="E85" i="1" s="1"/>
  <c r="A86" i="1"/>
  <c r="C86" i="1" s="1"/>
  <c r="D86" i="1" s="1"/>
  <c r="E86" i="1" s="1"/>
  <c r="A87" i="1"/>
  <c r="C87" i="1" s="1"/>
  <c r="D87" i="1" s="1"/>
  <c r="E87" i="1" s="1"/>
  <c r="A88" i="1"/>
  <c r="C88" i="1" s="1"/>
  <c r="D88" i="1" s="1"/>
  <c r="E88" i="1" s="1"/>
  <c r="A89" i="1"/>
  <c r="C89" i="1" s="1"/>
  <c r="D89" i="1" s="1"/>
  <c r="E89" i="1" s="1"/>
  <c r="A90" i="1"/>
  <c r="C90" i="1" s="1"/>
  <c r="D90" i="1" s="1"/>
  <c r="E90" i="1" s="1"/>
  <c r="A91" i="1"/>
  <c r="C91" i="1" s="1"/>
  <c r="D91" i="1" s="1"/>
  <c r="E91" i="1" s="1"/>
  <c r="A92" i="1"/>
  <c r="C92" i="1" s="1"/>
  <c r="D92" i="1" s="1"/>
  <c r="E92" i="1" s="1"/>
  <c r="A93" i="1"/>
  <c r="C93" i="1" s="1"/>
  <c r="D93" i="1" s="1"/>
  <c r="E93" i="1" s="1"/>
  <c r="A94" i="1"/>
  <c r="C94" i="1" s="1"/>
  <c r="D94" i="1" s="1"/>
  <c r="E94" i="1" s="1"/>
  <c r="A95" i="1"/>
  <c r="C95" i="1" s="1"/>
  <c r="D95" i="1" s="1"/>
  <c r="E95" i="1" s="1"/>
  <c r="A96" i="1"/>
  <c r="C96" i="1" s="1"/>
  <c r="D96" i="1" s="1"/>
  <c r="E96" i="1" s="1"/>
  <c r="A97" i="1"/>
  <c r="C97" i="1" s="1"/>
  <c r="D97" i="1" s="1"/>
  <c r="E97" i="1" s="1"/>
  <c r="A98" i="1"/>
  <c r="C98" i="1" s="1"/>
  <c r="D98" i="1" s="1"/>
  <c r="E98" i="1" s="1"/>
  <c r="A99" i="1"/>
  <c r="C99" i="1" s="1"/>
  <c r="D99" i="1" s="1"/>
  <c r="E99" i="1" s="1"/>
  <c r="A100" i="1"/>
  <c r="C100" i="1" s="1"/>
  <c r="D100" i="1" s="1"/>
  <c r="E100" i="1" s="1"/>
  <c r="A101" i="1"/>
  <c r="C101" i="1" s="1"/>
  <c r="D101" i="1" s="1"/>
  <c r="E101" i="1" s="1"/>
  <c r="A102" i="1"/>
  <c r="C102" i="1" s="1"/>
  <c r="D102" i="1" s="1"/>
  <c r="E102" i="1" s="1"/>
  <c r="A103" i="1"/>
  <c r="C103" i="1" s="1"/>
  <c r="D103" i="1" s="1"/>
  <c r="E103" i="1" s="1"/>
  <c r="A104" i="1"/>
  <c r="C104" i="1" s="1"/>
  <c r="D104" i="1" s="1"/>
  <c r="E104" i="1" s="1"/>
  <c r="A105" i="1"/>
  <c r="C105" i="1" s="1"/>
  <c r="D105" i="1" s="1"/>
  <c r="E105" i="1" s="1"/>
  <c r="A106" i="1"/>
  <c r="C106" i="1" s="1"/>
  <c r="D106" i="1" s="1"/>
  <c r="E106" i="1" s="1"/>
  <c r="A107" i="1"/>
  <c r="C107" i="1" s="1"/>
  <c r="D107" i="1" s="1"/>
  <c r="E107" i="1" s="1"/>
  <c r="A108" i="1"/>
  <c r="C108" i="1" s="1"/>
  <c r="D108" i="1" s="1"/>
  <c r="E108" i="1" s="1"/>
  <c r="A109" i="1"/>
  <c r="C109" i="1" s="1"/>
  <c r="D109" i="1" s="1"/>
  <c r="E109" i="1" s="1"/>
  <c r="A110" i="1"/>
  <c r="C110" i="1" s="1"/>
  <c r="D110" i="1" s="1"/>
  <c r="E110" i="1" s="1"/>
  <c r="A111" i="1"/>
  <c r="C111" i="1" s="1"/>
  <c r="D111" i="1" s="1"/>
  <c r="E111" i="1" s="1"/>
  <c r="A112" i="1"/>
  <c r="C112" i="1" s="1"/>
  <c r="D112" i="1" s="1"/>
  <c r="E112" i="1" s="1"/>
  <c r="A113" i="1"/>
  <c r="C113" i="1" s="1"/>
  <c r="D113" i="1" s="1"/>
  <c r="E113" i="1" s="1"/>
  <c r="A114" i="1"/>
  <c r="C114" i="1" s="1"/>
  <c r="D114" i="1" s="1"/>
  <c r="E114" i="1" s="1"/>
  <c r="A115" i="1"/>
  <c r="C115" i="1" s="1"/>
  <c r="D115" i="1" s="1"/>
  <c r="E115" i="1" s="1"/>
  <c r="A116" i="1"/>
  <c r="C116" i="1" s="1"/>
  <c r="D116" i="1" s="1"/>
  <c r="E116" i="1" s="1"/>
  <c r="A117" i="1"/>
  <c r="C117" i="1" s="1"/>
  <c r="D117" i="1" s="1"/>
  <c r="E117" i="1" s="1"/>
  <c r="A118" i="1"/>
  <c r="C118" i="1" s="1"/>
  <c r="D118" i="1" s="1"/>
  <c r="E118" i="1" s="1"/>
  <c r="A119" i="1"/>
  <c r="C119" i="1" s="1"/>
  <c r="D119" i="1" s="1"/>
  <c r="E119" i="1" s="1"/>
  <c r="A120" i="1"/>
  <c r="C120" i="1" s="1"/>
  <c r="D120" i="1" s="1"/>
  <c r="E120" i="1" s="1"/>
  <c r="A121" i="1"/>
  <c r="C121" i="1" s="1"/>
  <c r="D121" i="1" s="1"/>
  <c r="E121" i="1" s="1"/>
  <c r="A122" i="1"/>
  <c r="C122" i="1" s="1"/>
  <c r="D122" i="1" s="1"/>
  <c r="E122" i="1" s="1"/>
  <c r="A123" i="1"/>
  <c r="C123" i="1" s="1"/>
  <c r="D123" i="1" s="1"/>
  <c r="E123" i="1" s="1"/>
  <c r="A124" i="1"/>
  <c r="C124" i="1" s="1"/>
  <c r="D124" i="1" s="1"/>
  <c r="E124" i="1" s="1"/>
  <c r="A125" i="1"/>
  <c r="C125" i="1" s="1"/>
  <c r="D125" i="1" s="1"/>
  <c r="E125" i="1" s="1"/>
  <c r="A126" i="1"/>
  <c r="C126" i="1" s="1"/>
  <c r="D126" i="1" s="1"/>
  <c r="E126" i="1" s="1"/>
  <c r="A127" i="1"/>
  <c r="C127" i="1" s="1"/>
  <c r="D127" i="1" s="1"/>
  <c r="E127" i="1" s="1"/>
  <c r="A128" i="1"/>
  <c r="C128" i="1" s="1"/>
  <c r="D128" i="1" s="1"/>
  <c r="E128" i="1" s="1"/>
  <c r="A129" i="1"/>
  <c r="C129" i="1" s="1"/>
  <c r="D129" i="1" s="1"/>
  <c r="E129" i="1" s="1"/>
  <c r="A130" i="1"/>
  <c r="C130" i="1" s="1"/>
  <c r="D130" i="1" s="1"/>
  <c r="E130" i="1" s="1"/>
  <c r="A131" i="1"/>
  <c r="C131" i="1" s="1"/>
  <c r="D131" i="1" s="1"/>
  <c r="E131" i="1" s="1"/>
  <c r="A132" i="1"/>
  <c r="C132" i="1" s="1"/>
  <c r="D132" i="1" s="1"/>
  <c r="E132" i="1" s="1"/>
  <c r="A133" i="1"/>
  <c r="C133" i="1" s="1"/>
  <c r="D133" i="1" s="1"/>
  <c r="E133" i="1" s="1"/>
  <c r="A134" i="1"/>
  <c r="C134" i="1" s="1"/>
  <c r="D134" i="1" s="1"/>
  <c r="E134" i="1" s="1"/>
  <c r="A135" i="1"/>
  <c r="C135" i="1" s="1"/>
  <c r="D135" i="1" s="1"/>
  <c r="E135" i="1" s="1"/>
  <c r="A136" i="1"/>
  <c r="C136" i="1" s="1"/>
  <c r="D136" i="1" s="1"/>
  <c r="E136" i="1" s="1"/>
  <c r="A137" i="1"/>
  <c r="C137" i="1" s="1"/>
  <c r="D137" i="1" s="1"/>
  <c r="E137" i="1" s="1"/>
  <c r="A138" i="1"/>
  <c r="C138" i="1" s="1"/>
  <c r="D138" i="1" s="1"/>
  <c r="E138" i="1" s="1"/>
  <c r="A139" i="1"/>
  <c r="C139" i="1" s="1"/>
  <c r="D139" i="1" s="1"/>
  <c r="E139" i="1" s="1"/>
  <c r="A140" i="1"/>
  <c r="C140" i="1" s="1"/>
  <c r="D140" i="1" s="1"/>
  <c r="E140" i="1" s="1"/>
  <c r="A141" i="1"/>
  <c r="C141" i="1" s="1"/>
  <c r="D141" i="1" s="1"/>
  <c r="E141" i="1" s="1"/>
  <c r="A142" i="1"/>
  <c r="C142" i="1" s="1"/>
  <c r="D142" i="1" s="1"/>
  <c r="E142" i="1" s="1"/>
  <c r="A143" i="1"/>
  <c r="C143" i="1" s="1"/>
  <c r="D143" i="1" s="1"/>
  <c r="E143" i="1" s="1"/>
  <c r="A144" i="1"/>
  <c r="C144" i="1" s="1"/>
  <c r="D144" i="1" s="1"/>
  <c r="E144" i="1" s="1"/>
  <c r="A145" i="1"/>
  <c r="C145" i="1" s="1"/>
  <c r="D145" i="1" s="1"/>
  <c r="E145" i="1" s="1"/>
  <c r="A146" i="1"/>
  <c r="C146" i="1" s="1"/>
  <c r="D146" i="1" s="1"/>
  <c r="E146" i="1" s="1"/>
  <c r="A147" i="1"/>
  <c r="C147" i="1" s="1"/>
  <c r="D147" i="1" s="1"/>
  <c r="E147" i="1" s="1"/>
  <c r="A148" i="1"/>
  <c r="C148" i="1" s="1"/>
  <c r="D148" i="1" s="1"/>
  <c r="E148" i="1" s="1"/>
  <c r="A149" i="1"/>
  <c r="C149" i="1" s="1"/>
  <c r="D149" i="1" s="1"/>
  <c r="E149" i="1" s="1"/>
  <c r="A150" i="1"/>
  <c r="C150" i="1" s="1"/>
  <c r="D150" i="1" s="1"/>
  <c r="E150" i="1" s="1"/>
  <c r="A151" i="1"/>
  <c r="C151" i="1" s="1"/>
  <c r="D151" i="1" s="1"/>
  <c r="E151" i="1" s="1"/>
  <c r="A152" i="1"/>
  <c r="C152" i="1" s="1"/>
  <c r="D152" i="1" s="1"/>
  <c r="E152" i="1" s="1"/>
  <c r="A153" i="1"/>
  <c r="C153" i="1" s="1"/>
  <c r="D153" i="1" s="1"/>
  <c r="E153" i="1" s="1"/>
  <c r="A154" i="1"/>
  <c r="C154" i="1" s="1"/>
  <c r="D154" i="1" s="1"/>
  <c r="E154" i="1" s="1"/>
  <c r="A155" i="1"/>
  <c r="C155" i="1" s="1"/>
  <c r="D155" i="1" s="1"/>
  <c r="E155" i="1" s="1"/>
  <c r="A156" i="1"/>
  <c r="C156" i="1" s="1"/>
  <c r="D156" i="1" s="1"/>
  <c r="E156" i="1" s="1"/>
  <c r="A157" i="1"/>
  <c r="C157" i="1" s="1"/>
  <c r="D157" i="1" s="1"/>
  <c r="E157" i="1" s="1"/>
  <c r="A158" i="1"/>
  <c r="C158" i="1" s="1"/>
  <c r="D158" i="1" s="1"/>
  <c r="E158" i="1" s="1"/>
  <c r="A159" i="1"/>
  <c r="C159" i="1" s="1"/>
  <c r="D159" i="1" s="1"/>
  <c r="E159" i="1" s="1"/>
  <c r="A160" i="1"/>
  <c r="C160" i="1" s="1"/>
  <c r="D160" i="1" s="1"/>
  <c r="E160" i="1" s="1"/>
  <c r="A161" i="1"/>
  <c r="C161" i="1" s="1"/>
  <c r="D161" i="1" s="1"/>
  <c r="E161" i="1" s="1"/>
  <c r="A162" i="1"/>
  <c r="C162" i="1" s="1"/>
  <c r="D162" i="1" s="1"/>
  <c r="E162" i="1" s="1"/>
  <c r="A163" i="1"/>
  <c r="C163" i="1" s="1"/>
  <c r="D163" i="1" s="1"/>
  <c r="E163" i="1" s="1"/>
  <c r="A164" i="1"/>
  <c r="C164" i="1" s="1"/>
  <c r="D164" i="1" s="1"/>
  <c r="E164" i="1" s="1"/>
  <c r="A165" i="1"/>
  <c r="C165" i="1" s="1"/>
  <c r="D165" i="1" s="1"/>
  <c r="E165" i="1" s="1"/>
  <c r="A166" i="1"/>
  <c r="C166" i="1" s="1"/>
  <c r="D166" i="1" s="1"/>
  <c r="E166" i="1" s="1"/>
  <c r="A167" i="1"/>
  <c r="C167" i="1" s="1"/>
  <c r="D167" i="1" s="1"/>
  <c r="E167" i="1" s="1"/>
  <c r="A168" i="1"/>
  <c r="C168" i="1" s="1"/>
  <c r="D168" i="1" s="1"/>
  <c r="E168" i="1" s="1"/>
  <c r="A169" i="1"/>
  <c r="C169" i="1" s="1"/>
  <c r="D169" i="1" s="1"/>
  <c r="E169" i="1" s="1"/>
  <c r="A170" i="1"/>
  <c r="C170" i="1" s="1"/>
  <c r="D170" i="1" s="1"/>
  <c r="E170" i="1" s="1"/>
  <c r="A171" i="1"/>
  <c r="C171" i="1" s="1"/>
  <c r="D171" i="1" s="1"/>
  <c r="E171" i="1" s="1"/>
  <c r="A172" i="1"/>
  <c r="C172" i="1" s="1"/>
  <c r="D172" i="1" s="1"/>
  <c r="E172" i="1" s="1"/>
  <c r="A173" i="1"/>
  <c r="C173" i="1" s="1"/>
  <c r="D173" i="1" s="1"/>
  <c r="E173" i="1" s="1"/>
  <c r="A174" i="1"/>
  <c r="C174" i="1" s="1"/>
  <c r="D174" i="1" s="1"/>
  <c r="E174" i="1" s="1"/>
  <c r="A175" i="1"/>
  <c r="C175" i="1" s="1"/>
  <c r="D175" i="1" s="1"/>
  <c r="E175" i="1" s="1"/>
  <c r="A176" i="1"/>
  <c r="C176" i="1" s="1"/>
  <c r="D176" i="1" s="1"/>
  <c r="E176" i="1" s="1"/>
  <c r="A177" i="1"/>
  <c r="C177" i="1" s="1"/>
  <c r="D177" i="1" s="1"/>
  <c r="E177" i="1" s="1"/>
  <c r="A178" i="1"/>
  <c r="C178" i="1" s="1"/>
  <c r="D178" i="1" s="1"/>
  <c r="E178" i="1" s="1"/>
  <c r="A179" i="1"/>
  <c r="C179" i="1" s="1"/>
  <c r="D179" i="1" s="1"/>
  <c r="E179" i="1" s="1"/>
  <c r="A180" i="1"/>
  <c r="C180" i="1" s="1"/>
  <c r="D180" i="1" s="1"/>
  <c r="E180" i="1" s="1"/>
  <c r="A181" i="1"/>
  <c r="C181" i="1" s="1"/>
  <c r="D181" i="1" s="1"/>
  <c r="E181" i="1" s="1"/>
  <c r="A182" i="1"/>
  <c r="C182" i="1" s="1"/>
  <c r="D182" i="1" s="1"/>
  <c r="E182" i="1" s="1"/>
  <c r="A183" i="1"/>
  <c r="C183" i="1" s="1"/>
  <c r="D183" i="1" s="1"/>
  <c r="E183" i="1" s="1"/>
  <c r="A184" i="1"/>
  <c r="C184" i="1" s="1"/>
  <c r="D184" i="1" s="1"/>
  <c r="E184" i="1" s="1"/>
  <c r="A185" i="1"/>
  <c r="C185" i="1" s="1"/>
  <c r="D185" i="1" s="1"/>
  <c r="E185" i="1" s="1"/>
  <c r="A186" i="1"/>
  <c r="C186" i="1" s="1"/>
  <c r="D186" i="1" s="1"/>
  <c r="E186" i="1" s="1"/>
  <c r="A187" i="1"/>
  <c r="C187" i="1" s="1"/>
  <c r="D187" i="1" s="1"/>
  <c r="E187" i="1" s="1"/>
  <c r="A188" i="1"/>
  <c r="C188" i="1" s="1"/>
  <c r="D188" i="1" s="1"/>
  <c r="E188" i="1" s="1"/>
  <c r="A189" i="1"/>
  <c r="C189" i="1" s="1"/>
  <c r="D189" i="1" s="1"/>
  <c r="E189" i="1" s="1"/>
  <c r="A190" i="1"/>
  <c r="C190" i="1" s="1"/>
  <c r="D190" i="1" s="1"/>
  <c r="E190" i="1" s="1"/>
  <c r="A191" i="1"/>
  <c r="C191" i="1" s="1"/>
  <c r="D191" i="1" s="1"/>
  <c r="E191" i="1" s="1"/>
  <c r="A192" i="1"/>
  <c r="C192" i="1" s="1"/>
  <c r="D192" i="1" s="1"/>
  <c r="E192" i="1" s="1"/>
  <c r="A193" i="1"/>
  <c r="C193" i="1" s="1"/>
  <c r="D193" i="1" s="1"/>
  <c r="E193" i="1" s="1"/>
  <c r="A194" i="1"/>
  <c r="C194" i="1" s="1"/>
  <c r="D194" i="1" s="1"/>
  <c r="E194" i="1" s="1"/>
  <c r="A195" i="1"/>
  <c r="C195" i="1" s="1"/>
  <c r="D195" i="1" s="1"/>
  <c r="E195" i="1" s="1"/>
  <c r="A196" i="1"/>
  <c r="C196" i="1" s="1"/>
  <c r="D196" i="1" s="1"/>
  <c r="E196" i="1" s="1"/>
  <c r="A197" i="1"/>
  <c r="C197" i="1" s="1"/>
  <c r="D197" i="1" s="1"/>
  <c r="E197" i="1" s="1"/>
  <c r="A198" i="1"/>
  <c r="C198" i="1" s="1"/>
  <c r="D198" i="1" s="1"/>
  <c r="E198" i="1" s="1"/>
  <c r="A199" i="1"/>
  <c r="C199" i="1" s="1"/>
  <c r="D199" i="1" s="1"/>
  <c r="E199" i="1" s="1"/>
  <c r="A200" i="1"/>
  <c r="C200" i="1" s="1"/>
  <c r="D200" i="1" s="1"/>
  <c r="E200" i="1" s="1"/>
  <c r="A201" i="1"/>
  <c r="C201" i="1" s="1"/>
  <c r="D201" i="1" s="1"/>
  <c r="E201" i="1" s="1"/>
  <c r="A202" i="1"/>
  <c r="C202" i="1" s="1"/>
  <c r="D202" i="1" s="1"/>
  <c r="E202" i="1" s="1"/>
  <c r="A203" i="1"/>
  <c r="C203" i="1" s="1"/>
  <c r="D203" i="1" s="1"/>
  <c r="E203" i="1" s="1"/>
  <c r="A204" i="1"/>
  <c r="C204" i="1" s="1"/>
  <c r="D204" i="1" s="1"/>
  <c r="E204" i="1" s="1"/>
  <c r="A205" i="1"/>
  <c r="C205" i="1" s="1"/>
  <c r="D205" i="1" s="1"/>
  <c r="E205" i="1" s="1"/>
  <c r="A206" i="1"/>
  <c r="C206" i="1" s="1"/>
  <c r="D206" i="1" s="1"/>
  <c r="E206" i="1" s="1"/>
  <c r="A207" i="1"/>
  <c r="C207" i="1" s="1"/>
  <c r="D207" i="1" s="1"/>
  <c r="E207" i="1" s="1"/>
  <c r="A208" i="1"/>
  <c r="C208" i="1" s="1"/>
  <c r="D208" i="1" s="1"/>
  <c r="E208" i="1" s="1"/>
  <c r="A209" i="1"/>
  <c r="C209" i="1" s="1"/>
  <c r="D209" i="1" s="1"/>
  <c r="E209" i="1" s="1"/>
  <c r="A210" i="1"/>
  <c r="C210" i="1" s="1"/>
  <c r="D210" i="1" s="1"/>
  <c r="E210" i="1" s="1"/>
  <c r="A211" i="1"/>
  <c r="C211" i="1" s="1"/>
  <c r="D211" i="1" s="1"/>
  <c r="E211" i="1" s="1"/>
  <c r="A212" i="1"/>
  <c r="C212" i="1" s="1"/>
  <c r="D212" i="1" s="1"/>
  <c r="E212" i="1" s="1"/>
  <c r="A213" i="1"/>
  <c r="C213" i="1" s="1"/>
  <c r="D213" i="1" s="1"/>
  <c r="E213" i="1" s="1"/>
  <c r="A214" i="1"/>
  <c r="C214" i="1" s="1"/>
  <c r="D214" i="1" s="1"/>
  <c r="E214" i="1" s="1"/>
  <c r="A215" i="1"/>
  <c r="C215" i="1" s="1"/>
  <c r="D215" i="1" s="1"/>
  <c r="E215" i="1" s="1"/>
  <c r="A216" i="1"/>
  <c r="C216" i="1" s="1"/>
  <c r="D216" i="1" s="1"/>
  <c r="E216" i="1" s="1"/>
  <c r="A217" i="1"/>
  <c r="C217" i="1" s="1"/>
  <c r="D217" i="1" s="1"/>
  <c r="E217" i="1" s="1"/>
  <c r="A218" i="1"/>
  <c r="C218" i="1" s="1"/>
  <c r="D218" i="1" s="1"/>
  <c r="E218" i="1" s="1"/>
  <c r="A219" i="1"/>
  <c r="C219" i="1" s="1"/>
  <c r="D219" i="1" s="1"/>
  <c r="E219" i="1" s="1"/>
  <c r="A220" i="1"/>
  <c r="C220" i="1" s="1"/>
  <c r="D220" i="1" s="1"/>
  <c r="E220" i="1" s="1"/>
  <c r="A221" i="1"/>
  <c r="C221" i="1" s="1"/>
  <c r="D221" i="1" s="1"/>
  <c r="E221" i="1" s="1"/>
  <c r="A222" i="1"/>
  <c r="C222" i="1" s="1"/>
  <c r="D222" i="1" s="1"/>
  <c r="E222" i="1" s="1"/>
  <c r="A223" i="1"/>
  <c r="C223" i="1" s="1"/>
  <c r="D223" i="1" s="1"/>
  <c r="E223" i="1" s="1"/>
  <c r="A224" i="1"/>
  <c r="C224" i="1" s="1"/>
  <c r="D224" i="1" s="1"/>
  <c r="E224" i="1" s="1"/>
  <c r="A225" i="1"/>
  <c r="C225" i="1" s="1"/>
  <c r="D225" i="1" s="1"/>
  <c r="E225" i="1" s="1"/>
  <c r="A226" i="1"/>
  <c r="C226" i="1" s="1"/>
  <c r="D226" i="1" s="1"/>
  <c r="E226" i="1" s="1"/>
  <c r="A227" i="1"/>
  <c r="C227" i="1" s="1"/>
  <c r="D227" i="1" s="1"/>
  <c r="E227" i="1" s="1"/>
  <c r="A228" i="1"/>
  <c r="C228" i="1" s="1"/>
  <c r="D228" i="1" s="1"/>
  <c r="E228" i="1" s="1"/>
  <c r="A229" i="1"/>
  <c r="C229" i="1" s="1"/>
  <c r="D229" i="1" s="1"/>
  <c r="E229" i="1" s="1"/>
  <c r="A230" i="1"/>
  <c r="C230" i="1" s="1"/>
  <c r="D230" i="1" s="1"/>
  <c r="E230" i="1" s="1"/>
  <c r="A231" i="1"/>
  <c r="C231" i="1" s="1"/>
  <c r="D231" i="1" s="1"/>
  <c r="E231" i="1" s="1"/>
  <c r="A232" i="1"/>
  <c r="C232" i="1" s="1"/>
  <c r="D232" i="1" s="1"/>
  <c r="E232" i="1" s="1"/>
  <c r="A233" i="1"/>
  <c r="C233" i="1" s="1"/>
  <c r="D233" i="1" s="1"/>
  <c r="E233" i="1" s="1"/>
  <c r="A234" i="1"/>
  <c r="C234" i="1" s="1"/>
  <c r="D234" i="1" s="1"/>
  <c r="E234" i="1" s="1"/>
  <c r="A235" i="1"/>
  <c r="C235" i="1" s="1"/>
  <c r="D235" i="1" s="1"/>
  <c r="E235" i="1" s="1"/>
  <c r="A236" i="1"/>
  <c r="C236" i="1" s="1"/>
  <c r="D236" i="1" s="1"/>
  <c r="E236" i="1" s="1"/>
  <c r="A237" i="1"/>
  <c r="C237" i="1" s="1"/>
  <c r="D237" i="1" s="1"/>
  <c r="E237" i="1" s="1"/>
  <c r="A238" i="1"/>
  <c r="C238" i="1" s="1"/>
  <c r="D238" i="1" s="1"/>
  <c r="E238" i="1" s="1"/>
  <c r="A239" i="1"/>
  <c r="C239" i="1" s="1"/>
  <c r="D239" i="1" s="1"/>
  <c r="E239" i="1" s="1"/>
  <c r="A240" i="1"/>
  <c r="C240" i="1" s="1"/>
  <c r="D240" i="1" s="1"/>
  <c r="E240" i="1" s="1"/>
  <c r="A241" i="1"/>
  <c r="C241" i="1" s="1"/>
  <c r="D241" i="1" s="1"/>
  <c r="E241" i="1" s="1"/>
  <c r="A242" i="1"/>
  <c r="C242" i="1" s="1"/>
  <c r="D242" i="1" s="1"/>
  <c r="E242" i="1" s="1"/>
  <c r="A243" i="1"/>
  <c r="C243" i="1" s="1"/>
  <c r="D243" i="1" s="1"/>
  <c r="E243" i="1" s="1"/>
  <c r="A244" i="1"/>
  <c r="C244" i="1" s="1"/>
  <c r="D244" i="1" s="1"/>
  <c r="E244" i="1" s="1"/>
  <c r="A245" i="1"/>
  <c r="C245" i="1" s="1"/>
  <c r="D245" i="1" s="1"/>
  <c r="E245" i="1" s="1"/>
  <c r="A246" i="1"/>
  <c r="C246" i="1" s="1"/>
  <c r="D246" i="1" s="1"/>
  <c r="E246" i="1" s="1"/>
  <c r="A247" i="1"/>
  <c r="C247" i="1" s="1"/>
  <c r="D247" i="1" s="1"/>
  <c r="E247" i="1" s="1"/>
  <c r="A248" i="1"/>
  <c r="C248" i="1" s="1"/>
  <c r="D248" i="1" s="1"/>
  <c r="E248" i="1" s="1"/>
  <c r="A249" i="1"/>
  <c r="C249" i="1" s="1"/>
  <c r="D249" i="1" s="1"/>
  <c r="E249" i="1" s="1"/>
  <c r="A250" i="1"/>
  <c r="C250" i="1" s="1"/>
  <c r="D250" i="1" s="1"/>
  <c r="E250" i="1" s="1"/>
  <c r="A251" i="1"/>
  <c r="C251" i="1" s="1"/>
  <c r="D251" i="1" s="1"/>
  <c r="E251" i="1" s="1"/>
  <c r="A252" i="1"/>
  <c r="C252" i="1" s="1"/>
  <c r="D252" i="1" s="1"/>
  <c r="E252" i="1" s="1"/>
  <c r="A253" i="1"/>
  <c r="C253" i="1" s="1"/>
  <c r="D253" i="1" s="1"/>
  <c r="E253" i="1" s="1"/>
  <c r="A254" i="1"/>
  <c r="C254" i="1" s="1"/>
  <c r="D254" i="1" s="1"/>
  <c r="E254" i="1" s="1"/>
  <c r="A255" i="1"/>
  <c r="C255" i="1" s="1"/>
  <c r="D255" i="1" s="1"/>
  <c r="E255" i="1" s="1"/>
  <c r="A256" i="1"/>
  <c r="C256" i="1" s="1"/>
  <c r="D256" i="1" s="1"/>
  <c r="E256" i="1" s="1"/>
  <c r="A257" i="1"/>
  <c r="C257" i="1" s="1"/>
  <c r="D257" i="1" s="1"/>
  <c r="E257" i="1" s="1"/>
  <c r="A258" i="1"/>
  <c r="C258" i="1" s="1"/>
  <c r="D258" i="1" s="1"/>
  <c r="E258" i="1" s="1"/>
  <c r="A259" i="1"/>
  <c r="C259" i="1" s="1"/>
  <c r="D259" i="1" s="1"/>
  <c r="E259" i="1" s="1"/>
  <c r="A260" i="1"/>
  <c r="C260" i="1" s="1"/>
  <c r="D260" i="1" s="1"/>
  <c r="E260" i="1" s="1"/>
  <c r="A261" i="1"/>
  <c r="C261" i="1" s="1"/>
  <c r="D261" i="1" s="1"/>
  <c r="E261" i="1" s="1"/>
  <c r="A262" i="1"/>
  <c r="C262" i="1" s="1"/>
  <c r="D262" i="1" s="1"/>
  <c r="E262" i="1" s="1"/>
  <c r="A263" i="1"/>
  <c r="C263" i="1" s="1"/>
  <c r="D263" i="1" s="1"/>
  <c r="E263" i="1" s="1"/>
  <c r="A264" i="1"/>
  <c r="C264" i="1" s="1"/>
  <c r="D264" i="1" s="1"/>
  <c r="E264" i="1" s="1"/>
  <c r="A265" i="1"/>
  <c r="C265" i="1" s="1"/>
  <c r="D265" i="1" s="1"/>
  <c r="E265" i="1" s="1"/>
  <c r="A266" i="1"/>
  <c r="C266" i="1" s="1"/>
  <c r="D266" i="1" s="1"/>
  <c r="E266" i="1" s="1"/>
  <c r="A267" i="1"/>
  <c r="C267" i="1" s="1"/>
  <c r="D267" i="1" s="1"/>
  <c r="E267" i="1" s="1"/>
  <c r="A268" i="1"/>
  <c r="C268" i="1" s="1"/>
  <c r="D268" i="1" s="1"/>
  <c r="E268" i="1" s="1"/>
  <c r="A269" i="1"/>
  <c r="C269" i="1" s="1"/>
  <c r="D269" i="1" s="1"/>
  <c r="E269" i="1" s="1"/>
  <c r="A270" i="1"/>
  <c r="C270" i="1" s="1"/>
  <c r="D270" i="1" s="1"/>
  <c r="E270" i="1" s="1"/>
  <c r="A271" i="1"/>
  <c r="C271" i="1" s="1"/>
  <c r="D271" i="1" s="1"/>
  <c r="E271" i="1" s="1"/>
  <c r="A272" i="1"/>
  <c r="C272" i="1" s="1"/>
  <c r="D272" i="1" s="1"/>
  <c r="E272" i="1" s="1"/>
  <c r="A273" i="1"/>
  <c r="C273" i="1" s="1"/>
  <c r="D273" i="1" s="1"/>
  <c r="E273" i="1" s="1"/>
  <c r="A274" i="1"/>
  <c r="C274" i="1" s="1"/>
  <c r="D274" i="1" s="1"/>
  <c r="E274" i="1" s="1"/>
  <c r="A275" i="1"/>
  <c r="C275" i="1" s="1"/>
  <c r="D275" i="1" s="1"/>
  <c r="E275" i="1" s="1"/>
  <c r="A276" i="1"/>
  <c r="C276" i="1" s="1"/>
  <c r="D276" i="1" s="1"/>
  <c r="E276" i="1" s="1"/>
  <c r="A277" i="1"/>
  <c r="C277" i="1" s="1"/>
  <c r="D277" i="1" s="1"/>
  <c r="E277" i="1" s="1"/>
  <c r="A278" i="1"/>
  <c r="C278" i="1" s="1"/>
  <c r="D278" i="1" s="1"/>
  <c r="E278" i="1" s="1"/>
  <c r="A279" i="1"/>
  <c r="C279" i="1" s="1"/>
  <c r="D279" i="1" s="1"/>
  <c r="E279" i="1" s="1"/>
  <c r="A280" i="1"/>
  <c r="C280" i="1" s="1"/>
  <c r="D280" i="1" s="1"/>
  <c r="E280" i="1" s="1"/>
  <c r="A281" i="1"/>
  <c r="C281" i="1" s="1"/>
  <c r="D281" i="1" s="1"/>
  <c r="E281" i="1" s="1"/>
  <c r="A282" i="1"/>
  <c r="C282" i="1" s="1"/>
  <c r="D282" i="1" s="1"/>
  <c r="E282" i="1" s="1"/>
  <c r="A283" i="1"/>
  <c r="C283" i="1" s="1"/>
  <c r="D283" i="1" s="1"/>
  <c r="E283" i="1" s="1"/>
  <c r="A284" i="1"/>
  <c r="C284" i="1" s="1"/>
  <c r="D284" i="1" s="1"/>
  <c r="E284" i="1" s="1"/>
  <c r="A285" i="1"/>
  <c r="C285" i="1" s="1"/>
  <c r="D285" i="1" s="1"/>
  <c r="E285" i="1" s="1"/>
  <c r="A286" i="1"/>
  <c r="C286" i="1" s="1"/>
  <c r="D286" i="1" s="1"/>
  <c r="E286" i="1" s="1"/>
  <c r="A287" i="1"/>
  <c r="C287" i="1" s="1"/>
  <c r="D287" i="1" s="1"/>
  <c r="E287" i="1" s="1"/>
  <c r="A288" i="1"/>
  <c r="C288" i="1" s="1"/>
  <c r="D288" i="1" s="1"/>
  <c r="E288" i="1" s="1"/>
  <c r="A289" i="1"/>
  <c r="C289" i="1" s="1"/>
  <c r="D289" i="1" s="1"/>
  <c r="E289" i="1" s="1"/>
  <c r="A290" i="1"/>
  <c r="C290" i="1" s="1"/>
  <c r="D290" i="1" s="1"/>
  <c r="E290" i="1" s="1"/>
  <c r="A291" i="1"/>
  <c r="C291" i="1" s="1"/>
  <c r="D291" i="1" s="1"/>
  <c r="E291" i="1" s="1"/>
  <c r="A292" i="1"/>
  <c r="C292" i="1" s="1"/>
  <c r="D292" i="1" s="1"/>
  <c r="E292" i="1" s="1"/>
  <c r="A293" i="1"/>
  <c r="C293" i="1" s="1"/>
  <c r="D293" i="1" s="1"/>
  <c r="E293" i="1" s="1"/>
  <c r="A294" i="1"/>
  <c r="C294" i="1" s="1"/>
  <c r="D294" i="1" s="1"/>
  <c r="E294" i="1" s="1"/>
  <c r="A295" i="1"/>
  <c r="C295" i="1" s="1"/>
  <c r="D295" i="1" s="1"/>
  <c r="E295" i="1" s="1"/>
  <c r="A296" i="1"/>
  <c r="C296" i="1" s="1"/>
  <c r="D296" i="1" s="1"/>
  <c r="E296" i="1" s="1"/>
  <c r="A297" i="1"/>
  <c r="C297" i="1" s="1"/>
  <c r="D297" i="1" s="1"/>
  <c r="E297" i="1" s="1"/>
  <c r="A298" i="1"/>
  <c r="C298" i="1" s="1"/>
  <c r="D298" i="1" s="1"/>
  <c r="E298" i="1" s="1"/>
  <c r="A299" i="1"/>
  <c r="C299" i="1" s="1"/>
  <c r="D299" i="1" s="1"/>
  <c r="E299" i="1" s="1"/>
  <c r="A300" i="1"/>
  <c r="C300" i="1" s="1"/>
  <c r="D300" i="1" s="1"/>
  <c r="E300" i="1" s="1"/>
  <c r="A301" i="1"/>
  <c r="C301" i="1" s="1"/>
  <c r="D301" i="1" s="1"/>
  <c r="E301" i="1" s="1"/>
  <c r="A302" i="1"/>
  <c r="C302" i="1" s="1"/>
  <c r="D302" i="1" s="1"/>
  <c r="E302" i="1" s="1"/>
  <c r="A303" i="1"/>
  <c r="C303" i="1" s="1"/>
  <c r="D303" i="1" s="1"/>
  <c r="E303" i="1" s="1"/>
  <c r="A304" i="1"/>
  <c r="C304" i="1" s="1"/>
  <c r="D304" i="1" s="1"/>
  <c r="E304" i="1" s="1"/>
  <c r="A305" i="1"/>
  <c r="C305" i="1" s="1"/>
  <c r="D305" i="1" s="1"/>
  <c r="E305" i="1" s="1"/>
  <c r="A306" i="1"/>
  <c r="C306" i="1" s="1"/>
  <c r="D306" i="1" s="1"/>
  <c r="E306" i="1" s="1"/>
  <c r="A307" i="1"/>
  <c r="C307" i="1" s="1"/>
  <c r="D307" i="1" s="1"/>
  <c r="E307" i="1" s="1"/>
  <c r="A308" i="1"/>
  <c r="C308" i="1" s="1"/>
  <c r="D308" i="1" s="1"/>
  <c r="E308" i="1" s="1"/>
  <c r="A309" i="1"/>
  <c r="C309" i="1" s="1"/>
  <c r="D309" i="1" s="1"/>
  <c r="E309" i="1" s="1"/>
  <c r="A310" i="1"/>
  <c r="C310" i="1" s="1"/>
  <c r="D310" i="1" s="1"/>
  <c r="E310" i="1" s="1"/>
  <c r="A311" i="1"/>
  <c r="C311" i="1" s="1"/>
  <c r="D311" i="1" s="1"/>
  <c r="E311" i="1" s="1"/>
  <c r="A312" i="1"/>
  <c r="C312" i="1" s="1"/>
  <c r="D312" i="1" s="1"/>
  <c r="E312" i="1" s="1"/>
  <c r="A313" i="1"/>
  <c r="C313" i="1" s="1"/>
  <c r="D313" i="1" s="1"/>
  <c r="E313" i="1" s="1"/>
  <c r="A314" i="1"/>
  <c r="C314" i="1" s="1"/>
  <c r="D314" i="1" s="1"/>
  <c r="E314" i="1" s="1"/>
  <c r="A315" i="1"/>
  <c r="C315" i="1" s="1"/>
  <c r="D315" i="1" s="1"/>
  <c r="E315" i="1" s="1"/>
  <c r="A316" i="1"/>
  <c r="C316" i="1" s="1"/>
  <c r="D316" i="1" s="1"/>
  <c r="E316" i="1" s="1"/>
  <c r="A317" i="1"/>
  <c r="C317" i="1" s="1"/>
  <c r="D317" i="1" s="1"/>
  <c r="E317" i="1" s="1"/>
  <c r="A318" i="1"/>
  <c r="C318" i="1" s="1"/>
  <c r="D318" i="1" s="1"/>
  <c r="E318" i="1" s="1"/>
  <c r="A319" i="1"/>
  <c r="C319" i="1" s="1"/>
  <c r="D319" i="1" s="1"/>
  <c r="E319" i="1" s="1"/>
  <c r="A320" i="1"/>
  <c r="C320" i="1" s="1"/>
  <c r="D320" i="1" s="1"/>
  <c r="E320" i="1" s="1"/>
  <c r="A321" i="1"/>
  <c r="C321" i="1" s="1"/>
  <c r="D321" i="1" s="1"/>
  <c r="E321" i="1" s="1"/>
  <c r="A322" i="1"/>
  <c r="C322" i="1" s="1"/>
  <c r="D322" i="1" s="1"/>
  <c r="E322" i="1" s="1"/>
  <c r="A323" i="1"/>
  <c r="C323" i="1" s="1"/>
  <c r="D323" i="1" s="1"/>
  <c r="E323" i="1" s="1"/>
  <c r="A324" i="1"/>
  <c r="C324" i="1" s="1"/>
  <c r="D324" i="1" s="1"/>
  <c r="E324" i="1" s="1"/>
  <c r="A325" i="1"/>
  <c r="C325" i="1" s="1"/>
  <c r="D325" i="1" s="1"/>
  <c r="E325" i="1" s="1"/>
  <c r="A326" i="1"/>
  <c r="C326" i="1" s="1"/>
  <c r="D326" i="1" s="1"/>
  <c r="E326" i="1" s="1"/>
  <c r="A327" i="1"/>
  <c r="C327" i="1" s="1"/>
  <c r="D327" i="1" s="1"/>
  <c r="E327" i="1" s="1"/>
  <c r="A328" i="1"/>
  <c r="C328" i="1" s="1"/>
  <c r="D328" i="1" s="1"/>
  <c r="E328" i="1" s="1"/>
  <c r="A329" i="1"/>
  <c r="C329" i="1" s="1"/>
  <c r="D329" i="1" s="1"/>
  <c r="E329" i="1" s="1"/>
  <c r="A330" i="1"/>
  <c r="C330" i="1" s="1"/>
  <c r="D330" i="1" s="1"/>
  <c r="E330" i="1" s="1"/>
  <c r="A331" i="1"/>
  <c r="C331" i="1" s="1"/>
  <c r="D331" i="1" s="1"/>
  <c r="E331" i="1" s="1"/>
  <c r="A332" i="1"/>
  <c r="C332" i="1" s="1"/>
  <c r="D332" i="1" s="1"/>
  <c r="E332" i="1" s="1"/>
  <c r="A333" i="1"/>
  <c r="C333" i="1" s="1"/>
  <c r="D333" i="1" s="1"/>
  <c r="E333" i="1" s="1"/>
  <c r="A334" i="1"/>
  <c r="C334" i="1" s="1"/>
  <c r="D334" i="1" s="1"/>
  <c r="E334" i="1" s="1"/>
  <c r="A335" i="1"/>
  <c r="C335" i="1" s="1"/>
  <c r="D335" i="1" s="1"/>
  <c r="E335" i="1" s="1"/>
  <c r="A336" i="1"/>
  <c r="C336" i="1" s="1"/>
  <c r="D336" i="1" s="1"/>
  <c r="E336" i="1" s="1"/>
  <c r="A337" i="1"/>
  <c r="C337" i="1" s="1"/>
  <c r="D337" i="1" s="1"/>
  <c r="E337" i="1" s="1"/>
  <c r="A338" i="1"/>
  <c r="C338" i="1" s="1"/>
  <c r="D338" i="1" s="1"/>
  <c r="E338" i="1" s="1"/>
  <c r="A339" i="1"/>
  <c r="C339" i="1" s="1"/>
  <c r="D339" i="1" s="1"/>
  <c r="E339" i="1" s="1"/>
  <c r="A340" i="1"/>
  <c r="C340" i="1" s="1"/>
  <c r="D340" i="1" s="1"/>
  <c r="E340" i="1" s="1"/>
  <c r="A341" i="1"/>
  <c r="C341" i="1" s="1"/>
  <c r="D341" i="1" s="1"/>
  <c r="E341" i="1" s="1"/>
  <c r="A342" i="1"/>
  <c r="C342" i="1" s="1"/>
  <c r="D342" i="1" s="1"/>
  <c r="E342" i="1" s="1"/>
  <c r="A343" i="1"/>
  <c r="C343" i="1" s="1"/>
  <c r="D343" i="1" s="1"/>
  <c r="E343" i="1" s="1"/>
  <c r="A344" i="1"/>
  <c r="C344" i="1" s="1"/>
  <c r="D344" i="1" s="1"/>
  <c r="E344" i="1" s="1"/>
  <c r="A345" i="1"/>
  <c r="C345" i="1" s="1"/>
  <c r="D345" i="1" s="1"/>
  <c r="E345" i="1" s="1"/>
  <c r="A346" i="1"/>
  <c r="C346" i="1" s="1"/>
  <c r="D346" i="1" s="1"/>
  <c r="E346" i="1" s="1"/>
  <c r="A347" i="1"/>
  <c r="C347" i="1" s="1"/>
  <c r="D347" i="1" s="1"/>
  <c r="E347" i="1" s="1"/>
  <c r="A348" i="1"/>
  <c r="C348" i="1" s="1"/>
  <c r="D348" i="1" s="1"/>
  <c r="E348" i="1" s="1"/>
  <c r="A349" i="1"/>
  <c r="C349" i="1" s="1"/>
  <c r="D349" i="1" s="1"/>
  <c r="E349" i="1" s="1"/>
  <c r="A350" i="1"/>
  <c r="C350" i="1" s="1"/>
  <c r="D350" i="1" s="1"/>
  <c r="E350" i="1" s="1"/>
  <c r="A351" i="1"/>
  <c r="C351" i="1" s="1"/>
  <c r="D351" i="1" s="1"/>
  <c r="E351" i="1" s="1"/>
  <c r="A352" i="1"/>
  <c r="C352" i="1" s="1"/>
  <c r="D352" i="1" s="1"/>
  <c r="E352" i="1" s="1"/>
  <c r="A353" i="1"/>
  <c r="C353" i="1" s="1"/>
  <c r="D353" i="1" s="1"/>
  <c r="E353" i="1" s="1"/>
  <c r="A354" i="1"/>
  <c r="C354" i="1" s="1"/>
  <c r="D354" i="1" s="1"/>
  <c r="E354" i="1" s="1"/>
  <c r="A355" i="1"/>
  <c r="C355" i="1" s="1"/>
  <c r="D355" i="1" s="1"/>
  <c r="E355" i="1" s="1"/>
  <c r="A356" i="1"/>
  <c r="C356" i="1" s="1"/>
  <c r="D356" i="1" s="1"/>
  <c r="E356" i="1" s="1"/>
  <c r="A357" i="1"/>
  <c r="C357" i="1" s="1"/>
  <c r="D357" i="1" s="1"/>
  <c r="E357" i="1" s="1"/>
  <c r="A358" i="1"/>
  <c r="C358" i="1" s="1"/>
  <c r="D358" i="1" s="1"/>
  <c r="E358" i="1" s="1"/>
  <c r="A2" i="1"/>
  <c r="C2" i="1" s="1"/>
  <c r="D359" i="1" l="1"/>
  <c r="E359" i="1" s="1"/>
  <c r="F359" i="1" s="1"/>
  <c r="F289" i="1"/>
  <c r="F65" i="1"/>
  <c r="F271" i="1"/>
  <c r="F23" i="1"/>
  <c r="F39" i="1"/>
  <c r="D2" i="1"/>
  <c r="E2" i="1" s="1"/>
  <c r="F321" i="1"/>
  <c r="F233" i="1"/>
  <c r="F193" i="1"/>
  <c r="F121" i="1"/>
  <c r="F279" i="1"/>
  <c r="F87" i="1"/>
  <c r="F345" i="1"/>
  <c r="F281" i="1"/>
  <c r="F249" i="1"/>
  <c r="F89" i="1"/>
  <c r="F183" i="1"/>
  <c r="F15" i="1"/>
  <c r="F257" i="1"/>
  <c r="F201" i="1"/>
  <c r="F153" i="1"/>
  <c r="F105" i="1"/>
  <c r="F343" i="1"/>
  <c r="F223" i="1"/>
  <c r="F79" i="1"/>
  <c r="F55" i="1"/>
  <c r="F161" i="1"/>
  <c r="F335" i="1"/>
  <c r="F199" i="1"/>
  <c r="F353" i="1"/>
  <c r="F313" i="1"/>
  <c r="F297" i="1"/>
  <c r="F265" i="1"/>
  <c r="F225" i="1"/>
  <c r="F217" i="1"/>
  <c r="F185" i="1"/>
  <c r="F169" i="1"/>
  <c r="F129" i="1"/>
  <c r="F97" i="1"/>
  <c r="F73" i="1"/>
  <c r="F57" i="1"/>
  <c r="F351" i="1"/>
  <c r="F319" i="1"/>
  <c r="F287" i="1"/>
  <c r="F247" i="1"/>
  <c r="F191" i="1"/>
  <c r="F159" i="1"/>
  <c r="F135" i="1"/>
  <c r="F111" i="1"/>
  <c r="F47" i="1"/>
  <c r="F31" i="1"/>
  <c r="F7" i="1"/>
  <c r="F311" i="1"/>
  <c r="F231" i="1"/>
  <c r="F207" i="1"/>
  <c r="F167" i="1"/>
  <c r="F143" i="1"/>
  <c r="F95" i="1"/>
  <c r="F303" i="1"/>
  <c r="F239" i="1"/>
  <c r="F215" i="1"/>
  <c r="F175" i="1"/>
  <c r="F151" i="1"/>
  <c r="F119" i="1"/>
  <c r="F337" i="1"/>
  <c r="F329" i="1"/>
  <c r="F305" i="1"/>
  <c r="F273" i="1"/>
  <c r="F241" i="1"/>
  <c r="F209" i="1"/>
  <c r="F177" i="1"/>
  <c r="F145" i="1"/>
  <c r="F137" i="1"/>
  <c r="F113" i="1"/>
  <c r="F81" i="1"/>
  <c r="F49" i="1"/>
  <c r="F327" i="1"/>
  <c r="F295" i="1"/>
  <c r="F263" i="1"/>
  <c r="F255" i="1"/>
  <c r="F127" i="1"/>
  <c r="F103" i="1"/>
  <c r="F71" i="1"/>
  <c r="F63" i="1"/>
  <c r="F357" i="1"/>
  <c r="F349" i="1"/>
  <c r="F325" i="1"/>
  <c r="F301" i="1"/>
  <c r="F261" i="1"/>
  <c r="F221" i="1"/>
  <c r="F197" i="1"/>
  <c r="F181" i="1"/>
  <c r="F157" i="1"/>
  <c r="F141" i="1"/>
  <c r="F117" i="1"/>
  <c r="F109" i="1"/>
  <c r="F85" i="1"/>
  <c r="F77" i="1"/>
  <c r="F69" i="1"/>
  <c r="F61" i="1"/>
  <c r="F53" i="1"/>
  <c r="F45" i="1"/>
  <c r="F37" i="1"/>
  <c r="F29" i="1"/>
  <c r="F21" i="1"/>
  <c r="F13" i="1"/>
  <c r="F5" i="1"/>
  <c r="F333" i="1"/>
  <c r="F309" i="1"/>
  <c r="F285" i="1"/>
  <c r="F269" i="1"/>
  <c r="F245" i="1"/>
  <c r="F237" i="1"/>
  <c r="F213" i="1"/>
  <c r="F189" i="1"/>
  <c r="F165" i="1"/>
  <c r="F149" i="1"/>
  <c r="F125" i="1"/>
  <c r="F93" i="1"/>
  <c r="F341" i="1"/>
  <c r="F317" i="1"/>
  <c r="F293" i="1"/>
  <c r="F277" i="1"/>
  <c r="F253" i="1"/>
  <c r="F229" i="1"/>
  <c r="F205" i="1"/>
  <c r="F173" i="1"/>
  <c r="F133" i="1"/>
  <c r="F101" i="1"/>
  <c r="F41" i="1"/>
  <c r="F25" i="1"/>
  <c r="F9" i="1"/>
  <c r="F33" i="1"/>
  <c r="F17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356" i="1"/>
  <c r="F332" i="1"/>
  <c r="F308" i="1"/>
  <c r="F292" i="1"/>
  <c r="F276" i="1"/>
  <c r="F260" i="1"/>
  <c r="F244" i="1"/>
  <c r="F228" i="1"/>
  <c r="F220" i="1"/>
  <c r="F196" i="1"/>
  <c r="F180" i="1"/>
  <c r="F164" i="1"/>
  <c r="F148" i="1"/>
  <c r="F132" i="1"/>
  <c r="F124" i="1"/>
  <c r="F116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348" i="1"/>
  <c r="F340" i="1"/>
  <c r="F324" i="1"/>
  <c r="F316" i="1"/>
  <c r="F300" i="1"/>
  <c r="F284" i="1"/>
  <c r="F268" i="1"/>
  <c r="F252" i="1"/>
  <c r="F236" i="1"/>
  <c r="F212" i="1"/>
  <c r="F204" i="1"/>
  <c r="F188" i="1"/>
  <c r="F172" i="1"/>
  <c r="F156" i="1"/>
  <c r="F140" i="1"/>
  <c r="F108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3" i="1"/>
  <c r="F2" i="1" l="1"/>
  <c r="G5" i="1" s="1"/>
  <c r="G2" i="1"/>
</calcChain>
</file>

<file path=xl/sharedStrings.xml><?xml version="1.0" encoding="utf-8"?>
<sst xmlns="http://schemas.openxmlformats.org/spreadsheetml/2006/main" count="424" uniqueCount="421">
  <si>
    <t>SmallerContest</t>
  </si>
  <si>
    <t>ReportedResults</t>
  </si>
  <si>
    <t>PDFPredict</t>
  </si>
  <si>
    <t>ActualPredict</t>
  </si>
  <si>
    <t>Difference</t>
  </si>
  <si>
    <t>Total Difference</t>
  </si>
  <si>
    <t>Total Results</t>
  </si>
  <si>
    <t>hasDup</t>
  </si>
  <si>
    <t>numbUnique</t>
  </si>
  <si>
    <t>percentHardMode</t>
  </si>
  <si>
    <t>Date</t>
  </si>
  <si>
    <t>Word</t>
  </si>
  <si>
    <t>ContestNumber</t>
  </si>
  <si>
    <t>NumberInHardMode</t>
  </si>
  <si>
    <t>1Try</t>
  </si>
  <si>
    <t>2Tries</t>
  </si>
  <si>
    <t>3Tries</t>
  </si>
  <si>
    <t>4Tries</t>
  </si>
  <si>
    <t>5Tries</t>
  </si>
  <si>
    <t>6Tries</t>
  </si>
  <si>
    <t>7Tries</t>
  </si>
  <si>
    <t>containsA</t>
  </si>
  <si>
    <t>containsb</t>
  </si>
  <si>
    <t>containsc</t>
  </si>
  <si>
    <t>containsd</t>
  </si>
  <si>
    <t>containse</t>
  </si>
  <si>
    <t>containsf</t>
  </si>
  <si>
    <t>containsg</t>
  </si>
  <si>
    <t>containsh</t>
  </si>
  <si>
    <t>containsi</t>
  </si>
  <si>
    <t>containsj</t>
  </si>
  <si>
    <t>containsk</t>
  </si>
  <si>
    <t>containsl</t>
  </si>
  <si>
    <t>containsm</t>
  </si>
  <si>
    <t>containsn</t>
  </si>
  <si>
    <t>containso</t>
  </si>
  <si>
    <t>containsp</t>
  </si>
  <si>
    <t>containsq</t>
  </si>
  <si>
    <t>containsr</t>
  </si>
  <si>
    <t>containss</t>
  </si>
  <si>
    <t>containst</t>
  </si>
  <si>
    <t>containsu</t>
  </si>
  <si>
    <t>containsv</t>
  </si>
  <si>
    <t>containsw</t>
  </si>
  <si>
    <t>containsx</t>
  </si>
  <si>
    <t>containsy</t>
  </si>
  <si>
    <t>containsz</t>
  </si>
  <si>
    <t>ProbabilityLetter1</t>
  </si>
  <si>
    <t>ProbabilityLetter2</t>
  </si>
  <si>
    <t>ProbabilityLetter3</t>
  </si>
  <si>
    <t>ProbabilityLetter4</t>
  </si>
  <si>
    <t>ProbabilityLetter5</t>
  </si>
  <si>
    <t>Letter1Vowel</t>
  </si>
  <si>
    <t>Letter2Vowel</t>
  </si>
  <si>
    <t>Letter3Vowel</t>
  </si>
  <si>
    <t>Letter4Vowel</t>
  </si>
  <si>
    <t>Letter5Vowel</t>
  </si>
  <si>
    <t>manly</t>
  </si>
  <si>
    <t>Mean</t>
  </si>
  <si>
    <t>alpha</t>
  </si>
  <si>
    <t>molar</t>
  </si>
  <si>
    <t>Stdev</t>
  </si>
  <si>
    <t>beta</t>
  </si>
  <si>
    <t>havoc</t>
  </si>
  <si>
    <t>impel</t>
  </si>
  <si>
    <t>condo</t>
  </si>
  <si>
    <t>judge</t>
  </si>
  <si>
    <t>extra</t>
  </si>
  <si>
    <t>poise</t>
  </si>
  <si>
    <t>aorta</t>
  </si>
  <si>
    <t>Offset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</si>
  <si>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</si>
  <si>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</si>
  <si>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</si>
  <si>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</si>
  <si>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</si>
  <si>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</si>
  <si>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</si>
  <si>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</si>
  <si>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</si>
  <si>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</si>
  <si>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</si>
  <si>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naÃ¯ve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</si>
  <si>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</si>
  <si>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</si>
  <si>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</si>
  <si>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</si>
  <si>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</si>
  <si>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</si>
  <si>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</si>
  <si>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</si>
  <si>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</si>
  <si>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</si>
  <si>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undue</t>
  </si>
  <si>
    <t>tepid</t>
  </si>
  <si>
    <t>happy</t>
  </si>
  <si>
    <t>clean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</si>
  <si>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</si>
  <si>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</si>
  <si>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</si>
  <si>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</si>
  <si>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</si>
  <si>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</si>
  <si>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</si>
  <si>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</si>
  <si>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</si>
  <si>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</si>
  <si>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</si>
  <si>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</si>
  <si>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</si>
  <si>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</si>
  <si>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</si>
  <si>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</si>
  <si>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</si>
  <si>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</si>
  <si>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</si>
  <si>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</si>
  <si>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</si>
  <si>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</si>
  <si>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</si>
  <si>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</si>
  <si>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</si>
  <si>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</si>
  <si>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</si>
  <si>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</si>
  <si>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</si>
  <si>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</si>
  <si>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</si>
  <si>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</si>
  <si>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</si>
  <si>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</si>
  <si>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</si>
  <si>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</si>
  <si>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</si>
  <si>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</si>
  <si>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</si>
  <si>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</si>
  <si>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</si>
  <si>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</si>
  <si>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</si>
  <si>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</si>
  <si>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</si>
  <si>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</si>
  <si>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</si>
  <si>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</si>
  <si>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</si>
  <si>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</si>
  <si>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</si>
  <si>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marsh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</si>
  <si>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</si>
  <si>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</si>
  <si>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</si>
  <si>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</si>
  <si>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</si>
  <si>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</si>
  <si>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</si>
  <si>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</si>
  <si>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</si>
  <si>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</si>
  <si>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</si>
  <si>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</si>
  <si>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</si>
  <si>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</si>
  <si>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</si>
  <si>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</si>
  <si>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</si>
  <si>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</si>
  <si>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</si>
  <si>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</si>
  <si>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</si>
  <si>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</si>
  <si>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</si>
  <si>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</si>
  <si>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</si>
  <si>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</si>
  <si>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</si>
  <si>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</si>
  <si>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</si>
  <si>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</si>
  <si>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</si>
  <si>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</si>
  <si>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</si>
  <si>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</si>
  <si>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</si>
  <si>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</si>
  <si>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</si>
  <si>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</si>
  <si>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</si>
  <si>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</si>
  <si>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</si>
  <si>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</si>
  <si>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</si>
  <si>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</si>
  <si>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</si>
  <si>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</si>
  <si>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</si>
  <si>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</si>
  <si>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</si>
  <si>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</si>
  <si>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</si>
  <si>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</si>
  <si>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</si>
  <si>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</si>
  <si>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</si>
  <si>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</si>
  <si>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</si>
  <si>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</si>
  <si>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</si>
  <si>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</si>
  <si>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</si>
  <si>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</si>
  <si>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</si>
  <si>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</si>
  <si>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</si>
  <si>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</si>
  <si>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</si>
  <si>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</si>
  <si>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</si>
  <si>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</si>
  <si>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</si>
  <si>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</si>
  <si>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</si>
  <si>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</si>
  <si>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</si>
  <si>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</si>
  <si>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</si>
  <si>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</si>
  <si>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</si>
  <si>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</si>
  <si>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</si>
  <si>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</si>
  <si>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</si>
  <si>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</si>
  <si>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</si>
  <si>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</si>
  <si>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</si>
  <si>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</si>
  <si>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</si>
  <si>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</si>
  <si>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</si>
  <si>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</si>
  <si>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</si>
  <si>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</si>
  <si>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</si>
  <si>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</si>
  <si>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</si>
  <si>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</si>
  <si>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</si>
  <si>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</si>
  <si>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</si>
  <si>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</si>
  <si>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</si>
  <si>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</si>
  <si>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</si>
  <si>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</si>
  <si>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</si>
  <si>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</si>
  <si>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</si>
  <si>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</si>
  <si>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</si>
  <si>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</si>
  <si>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</si>
  <si>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</si>
  <si>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</si>
  <si>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</si>
  <si>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</si>
  <si>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</si>
  <si>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</si>
  <si>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</si>
  <si>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</si>
  <si>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</si>
  <si>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</si>
  <si>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</si>
  <si>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</si>
  <si>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</si>
  <si>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</si>
  <si>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</si>
  <si>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</si>
  <si>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</si>
  <si>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</si>
  <si>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</si>
  <si>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</si>
  <si>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</si>
  <si>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</si>
  <si>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</si>
  <si>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</si>
  <si>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</si>
  <si>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</si>
  <si>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</si>
  <si>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</si>
  <si>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</si>
  <si>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</si>
  <si>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</si>
  <si>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</si>
  <si>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</si>
  <si>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</si>
  <si>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</si>
  <si>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</si>
  <si>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</si>
  <si>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</si>
  <si>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</si>
  <si>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</si>
  <si>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</si>
  <si>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</si>
  <si>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</si>
  <si>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</si>
  <si>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trash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</si>
  <si>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</si>
  <si>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</si>
  <si>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</si>
  <si>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</si>
  <si>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</si>
  <si>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</si>
  <si>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</si>
  <si>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</si>
  <si>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</si>
  <si>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</si>
  <si>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</si>
  <si>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</si>
  <si>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</si>
  <si>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</si>
  <si>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</si>
  <si>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</si>
  <si>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</si>
  <si>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</si>
  <si>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</si>
  <si>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</si>
  <si>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</si>
  <si>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</si>
  <si>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</si>
  <si>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</si>
  <si>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</si>
  <si>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</si>
  <si>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</si>
  <si>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</si>
  <si>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</si>
  <si>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</si>
  <si>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</si>
  <si>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</si>
  <si>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</si>
  <si>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</si>
  <si>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</si>
  <si>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</si>
  <si>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</si>
  <si>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</si>
  <si>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</si>
  <si>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</si>
  <si>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</si>
  <si>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</si>
  <si>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</si>
  <si>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</si>
  <si>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</si>
  <si>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</si>
  <si>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</si>
  <si>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</si>
  <si>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</si>
  <si>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</si>
  <si>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</si>
  <si>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</si>
  <si>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</si>
  <si>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</si>
  <si>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</si>
  <si>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</si>
  <si>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</si>
  <si>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</si>
  <si>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</si>
  <si>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</si>
  <si>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</si>
  <si>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</si>
  <si>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</si>
  <si>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</si>
  <si>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</si>
  <si>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</si>
  <si>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</si>
  <si>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</si>
  <si>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</si>
  <si>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</si>
  <si>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</si>
  <si>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</si>
  <si>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</si>
  <si>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</si>
  <si>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</si>
  <si>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</si>
  <si>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</si>
  <si>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</si>
  <si>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</si>
  <si>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</si>
  <si>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</si>
  <si>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</si>
  <si>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</si>
  <si>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</si>
  <si>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</si>
  <si>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</si>
  <si>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</si>
  <si>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</si>
  <si>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</si>
  <si>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</si>
  <si>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</si>
  <si>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</si>
  <si>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</si>
  <si>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</si>
  <si>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</si>
  <si>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</si>
  <si>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</si>
  <si>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</si>
  <si>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</si>
  <si>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</si>
  <si>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</si>
  <si>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</si>
  <si>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</si>
  <si>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</si>
  <si>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</si>
  <si>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</si>
  <si>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favor</t>
  </si>
  <si>
    <t>drink</t>
  </si>
  <si>
    <t>query</t>
  </si>
  <si>
    <t>gorge</t>
  </si>
  <si>
    <t>crank</t>
  </si>
  <si>
    <t>slump</t>
  </si>
  <si>
    <t>SquaredDif</t>
  </si>
  <si>
    <t>Total Squared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</si>
</sst>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DisplacedFreschet!$B$1</c:f>
              <c:strCache>
                <c:ptCount val="1"/>
                <c:pt idx="0">
                  <c:v>ReportedResults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DisplacedFreschet!$B$2:$B$359</c:f>
              <c:numCache>
                <c:formatCode>General</c:formatCode>
                <c:ptCount val="358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23739</c:v>
                </c:pt>
                <c:pt idx="32">
                  <c:v>26051</c:v>
                </c:pt>
                <c:pt idx="33">
                  <c:v>25206</c:v>
                </c:pt>
                <c:pt idx="34">
                  <c:v>26381</c:v>
                </c:pt>
                <c:pt idx="35">
                  <c:v>24197</c:v>
                </c:pt>
                <c:pt idx="36">
                  <c:v>27705</c:v>
                </c:pt>
                <c:pt idx="37">
                  <c:v>26663</c:v>
                </c:pt>
                <c:pt idx="38">
                  <c:v>27437</c:v>
                </c:pt>
                <c:pt idx="39">
                  <c:v>24288</c:v>
                </c:pt>
                <c:pt idx="40">
                  <c:v>24991</c:v>
                </c:pt>
                <c:pt idx="41">
                  <c:v>24749</c:v>
                </c:pt>
                <c:pt idx="42">
                  <c:v>29208</c:v>
                </c:pt>
                <c:pt idx="43">
                  <c:v>27465</c:v>
                </c:pt>
                <c:pt idx="44">
                  <c:v>25576</c:v>
                </c:pt>
                <c:pt idx="45">
                  <c:v>27475</c:v>
                </c:pt>
                <c:pt idx="46">
                  <c:v>26536</c:v>
                </c:pt>
                <c:pt idx="47">
                  <c:v>25085</c:v>
                </c:pt>
                <c:pt idx="48">
                  <c:v>24660</c:v>
                </c:pt>
                <c:pt idx="49">
                  <c:v>25993</c:v>
                </c:pt>
                <c:pt idx="50">
                  <c:v>27467</c:v>
                </c:pt>
                <c:pt idx="51">
                  <c:v>28984</c:v>
                </c:pt>
                <c:pt idx="52">
                  <c:v>27213</c:v>
                </c:pt>
                <c:pt idx="53">
                  <c:v>26096</c:v>
                </c:pt>
                <c:pt idx="54">
                  <c:v>31068</c:v>
                </c:pt>
                <c:pt idx="55">
                  <c:v>29743</c:v>
                </c:pt>
                <c:pt idx="56">
                  <c:v>27330</c:v>
                </c:pt>
                <c:pt idx="57">
                  <c:v>29554</c:v>
                </c:pt>
                <c:pt idx="58">
                  <c:v>27670</c:v>
                </c:pt>
                <c:pt idx="59">
                  <c:v>27502</c:v>
                </c:pt>
                <c:pt idx="60">
                  <c:v>26498</c:v>
                </c:pt>
                <c:pt idx="61">
                  <c:v>24672</c:v>
                </c:pt>
                <c:pt idx="62">
                  <c:v>25156</c:v>
                </c:pt>
                <c:pt idx="63">
                  <c:v>27905</c:v>
                </c:pt>
                <c:pt idx="64">
                  <c:v>27609</c:v>
                </c:pt>
                <c:pt idx="65">
                  <c:v>30063</c:v>
                </c:pt>
                <c:pt idx="66">
                  <c:v>28953</c:v>
                </c:pt>
                <c:pt idx="67">
                  <c:v>28947</c:v>
                </c:pt>
                <c:pt idx="68">
                  <c:v>29279</c:v>
                </c:pt>
                <c:pt idx="69">
                  <c:v>29084</c:v>
                </c:pt>
                <c:pt idx="70">
                  <c:v>28637</c:v>
                </c:pt>
                <c:pt idx="71">
                  <c:v>28741</c:v>
                </c:pt>
                <c:pt idx="72">
                  <c:v>28322</c:v>
                </c:pt>
                <c:pt idx="73">
                  <c:v>28612</c:v>
                </c:pt>
                <c:pt idx="74">
                  <c:v>31269</c:v>
                </c:pt>
                <c:pt idx="75">
                  <c:v>30459</c:v>
                </c:pt>
                <c:pt idx="76">
                  <c:v>30403</c:v>
                </c:pt>
                <c:pt idx="77">
                  <c:v>28906</c:v>
                </c:pt>
                <c:pt idx="78">
                  <c:v>27197</c:v>
                </c:pt>
                <c:pt idx="79">
                  <c:v>29151</c:v>
                </c:pt>
                <c:pt idx="80">
                  <c:v>28575</c:v>
                </c:pt>
                <c:pt idx="81">
                  <c:v>26878</c:v>
                </c:pt>
                <c:pt idx="82">
                  <c:v>28408</c:v>
                </c:pt>
                <c:pt idx="83">
                  <c:v>26905</c:v>
                </c:pt>
                <c:pt idx="84">
                  <c:v>29026</c:v>
                </c:pt>
                <c:pt idx="85">
                  <c:v>32522</c:v>
                </c:pt>
                <c:pt idx="86">
                  <c:v>30935</c:v>
                </c:pt>
                <c:pt idx="87">
                  <c:v>32014</c:v>
                </c:pt>
                <c:pt idx="88">
                  <c:v>32288</c:v>
                </c:pt>
                <c:pt idx="89">
                  <c:v>30088</c:v>
                </c:pt>
                <c:pt idx="90">
                  <c:v>28202</c:v>
                </c:pt>
                <c:pt idx="91">
                  <c:v>31223</c:v>
                </c:pt>
                <c:pt idx="92">
                  <c:v>30477</c:v>
                </c:pt>
                <c:pt idx="93">
                  <c:v>31355</c:v>
                </c:pt>
                <c:pt idx="94">
                  <c:v>30985</c:v>
                </c:pt>
                <c:pt idx="95">
                  <c:v>31706</c:v>
                </c:pt>
                <c:pt idx="96">
                  <c:v>28994</c:v>
                </c:pt>
                <c:pt idx="97">
                  <c:v>32777</c:v>
                </c:pt>
                <c:pt idx="98">
                  <c:v>31509</c:v>
                </c:pt>
                <c:pt idx="99">
                  <c:v>34455</c:v>
                </c:pt>
                <c:pt idx="100">
                  <c:v>31976</c:v>
                </c:pt>
                <c:pt idx="101">
                  <c:v>31277</c:v>
                </c:pt>
                <c:pt idx="102">
                  <c:v>35050</c:v>
                </c:pt>
                <c:pt idx="103">
                  <c:v>33102</c:v>
                </c:pt>
                <c:pt idx="104">
                  <c:v>33418</c:v>
                </c:pt>
                <c:pt idx="105">
                  <c:v>37309</c:v>
                </c:pt>
                <c:pt idx="106">
                  <c:v>33344</c:v>
                </c:pt>
                <c:pt idx="107">
                  <c:v>32142</c:v>
                </c:pt>
                <c:pt idx="108">
                  <c:v>29497</c:v>
                </c:pt>
                <c:pt idx="109">
                  <c:v>29147</c:v>
                </c:pt>
                <c:pt idx="110">
                  <c:v>27887</c:v>
                </c:pt>
                <c:pt idx="111">
                  <c:v>29237</c:v>
                </c:pt>
                <c:pt idx="112">
                  <c:v>32172</c:v>
                </c:pt>
                <c:pt idx="113">
                  <c:v>31962</c:v>
                </c:pt>
                <c:pt idx="114">
                  <c:v>30992</c:v>
                </c:pt>
                <c:pt idx="115">
                  <c:v>32734</c:v>
                </c:pt>
                <c:pt idx="116">
                  <c:v>32733</c:v>
                </c:pt>
                <c:pt idx="117">
                  <c:v>32018</c:v>
                </c:pt>
                <c:pt idx="118">
                  <c:v>31191</c:v>
                </c:pt>
                <c:pt idx="119">
                  <c:v>35724</c:v>
                </c:pt>
                <c:pt idx="120">
                  <c:v>31903</c:v>
                </c:pt>
                <c:pt idx="121">
                  <c:v>35343</c:v>
                </c:pt>
                <c:pt idx="122">
                  <c:v>33660</c:v>
                </c:pt>
                <c:pt idx="123">
                  <c:v>34281</c:v>
                </c:pt>
                <c:pt idx="124">
                  <c:v>30214</c:v>
                </c:pt>
                <c:pt idx="125">
                  <c:v>31241</c:v>
                </c:pt>
                <c:pt idx="126">
                  <c:v>34716</c:v>
                </c:pt>
                <c:pt idx="127">
                  <c:v>36737</c:v>
                </c:pt>
                <c:pt idx="128">
                  <c:v>33700</c:v>
                </c:pt>
                <c:pt idx="129">
                  <c:v>33549</c:v>
                </c:pt>
                <c:pt idx="130">
                  <c:v>35888</c:v>
                </c:pt>
                <c:pt idx="131">
                  <c:v>35617</c:v>
                </c:pt>
                <c:pt idx="132">
                  <c:v>38245</c:v>
                </c:pt>
                <c:pt idx="133">
                  <c:v>33965</c:v>
                </c:pt>
                <c:pt idx="134">
                  <c:v>34938</c:v>
                </c:pt>
                <c:pt idx="135">
                  <c:v>35815</c:v>
                </c:pt>
                <c:pt idx="136">
                  <c:v>35105</c:v>
                </c:pt>
                <c:pt idx="137">
                  <c:v>35376</c:v>
                </c:pt>
                <c:pt idx="138">
                  <c:v>31652</c:v>
                </c:pt>
                <c:pt idx="139">
                  <c:v>35276</c:v>
                </c:pt>
                <c:pt idx="140">
                  <c:v>34198</c:v>
                </c:pt>
                <c:pt idx="141">
                  <c:v>37301</c:v>
                </c:pt>
                <c:pt idx="142">
                  <c:v>37654</c:v>
                </c:pt>
                <c:pt idx="143">
                  <c:v>36223</c:v>
                </c:pt>
                <c:pt idx="144">
                  <c:v>35516</c:v>
                </c:pt>
                <c:pt idx="145">
                  <c:v>36223</c:v>
                </c:pt>
                <c:pt idx="146">
                  <c:v>38841</c:v>
                </c:pt>
                <c:pt idx="147">
                  <c:v>37350</c:v>
                </c:pt>
                <c:pt idx="148">
                  <c:v>37229</c:v>
                </c:pt>
                <c:pt idx="149">
                  <c:v>38381</c:v>
                </c:pt>
                <c:pt idx="150">
                  <c:v>34909</c:v>
                </c:pt>
                <c:pt idx="151">
                  <c:v>36662</c:v>
                </c:pt>
                <c:pt idx="152">
                  <c:v>39250</c:v>
                </c:pt>
                <c:pt idx="153">
                  <c:v>37353</c:v>
                </c:pt>
                <c:pt idx="154">
                  <c:v>37791</c:v>
                </c:pt>
                <c:pt idx="155">
                  <c:v>40650</c:v>
                </c:pt>
                <c:pt idx="156">
                  <c:v>38384</c:v>
                </c:pt>
                <c:pt idx="157">
                  <c:v>39171</c:v>
                </c:pt>
                <c:pt idx="158">
                  <c:v>39228</c:v>
                </c:pt>
                <c:pt idx="159">
                  <c:v>39813</c:v>
                </c:pt>
                <c:pt idx="160">
                  <c:v>36769</c:v>
                </c:pt>
                <c:pt idx="161">
                  <c:v>43099</c:v>
                </c:pt>
                <c:pt idx="162">
                  <c:v>39086</c:v>
                </c:pt>
                <c:pt idx="163">
                  <c:v>42237</c:v>
                </c:pt>
                <c:pt idx="164">
                  <c:v>39667</c:v>
                </c:pt>
                <c:pt idx="165">
                  <c:v>42574</c:v>
                </c:pt>
                <c:pt idx="166">
                  <c:v>39611</c:v>
                </c:pt>
                <c:pt idx="167">
                  <c:v>38769</c:v>
                </c:pt>
                <c:pt idx="168">
                  <c:v>39234</c:v>
                </c:pt>
                <c:pt idx="169">
                  <c:v>40549</c:v>
                </c:pt>
                <c:pt idx="170">
                  <c:v>46246</c:v>
                </c:pt>
                <c:pt idx="171">
                  <c:v>46910</c:v>
                </c:pt>
                <c:pt idx="172">
                  <c:v>40545</c:v>
                </c:pt>
                <c:pt idx="173">
                  <c:v>41785</c:v>
                </c:pt>
                <c:pt idx="174">
                  <c:v>47094</c:v>
                </c:pt>
                <c:pt idx="175">
                  <c:v>42806</c:v>
                </c:pt>
                <c:pt idx="176">
                  <c:v>43407</c:v>
                </c:pt>
                <c:pt idx="177">
                  <c:v>47344</c:v>
                </c:pt>
                <c:pt idx="178">
                  <c:v>44578</c:v>
                </c:pt>
                <c:pt idx="179">
                  <c:v>42645</c:v>
                </c:pt>
                <c:pt idx="180">
                  <c:v>40486</c:v>
                </c:pt>
                <c:pt idx="181">
                  <c:v>41765</c:v>
                </c:pt>
                <c:pt idx="182">
                  <c:v>47248</c:v>
                </c:pt>
                <c:pt idx="183">
                  <c:v>44212</c:v>
                </c:pt>
                <c:pt idx="184">
                  <c:v>45645</c:v>
                </c:pt>
                <c:pt idx="185">
                  <c:v>47312</c:v>
                </c:pt>
                <c:pt idx="186">
                  <c:v>47986</c:v>
                </c:pt>
                <c:pt idx="187">
                  <c:v>50450</c:v>
                </c:pt>
                <c:pt idx="188">
                  <c:v>46089</c:v>
                </c:pt>
                <c:pt idx="189">
                  <c:v>50617</c:v>
                </c:pt>
                <c:pt idx="190">
                  <c:v>53111</c:v>
                </c:pt>
                <c:pt idx="191">
                  <c:v>47645</c:v>
                </c:pt>
                <c:pt idx="192">
                  <c:v>53342</c:v>
                </c:pt>
                <c:pt idx="193">
                  <c:v>50484</c:v>
                </c:pt>
                <c:pt idx="194">
                  <c:v>55359</c:v>
                </c:pt>
                <c:pt idx="195">
                  <c:v>47205</c:v>
                </c:pt>
                <c:pt idx="196">
                  <c:v>54665</c:v>
                </c:pt>
                <c:pt idx="197">
                  <c:v>53430</c:v>
                </c:pt>
                <c:pt idx="198">
                  <c:v>55989</c:v>
                </c:pt>
                <c:pt idx="199">
                  <c:v>59968</c:v>
                </c:pt>
                <c:pt idx="200">
                  <c:v>53802</c:v>
                </c:pt>
                <c:pt idx="201">
                  <c:v>56684</c:v>
                </c:pt>
                <c:pt idx="202">
                  <c:v>51958</c:v>
                </c:pt>
                <c:pt idx="203">
                  <c:v>55376</c:v>
                </c:pt>
                <c:pt idx="204">
                  <c:v>60020</c:v>
                </c:pt>
                <c:pt idx="205">
                  <c:v>61026</c:v>
                </c:pt>
                <c:pt idx="206">
                  <c:v>58991</c:v>
                </c:pt>
                <c:pt idx="207">
                  <c:v>58478</c:v>
                </c:pt>
                <c:pt idx="208">
                  <c:v>56738</c:v>
                </c:pt>
                <c:pt idx="209">
                  <c:v>58263</c:v>
                </c:pt>
                <c:pt idx="210">
                  <c:v>65431</c:v>
                </c:pt>
                <c:pt idx="211">
                  <c:v>61278</c:v>
                </c:pt>
                <c:pt idx="212">
                  <c:v>63241</c:v>
                </c:pt>
                <c:pt idx="213">
                  <c:v>62768</c:v>
                </c:pt>
                <c:pt idx="214">
                  <c:v>60969</c:v>
                </c:pt>
                <c:pt idx="215">
                  <c:v>56839</c:v>
                </c:pt>
                <c:pt idx="216">
                  <c:v>60069</c:v>
                </c:pt>
                <c:pt idx="217">
                  <c:v>63846</c:v>
                </c:pt>
                <c:pt idx="218">
                  <c:v>63188</c:v>
                </c:pt>
                <c:pt idx="219">
                  <c:v>62723</c:v>
                </c:pt>
                <c:pt idx="220">
                  <c:v>63380</c:v>
                </c:pt>
                <c:pt idx="221">
                  <c:v>66431</c:v>
                </c:pt>
                <c:pt idx="222">
                  <c:v>67909</c:v>
                </c:pt>
                <c:pt idx="223">
                  <c:v>66814</c:v>
                </c:pt>
                <c:pt idx="224">
                  <c:v>69884</c:v>
                </c:pt>
                <c:pt idx="225">
                  <c:v>70920</c:v>
                </c:pt>
                <c:pt idx="226">
                  <c:v>73933</c:v>
                </c:pt>
                <c:pt idx="227">
                  <c:v>70722</c:v>
                </c:pt>
                <c:pt idx="228">
                  <c:v>68349</c:v>
                </c:pt>
                <c:pt idx="229">
                  <c:v>67115</c:v>
                </c:pt>
                <c:pt idx="230">
                  <c:v>73225</c:v>
                </c:pt>
                <c:pt idx="231">
                  <c:v>77585</c:v>
                </c:pt>
                <c:pt idx="232">
                  <c:v>75673</c:v>
                </c:pt>
                <c:pt idx="233">
                  <c:v>79446</c:v>
                </c:pt>
                <c:pt idx="234">
                  <c:v>74412</c:v>
                </c:pt>
                <c:pt idx="235">
                  <c:v>88932</c:v>
                </c:pt>
                <c:pt idx="236">
                  <c:v>72518</c:v>
                </c:pt>
                <c:pt idx="237">
                  <c:v>74458</c:v>
                </c:pt>
                <c:pt idx="238">
                  <c:v>76292</c:v>
                </c:pt>
                <c:pt idx="239">
                  <c:v>85979</c:v>
                </c:pt>
                <c:pt idx="240">
                  <c:v>107750</c:v>
                </c:pt>
                <c:pt idx="241">
                  <c:v>85817</c:v>
                </c:pt>
                <c:pt idx="242">
                  <c:v>95643</c:v>
                </c:pt>
                <c:pt idx="243">
                  <c:v>77658</c:v>
                </c:pt>
                <c:pt idx="244">
                  <c:v>77991</c:v>
                </c:pt>
                <c:pt idx="245">
                  <c:v>106652</c:v>
                </c:pt>
                <c:pt idx="246">
                  <c:v>88974</c:v>
                </c:pt>
                <c:pt idx="247">
                  <c:v>98967</c:v>
                </c:pt>
                <c:pt idx="248">
                  <c:v>103153</c:v>
                </c:pt>
                <c:pt idx="249">
                  <c:v>91548</c:v>
                </c:pt>
                <c:pt idx="250">
                  <c:v>97452</c:v>
                </c:pt>
                <c:pt idx="251">
                  <c:v>95562</c:v>
                </c:pt>
                <c:pt idx="252">
                  <c:v>119232</c:v>
                </c:pt>
                <c:pt idx="253">
                  <c:v>97955</c:v>
                </c:pt>
                <c:pt idx="254">
                  <c:v>102007</c:v>
                </c:pt>
                <c:pt idx="255">
                  <c:v>108899</c:v>
                </c:pt>
                <c:pt idx="256">
                  <c:v>112383</c:v>
                </c:pt>
                <c:pt idx="257">
                  <c:v>106681</c:v>
                </c:pt>
                <c:pt idx="258">
                  <c:v>107987</c:v>
                </c:pt>
                <c:pt idx="259">
                  <c:v>129991</c:v>
                </c:pt>
                <c:pt idx="260">
                  <c:v>113448</c:v>
                </c:pt>
                <c:pt idx="261">
                  <c:v>123255</c:v>
                </c:pt>
                <c:pt idx="262">
                  <c:v>114907</c:v>
                </c:pt>
                <c:pt idx="263">
                  <c:v>109828</c:v>
                </c:pt>
                <c:pt idx="264">
                  <c:v>126241</c:v>
                </c:pt>
                <c:pt idx="265">
                  <c:v>134210</c:v>
                </c:pt>
                <c:pt idx="266">
                  <c:v>141158</c:v>
                </c:pt>
                <c:pt idx="267">
                  <c:v>117761</c:v>
                </c:pt>
                <c:pt idx="268">
                  <c:v>117856</c:v>
                </c:pt>
                <c:pt idx="269">
                  <c:v>121356</c:v>
                </c:pt>
                <c:pt idx="270">
                  <c:v>129651</c:v>
                </c:pt>
                <c:pt idx="271">
                  <c:v>124532</c:v>
                </c:pt>
                <c:pt idx="272">
                  <c:v>155079</c:v>
                </c:pt>
                <c:pt idx="273">
                  <c:v>144648</c:v>
                </c:pt>
                <c:pt idx="274">
                  <c:v>135219</c:v>
                </c:pt>
                <c:pt idx="275">
                  <c:v>158139</c:v>
                </c:pt>
                <c:pt idx="276">
                  <c:v>149070</c:v>
                </c:pt>
                <c:pt idx="277">
                  <c:v>173696</c:v>
                </c:pt>
                <c:pt idx="278">
                  <c:v>165468</c:v>
                </c:pt>
                <c:pt idx="279">
                  <c:v>149507</c:v>
                </c:pt>
                <c:pt idx="280">
                  <c:v>150197</c:v>
                </c:pt>
                <c:pt idx="281">
                  <c:v>169066</c:v>
                </c:pt>
                <c:pt idx="282">
                  <c:v>156785</c:v>
                </c:pt>
                <c:pt idx="283">
                  <c:v>160161</c:v>
                </c:pt>
                <c:pt idx="284">
                  <c:v>173636</c:v>
                </c:pt>
                <c:pt idx="285">
                  <c:v>154987</c:v>
                </c:pt>
                <c:pt idx="286">
                  <c:v>156311</c:v>
                </c:pt>
                <c:pt idx="287">
                  <c:v>179830</c:v>
                </c:pt>
                <c:pt idx="288">
                  <c:v>169071</c:v>
                </c:pt>
                <c:pt idx="289">
                  <c:v>217856</c:v>
                </c:pt>
                <c:pt idx="290">
                  <c:v>202855</c:v>
                </c:pt>
                <c:pt idx="291">
                  <c:v>185406</c:v>
                </c:pt>
                <c:pt idx="292">
                  <c:v>179436</c:v>
                </c:pt>
                <c:pt idx="293">
                  <c:v>192049</c:v>
                </c:pt>
                <c:pt idx="294">
                  <c:v>226349</c:v>
                </c:pt>
                <c:pt idx="295">
                  <c:v>208884</c:v>
                </c:pt>
                <c:pt idx="296">
                  <c:v>201799</c:v>
                </c:pt>
                <c:pt idx="297">
                  <c:v>207473</c:v>
                </c:pt>
                <c:pt idx="298">
                  <c:v>218595</c:v>
                </c:pt>
                <c:pt idx="299">
                  <c:v>218595</c:v>
                </c:pt>
                <c:pt idx="300">
                  <c:v>229895</c:v>
                </c:pt>
                <c:pt idx="301">
                  <c:v>203730</c:v>
                </c:pt>
                <c:pt idx="302">
                  <c:v>240018</c:v>
                </c:pt>
                <c:pt idx="303">
                  <c:v>257304</c:v>
                </c:pt>
                <c:pt idx="304">
                  <c:v>240137</c:v>
                </c:pt>
                <c:pt idx="305">
                  <c:v>251094</c:v>
                </c:pt>
                <c:pt idx="306">
                  <c:v>250413</c:v>
                </c:pt>
                <c:pt idx="307">
                  <c:v>248363</c:v>
                </c:pt>
                <c:pt idx="308">
                  <c:v>255907</c:v>
                </c:pt>
                <c:pt idx="309">
                  <c:v>250674</c:v>
                </c:pt>
                <c:pt idx="310">
                  <c:v>277576</c:v>
                </c:pt>
                <c:pt idx="311">
                  <c:v>306356</c:v>
                </c:pt>
                <c:pt idx="312">
                  <c:v>278731</c:v>
                </c:pt>
                <c:pt idx="313">
                  <c:v>273306</c:v>
                </c:pt>
                <c:pt idx="314">
                  <c:v>282327</c:v>
                </c:pt>
                <c:pt idx="315">
                  <c:v>265238</c:v>
                </c:pt>
                <c:pt idx="316">
                  <c:v>342003</c:v>
                </c:pt>
                <c:pt idx="317">
                  <c:v>289721</c:v>
                </c:pt>
                <c:pt idx="318">
                  <c:v>287836</c:v>
                </c:pt>
                <c:pt idx="319">
                  <c:v>261521</c:v>
                </c:pt>
                <c:pt idx="320">
                  <c:v>277471</c:v>
                </c:pt>
                <c:pt idx="321">
                  <c:v>269885</c:v>
                </c:pt>
                <c:pt idx="322">
                  <c:v>278826</c:v>
                </c:pt>
                <c:pt idx="323">
                  <c:v>304830</c:v>
                </c:pt>
                <c:pt idx="324">
                  <c:v>305372</c:v>
                </c:pt>
                <c:pt idx="325">
                  <c:v>336236</c:v>
                </c:pt>
                <c:pt idx="326">
                  <c:v>288228</c:v>
                </c:pt>
                <c:pt idx="327">
                  <c:v>311018</c:v>
                </c:pt>
                <c:pt idx="328">
                  <c:v>319698</c:v>
                </c:pt>
                <c:pt idx="329">
                  <c:v>359679</c:v>
                </c:pt>
                <c:pt idx="330">
                  <c:v>358176</c:v>
                </c:pt>
                <c:pt idx="331">
                  <c:v>361908</c:v>
                </c:pt>
                <c:pt idx="332">
                  <c:v>351663</c:v>
                </c:pt>
                <c:pt idx="333">
                  <c:v>341314</c:v>
                </c:pt>
                <c:pt idx="334">
                  <c:v>294687</c:v>
                </c:pt>
                <c:pt idx="335">
                  <c:v>313220</c:v>
                </c:pt>
                <c:pt idx="336">
                  <c:v>296968</c:v>
                </c:pt>
                <c:pt idx="337">
                  <c:v>331844</c:v>
                </c:pt>
                <c:pt idx="338">
                  <c:v>302348</c:v>
                </c:pt>
                <c:pt idx="339">
                  <c:v>276404</c:v>
                </c:pt>
                <c:pt idx="340">
                  <c:v>258038</c:v>
                </c:pt>
                <c:pt idx="341">
                  <c:v>269929</c:v>
                </c:pt>
                <c:pt idx="342">
                  <c:v>241489</c:v>
                </c:pt>
                <c:pt idx="343">
                  <c:v>273727</c:v>
                </c:pt>
                <c:pt idx="344">
                  <c:v>243964</c:v>
                </c:pt>
                <c:pt idx="345">
                  <c:v>280622</c:v>
                </c:pt>
                <c:pt idx="346">
                  <c:v>220950</c:v>
                </c:pt>
                <c:pt idx="347">
                  <c:v>222197</c:v>
                </c:pt>
                <c:pt idx="348">
                  <c:v>209609</c:v>
                </c:pt>
                <c:pt idx="349">
                  <c:v>205880</c:v>
                </c:pt>
                <c:pt idx="350">
                  <c:v>169484</c:v>
                </c:pt>
                <c:pt idx="351">
                  <c:v>132726</c:v>
                </c:pt>
                <c:pt idx="352">
                  <c:v>137586</c:v>
                </c:pt>
                <c:pt idx="353">
                  <c:v>153880</c:v>
                </c:pt>
                <c:pt idx="354">
                  <c:v>107134</c:v>
                </c:pt>
                <c:pt idx="355">
                  <c:v>91477</c:v>
                </c:pt>
                <c:pt idx="356">
                  <c:v>101503</c:v>
                </c:pt>
                <c:pt idx="357">
                  <c:v>80630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F-4FDE-A4D7-F978DF8A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802303"/>
        <c:axId val="589803135"/>
      </c:lineChart>
      <c:catAx>
        <c:axId val="5898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03135"/>
        <c:crosses val="autoZero"/>
        <c:auto val="1"/>
        <c:lblAlgn val="ctr"/>
        <c:lblOffset val="100"/>
        <c:noMultiLvlLbl val="0"/>
      </c:catAx>
      <c:valAx>
        <c:axId val="5898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0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DisplacedFreschet!$D$1</c:f>
              <c:strCache>
                <c:ptCount val="1"/>
                <c:pt idx="0">
                  <c:v>ActualPredict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DisplacedFreschet!$D$2:$D$359</c:f>
              <c:numCache>
                <c:formatCode>General</c:formatCode>
                <c:ptCount val="358"/>
                <c:pt idx="0">
                  <c:v>0.1951252923947436</c:v>
                </c:pt>
                <c:pt idx="1">
                  <c:v>0.21307868869090066</c:v>
                </c:pt>
                <c:pt idx="2">
                  <c:v>0.23262479657077773</c:v>
                </c:pt>
                <c:pt idx="3">
                  <c:v>0.25389931079408967</c:v>
                </c:pt>
                <c:pt idx="4">
                  <c:v>0.27704897296925723</c:v>
                </c:pt>
                <c:pt idx="5">
                  <c:v>0.30223242522851879</c:v>
                </c:pt>
                <c:pt idx="6">
                  <c:v>0.32962112595934179</c:v>
                </c:pt>
                <c:pt idx="7">
                  <c:v>0.35940033177976227</c:v>
                </c:pt>
                <c:pt idx="8">
                  <c:v>0.39177015020226996</c:v>
                </c:pt>
                <c:pt idx="9">
                  <c:v>0.4269466677013985</c:v>
                </c:pt>
                <c:pt idx="10">
                  <c:v>0.4651631581853945</c:v>
                </c:pt>
                <c:pt idx="11">
                  <c:v>0.50667137717220401</c:v>
                </c:pt>
                <c:pt idx="12">
                  <c:v>0.55174294728578477</c:v>
                </c:pt>
                <c:pt idx="13">
                  <c:v>0.60067084102065926</c:v>
                </c:pt>
                <c:pt idx="14">
                  <c:v>0.65377096707132476</c:v>
                </c:pt>
                <c:pt idx="15">
                  <c:v>0.71138386688962629</c:v>
                </c:pt>
                <c:pt idx="16">
                  <c:v>0.77387652851770838</c:v>
                </c:pt>
                <c:pt idx="17">
                  <c:v>0.84164432514769916</c:v>
                </c:pt>
                <c:pt idx="18">
                  <c:v>0.91511308628242116</c:v>
                </c:pt>
                <c:pt idx="19">
                  <c:v>0.99474130981484465</c:v>
                </c:pt>
                <c:pt idx="20">
                  <c:v>1.0810225238083444</c:v>
                </c:pt>
                <c:pt idx="21">
                  <c:v>1.1744878072461551</c:v>
                </c:pt>
                <c:pt idx="22">
                  <c:v>1.2757084795268951</c:v>
                </c:pt>
                <c:pt idx="23">
                  <c:v>1.3852989690148012</c:v>
                </c:pt>
                <c:pt idx="24">
                  <c:v>1.5039198715088549</c:v>
                </c:pt>
                <c:pt idx="25">
                  <c:v>1.6322812100753636</c:v>
                </c:pt>
                <c:pt idx="26">
                  <c:v>1.7711459082937397</c:v>
                </c:pt>
                <c:pt idx="27">
                  <c:v>1.9213334895967946</c:v>
                </c:pt>
                <c:pt idx="28">
                  <c:v>2.0837240160449753</c:v>
                </c:pt>
                <c:pt idx="29">
                  <c:v>2.2592622805590961</c:v>
                </c:pt>
                <c:pt idx="30">
                  <c:v>2.4489622673497737</c:v>
                </c:pt>
                <c:pt idx="31">
                  <c:v>2.8752780656159338</c:v>
                </c:pt>
                <c:pt idx="32">
                  <c:v>3.1143120156061515</c:v>
                </c:pt>
                <c:pt idx="33">
                  <c:v>3.3723550217918841</c:v>
                </c:pt>
                <c:pt idx="34">
                  <c:v>3.6508444457738962</c:v>
                </c:pt>
                <c:pt idx="35">
                  <c:v>3.951320157686105</c:v>
                </c:pt>
                <c:pt idx="36">
                  <c:v>4.2754313527349082</c:v>
                </c:pt>
                <c:pt idx="37">
                  <c:v>4.6249437830677858</c:v>
                </c:pt>
                <c:pt idx="38">
                  <c:v>5.0017474274803906</c:v>
                </c:pt>
                <c:pt idx="39">
                  <c:v>5.4078646224926548</c:v>
                </c:pt>
                <c:pt idx="40">
                  <c:v>5.8454586793790293</c:v>
                </c:pt>
                <c:pt idx="41">
                  <c:v>6.3168430128251174</c:v>
                </c:pt>
                <c:pt idx="42">
                  <c:v>6.8244908080022624</c:v>
                </c:pt>
                <c:pt idx="43">
                  <c:v>7.3710452540045512</c:v>
                </c:pt>
                <c:pt idx="44">
                  <c:v>7.9593303727763729</c:v>
                </c:pt>
                <c:pt idx="45">
                  <c:v>8.5923624738772943</c:v>
                </c:pt>
                <c:pt idx="46">
                  <c:v>9.2733622666772124</c:v>
                </c:pt>
                <c:pt idx="47">
                  <c:v>10.0057676628556</c:v>
                </c:pt>
                <c:pt idx="48">
                  <c:v>10.793247303388476</c:v>
                </c:pt>
                <c:pt idx="49">
                  <c:v>11.639714845544946</c:v>
                </c:pt>
                <c:pt idx="50">
                  <c:v>12.549344046784073</c:v>
                </c:pt>
                <c:pt idx="51">
                  <c:v>13.526584683837941</c:v>
                </c:pt>
                <c:pt idx="52">
                  <c:v>14.576179346686622</c:v>
                </c:pt>
                <c:pt idx="53">
                  <c:v>15.703181148578352</c:v>
                </c:pt>
                <c:pt idx="54">
                  <c:v>16.912972394714807</c:v>
                </c:pt>
                <c:pt idx="55">
                  <c:v>18.211284253712581</c:v>
                </c:pt>
                <c:pt idx="56">
                  <c:v>19.604217477457507</c:v>
                </c:pt>
                <c:pt idx="57">
                  <c:v>21.098264216495952</c:v>
                </c:pt>
                <c:pt idx="58">
                  <c:v>22.700330979642025</c:v>
                </c:pt>
                <c:pt idx="59">
                  <c:v>24.417762788031727</c:v>
                </c:pt>
                <c:pt idx="60">
                  <c:v>26.258368575410682</c:v>
                </c:pt>
                <c:pt idx="61">
                  <c:v>28.230447888002612</c:v>
                </c:pt>
                <c:pt idx="62">
                  <c:v>30.342818938870522</c:v>
                </c:pt>
                <c:pt idx="63">
                  <c:v>32.60484807323968</c:v>
                </c:pt>
                <c:pt idx="64">
                  <c:v>35.026480702802665</c:v>
                </c:pt>
                <c:pt idx="65">
                  <c:v>37.618273768570496</c:v>
                </c:pt>
                <c:pt idx="66">
                  <c:v>40.391429793352451</c:v>
                </c:pt>
                <c:pt idx="67">
                  <c:v>43.357832586449426</c:v>
                </c:pt>
                <c:pt idx="68">
                  <c:v>46.530084664624134</c:v>
                </c:pt>
                <c:pt idx="69">
                  <c:v>49.921546454840474</c:v>
                </c:pt>
                <c:pt idx="70">
                  <c:v>53.546377345679041</c:v>
                </c:pt>
                <c:pt idx="71">
                  <c:v>57.419578655676894</c:v>
                </c:pt>
                <c:pt idx="72">
                  <c:v>61.557038588146277</c:v>
                </c:pt>
                <c:pt idx="73">
                  <c:v>65.975579243266424</c:v>
                </c:pt>
                <c:pt idx="74">
                  <c:v>70.693005759412429</c:v>
                </c:pt>
                <c:pt idx="75">
                  <c:v>75.728157656775238</c:v>
                </c:pt>
                <c:pt idx="76">
                  <c:v>81.100962457345219</c:v>
                </c:pt>
                <c:pt idx="77">
                  <c:v>86.832491656229848</c:v>
                </c:pt>
                <c:pt idx="78">
                  <c:v>92.945019120104064</c:v>
                </c:pt>
                <c:pt idx="79">
                  <c:v>99.462081989268327</c:v>
                </c:pt>
                <c:pt idx="80">
                  <c:v>106.40854416037681</c:v>
                </c:pt>
                <c:pt idx="81">
                  <c:v>113.81066242732473</c:v>
                </c:pt>
                <c:pt idx="82">
                  <c:v>121.69615535807566</c:v>
                </c:pt>
                <c:pt idx="83">
                  <c:v>130.09427498534453</c:v>
                </c:pt>
                <c:pt idx="84">
                  <c:v>139.03588138901904</c:v>
                </c:pt>
                <c:pt idx="85">
                  <c:v>148.55352024796193</c:v>
                </c:pt>
                <c:pt idx="86">
                  <c:v>158.68150343846088</c:v>
                </c:pt>
                <c:pt idx="87">
                  <c:v>169.45599275592375</c:v>
                </c:pt>
                <c:pt idx="88">
                  <c:v>180.91508683562284</c:v>
                </c:pt>
                <c:pt idx="89">
                  <c:v>193.09891134717066</c:v>
                </c:pt>
                <c:pt idx="90">
                  <c:v>206.04971253610762</c:v>
                </c:pt>
                <c:pt idx="91">
                  <c:v>219.81195418438352</c:v>
                </c:pt>
                <c:pt idx="92">
                  <c:v>234.43241805964513</c:v>
                </c:pt>
                <c:pt idx="93">
                  <c:v>249.96030792106782</c:v>
                </c:pt>
                <c:pt idx="94">
                  <c:v>266.44735714701386</c:v>
                </c:pt>
                <c:pt idx="95">
                  <c:v>283.94794004699003</c:v>
                </c:pt>
                <c:pt idx="96">
                  <c:v>302.51918691722562</c:v>
                </c:pt>
                <c:pt idx="97">
                  <c:v>322.22110289572902</c:v>
                </c:pt>
                <c:pt idx="98">
                  <c:v>343.11669066878977</c:v>
                </c:pt>
                <c:pt idx="99">
                  <c:v>365.27207707661876</c:v>
                </c:pt>
                <c:pt idx="100">
                  <c:v>388.75664366122277</c:v>
                </c:pt>
                <c:pt idx="101">
                  <c:v>413.64316119442776</c:v>
                </c:pt>
                <c:pt idx="102">
                  <c:v>440.00792821856572</c:v>
                </c:pt>
                <c:pt idx="103">
                  <c:v>467.9309136262475</c:v>
                </c:pt>
                <c:pt idx="104">
                  <c:v>497.49590329928691</c:v>
                </c:pt>
                <c:pt idx="105">
                  <c:v>528.79065081991769</c:v>
                </c:pt>
                <c:pt idx="106">
                  <c:v>561.9070322599307</c:v>
                </c:pt>
                <c:pt idx="107">
                  <c:v>596.9412050455411</c:v>
                </c:pt>
                <c:pt idx="108">
                  <c:v>633.9937708872568</c:v>
                </c:pt>
                <c:pt idx="109">
                  <c:v>673.16994275502839</c:v>
                </c:pt>
                <c:pt idx="110">
                  <c:v>714.57971586936912</c:v>
                </c:pt>
                <c:pt idx="111">
                  <c:v>758.33804266910204</c:v>
                </c:pt>
                <c:pt idx="112">
                  <c:v>804.56501170552235</c:v>
                </c:pt>
                <c:pt idx="113">
                  <c:v>853.38603040160899</c:v>
                </c:pt>
                <c:pt idx="114">
                  <c:v>904.93201160292097</c:v>
                </c:pt>
                <c:pt idx="115">
                  <c:v>959.33956383435032</c:v>
                </c:pt>
                <c:pt idx="116">
                  <c:v>1016.7511851637516</c:v>
                </c:pt>
                <c:pt idx="117">
                  <c:v>1077.315460559711</c:v>
                </c:pt>
                <c:pt idx="118">
                  <c:v>1141.1872626163349</c:v>
                </c:pt>
                <c:pt idx="119">
                  <c:v>1208.5279555029508</c:v>
                </c:pt>
                <c:pt idx="120">
                  <c:v>1279.505601980863</c:v>
                </c:pt>
                <c:pt idx="121">
                  <c:v>1354.2951733131831</c:v>
                </c:pt>
                <c:pt idx="122">
                  <c:v>1433.0787618765853</c:v>
                </c:pt>
                <c:pt idx="123">
                  <c:v>1516.0457962665485</c:v>
                </c:pt>
                <c:pt idx="124">
                  <c:v>1603.3932586692065</c:v>
                </c:pt>
                <c:pt idx="125">
                  <c:v>1695.3259042542838</c:v>
                </c:pt>
                <c:pt idx="126">
                  <c:v>1792.0564823240907</c:v>
                </c:pt>
                <c:pt idx="127">
                  <c:v>1893.8059589335398</c:v>
                </c:pt>
                <c:pt idx="128">
                  <c:v>2000.8037406755489</c:v>
                </c:pt>
                <c:pt idx="129">
                  <c:v>2113.2878993049371</c:v>
                </c:pt>
                <c:pt idx="130">
                  <c:v>2231.5053968522911</c:v>
                </c:pt>
                <c:pt idx="131">
                  <c:v>2355.712310856914</c:v>
                </c:pt>
                <c:pt idx="132">
                  <c:v>2486.1740593251843</c:v>
                </c:pt>
                <c:pt idx="133">
                  <c:v>2623.165624997474</c:v>
                </c:pt>
                <c:pt idx="134">
                  <c:v>2766.9717784829559</c:v>
                </c:pt>
                <c:pt idx="135">
                  <c:v>2917.8872997976059</c:v>
                </c:pt>
                <c:pt idx="136">
                  <c:v>3076.2171978160109</c:v>
                </c:pt>
                <c:pt idx="137">
                  <c:v>3242.2769271230395</c:v>
                </c:pt>
                <c:pt idx="138">
                  <c:v>3416.3926017258759</c:v>
                </c:pt>
                <c:pt idx="139">
                  <c:v>3598.901205061964</c:v>
                </c:pt>
                <c:pt idx="140">
                  <c:v>3790.1507957123645</c:v>
                </c:pt>
                <c:pt idx="141">
                  <c:v>3990.5007082045081</c:v>
                </c:pt>
                <c:pt idx="142">
                  <c:v>4200.3217482625105</c:v>
                </c:pt>
                <c:pt idx="143">
                  <c:v>4419.9963818371843</c:v>
                </c:pt>
                <c:pt idx="144">
                  <c:v>4649.9189172219358</c:v>
                </c:pt>
                <c:pt idx="145">
                  <c:v>4890.4956795354155</c:v>
                </c:pt>
                <c:pt idx="146">
                  <c:v>5142.1451768255893</c:v>
                </c:pt>
                <c:pt idx="147">
                  <c:v>5405.2982570250515</c:v>
                </c:pt>
                <c:pt idx="148">
                  <c:v>5680.398254962055</c:v>
                </c:pt>
                <c:pt idx="149">
                  <c:v>5967.9011286072964</c:v>
                </c:pt>
                <c:pt idx="150">
                  <c:v>6268.2755837122622</c:v>
                </c:pt>
                <c:pt idx="151">
                  <c:v>6582.0031859714354</c:v>
                </c:pt>
                <c:pt idx="152">
                  <c:v>6909.5784598175514</c:v>
                </c:pt>
                <c:pt idx="153">
                  <c:v>7251.5089729375668</c:v>
                </c:pt>
                <c:pt idx="154">
                  <c:v>7608.3154055747509</c:v>
                </c:pt>
                <c:pt idx="155">
                  <c:v>7980.5316036631421</c:v>
                </c:pt>
                <c:pt idx="156">
                  <c:v>8368.7046148203954</c:v>
                </c:pt>
                <c:pt idx="157">
                  <c:v>8773.3947062076622</c:v>
                </c:pt>
                <c:pt idx="158">
                  <c:v>9195.1753632479558</c:v>
                </c:pt>
                <c:pt idx="159">
                  <c:v>9634.6332681793465</c:v>
                </c:pt>
                <c:pt idx="160">
                  <c:v>10092.368257405267</c:v>
                </c:pt>
                <c:pt idx="161">
                  <c:v>10568.993256592124</c:v>
                </c:pt>
                <c:pt idx="162">
                  <c:v>11065.134192453783</c:v>
                </c:pt>
                <c:pt idx="163">
                  <c:v>11581.429880153972</c:v>
                </c:pt>
                <c:pt idx="164">
                  <c:v>12118.531885250854</c:v>
                </c:pt>
                <c:pt idx="165">
                  <c:v>12677.104359103674</c:v>
                </c:pt>
                <c:pt idx="166">
                  <c:v>13257.823846658815</c:v>
                </c:pt>
                <c:pt idx="167">
                  <c:v>13861.379065532912</c:v>
                </c:pt>
                <c:pt idx="168">
                  <c:v>14488.470655312793</c:v>
                </c:pt>
                <c:pt idx="169">
                  <c:v>15139.8108959975</c:v>
                </c:pt>
                <c:pt idx="170">
                  <c:v>15816.123394515076</c:v>
                </c:pt>
                <c:pt idx="171">
                  <c:v>16518.142738257677</c:v>
                </c:pt>
                <c:pt idx="172">
                  <c:v>17246.614114591826</c:v>
                </c:pt>
                <c:pt idx="173">
                  <c:v>18002.292895317714</c:v>
                </c:pt>
                <c:pt idx="174">
                  <c:v>18785.944185070588</c:v>
                </c:pt>
                <c:pt idx="175">
                  <c:v>19598.342332680913</c:v>
                </c:pt>
                <c:pt idx="176">
                  <c:v>20440.27040453591</c:v>
                </c:pt>
                <c:pt idx="177">
                  <c:v>21312.519619015373</c:v>
                </c:pt>
                <c:pt idx="178">
                  <c:v>22215.88874110813</c:v>
                </c:pt>
                <c:pt idx="179">
                  <c:v>23151.183436351981</c:v>
                </c:pt>
                <c:pt idx="180">
                  <c:v>24119.21558328209</c:v>
                </c:pt>
                <c:pt idx="181">
                  <c:v>25120.802543616006</c:v>
                </c:pt>
                <c:pt idx="182">
                  <c:v>26156.766389453715</c:v>
                </c:pt>
                <c:pt idx="183">
                  <c:v>27227.933086821726</c:v>
                </c:pt>
                <c:pt idx="184">
                  <c:v>28335.131634949332</c:v>
                </c:pt>
                <c:pt idx="185">
                  <c:v>29479.193160722709</c:v>
                </c:pt>
                <c:pt idx="186">
                  <c:v>30660.949967830649</c:v>
                </c:pt>
                <c:pt idx="187">
                  <c:v>31881.234540181074</c:v>
                </c:pt>
                <c:pt idx="188">
                  <c:v>33140.878499243809</c:v>
                </c:pt>
                <c:pt idx="189">
                  <c:v>34440.711515049479</c:v>
                </c:pt>
                <c:pt idx="190">
                  <c:v>35781.560170657867</c:v>
                </c:pt>
                <c:pt idx="191">
                  <c:v>37164.246779992558</c:v>
                </c:pt>
                <c:pt idx="192">
                  <c:v>38589.588159030136</c:v>
                </c:pt>
                <c:pt idx="193">
                  <c:v>40058.394350423958</c:v>
                </c:pt>
                <c:pt idx="194">
                  <c:v>41571.467301741934</c:v>
                </c:pt>
                <c:pt idx="195">
                  <c:v>43129.59949759741</c:v>
                </c:pt>
                <c:pt idx="196">
                  <c:v>44733.572546059651</c:v>
                </c:pt>
                <c:pt idx="197">
                  <c:v>46384.155719837094</c:v>
                </c:pt>
                <c:pt idx="198">
                  <c:v>48082.104452843167</c:v>
                </c:pt>
                <c:pt idx="199">
                  <c:v>49828.158792865615</c:v>
                </c:pt>
                <c:pt idx="200">
                  <c:v>51623.041811185321</c:v>
                </c:pt>
                <c:pt idx="201">
                  <c:v>53467.457970109739</c:v>
                </c:pt>
                <c:pt idx="202">
                  <c:v>55362.091449514141</c:v>
                </c:pt>
                <c:pt idx="203">
                  <c:v>57307.604433611865</c:v>
                </c:pt>
                <c:pt idx="204">
                  <c:v>59304.635359306943</c:v>
                </c:pt>
                <c:pt idx="205">
                  <c:v>61353.797127615886</c:v>
                </c:pt>
                <c:pt idx="206">
                  <c:v>63455.675279782328</c:v>
                </c:pt>
                <c:pt idx="207">
                  <c:v>65610.826139845827</c:v>
                </c:pt>
                <c:pt idx="208">
                  <c:v>67819.774925566759</c:v>
                </c:pt>
                <c:pt idx="209">
                  <c:v>70083.013829749558</c:v>
                </c:pt>
                <c:pt idx="210">
                  <c:v>72401.000074150783</c:v>
                </c:pt>
                <c:pt idx="211">
                  <c:v>74774.153938299103</c:v>
                </c:pt>
                <c:pt idx="212">
                  <c:v>77202.856765700388</c:v>
                </c:pt>
                <c:pt idx="213">
                  <c:v>79687.448950045131</c:v>
                </c:pt>
                <c:pt idx="214">
                  <c:v>82228.227904175408</c:v>
                </c:pt>
                <c:pt idx="215">
                  <c:v>84825.446014717876</c:v>
                </c:pt>
                <c:pt idx="216">
                  <c:v>87479.308585424515</c:v>
                </c:pt>
                <c:pt idx="217">
                  <c:v>90189.971772409248</c:v>
                </c:pt>
                <c:pt idx="218">
                  <c:v>92957.540514604436</c:v>
                </c:pt>
                <c:pt idx="219">
                  <c:v>95782.066462897943</c:v>
                </c:pt>
                <c:pt idx="220">
                  <c:v>98663.545911548194</c:v>
                </c:pt>
                <c:pt idx="221">
                  <c:v>101601.91773560204</c:v>
                </c:pt>
                <c:pt idx="222">
                  <c:v>104597.06133817091</c:v>
                </c:pt>
                <c:pt idx="223">
                  <c:v>107648.79461154259</c:v>
                </c:pt>
                <c:pt idx="224">
                  <c:v>110756.87191622595</c:v>
                </c:pt>
                <c:pt idx="225">
                  <c:v>113920.98208213963</c:v>
                </c:pt>
                <c:pt idx="226">
                  <c:v>117140.7464362652</c:v>
                </c:pt>
                <c:pt idx="227">
                  <c:v>120415.71686118891</c:v>
                </c:pt>
                <c:pt idx="228">
                  <c:v>123745.37388905101</c:v>
                </c:pt>
                <c:pt idx="229">
                  <c:v>127129.12483551432</c:v>
                </c:pt>
                <c:pt idx="230">
                  <c:v>130566.30197844449</c:v>
                </c:pt>
                <c:pt idx="231">
                  <c:v>134056.16078607185</c:v>
                </c:pt>
                <c:pt idx="232">
                  <c:v>137597.87819946927</c:v>
                </c:pt>
                <c:pt idx="233">
                  <c:v>141190.55097424064</c:v>
                </c:pt>
                <c:pt idx="234">
                  <c:v>144833.19408636334</c:v>
                </c:pt>
                <c:pt idx="235">
                  <c:v>148524.73920716898</c:v>
                </c:pt>
                <c:pt idx="236">
                  <c:v>152264.03325247474</c:v>
                </c:pt>
                <c:pt idx="237">
                  <c:v>156049.83701090066</c:v>
                </c:pt>
                <c:pt idx="238">
                  <c:v>159880.82385641319</c:v>
                </c:pt>
                <c:pt idx="239">
                  <c:v>163755.57855013653</c:v>
                </c:pt>
                <c:pt idx="240">
                  <c:v>167672.59613645886</c:v>
                </c:pt>
                <c:pt idx="241">
                  <c:v>171630.28093843482</c:v>
                </c:pt>
                <c:pt idx="242">
                  <c:v>175626.94565744788</c:v>
                </c:pt>
                <c:pt idx="243">
                  <c:v>179660.81058204878</c:v>
                </c:pt>
                <c:pt idx="244">
                  <c:v>183730.00291082024</c:v>
                </c:pt>
                <c:pt idx="245">
                  <c:v>187832.55619404605</c:v>
                </c:pt>
                <c:pt idx="246">
                  <c:v>191966.40989887094</c:v>
                </c:pt>
                <c:pt idx="247">
                  <c:v>196129.40910253953</c:v>
                </c:pt>
                <c:pt idx="248">
                  <c:v>200319.30431818354</c:v>
                </c:pt>
                <c:pt idx="249">
                  <c:v>204533.75145749943</c:v>
                </c:pt>
                <c:pt idx="250">
                  <c:v>208770.31193451618</c:v>
                </c:pt>
                <c:pt idx="251">
                  <c:v>213026.45291449482</c:v>
                </c:pt>
                <c:pt idx="252">
                  <c:v>217299.54771183291</c:v>
                </c:pt>
                <c:pt idx="253">
                  <c:v>221586.87634065974</c:v>
                </c:pt>
                <c:pt idx="254">
                  <c:v>225885.6262216176</c:v>
                </c:pt>
                <c:pt idx="255">
                  <c:v>230192.89304810148</c:v>
                </c:pt>
                <c:pt idx="256">
                  <c:v>234505.68181501684</c:v>
                </c:pt>
                <c:pt idx="257">
                  <c:v>238820.90801286628</c:v>
                </c:pt>
                <c:pt idx="258">
                  <c:v>243135.39898973281</c:v>
                </c:pt>
                <c:pt idx="259">
                  <c:v>247445.89548345871</c:v>
                </c:pt>
                <c:pt idx="260">
                  <c:v>251749.05332604048</c:v>
                </c:pt>
                <c:pt idx="261">
                  <c:v>256041.44532197877</c:v>
                </c:pt>
                <c:pt idx="262">
                  <c:v>260319.56330201094</c:v>
                </c:pt>
                <c:pt idx="263">
                  <c:v>264579.82035335165</c:v>
                </c:pt>
                <c:pt idx="264">
                  <c:v>268818.55322723609</c:v>
                </c:pt>
                <c:pt idx="265">
                  <c:v>273032.02492423228</c:v>
                </c:pt>
                <c:pt idx="266">
                  <c:v>277216.42745744233</c:v>
                </c:pt>
                <c:pt idx="267">
                  <c:v>281367.88479335781</c:v>
                </c:pt>
                <c:pt idx="268">
                  <c:v>285482.45596978202</c:v>
                </c:pt>
                <c:pt idx="269">
                  <c:v>289556.13838985161</c:v>
                </c:pt>
                <c:pt idx="270">
                  <c:v>293584.8712908185</c:v>
                </c:pt>
                <c:pt idx="271">
                  <c:v>297564.53938587569</c:v>
                </c:pt>
                <c:pt idx="272">
                  <c:v>301490.97667691071</c:v>
                </c:pt>
                <c:pt idx="273">
                  <c:v>305359.97043568501</c:v>
                </c:pt>
                <c:pt idx="274">
                  <c:v>309167.26535054127</c:v>
                </c:pt>
                <c:pt idx="275">
                  <c:v>312908.56783533265</c:v>
                </c:pt>
                <c:pt idx="276">
                  <c:v>316579.5504968738</c:v>
                </c:pt>
                <c:pt idx="277">
                  <c:v>320175.85675680649</c:v>
                </c:pt>
                <c:pt idx="278">
                  <c:v>323693.10562336509</c:v>
                </c:pt>
                <c:pt idx="279">
                  <c:v>327126.89660813229</c:v>
                </c:pt>
                <c:pt idx="280">
                  <c:v>330472.8147824654</c:v>
                </c:pt>
                <c:pt idx="281">
                  <c:v>333726.43596788502</c:v>
                </c:pt>
                <c:pt idx="282">
                  <c:v>336883.33205431228</c:v>
                </c:pt>
                <c:pt idx="283">
                  <c:v>339939.07643965882</c:v>
                </c:pt>
                <c:pt idx="284">
                  <c:v>342889.24958389415</c:v>
                </c:pt>
                <c:pt idx="285">
                  <c:v>345729.44467032317</c:v>
                </c:pt>
                <c:pt idx="286">
                  <c:v>348455.27336646075</c:v>
                </c:pt>
                <c:pt idx="287">
                  <c:v>351062.37167651055</c:v>
                </c:pt>
                <c:pt idx="288">
                  <c:v>353546.40587712382</c:v>
                </c:pt>
                <c:pt idx="289">
                  <c:v>355903.07852776506</c:v>
                </c:pt>
                <c:pt idx="290">
                  <c:v>358128.13454669772</c:v>
                </c:pt>
                <c:pt idx="291">
                  <c:v>360217.36734328495</c:v>
                </c:pt>
                <c:pt idx="292">
                  <c:v>362166.62499701016</c:v>
                </c:pt>
                <c:pt idx="293">
                  <c:v>363971.81647333887</c:v>
                </c:pt>
                <c:pt idx="294">
                  <c:v>365628.91786628019</c:v>
                </c:pt>
                <c:pt idx="295">
                  <c:v>367133.97865727107</c:v>
                </c:pt>
                <c:pt idx="296">
                  <c:v>368483.1279797579</c:v>
                </c:pt>
                <c:pt idx="297">
                  <c:v>369672.58087866905</c:v>
                </c:pt>
                <c:pt idx="298">
                  <c:v>370698.64455376513</c:v>
                </c:pt>
                <c:pt idx="299">
                  <c:v>371557.72457570082</c:v>
                </c:pt>
                <c:pt idx="300">
                  <c:v>372246.33106348</c:v>
                </c:pt>
                <c:pt idx="301">
                  <c:v>372761.08481187548</c:v>
                </c:pt>
                <c:pt idx="302">
                  <c:v>373098.72335727565</c:v>
                </c:pt>
                <c:pt idx="303">
                  <c:v>373256.10697036114</c:v>
                </c:pt>
                <c:pt idx="304">
                  <c:v>373230.22456395568</c:v>
                </c:pt>
                <c:pt idx="305">
                  <c:v>373018.19950437767</c:v>
                </c:pt>
                <c:pt idx="306">
                  <c:v>372617.29531462427</c:v>
                </c:pt>
                <c:pt idx="307">
                  <c:v>372024.92125774332</c:v>
                </c:pt>
                <c:pt idx="308">
                  <c:v>371238.63778881071</c:v>
                </c:pt>
                <c:pt idx="309">
                  <c:v>370256.16186400718</c:v>
                </c:pt>
                <c:pt idx="310">
                  <c:v>369075.37209540739</c:v>
                </c:pt>
                <c:pt idx="311">
                  <c:v>367694.31374021736</c:v>
                </c:pt>
                <c:pt idx="312">
                  <c:v>366111.2035133763</c:v>
                </c:pt>
                <c:pt idx="313">
                  <c:v>364324.4342126188</c:v>
                </c:pt>
                <c:pt idx="314">
                  <c:v>362332.57914531382</c:v>
                </c:pt>
                <c:pt idx="315">
                  <c:v>360134.39634664799</c:v>
                </c:pt>
                <c:pt idx="316">
                  <c:v>357728.83257898566</c:v>
                </c:pt>
                <c:pt idx="317">
                  <c:v>355115.02710254205</c:v>
                </c:pt>
                <c:pt idx="318">
                  <c:v>352292.31520782673</c:v>
                </c:pt>
                <c:pt idx="319">
                  <c:v>349260.23150066735</c:v>
                </c:pt>
                <c:pt idx="320">
                  <c:v>346018.51293099747</c:v>
                </c:pt>
                <c:pt idx="321">
                  <c:v>342567.1015569942</c:v>
                </c:pt>
                <c:pt idx="322">
                  <c:v>338906.14703656832</c:v>
                </c:pt>
                <c:pt idx="323">
                  <c:v>335036.00883866614</c:v>
                </c:pt>
                <c:pt idx="324">
                  <c:v>330957.25816730049</c:v>
                </c:pt>
                <c:pt idx="325">
                  <c:v>326670.67959172459</c:v>
                </c:pt>
                <c:pt idx="326">
                  <c:v>322177.27237667015</c:v>
                </c:pt>
                <c:pt idx="327">
                  <c:v>317478.2515070996</c:v>
                </c:pt>
                <c:pt idx="328">
                  <c:v>312575.04840247135</c:v>
                </c:pt>
                <c:pt idx="329">
                  <c:v>307469.31131607789</c:v>
                </c:pt>
                <c:pt idx="330">
                  <c:v>302162.90541560209</c:v>
                </c:pt>
                <c:pt idx="331">
                  <c:v>296657.91254162393</c:v>
                </c:pt>
                <c:pt idx="332">
                  <c:v>290956.63064142474</c:v>
                </c:pt>
                <c:pt idx="333">
                  <c:v>285061.57287604944</c:v>
                </c:pt>
                <c:pt idx="334">
                  <c:v>278975.46639921929</c:v>
                </c:pt>
                <c:pt idx="335">
                  <c:v>272701.25080732768</c:v>
                </c:pt>
                <c:pt idx="336">
                  <c:v>266242.07626039168</c:v>
                </c:pt>
                <c:pt idx="337">
                  <c:v>259601.3012744904</c:v>
                </c:pt>
                <c:pt idx="338">
                  <c:v>252782.49018687097</c:v>
                </c:pt>
                <c:pt idx="339">
                  <c:v>245789.41029556521</c:v>
                </c:pt>
                <c:pt idx="340">
                  <c:v>238626.02867601713</c:v>
                </c:pt>
                <c:pt idx="341">
                  <c:v>231296.50867788115</c:v>
                </c:pt>
                <c:pt idx="342">
                  <c:v>223805.2061058073</c:v>
                </c:pt>
                <c:pt idx="343">
                  <c:v>216156.66508868305</c:v>
                </c:pt>
                <c:pt idx="344">
                  <c:v>208355.61364244513</c:v>
                </c:pt>
                <c:pt idx="345">
                  <c:v>200406.95893222152</c:v>
                </c:pt>
                <c:pt idx="346">
                  <c:v>192315.78224018629</c:v>
                </c:pt>
                <c:pt idx="347">
                  <c:v>184087.33364613901</c:v>
                </c:pt>
                <c:pt idx="348">
                  <c:v>175727.02642842304</c:v>
                </c:pt>
                <c:pt idx="349">
                  <c:v>167240.43119339534</c:v>
                </c:pt>
                <c:pt idx="350">
                  <c:v>158633.26974224107</c:v>
                </c:pt>
                <c:pt idx="351">
                  <c:v>149911.40868448635</c:v>
                </c:pt>
                <c:pt idx="352">
                  <c:v>141080.85280811207</c:v>
                </c:pt>
                <c:pt idx="353">
                  <c:v>132147.73821669386</c:v>
                </c:pt>
                <c:pt idx="354">
                  <c:v>123118.32524450125</c:v>
                </c:pt>
                <c:pt idx="355">
                  <c:v>113998.99116096842</c:v>
                </c:pt>
                <c:pt idx="356">
                  <c:v>104796.22267641152</c:v>
                </c:pt>
                <c:pt idx="357">
                  <c:v>95516.608261298446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1-41D0-B8BF-B8BCC676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483551"/>
        <c:axId val="596802591"/>
      </c:lineChart>
      <c:catAx>
        <c:axId val="8444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2591"/>
        <c:crosses val="autoZero"/>
        <c:auto val="1"/>
        <c:lblAlgn val="ctr"/>
        <c:lblOffset val="100"/>
        <c:noMultiLvlLbl val="0"/>
      </c:catAx>
      <c:valAx>
        <c:axId val="5968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8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5</xdr:row>
      <xdr:rowOff>45720</xdr:rowOff>
    </xdr:from>
    <xdr:to>
      <xdr:col>14</xdr:col>
      <xdr:colOff>274320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F0F-C58C-2476-EA8E-0C9082ED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15</xdr:row>
      <xdr:rowOff>45720</xdr:rowOff>
    </xdr:from>
    <xdr:to>
      <xdr:col>14</xdr:col>
      <xdr:colOff>190500</xdr:colOff>
      <xdr:row>24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116D3-52DA-4291-3D42-3DBDA3013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59"/>
  <sheetViews>
    <sheetView tabSelected="1" workbookViewId="0">
      <selection activeCell="L3" sqref="L3"/>
    </sheetView>
  </sheetViews>
  <sheetFormatPr defaultRowHeight="14.4" x14ac:dyDescent="0.3"/>
  <cols>
    <col min="3" max="4" width="12" bestFit="1" customWidth="1"/>
    <col min="6" max="6" width="20.88671875" customWidth="1"/>
    <col min="7" max="7" width="18.5546875" customWidth="1"/>
    <col min="8" max="8" width="11" bestFit="1" customWidth="1"/>
  </cols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419</v>
      </c>
      <c r="G1" t="s">
        <v>5</v>
      </c>
      <c r="H1" t="s">
        <v>6</v>
      </c>
      <c r="J1" t="s">
        <v>4</v>
      </c>
      <c r="N1" t="s">
        <v>7</v>
      </c>
      <c r="O1" t="s">
        <v>8</v>
      </c>
      <c r="P1" t="s">
        <v>9</v>
      </c>
      <c r="Q1" t="s">
        <v>10</v>
      </c>
      <c r="R1" t="s">
        <v>0</v>
      </c>
      <c r="S1" t="s">
        <v>11</v>
      </c>
      <c r="T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</row>
    <row r="2" spans="1:65" x14ac:dyDescent="0.3">
      <c r="A2">
        <f>T2-$I$11</f>
        <v>368</v>
      </c>
      <c r="B2">
        <v>20380</v>
      </c>
      <c r="C2">
        <f>_xlfn.WEIBULL.DIST(A2,L$3,L$4,FALSE)</f>
        <v>4.9821636738223934E-9</v>
      </c>
      <c r="D2">
        <f>C2*H$2</f>
        <v>0.1951252923947436</v>
      </c>
      <c r="E2">
        <f>ABS(B2-D2)</f>
        <v>20379.804874707606</v>
      </c>
      <c r="F2">
        <f>E2*E2</f>
        <v>415336446.73115593</v>
      </c>
      <c r="G2" s="1">
        <f>SUM(E2:E359)</f>
        <v>18712955.220500123</v>
      </c>
      <c r="H2">
        <v>39164769.600000001</v>
      </c>
      <c r="K2" s="2">
        <v>5.8999999999999998E-5</v>
      </c>
      <c r="N2">
        <v>0</v>
      </c>
      <c r="O2">
        <v>5</v>
      </c>
      <c r="P2">
        <v>9.3179999999999999E-2</v>
      </c>
      <c r="Q2" s="3">
        <v>44926</v>
      </c>
      <c r="S2" t="s">
        <v>57</v>
      </c>
      <c r="T2">
        <v>560</v>
      </c>
      <c r="V2">
        <v>1899</v>
      </c>
      <c r="W2">
        <v>0</v>
      </c>
      <c r="X2">
        <v>2</v>
      </c>
      <c r="Y2">
        <v>17</v>
      </c>
      <c r="Z2">
        <v>37</v>
      </c>
      <c r="AA2">
        <v>29</v>
      </c>
      <c r="AB2">
        <v>12</v>
      </c>
      <c r="AC2">
        <v>2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3.0641000000000002E-2</v>
      </c>
      <c r="BE2">
        <v>8.8579000000000005E-2</v>
      </c>
      <c r="BF2">
        <v>4.9024999999999999E-2</v>
      </c>
      <c r="BG2">
        <v>6.2396E-2</v>
      </c>
      <c r="BH2">
        <v>3.3982999999999999E-2</v>
      </c>
      <c r="BI2" t="b">
        <v>0</v>
      </c>
      <c r="BJ2" t="b">
        <v>1</v>
      </c>
      <c r="BK2" t="b">
        <v>0</v>
      </c>
      <c r="BL2" t="b">
        <v>0</v>
      </c>
      <c r="BM2" t="b">
        <v>1</v>
      </c>
    </row>
    <row r="3" spans="1:65" x14ac:dyDescent="0.3">
      <c r="A3">
        <f t="shared" ref="A3:A66" si="0">T3-$I$11</f>
        <v>367</v>
      </c>
      <c r="B3">
        <v>21204</v>
      </c>
      <c r="C3">
        <f t="shared" ref="C3:C66" si="1">_xlfn.WEIBULL.DIST(A3,L$3,L$4,FALSE)</f>
        <v>5.4405704633814738E-9</v>
      </c>
      <c r="D3">
        <f t="shared" ref="D3:D66" si="2">C3*H$2</f>
        <v>0.21307868869090066</v>
      </c>
      <c r="E3">
        <f t="shared" ref="E3:E66" si="3">ABS(B3-D3)</f>
        <v>21203.786921311308</v>
      </c>
      <c r="F3">
        <f t="shared" ref="F3:F66" si="4">E3*E3</f>
        <v>449600579.80437249</v>
      </c>
      <c r="H3" t="s">
        <v>58</v>
      </c>
      <c r="I3">
        <v>91165.664799999999</v>
      </c>
      <c r="K3" t="s">
        <v>59</v>
      </c>
      <c r="L3">
        <v>2</v>
      </c>
      <c r="N3">
        <v>0</v>
      </c>
      <c r="O3">
        <v>5</v>
      </c>
      <c r="P3">
        <v>9.3048000000000006E-2</v>
      </c>
      <c r="Q3" s="3">
        <v>44925</v>
      </c>
      <c r="S3" t="s">
        <v>60</v>
      </c>
      <c r="T3">
        <v>559</v>
      </c>
      <c r="V3">
        <v>1973</v>
      </c>
      <c r="W3">
        <v>0</v>
      </c>
      <c r="X3">
        <v>4</v>
      </c>
      <c r="Y3">
        <v>21</v>
      </c>
      <c r="Z3">
        <v>38</v>
      </c>
      <c r="AA3">
        <v>26</v>
      </c>
      <c r="AB3">
        <v>9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1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3.0641000000000002E-2</v>
      </c>
      <c r="BE3">
        <v>7.4094999999999994E-2</v>
      </c>
      <c r="BF3">
        <v>6.2396E-2</v>
      </c>
      <c r="BG3">
        <v>8.8579000000000005E-2</v>
      </c>
      <c r="BH3">
        <v>7.4651999999999996E-2</v>
      </c>
      <c r="BI3" t="b">
        <v>0</v>
      </c>
      <c r="BJ3" t="b">
        <v>1</v>
      </c>
      <c r="BK3" t="b">
        <v>0</v>
      </c>
      <c r="BL3" t="b">
        <v>1</v>
      </c>
      <c r="BM3" t="b">
        <v>0</v>
      </c>
    </row>
    <row r="4" spans="1:65" x14ac:dyDescent="0.3">
      <c r="A4">
        <f t="shared" si="0"/>
        <v>366</v>
      </c>
      <c r="B4">
        <v>20001</v>
      </c>
      <c r="C4">
        <f t="shared" si="1"/>
        <v>5.939644199280001E-9</v>
      </c>
      <c r="D4">
        <f t="shared" si="2"/>
        <v>0.23262479657077773</v>
      </c>
      <c r="E4">
        <f>ABS(B4-D4)</f>
        <v>20000.767375203428</v>
      </c>
      <c r="F4">
        <f t="shared" si="4"/>
        <v>400030695.59700179</v>
      </c>
      <c r="G4" t="s">
        <v>420</v>
      </c>
      <c r="H4" t="s">
        <v>61</v>
      </c>
      <c r="I4">
        <v>89276.608859999993</v>
      </c>
      <c r="K4" t="s">
        <v>62</v>
      </c>
      <c r="L4">
        <v>90</v>
      </c>
      <c r="N4">
        <v>0</v>
      </c>
      <c r="O4">
        <v>5</v>
      </c>
      <c r="P4">
        <v>9.5945000000000003E-2</v>
      </c>
      <c r="Q4" s="3">
        <v>44924</v>
      </c>
      <c r="S4" t="s">
        <v>63</v>
      </c>
      <c r="T4">
        <v>558</v>
      </c>
      <c r="V4">
        <v>1919</v>
      </c>
      <c r="W4">
        <v>0</v>
      </c>
      <c r="X4">
        <v>2</v>
      </c>
      <c r="Y4">
        <v>16</v>
      </c>
      <c r="Z4">
        <v>38</v>
      </c>
      <c r="AA4">
        <v>30</v>
      </c>
      <c r="AB4">
        <v>12</v>
      </c>
      <c r="AC4">
        <v>2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3.8996999999999997E-2</v>
      </c>
      <c r="BE4">
        <v>8.8579000000000005E-2</v>
      </c>
      <c r="BF4">
        <v>1.3927999999999999E-2</v>
      </c>
      <c r="BG4">
        <v>7.4094999999999994E-2</v>
      </c>
      <c r="BH4">
        <v>3.9553999999999999E-2</v>
      </c>
      <c r="BI4" t="b">
        <v>0</v>
      </c>
      <c r="BJ4" t="b">
        <v>1</v>
      </c>
      <c r="BK4" t="b">
        <v>0</v>
      </c>
      <c r="BL4" t="b">
        <v>1</v>
      </c>
      <c r="BM4" t="b">
        <v>0</v>
      </c>
    </row>
    <row r="5" spans="1:65" x14ac:dyDescent="0.3">
      <c r="A5">
        <f t="shared" si="0"/>
        <v>365</v>
      </c>
      <c r="B5">
        <v>20160</v>
      </c>
      <c r="C5">
        <f t="shared" si="1"/>
        <v>6.4828495963905702E-9</v>
      </c>
      <c r="D5">
        <f t="shared" si="2"/>
        <v>0.25389931079408967</v>
      </c>
      <c r="E5">
        <f t="shared" si="3"/>
        <v>20159.746100689204</v>
      </c>
      <c r="F5">
        <f t="shared" si="4"/>
        <v>406415362.8442536</v>
      </c>
      <c r="G5">
        <f>SUM(F2:F359)</f>
        <v>1811102522328.48</v>
      </c>
      <c r="N5">
        <v>0</v>
      </c>
      <c r="O5">
        <v>5</v>
      </c>
      <c r="P5">
        <v>9.6081E-2</v>
      </c>
      <c r="Q5" s="3">
        <v>44923</v>
      </c>
      <c r="S5" t="s">
        <v>64</v>
      </c>
      <c r="T5">
        <v>557</v>
      </c>
      <c r="V5">
        <v>1937</v>
      </c>
      <c r="W5">
        <v>0</v>
      </c>
      <c r="X5">
        <v>3</v>
      </c>
      <c r="Y5">
        <v>21</v>
      </c>
      <c r="Z5">
        <v>40</v>
      </c>
      <c r="AA5">
        <v>25</v>
      </c>
      <c r="AB5">
        <v>9</v>
      </c>
      <c r="AC5">
        <v>1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1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5.6266999999999998E-2</v>
      </c>
      <c r="BE5">
        <v>3.0641000000000002E-2</v>
      </c>
      <c r="BF5">
        <v>3.5654999999999999E-2</v>
      </c>
      <c r="BG5">
        <v>0.102507</v>
      </c>
      <c r="BH5">
        <v>6.2396E-2</v>
      </c>
      <c r="BI5" t="b">
        <v>1</v>
      </c>
      <c r="BJ5" t="b">
        <v>0</v>
      </c>
      <c r="BK5" t="b">
        <v>0</v>
      </c>
      <c r="BL5" t="b">
        <v>1</v>
      </c>
      <c r="BM5" t="b">
        <v>0</v>
      </c>
    </row>
    <row r="6" spans="1:65" x14ac:dyDescent="0.3">
      <c r="A6">
        <f t="shared" si="0"/>
        <v>364</v>
      </c>
      <c r="B6">
        <v>20879</v>
      </c>
      <c r="C6">
        <f t="shared" si="1"/>
        <v>7.073933430448604E-9</v>
      </c>
      <c r="D6">
        <f t="shared" si="2"/>
        <v>0.27704897296925723</v>
      </c>
      <c r="E6">
        <f t="shared" si="3"/>
        <v>20878.72295102703</v>
      </c>
      <c r="F6">
        <f t="shared" si="4"/>
        <v>435921072.06574285</v>
      </c>
      <c r="N6">
        <v>1</v>
      </c>
      <c r="O6">
        <v>4</v>
      </c>
      <c r="P6">
        <v>9.6365000000000006E-2</v>
      </c>
      <c r="Q6" s="3">
        <v>44922</v>
      </c>
      <c r="S6" t="s">
        <v>65</v>
      </c>
      <c r="T6">
        <v>556</v>
      </c>
      <c r="V6">
        <v>2012</v>
      </c>
      <c r="W6">
        <v>0</v>
      </c>
      <c r="X6">
        <v>2</v>
      </c>
      <c r="Y6">
        <v>17</v>
      </c>
      <c r="Z6">
        <v>35</v>
      </c>
      <c r="AA6">
        <v>29</v>
      </c>
      <c r="AB6">
        <v>14</v>
      </c>
      <c r="AC6">
        <v>3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3.9553999999999999E-2</v>
      </c>
      <c r="BE6">
        <v>7.4094999999999994E-2</v>
      </c>
      <c r="BF6">
        <v>4.9024999999999999E-2</v>
      </c>
      <c r="BG6">
        <v>3.0084E-2</v>
      </c>
      <c r="BH6">
        <v>7.4094999999999994E-2</v>
      </c>
      <c r="BI6" t="b">
        <v>0</v>
      </c>
      <c r="BJ6" t="b">
        <v>1</v>
      </c>
      <c r="BK6" t="b">
        <v>0</v>
      </c>
      <c r="BL6" t="b">
        <v>0</v>
      </c>
      <c r="BM6" t="b">
        <v>1</v>
      </c>
    </row>
    <row r="7" spans="1:65" x14ac:dyDescent="0.3">
      <c r="A7">
        <f t="shared" si="0"/>
        <v>363</v>
      </c>
      <c r="B7">
        <v>20011</v>
      </c>
      <c r="C7">
        <f t="shared" si="1"/>
        <v>7.716946335068413E-9</v>
      </c>
      <c r="D7">
        <f t="shared" si="2"/>
        <v>0.30223242522851879</v>
      </c>
      <c r="E7">
        <f t="shared" si="3"/>
        <v>20010.697767574773</v>
      </c>
      <c r="F7">
        <f t="shared" si="4"/>
        <v>400428025.14522201</v>
      </c>
      <c r="N7">
        <v>0</v>
      </c>
      <c r="O7">
        <v>5</v>
      </c>
      <c r="P7">
        <v>0.102094</v>
      </c>
      <c r="Q7" s="3">
        <v>44921</v>
      </c>
      <c r="S7" t="s">
        <v>66</v>
      </c>
      <c r="T7">
        <v>555</v>
      </c>
      <c r="V7">
        <v>2043</v>
      </c>
      <c r="W7">
        <v>0</v>
      </c>
      <c r="X7">
        <v>2</v>
      </c>
      <c r="Y7">
        <v>8</v>
      </c>
      <c r="Z7">
        <v>16</v>
      </c>
      <c r="AA7">
        <v>26</v>
      </c>
      <c r="AB7">
        <v>33</v>
      </c>
      <c r="AC7">
        <v>14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2.2279999999999999E-3</v>
      </c>
      <c r="BE7">
        <v>3.5654999999999999E-2</v>
      </c>
      <c r="BF7">
        <v>3.0084E-2</v>
      </c>
      <c r="BG7">
        <v>2.8412E-2</v>
      </c>
      <c r="BH7">
        <v>0.102507</v>
      </c>
      <c r="BI7" t="b">
        <v>0</v>
      </c>
      <c r="BJ7" t="b">
        <v>1</v>
      </c>
      <c r="BK7" t="b">
        <v>0</v>
      </c>
      <c r="BL7" t="b">
        <v>0</v>
      </c>
      <c r="BM7" t="b">
        <v>1</v>
      </c>
    </row>
    <row r="8" spans="1:65" x14ac:dyDescent="0.3">
      <c r="A8">
        <f t="shared" si="0"/>
        <v>362</v>
      </c>
      <c r="B8">
        <v>15554</v>
      </c>
      <c r="C8">
        <f t="shared" si="1"/>
        <v>8.4162661832521481E-9</v>
      </c>
      <c r="D8">
        <f t="shared" si="2"/>
        <v>0.32962112595934179</v>
      </c>
      <c r="E8">
        <f t="shared" si="3"/>
        <v>15553.670378874041</v>
      </c>
      <c r="F8">
        <f t="shared" si="4"/>
        <v>241916662.25466377</v>
      </c>
      <c r="N8">
        <v>0</v>
      </c>
      <c r="O8">
        <v>5</v>
      </c>
      <c r="P8">
        <v>0.100424</v>
      </c>
      <c r="Q8" s="3">
        <v>44920</v>
      </c>
      <c r="S8" t="s">
        <v>67</v>
      </c>
      <c r="T8">
        <v>554</v>
      </c>
      <c r="V8">
        <v>1562</v>
      </c>
      <c r="W8">
        <v>1</v>
      </c>
      <c r="X8">
        <v>5</v>
      </c>
      <c r="Y8">
        <v>20</v>
      </c>
      <c r="Z8">
        <v>35</v>
      </c>
      <c r="AA8">
        <v>28</v>
      </c>
      <c r="AB8">
        <v>10</v>
      </c>
      <c r="AC8">
        <v>1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0.102507</v>
      </c>
      <c r="BE8">
        <v>3.8999999999999998E-3</v>
      </c>
      <c r="BF8">
        <v>7.2423000000000001E-2</v>
      </c>
      <c r="BG8">
        <v>7.4651999999999996E-2</v>
      </c>
      <c r="BH8">
        <v>8.8579000000000005E-2</v>
      </c>
      <c r="BI8" t="b">
        <v>1</v>
      </c>
      <c r="BJ8" t="b">
        <v>0</v>
      </c>
      <c r="BK8" t="b">
        <v>0</v>
      </c>
      <c r="BL8" t="b">
        <v>0</v>
      </c>
      <c r="BM8" t="b">
        <v>1</v>
      </c>
    </row>
    <row r="9" spans="1:65" x14ac:dyDescent="0.3">
      <c r="A9">
        <f t="shared" si="0"/>
        <v>361</v>
      </c>
      <c r="B9">
        <v>20281</v>
      </c>
      <c r="C9">
        <f t="shared" si="1"/>
        <v>9.1766231603150364E-9</v>
      </c>
      <c r="D9">
        <f t="shared" si="2"/>
        <v>0.35940033177976227</v>
      </c>
      <c r="E9">
        <f t="shared" si="3"/>
        <v>20280.640599668219</v>
      </c>
      <c r="F9">
        <f t="shared" si="4"/>
        <v>411304383.13291091</v>
      </c>
      <c r="N9">
        <v>0</v>
      </c>
      <c r="O9">
        <v>5</v>
      </c>
      <c r="P9">
        <v>9.4226000000000004E-2</v>
      </c>
      <c r="Q9" s="3">
        <v>44919</v>
      </c>
      <c r="S9" t="s">
        <v>68</v>
      </c>
      <c r="T9">
        <v>553</v>
      </c>
      <c r="V9">
        <v>1911</v>
      </c>
      <c r="W9">
        <v>2</v>
      </c>
      <c r="X9">
        <v>11</v>
      </c>
      <c r="Y9">
        <v>34</v>
      </c>
      <c r="Z9">
        <v>32</v>
      </c>
      <c r="AA9">
        <v>15</v>
      </c>
      <c r="AB9">
        <v>6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3.5654999999999999E-2</v>
      </c>
      <c r="BE9">
        <v>7.4094999999999994E-2</v>
      </c>
      <c r="BF9">
        <v>5.6266999999999998E-2</v>
      </c>
      <c r="BG9">
        <v>4.9024999999999999E-2</v>
      </c>
      <c r="BH9">
        <v>0.102507</v>
      </c>
      <c r="BI9" t="b">
        <v>0</v>
      </c>
      <c r="BJ9" t="b">
        <v>1</v>
      </c>
      <c r="BK9" t="b">
        <v>1</v>
      </c>
      <c r="BL9" t="b">
        <v>0</v>
      </c>
      <c r="BM9" t="b">
        <v>1</v>
      </c>
    </row>
    <row r="10" spans="1:65" x14ac:dyDescent="0.3">
      <c r="A10">
        <f t="shared" si="0"/>
        <v>360</v>
      </c>
      <c r="B10">
        <v>21937</v>
      </c>
      <c r="C10">
        <f t="shared" si="1"/>
        <v>1.0003126641711942E-8</v>
      </c>
      <c r="D10">
        <f t="shared" si="2"/>
        <v>0.39177015020226996</v>
      </c>
      <c r="E10">
        <f t="shared" si="3"/>
        <v>21936.608229849797</v>
      </c>
      <c r="F10">
        <f t="shared" si="4"/>
        <v>481214780.62991381</v>
      </c>
      <c r="N10">
        <v>1</v>
      </c>
      <c r="O10">
        <v>4</v>
      </c>
      <c r="P10">
        <v>9.6276E-2</v>
      </c>
      <c r="Q10" s="3">
        <v>44918</v>
      </c>
      <c r="S10" t="s">
        <v>69</v>
      </c>
      <c r="T10">
        <v>552</v>
      </c>
      <c r="V10">
        <v>2112</v>
      </c>
      <c r="W10">
        <v>0</v>
      </c>
      <c r="X10">
        <v>7</v>
      </c>
      <c r="Y10">
        <v>26</v>
      </c>
      <c r="Z10">
        <v>35</v>
      </c>
      <c r="AA10">
        <v>20</v>
      </c>
      <c r="AB10">
        <v>10</v>
      </c>
      <c r="AC10">
        <v>3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8.8579000000000005E-2</v>
      </c>
      <c r="BE10">
        <v>7.4094999999999994E-2</v>
      </c>
      <c r="BF10">
        <v>7.4651999999999996E-2</v>
      </c>
      <c r="BG10">
        <v>7.2423000000000001E-2</v>
      </c>
      <c r="BH10">
        <v>8.8579000000000005E-2</v>
      </c>
      <c r="BI10" t="b">
        <v>1</v>
      </c>
      <c r="BJ10" t="b">
        <v>1</v>
      </c>
      <c r="BK10" t="b">
        <v>0</v>
      </c>
      <c r="BL10" t="b">
        <v>0</v>
      </c>
      <c r="BM10" t="b">
        <v>1</v>
      </c>
    </row>
    <row r="11" spans="1:65" x14ac:dyDescent="0.3">
      <c r="A11">
        <f t="shared" si="0"/>
        <v>359</v>
      </c>
      <c r="B11">
        <v>20490</v>
      </c>
      <c r="C11">
        <f t="shared" si="1"/>
        <v>1.0901293996158182E-8</v>
      </c>
      <c r="D11">
        <f t="shared" si="2"/>
        <v>0.4269466677013985</v>
      </c>
      <c r="E11">
        <f t="shared" si="3"/>
        <v>20489.5730533323</v>
      </c>
      <c r="F11">
        <f t="shared" si="4"/>
        <v>419822603.90784115</v>
      </c>
      <c r="H11" t="s">
        <v>70</v>
      </c>
      <c r="I11">
        <v>192</v>
      </c>
      <c r="N11">
        <v>1</v>
      </c>
      <c r="O11">
        <v>4</v>
      </c>
      <c r="P11">
        <v>9.9267999999999995E-2</v>
      </c>
      <c r="Q11" s="3">
        <v>44917</v>
      </c>
      <c r="S11" t="s">
        <v>71</v>
      </c>
      <c r="T11">
        <v>551</v>
      </c>
      <c r="V11">
        <v>2034</v>
      </c>
      <c r="W11">
        <v>0</v>
      </c>
      <c r="X11">
        <v>1</v>
      </c>
      <c r="Y11">
        <v>13</v>
      </c>
      <c r="Z11">
        <v>34</v>
      </c>
      <c r="AA11">
        <v>34</v>
      </c>
      <c r="AB11">
        <v>15</v>
      </c>
      <c r="AC11">
        <v>2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0.102507</v>
      </c>
      <c r="BE11">
        <v>3.8999999999999998E-3</v>
      </c>
      <c r="BF11">
        <v>3.9553999999999999E-2</v>
      </c>
      <c r="BG11">
        <v>0.102507</v>
      </c>
      <c r="BH11">
        <v>6.2396E-2</v>
      </c>
      <c r="BI11" t="b">
        <v>1</v>
      </c>
      <c r="BJ11" t="b">
        <v>0</v>
      </c>
      <c r="BK11" t="b">
        <v>0</v>
      </c>
      <c r="BL11" t="b">
        <v>1</v>
      </c>
      <c r="BM11" t="b">
        <v>0</v>
      </c>
    </row>
    <row r="12" spans="1:65" x14ac:dyDescent="0.3">
      <c r="A12">
        <f t="shared" si="0"/>
        <v>358</v>
      </c>
      <c r="B12">
        <v>22180</v>
      </c>
      <c r="C12">
        <f t="shared" si="1"/>
        <v>1.1877081441719869E-8</v>
      </c>
      <c r="D12">
        <f t="shared" si="2"/>
        <v>0.4651631581853945</v>
      </c>
      <c r="E12">
        <f t="shared" si="3"/>
        <v>22179.534836841816</v>
      </c>
      <c r="F12">
        <f t="shared" si="4"/>
        <v>491931765.57867974</v>
      </c>
      <c r="N12">
        <v>0</v>
      </c>
      <c r="O12">
        <v>5</v>
      </c>
      <c r="P12">
        <v>9.1794000000000001E-2</v>
      </c>
      <c r="Q12" s="3">
        <v>44916</v>
      </c>
      <c r="S12" t="s">
        <v>72</v>
      </c>
      <c r="T12">
        <v>550</v>
      </c>
      <c r="V12">
        <v>2036</v>
      </c>
      <c r="W12">
        <v>0</v>
      </c>
      <c r="X12">
        <v>5</v>
      </c>
      <c r="Y12">
        <v>32</v>
      </c>
      <c r="Z12">
        <v>40</v>
      </c>
      <c r="AA12">
        <v>17</v>
      </c>
      <c r="AB12">
        <v>4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6.2396E-2</v>
      </c>
      <c r="BE12">
        <v>3.5654999999999999E-2</v>
      </c>
      <c r="BF12">
        <v>4.9024999999999999E-2</v>
      </c>
      <c r="BG12">
        <v>8.8579000000000005E-2</v>
      </c>
      <c r="BH12">
        <v>7.4651999999999996E-2</v>
      </c>
      <c r="BI12" t="b">
        <v>0</v>
      </c>
      <c r="BJ12" t="b">
        <v>1</v>
      </c>
      <c r="BK12" t="b">
        <v>0</v>
      </c>
      <c r="BL12" t="b">
        <v>1</v>
      </c>
      <c r="BM12" t="b">
        <v>0</v>
      </c>
    </row>
    <row r="13" spans="1:65" x14ac:dyDescent="0.3">
      <c r="A13">
        <f t="shared" si="0"/>
        <v>357</v>
      </c>
      <c r="B13">
        <v>24137</v>
      </c>
      <c r="C13">
        <f t="shared" si="1"/>
        <v>1.2936917090205581E-8</v>
      </c>
      <c r="D13">
        <f t="shared" si="2"/>
        <v>0.50667137717220401</v>
      </c>
      <c r="E13">
        <f t="shared" si="3"/>
        <v>24136.493328622826</v>
      </c>
      <c r="F13">
        <f t="shared" si="4"/>
        <v>582570310.20265424</v>
      </c>
      <c r="N13">
        <v>0</v>
      </c>
      <c r="O13">
        <v>5</v>
      </c>
      <c r="P13">
        <v>9.3673999999999993E-2</v>
      </c>
      <c r="Q13" s="3">
        <v>44915</v>
      </c>
      <c r="S13" t="s">
        <v>73</v>
      </c>
      <c r="T13">
        <v>549</v>
      </c>
      <c r="V13">
        <v>2261</v>
      </c>
      <c r="W13">
        <v>1</v>
      </c>
      <c r="X13">
        <v>10</v>
      </c>
      <c r="Y13">
        <v>47</v>
      </c>
      <c r="Z13">
        <v>32</v>
      </c>
      <c r="AA13">
        <v>9</v>
      </c>
      <c r="AB13">
        <v>2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7.2423000000000001E-2</v>
      </c>
      <c r="BE13">
        <v>3.8996999999999997E-2</v>
      </c>
      <c r="BF13">
        <v>5.6266999999999998E-2</v>
      </c>
      <c r="BG13">
        <v>7.4651999999999996E-2</v>
      </c>
      <c r="BH13">
        <v>3.0084E-2</v>
      </c>
      <c r="BI13" t="b">
        <v>0</v>
      </c>
      <c r="BJ13" t="b">
        <v>0</v>
      </c>
      <c r="BK13" t="b">
        <v>1</v>
      </c>
      <c r="BL13" t="b">
        <v>0</v>
      </c>
      <c r="BM13" t="b">
        <v>0</v>
      </c>
    </row>
    <row r="14" spans="1:65" x14ac:dyDescent="0.3">
      <c r="A14">
        <f t="shared" si="0"/>
        <v>356</v>
      </c>
      <c r="B14">
        <v>26010</v>
      </c>
      <c r="C14">
        <f t="shared" si="1"/>
        <v>1.4087736323253763E-8</v>
      </c>
      <c r="D14">
        <f t="shared" si="2"/>
        <v>0.55174294728578477</v>
      </c>
      <c r="E14">
        <f t="shared" si="3"/>
        <v>26009.448257052714</v>
      </c>
      <c r="F14">
        <f t="shared" si="4"/>
        <v>676491398.63630247</v>
      </c>
      <c r="N14">
        <v>0</v>
      </c>
      <c r="O14">
        <v>5</v>
      </c>
      <c r="P14">
        <v>9.3118000000000006E-2</v>
      </c>
      <c r="Q14" s="3">
        <v>44914</v>
      </c>
      <c r="S14" t="s">
        <v>74</v>
      </c>
      <c r="T14">
        <v>548</v>
      </c>
      <c r="V14">
        <v>2422</v>
      </c>
      <c r="W14">
        <v>6</v>
      </c>
      <c r="X14">
        <v>14</v>
      </c>
      <c r="Y14">
        <v>33</v>
      </c>
      <c r="Z14">
        <v>27</v>
      </c>
      <c r="AA14">
        <v>13</v>
      </c>
      <c r="AB14">
        <v>5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4.9024999999999999E-2</v>
      </c>
      <c r="BE14">
        <v>6.2396E-2</v>
      </c>
      <c r="BF14">
        <v>8.8579000000000005E-2</v>
      </c>
      <c r="BG14">
        <v>7.2423000000000001E-2</v>
      </c>
      <c r="BH14">
        <v>0.102507</v>
      </c>
      <c r="BI14" t="b">
        <v>0</v>
      </c>
      <c r="BJ14" t="b">
        <v>0</v>
      </c>
      <c r="BK14" t="b">
        <v>1</v>
      </c>
      <c r="BL14" t="b">
        <v>0</v>
      </c>
      <c r="BM14" t="b">
        <v>1</v>
      </c>
    </row>
    <row r="15" spans="1:65" x14ac:dyDescent="0.3">
      <c r="A15">
        <f t="shared" si="0"/>
        <v>355</v>
      </c>
      <c r="B15">
        <v>22166</v>
      </c>
      <c r="C15">
        <f t="shared" si="1"/>
        <v>1.533701965198486E-8</v>
      </c>
      <c r="D15">
        <f t="shared" si="2"/>
        <v>0.60067084102065926</v>
      </c>
      <c r="E15">
        <f t="shared" si="3"/>
        <v>22165.39932915898</v>
      </c>
      <c r="F15">
        <f t="shared" si="4"/>
        <v>491304927.42108136</v>
      </c>
      <c r="N15">
        <v>0</v>
      </c>
      <c r="O15">
        <v>5</v>
      </c>
      <c r="P15">
        <v>9.5101000000000005E-2</v>
      </c>
      <c r="Q15" s="3">
        <v>44913</v>
      </c>
      <c r="S15" t="s">
        <v>75</v>
      </c>
      <c r="T15">
        <v>547</v>
      </c>
      <c r="V15">
        <v>2108</v>
      </c>
      <c r="W15">
        <v>0</v>
      </c>
      <c r="X15">
        <v>8</v>
      </c>
      <c r="Y15">
        <v>28</v>
      </c>
      <c r="Z15">
        <v>30</v>
      </c>
      <c r="AA15">
        <v>20</v>
      </c>
      <c r="AB15">
        <v>11</v>
      </c>
      <c r="AC15">
        <v>3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7.2423000000000001E-2</v>
      </c>
      <c r="BE15">
        <v>8.8579000000000005E-2</v>
      </c>
      <c r="BF15">
        <v>3.5654999999999999E-2</v>
      </c>
      <c r="BG15">
        <v>0.102507</v>
      </c>
      <c r="BH15">
        <v>7.4651999999999996E-2</v>
      </c>
      <c r="BI15" t="b">
        <v>0</v>
      </c>
      <c r="BJ15" t="b">
        <v>1</v>
      </c>
      <c r="BK15" t="b">
        <v>0</v>
      </c>
      <c r="BL15" t="b">
        <v>1</v>
      </c>
      <c r="BM15" t="b">
        <v>0</v>
      </c>
    </row>
    <row r="16" spans="1:65" x14ac:dyDescent="0.3">
      <c r="A16">
        <f t="shared" si="0"/>
        <v>354</v>
      </c>
      <c r="B16">
        <v>22336</v>
      </c>
      <c r="C16">
        <f t="shared" si="1"/>
        <v>1.669283322099065E-8</v>
      </c>
      <c r="D16">
        <f t="shared" si="2"/>
        <v>0.65377096707132476</v>
      </c>
      <c r="E16">
        <f t="shared" si="3"/>
        <v>22335.34622903293</v>
      </c>
      <c r="F16">
        <f t="shared" si="4"/>
        <v>498867691.17077553</v>
      </c>
      <c r="N16">
        <v>0</v>
      </c>
      <c r="O16">
        <v>5</v>
      </c>
      <c r="P16">
        <v>9.3480999999999995E-2</v>
      </c>
      <c r="Q16" s="3">
        <v>44912</v>
      </c>
      <c r="S16" t="s">
        <v>76</v>
      </c>
      <c r="T16">
        <v>546</v>
      </c>
      <c r="V16">
        <v>2088</v>
      </c>
      <c r="W16">
        <v>0</v>
      </c>
      <c r="X16">
        <v>7</v>
      </c>
      <c r="Y16">
        <v>39</v>
      </c>
      <c r="Z16">
        <v>38</v>
      </c>
      <c r="AA16">
        <v>13</v>
      </c>
      <c r="AB16">
        <v>3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3.9553999999999999E-2</v>
      </c>
      <c r="BE16">
        <v>3.8996999999999997E-2</v>
      </c>
      <c r="BF16">
        <v>7.4094999999999994E-2</v>
      </c>
      <c r="BG16">
        <v>7.4651999999999996E-2</v>
      </c>
      <c r="BH16">
        <v>3.0084E-2</v>
      </c>
      <c r="BI16" t="b">
        <v>0</v>
      </c>
      <c r="BJ16" t="b">
        <v>0</v>
      </c>
      <c r="BK16" t="b">
        <v>1</v>
      </c>
      <c r="BL16" t="b">
        <v>0</v>
      </c>
      <c r="BM16" t="b">
        <v>0</v>
      </c>
    </row>
    <row r="17" spans="1:65" x14ac:dyDescent="0.3">
      <c r="A17">
        <f t="shared" si="0"/>
        <v>353</v>
      </c>
      <c r="B17">
        <v>22853</v>
      </c>
      <c r="C17">
        <f t="shared" si="1"/>
        <v>1.8163872126790865E-8</v>
      </c>
      <c r="D17">
        <f t="shared" si="2"/>
        <v>0.71138386688962629</v>
      </c>
      <c r="E17">
        <f t="shared" si="3"/>
        <v>22852.288616133112</v>
      </c>
      <c r="F17">
        <f t="shared" si="4"/>
        <v>522227094.99504703</v>
      </c>
      <c r="N17">
        <v>0</v>
      </c>
      <c r="O17">
        <v>5</v>
      </c>
      <c r="P17">
        <v>9.4517000000000004E-2</v>
      </c>
      <c r="Q17" s="3">
        <v>44911</v>
      </c>
      <c r="S17" t="s">
        <v>77</v>
      </c>
      <c r="T17">
        <v>545</v>
      </c>
      <c r="V17">
        <v>2160</v>
      </c>
      <c r="W17">
        <v>0</v>
      </c>
      <c r="X17">
        <v>6</v>
      </c>
      <c r="Y17">
        <v>24</v>
      </c>
      <c r="Z17">
        <v>32</v>
      </c>
      <c r="AA17">
        <v>24</v>
      </c>
      <c r="AB17">
        <v>11</v>
      </c>
      <c r="AC17">
        <v>3</v>
      </c>
      <c r="AD17">
        <v>0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3.5654999999999999E-2</v>
      </c>
      <c r="BE17">
        <v>7.4651999999999996E-2</v>
      </c>
      <c r="BF17">
        <v>7.4094999999999994E-2</v>
      </c>
      <c r="BG17">
        <v>1.7270000000000001E-2</v>
      </c>
      <c r="BH17">
        <v>0.102507</v>
      </c>
      <c r="BI17" t="b">
        <v>0</v>
      </c>
      <c r="BJ17" t="b">
        <v>0</v>
      </c>
      <c r="BK17" t="b">
        <v>1</v>
      </c>
      <c r="BL17" t="b">
        <v>0</v>
      </c>
      <c r="BM17" t="b">
        <v>1</v>
      </c>
    </row>
    <row r="18" spans="1:65" x14ac:dyDescent="0.3">
      <c r="A18">
        <f t="shared" si="0"/>
        <v>352</v>
      </c>
      <c r="B18">
        <v>22176</v>
      </c>
      <c r="C18">
        <f t="shared" si="1"/>
        <v>1.9759506730704944E-8</v>
      </c>
      <c r="D18">
        <f t="shared" si="2"/>
        <v>0.77387652851770838</v>
      </c>
      <c r="E18">
        <f t="shared" si="3"/>
        <v>22175.226123471482</v>
      </c>
      <c r="F18">
        <f t="shared" si="4"/>
        <v>491740653.62709206</v>
      </c>
      <c r="N18">
        <v>0</v>
      </c>
      <c r="O18">
        <v>5</v>
      </c>
      <c r="P18">
        <v>9.5915E-2</v>
      </c>
      <c r="Q18" s="3">
        <v>44910</v>
      </c>
      <c r="S18" t="s">
        <v>78</v>
      </c>
      <c r="T18">
        <v>544</v>
      </c>
      <c r="V18">
        <v>2127</v>
      </c>
      <c r="W18">
        <v>0</v>
      </c>
      <c r="X18">
        <v>7</v>
      </c>
      <c r="Y18">
        <v>27</v>
      </c>
      <c r="Z18">
        <v>35</v>
      </c>
      <c r="AA18">
        <v>22</v>
      </c>
      <c r="AB18">
        <v>8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7.4651999999999996E-2</v>
      </c>
      <c r="BE18">
        <v>5.6266999999999998E-2</v>
      </c>
      <c r="BF18">
        <v>1.3927999999999999E-2</v>
      </c>
      <c r="BG18">
        <v>8.8579000000000005E-2</v>
      </c>
      <c r="BH18">
        <v>6.2396E-2</v>
      </c>
      <c r="BI18" t="b">
        <v>0</v>
      </c>
      <c r="BJ18" t="b">
        <v>1</v>
      </c>
      <c r="BK18" t="b">
        <v>0</v>
      </c>
      <c r="BL18" t="b">
        <v>1</v>
      </c>
      <c r="BM18" t="b">
        <v>0</v>
      </c>
    </row>
    <row r="19" spans="1:65" x14ac:dyDescent="0.3">
      <c r="A19">
        <f t="shared" si="0"/>
        <v>351</v>
      </c>
      <c r="B19">
        <v>20824</v>
      </c>
      <c r="C19">
        <f t="shared" si="1"/>
        <v>2.1489832156390349E-8</v>
      </c>
      <c r="D19">
        <f t="shared" si="2"/>
        <v>0.84164432514769916</v>
      </c>
      <c r="E19">
        <f t="shared" si="3"/>
        <v>20823.158355674852</v>
      </c>
      <c r="F19">
        <f t="shared" si="4"/>
        <v>433603923.90551138</v>
      </c>
      <c r="N19">
        <v>1</v>
      </c>
      <c r="O19">
        <v>4</v>
      </c>
      <c r="P19">
        <v>9.8348000000000005E-2</v>
      </c>
      <c r="Q19" s="3">
        <v>44909</v>
      </c>
      <c r="S19" t="s">
        <v>79</v>
      </c>
      <c r="T19">
        <v>543</v>
      </c>
      <c r="V19">
        <v>2048</v>
      </c>
      <c r="W19">
        <v>0</v>
      </c>
      <c r="X19">
        <v>3</v>
      </c>
      <c r="Y19">
        <v>20</v>
      </c>
      <c r="Z19">
        <v>39</v>
      </c>
      <c r="AA19">
        <v>27</v>
      </c>
      <c r="AB19">
        <v>10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3.5654999999999999E-2</v>
      </c>
      <c r="BE19">
        <v>4.9024999999999999E-2</v>
      </c>
      <c r="BF19">
        <v>3.5654999999999999E-2</v>
      </c>
      <c r="BG19">
        <v>8.8579000000000005E-2</v>
      </c>
      <c r="BH19">
        <v>6.2396E-2</v>
      </c>
      <c r="BI19" t="b">
        <v>1</v>
      </c>
      <c r="BJ19" t="b">
        <v>0</v>
      </c>
      <c r="BK19" t="b">
        <v>1</v>
      </c>
      <c r="BL19" t="b">
        <v>1</v>
      </c>
      <c r="BM19" t="b">
        <v>0</v>
      </c>
    </row>
    <row r="20" spans="1:65" x14ac:dyDescent="0.3">
      <c r="A20">
        <f t="shared" si="0"/>
        <v>350</v>
      </c>
      <c r="B20">
        <v>24101</v>
      </c>
      <c r="C20">
        <f t="shared" si="1"/>
        <v>2.3365721173103011E-8</v>
      </c>
      <c r="D20">
        <f t="shared" si="2"/>
        <v>0.91511308628242116</v>
      </c>
      <c r="E20">
        <f t="shared" si="3"/>
        <v>24100.084886913719</v>
      </c>
      <c r="F20">
        <f t="shared" si="4"/>
        <v>580814091.55644703</v>
      </c>
      <c r="N20">
        <v>0</v>
      </c>
      <c r="O20">
        <v>5</v>
      </c>
      <c r="P20">
        <v>9.2277999999999999E-2</v>
      </c>
      <c r="Q20" s="3">
        <v>44908</v>
      </c>
      <c r="S20" t="s">
        <v>80</v>
      </c>
      <c r="T20">
        <v>542</v>
      </c>
      <c r="V20">
        <v>2224</v>
      </c>
      <c r="W20">
        <v>0</v>
      </c>
      <c r="X20">
        <v>6</v>
      </c>
      <c r="Y20">
        <v>31</v>
      </c>
      <c r="Z20">
        <v>38</v>
      </c>
      <c r="AA20">
        <v>19</v>
      </c>
      <c r="AB20">
        <v>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4.9024999999999999E-2</v>
      </c>
      <c r="BE20">
        <v>3.5654999999999999E-2</v>
      </c>
      <c r="BF20">
        <v>7.4094999999999994E-2</v>
      </c>
      <c r="BG20">
        <v>1.9498999999999999E-2</v>
      </c>
      <c r="BH20">
        <v>0.102507</v>
      </c>
      <c r="BI20" t="b">
        <v>0</v>
      </c>
      <c r="BJ20" t="b">
        <v>0</v>
      </c>
      <c r="BK20" t="b">
        <v>1</v>
      </c>
      <c r="BL20" t="b">
        <v>0</v>
      </c>
      <c r="BM20" t="b">
        <v>1</v>
      </c>
    </row>
    <row r="21" spans="1:65" x14ac:dyDescent="0.3">
      <c r="A21">
        <f t="shared" si="0"/>
        <v>349</v>
      </c>
      <c r="B21">
        <v>22873</v>
      </c>
      <c r="C21">
        <f t="shared" si="1"/>
        <v>2.5398880677057389E-8</v>
      </c>
      <c r="D21">
        <f t="shared" si="2"/>
        <v>0.99474130981484465</v>
      </c>
      <c r="E21">
        <f t="shared" si="3"/>
        <v>22872.005258690184</v>
      </c>
      <c r="F21">
        <f t="shared" si="4"/>
        <v>523128624.55355144</v>
      </c>
      <c r="N21">
        <v>1</v>
      </c>
      <c r="O21">
        <v>4</v>
      </c>
      <c r="P21">
        <v>9.3996999999999997E-2</v>
      </c>
      <c r="Q21" s="3">
        <v>44907</v>
      </c>
      <c r="S21" t="s">
        <v>81</v>
      </c>
      <c r="T21">
        <v>541</v>
      </c>
      <c r="V21">
        <v>2150</v>
      </c>
      <c r="W21">
        <v>0</v>
      </c>
      <c r="X21">
        <v>5</v>
      </c>
      <c r="Y21">
        <v>28</v>
      </c>
      <c r="Z21">
        <v>38</v>
      </c>
      <c r="AA21">
        <v>22</v>
      </c>
      <c r="AB21">
        <v>7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8.8579000000000005E-2</v>
      </c>
      <c r="BE21">
        <v>3.5654999999999999E-2</v>
      </c>
      <c r="BF21">
        <v>3.5654999999999999E-2</v>
      </c>
      <c r="BG21">
        <v>6.2396E-2</v>
      </c>
      <c r="BH21">
        <v>3.3982999999999999E-2</v>
      </c>
      <c r="BI21" t="b">
        <v>1</v>
      </c>
      <c r="BJ21" t="b">
        <v>0</v>
      </c>
      <c r="BK21" t="b">
        <v>0</v>
      </c>
      <c r="BL21" t="b">
        <v>0</v>
      </c>
      <c r="BM21" t="b">
        <v>1</v>
      </c>
    </row>
    <row r="22" spans="1:65" x14ac:dyDescent="0.3">
      <c r="A22">
        <f t="shared" si="0"/>
        <v>348</v>
      </c>
      <c r="B22">
        <v>21947</v>
      </c>
      <c r="C22">
        <f t="shared" si="1"/>
        <v>2.7601911995119826E-8</v>
      </c>
      <c r="D22">
        <f t="shared" si="2"/>
        <v>1.0810225238083444</v>
      </c>
      <c r="E22">
        <f t="shared" si="3"/>
        <v>21945.918977476191</v>
      </c>
      <c r="F22">
        <f t="shared" si="4"/>
        <v>481623359.76594961</v>
      </c>
      <c r="N22">
        <v>1</v>
      </c>
      <c r="O22">
        <v>4</v>
      </c>
      <c r="P22">
        <v>9.4546000000000005E-2</v>
      </c>
      <c r="Q22" s="3">
        <v>44906</v>
      </c>
      <c r="S22" t="s">
        <v>82</v>
      </c>
      <c r="T22">
        <v>540</v>
      </c>
      <c r="V22">
        <v>2075</v>
      </c>
      <c r="W22">
        <v>1</v>
      </c>
      <c r="X22">
        <v>7</v>
      </c>
      <c r="Y22">
        <v>24</v>
      </c>
      <c r="Z22">
        <v>32</v>
      </c>
      <c r="AA22">
        <v>24</v>
      </c>
      <c r="AB22">
        <v>11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4.9024999999999999E-2</v>
      </c>
      <c r="BE22">
        <v>8.8579000000000005E-2</v>
      </c>
      <c r="BF22">
        <v>5.5699999999999999E-4</v>
      </c>
      <c r="BG22">
        <v>1.3927999999999999E-2</v>
      </c>
      <c r="BH22">
        <v>0.102507</v>
      </c>
      <c r="BI22" t="b">
        <v>0</v>
      </c>
      <c r="BJ22" t="b">
        <v>1</v>
      </c>
      <c r="BK22" t="b">
        <v>0</v>
      </c>
      <c r="BL22" t="b">
        <v>0</v>
      </c>
      <c r="BM22" t="b">
        <v>1</v>
      </c>
    </row>
    <row r="23" spans="1:65" x14ac:dyDescent="0.3">
      <c r="A23">
        <f t="shared" si="0"/>
        <v>347</v>
      </c>
      <c r="B23">
        <v>21157</v>
      </c>
      <c r="C23">
        <f t="shared" si="1"/>
        <v>2.9988375247486584E-8</v>
      </c>
      <c r="D23">
        <f t="shared" si="2"/>
        <v>1.1744878072461551</v>
      </c>
      <c r="E23">
        <f t="shared" si="3"/>
        <v>21155.825512192754</v>
      </c>
      <c r="F23">
        <f t="shared" si="4"/>
        <v>447568953.10234582</v>
      </c>
      <c r="N23">
        <v>1</v>
      </c>
      <c r="O23">
        <v>4</v>
      </c>
      <c r="P23">
        <v>9.6468999999999999E-2</v>
      </c>
      <c r="Q23" s="3">
        <v>44905</v>
      </c>
      <c r="S23" t="s">
        <v>83</v>
      </c>
      <c r="T23">
        <v>539</v>
      </c>
      <c r="V23">
        <v>2041</v>
      </c>
      <c r="W23">
        <v>0</v>
      </c>
      <c r="X23">
        <v>3</v>
      </c>
      <c r="Y23">
        <v>18</v>
      </c>
      <c r="Z23">
        <v>43</v>
      </c>
      <c r="AA23">
        <v>27</v>
      </c>
      <c r="AB23">
        <v>8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1.9498999999999999E-2</v>
      </c>
      <c r="BE23">
        <v>4.9024999999999999E-2</v>
      </c>
      <c r="BF23">
        <v>7.4094999999999994E-2</v>
      </c>
      <c r="BG23">
        <v>3.9553999999999999E-2</v>
      </c>
      <c r="BH23">
        <v>1.9498999999999999E-2</v>
      </c>
      <c r="BI23" t="b">
        <v>0</v>
      </c>
      <c r="BJ23" t="b">
        <v>0</v>
      </c>
      <c r="BK23" t="b">
        <v>1</v>
      </c>
      <c r="BL23" t="b">
        <v>0</v>
      </c>
      <c r="BM23" t="b">
        <v>0</v>
      </c>
    </row>
    <row r="24" spans="1:65" x14ac:dyDescent="0.3">
      <c r="A24">
        <f t="shared" si="0"/>
        <v>346</v>
      </c>
      <c r="B24">
        <v>23640</v>
      </c>
      <c r="C24">
        <f t="shared" si="1"/>
        <v>3.2572858018980788E-8</v>
      </c>
      <c r="D24">
        <f t="shared" si="2"/>
        <v>1.2757084795268951</v>
      </c>
      <c r="E24">
        <f t="shared" si="3"/>
        <v>23638.724291520473</v>
      </c>
      <c r="F24">
        <f t="shared" si="4"/>
        <v>558789286.13052011</v>
      </c>
      <c r="N24">
        <v>0</v>
      </c>
      <c r="O24">
        <v>5</v>
      </c>
      <c r="P24">
        <v>9.1581999999999997E-2</v>
      </c>
      <c r="Q24" s="3">
        <v>44904</v>
      </c>
      <c r="S24" t="s">
        <v>84</v>
      </c>
      <c r="T24">
        <v>538</v>
      </c>
      <c r="V24">
        <v>2165</v>
      </c>
      <c r="W24">
        <v>0</v>
      </c>
      <c r="X24">
        <v>10</v>
      </c>
      <c r="Y24">
        <v>36</v>
      </c>
      <c r="Z24">
        <v>35</v>
      </c>
      <c r="AA24">
        <v>14</v>
      </c>
      <c r="AB24">
        <v>3</v>
      </c>
      <c r="AC24">
        <v>0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1.7270000000000001E-2</v>
      </c>
      <c r="BE24">
        <v>7.4651999999999996E-2</v>
      </c>
      <c r="BF24">
        <v>8.8579000000000005E-2</v>
      </c>
      <c r="BG24">
        <v>5.6266999999999998E-2</v>
      </c>
      <c r="BH24">
        <v>3.0084E-2</v>
      </c>
      <c r="BI24" t="b">
        <v>0</v>
      </c>
      <c r="BJ24" t="b">
        <v>0</v>
      </c>
      <c r="BK24" t="b">
        <v>1</v>
      </c>
      <c r="BL24" t="b">
        <v>1</v>
      </c>
      <c r="BM24" t="b">
        <v>0</v>
      </c>
    </row>
    <row r="25" spans="1:65" x14ac:dyDescent="0.3">
      <c r="A25">
        <f t="shared" si="0"/>
        <v>345</v>
      </c>
      <c r="B25">
        <v>21199</v>
      </c>
      <c r="C25">
        <f t="shared" si="1"/>
        <v>3.5371048602180493E-8</v>
      </c>
      <c r="D25">
        <f t="shared" si="2"/>
        <v>1.3852989690148012</v>
      </c>
      <c r="E25">
        <f t="shared" si="3"/>
        <v>21197.614701030987</v>
      </c>
      <c r="F25">
        <f t="shared" si="4"/>
        <v>449338869.01336503</v>
      </c>
      <c r="N25">
        <v>0</v>
      </c>
      <c r="O25">
        <v>5</v>
      </c>
      <c r="P25">
        <v>8.7882000000000002E-2</v>
      </c>
      <c r="Q25" s="3">
        <v>44903</v>
      </c>
      <c r="S25" t="s">
        <v>85</v>
      </c>
      <c r="T25">
        <v>537</v>
      </c>
      <c r="V25">
        <v>1863</v>
      </c>
      <c r="W25">
        <v>0</v>
      </c>
      <c r="X25">
        <v>3</v>
      </c>
      <c r="Y25">
        <v>19</v>
      </c>
      <c r="Z25">
        <v>33</v>
      </c>
      <c r="AA25">
        <v>26</v>
      </c>
      <c r="AB25">
        <v>14</v>
      </c>
      <c r="AC25">
        <v>3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5.6266999999999998E-2</v>
      </c>
      <c r="BE25">
        <v>4.9024999999999999E-2</v>
      </c>
      <c r="BF25">
        <v>1.8384000000000001E-2</v>
      </c>
      <c r="BG25">
        <v>0.102507</v>
      </c>
      <c r="BH25">
        <v>7.4651999999999996E-2</v>
      </c>
      <c r="BI25" t="b">
        <v>1</v>
      </c>
      <c r="BJ25" t="b">
        <v>0</v>
      </c>
      <c r="BK25" t="b">
        <v>0</v>
      </c>
      <c r="BL25" t="b">
        <v>1</v>
      </c>
      <c r="BM25" t="b">
        <v>0</v>
      </c>
    </row>
    <row r="26" spans="1:65" x14ac:dyDescent="0.3">
      <c r="A26">
        <f t="shared" si="0"/>
        <v>344</v>
      </c>
      <c r="B26">
        <v>24899</v>
      </c>
      <c r="C26">
        <f t="shared" si="1"/>
        <v>3.8399814089774574E-8</v>
      </c>
      <c r="D26">
        <f t="shared" si="2"/>
        <v>1.5039198715088549</v>
      </c>
      <c r="E26">
        <f t="shared" si="3"/>
        <v>24897.496080128491</v>
      </c>
      <c r="F26">
        <f t="shared" si="4"/>
        <v>619885311.06001353</v>
      </c>
      <c r="N26">
        <v>0</v>
      </c>
      <c r="O26">
        <v>5</v>
      </c>
      <c r="P26">
        <v>9.5907000000000006E-2</v>
      </c>
      <c r="Q26" s="3">
        <v>44902</v>
      </c>
      <c r="S26" t="s">
        <v>86</v>
      </c>
      <c r="T26">
        <v>536</v>
      </c>
      <c r="V26">
        <v>2388</v>
      </c>
      <c r="W26">
        <v>0</v>
      </c>
      <c r="X26">
        <v>6</v>
      </c>
      <c r="Y26">
        <v>29</v>
      </c>
      <c r="Z26">
        <v>34</v>
      </c>
      <c r="AA26">
        <v>21</v>
      </c>
      <c r="AB26">
        <v>8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2.2279999999999999E-3</v>
      </c>
      <c r="BE26">
        <v>7.4094999999999994E-2</v>
      </c>
      <c r="BF26">
        <v>3.5654999999999999E-2</v>
      </c>
      <c r="BG26">
        <v>4.9024999999999999E-2</v>
      </c>
      <c r="BH26">
        <v>7.2423000000000001E-2</v>
      </c>
      <c r="BI26" t="b">
        <v>0</v>
      </c>
      <c r="BJ26" t="b">
        <v>1</v>
      </c>
      <c r="BK26" t="b">
        <v>1</v>
      </c>
      <c r="BL26" t="b">
        <v>0</v>
      </c>
      <c r="BM26" t="b">
        <v>0</v>
      </c>
    </row>
    <row r="27" spans="1:65" x14ac:dyDescent="0.3">
      <c r="A27">
        <f t="shared" si="0"/>
        <v>343</v>
      </c>
      <c r="B27">
        <v>23509</v>
      </c>
      <c r="C27">
        <f t="shared" si="1"/>
        <v>4.1677283608362234E-8</v>
      </c>
      <c r="D27">
        <f t="shared" si="2"/>
        <v>1.6322812100753636</v>
      </c>
      <c r="E27">
        <f t="shared" si="3"/>
        <v>23507.367718789923</v>
      </c>
      <c r="F27">
        <f t="shared" si="4"/>
        <v>552596337.06640649</v>
      </c>
      <c r="N27">
        <v>0</v>
      </c>
      <c r="O27">
        <v>5</v>
      </c>
      <c r="P27">
        <v>9.6175999999999998E-2</v>
      </c>
      <c r="Q27" s="3">
        <v>44901</v>
      </c>
      <c r="S27" t="s">
        <v>87</v>
      </c>
      <c r="T27">
        <v>535</v>
      </c>
      <c r="V27">
        <v>2261</v>
      </c>
      <c r="W27">
        <v>0</v>
      </c>
      <c r="X27">
        <v>6</v>
      </c>
      <c r="Y27">
        <v>22</v>
      </c>
      <c r="Z27">
        <v>33</v>
      </c>
      <c r="AA27">
        <v>24</v>
      </c>
      <c r="AB27">
        <v>12</v>
      </c>
      <c r="AC27">
        <v>3</v>
      </c>
      <c r="AD27">
        <v>1</v>
      </c>
      <c r="AE27">
        <v>1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8.8579000000000005E-2</v>
      </c>
      <c r="BE27">
        <v>3.0641000000000002E-2</v>
      </c>
      <c r="BF27">
        <v>1.7270000000000001E-2</v>
      </c>
      <c r="BG27">
        <v>0.102507</v>
      </c>
      <c r="BH27">
        <v>7.4651999999999996E-2</v>
      </c>
      <c r="BI27" t="b">
        <v>1</v>
      </c>
      <c r="BJ27" t="b">
        <v>0</v>
      </c>
      <c r="BK27" t="b">
        <v>0</v>
      </c>
      <c r="BL27" t="b">
        <v>1</v>
      </c>
      <c r="BM27" t="b">
        <v>0</v>
      </c>
    </row>
    <row r="28" spans="1:65" x14ac:dyDescent="0.3">
      <c r="A28">
        <f t="shared" si="0"/>
        <v>342</v>
      </c>
      <c r="B28">
        <v>23153</v>
      </c>
      <c r="C28">
        <f t="shared" si="1"/>
        <v>4.5222937001364097E-8</v>
      </c>
      <c r="D28">
        <f t="shared" si="2"/>
        <v>1.7711459082937397</v>
      </c>
      <c r="E28">
        <f t="shared" si="3"/>
        <v>23151.228854091707</v>
      </c>
      <c r="F28">
        <f t="shared" si="4"/>
        <v>535979397.45452839</v>
      </c>
      <c r="N28">
        <v>0</v>
      </c>
      <c r="O28">
        <v>5</v>
      </c>
      <c r="P28">
        <v>9.5019999999999993E-2</v>
      </c>
      <c r="Q28" s="3">
        <v>44900</v>
      </c>
      <c r="S28" t="s">
        <v>88</v>
      </c>
      <c r="T28">
        <v>534</v>
      </c>
      <c r="V28">
        <v>2200</v>
      </c>
      <c r="W28">
        <v>0</v>
      </c>
      <c r="X28">
        <v>2</v>
      </c>
      <c r="Y28">
        <v>10</v>
      </c>
      <c r="Z28">
        <v>25</v>
      </c>
      <c r="AA28">
        <v>36</v>
      </c>
      <c r="AB28">
        <v>23</v>
      </c>
      <c r="AC28">
        <v>4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1.6712999999999999E-2</v>
      </c>
      <c r="BE28">
        <v>7.4094999999999994E-2</v>
      </c>
      <c r="BF28">
        <v>1.9498999999999999E-2</v>
      </c>
      <c r="BG28">
        <v>0.102507</v>
      </c>
      <c r="BH28">
        <v>4.9024999999999999E-2</v>
      </c>
      <c r="BI28" t="b">
        <v>0</v>
      </c>
      <c r="BJ28" t="b">
        <v>1</v>
      </c>
      <c r="BK28" t="b">
        <v>0</v>
      </c>
      <c r="BL28" t="b">
        <v>1</v>
      </c>
      <c r="BM28" t="b">
        <v>0</v>
      </c>
    </row>
    <row r="29" spans="1:65" x14ac:dyDescent="0.3">
      <c r="A29">
        <f t="shared" si="0"/>
        <v>341</v>
      </c>
      <c r="B29">
        <v>25577</v>
      </c>
      <c r="C29">
        <f t="shared" si="1"/>
        <v>4.9057699284838752E-8</v>
      </c>
      <c r="D29">
        <f t="shared" si="2"/>
        <v>1.9213334895967946</v>
      </c>
      <c r="E29">
        <f t="shared" si="3"/>
        <v>25575.078666510402</v>
      </c>
      <c r="F29">
        <f t="shared" si="4"/>
        <v>654084648.79819548</v>
      </c>
      <c r="N29">
        <v>0</v>
      </c>
      <c r="O29">
        <v>5</v>
      </c>
      <c r="P29">
        <v>9.3756000000000006E-2</v>
      </c>
      <c r="Q29" s="3">
        <v>44899</v>
      </c>
      <c r="S29" t="s">
        <v>89</v>
      </c>
      <c r="T29">
        <v>533</v>
      </c>
      <c r="V29">
        <v>2398</v>
      </c>
      <c r="W29">
        <v>2</v>
      </c>
      <c r="X29">
        <v>17</v>
      </c>
      <c r="Y29">
        <v>32</v>
      </c>
      <c r="Z29">
        <v>29</v>
      </c>
      <c r="AA29">
        <v>15</v>
      </c>
      <c r="AB29">
        <v>5</v>
      </c>
      <c r="AC29">
        <v>1</v>
      </c>
      <c r="AD29">
        <v>1</v>
      </c>
      <c r="AE29">
        <v>0</v>
      </c>
      <c r="AF29">
        <v>0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8.8579000000000005E-2</v>
      </c>
      <c r="BE29">
        <v>3.0084E-2</v>
      </c>
      <c r="BF29">
        <v>7.4094999999999994E-2</v>
      </c>
      <c r="BG29">
        <v>7.4651999999999996E-2</v>
      </c>
      <c r="BH29">
        <v>0.102507</v>
      </c>
      <c r="BI29" t="b">
        <v>1</v>
      </c>
      <c r="BJ29" t="b">
        <v>0</v>
      </c>
      <c r="BK29" t="b">
        <v>1</v>
      </c>
      <c r="BL29" t="b">
        <v>0</v>
      </c>
      <c r="BM29" t="b">
        <v>1</v>
      </c>
    </row>
    <row r="30" spans="1:65" x14ac:dyDescent="0.3">
      <c r="A30">
        <f t="shared" si="0"/>
        <v>340</v>
      </c>
      <c r="B30">
        <v>23873</v>
      </c>
      <c r="C30">
        <f t="shared" si="1"/>
        <v>5.3204041216802537E-8</v>
      </c>
      <c r="D30">
        <f t="shared" si="2"/>
        <v>2.0837240160449753</v>
      </c>
      <c r="E30">
        <f t="shared" si="3"/>
        <v>23870.916275983956</v>
      </c>
      <c r="F30">
        <f t="shared" si="4"/>
        <v>569820643.85503578</v>
      </c>
      <c r="N30">
        <v>1</v>
      </c>
      <c r="O30">
        <v>4</v>
      </c>
      <c r="P30">
        <v>9.4668000000000002E-2</v>
      </c>
      <c r="Q30" s="3">
        <v>44898</v>
      </c>
      <c r="S30" t="s">
        <v>90</v>
      </c>
      <c r="T30">
        <v>532</v>
      </c>
      <c r="V30">
        <v>2260</v>
      </c>
      <c r="W30">
        <v>0</v>
      </c>
      <c r="X30">
        <v>4</v>
      </c>
      <c r="Y30">
        <v>35</v>
      </c>
      <c r="Z30">
        <v>36</v>
      </c>
      <c r="AA30">
        <v>17</v>
      </c>
      <c r="AB30">
        <v>6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1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7.2423000000000001E-2</v>
      </c>
      <c r="BE30">
        <v>7.4094999999999994E-2</v>
      </c>
      <c r="BF30">
        <v>7.4651999999999996E-2</v>
      </c>
      <c r="BG30">
        <v>4.9024999999999999E-2</v>
      </c>
      <c r="BH30">
        <v>7.4094999999999994E-2</v>
      </c>
      <c r="BI30" t="b">
        <v>0</v>
      </c>
      <c r="BJ30" t="b">
        <v>1</v>
      </c>
      <c r="BK30" t="b">
        <v>0</v>
      </c>
      <c r="BL30" t="b">
        <v>0</v>
      </c>
      <c r="BM30" t="b">
        <v>1</v>
      </c>
    </row>
    <row r="31" spans="1:65" x14ac:dyDescent="0.3">
      <c r="A31">
        <f t="shared" si="0"/>
        <v>339</v>
      </c>
      <c r="B31">
        <v>24646</v>
      </c>
      <c r="C31">
        <f t="shared" si="1"/>
        <v>5.7686086338143446E-8</v>
      </c>
      <c r="D31">
        <f t="shared" si="2"/>
        <v>2.2592622805590961</v>
      </c>
      <c r="E31">
        <f t="shared" si="3"/>
        <v>24643.740737719439</v>
      </c>
      <c r="F31">
        <f t="shared" si="4"/>
        <v>607313957.54793262</v>
      </c>
      <c r="N31">
        <v>0</v>
      </c>
      <c r="O31">
        <v>5</v>
      </c>
      <c r="P31">
        <v>9.5065999999999998E-2</v>
      </c>
      <c r="Q31" s="3">
        <v>44897</v>
      </c>
      <c r="S31" t="s">
        <v>91</v>
      </c>
      <c r="T31">
        <v>531</v>
      </c>
      <c r="V31">
        <v>2343</v>
      </c>
      <c r="W31">
        <v>0</v>
      </c>
      <c r="X31">
        <v>6</v>
      </c>
      <c r="Y31">
        <v>30</v>
      </c>
      <c r="Z31">
        <v>33</v>
      </c>
      <c r="AA31">
        <v>19</v>
      </c>
      <c r="AB31">
        <v>9</v>
      </c>
      <c r="AC31">
        <v>2</v>
      </c>
      <c r="AD31">
        <v>1</v>
      </c>
      <c r="AE31">
        <v>0</v>
      </c>
      <c r="AF31">
        <v>1</v>
      </c>
      <c r="AG31">
        <v>0</v>
      </c>
      <c r="AH31">
        <v>1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3.9553999999999999E-2</v>
      </c>
      <c r="BE31">
        <v>3.8996999999999997E-2</v>
      </c>
      <c r="BF31">
        <v>8.8579000000000005E-2</v>
      </c>
      <c r="BG31">
        <v>1.8384000000000001E-2</v>
      </c>
      <c r="BH31">
        <v>0.102507</v>
      </c>
      <c r="BI31" t="b">
        <v>0</v>
      </c>
      <c r="BJ31" t="b">
        <v>0</v>
      </c>
      <c r="BK31" t="b">
        <v>1</v>
      </c>
      <c r="BL31" t="b">
        <v>0</v>
      </c>
      <c r="BM31" t="b">
        <v>1</v>
      </c>
    </row>
    <row r="32" spans="1:65" x14ac:dyDescent="0.3">
      <c r="A32">
        <f t="shared" si="0"/>
        <v>338</v>
      </c>
      <c r="B32">
        <v>22628</v>
      </c>
      <c r="C32">
        <f t="shared" si="1"/>
        <v>6.2529724861442152E-8</v>
      </c>
      <c r="D32">
        <f t="shared" si="2"/>
        <v>2.4489622673497737</v>
      </c>
      <c r="E32">
        <f t="shared" si="3"/>
        <v>22625.55103773265</v>
      </c>
      <c r="F32">
        <f t="shared" si="4"/>
        <v>511915559.76104498</v>
      </c>
      <c r="N32">
        <v>1</v>
      </c>
      <c r="O32">
        <v>4</v>
      </c>
      <c r="P32">
        <v>9.7225000000000006E-2</v>
      </c>
      <c r="Q32" s="3">
        <v>44896</v>
      </c>
      <c r="S32" t="s">
        <v>92</v>
      </c>
      <c r="T32">
        <v>530</v>
      </c>
      <c r="V32">
        <v>2200</v>
      </c>
      <c r="W32">
        <v>0</v>
      </c>
      <c r="X32">
        <v>2</v>
      </c>
      <c r="Y32">
        <v>11</v>
      </c>
      <c r="Z32">
        <v>35</v>
      </c>
      <c r="AA32">
        <v>36</v>
      </c>
      <c r="AB32">
        <v>14</v>
      </c>
      <c r="AC32">
        <v>2</v>
      </c>
      <c r="AD32">
        <v>0</v>
      </c>
      <c r="AE32">
        <v>0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0.102507</v>
      </c>
      <c r="BE32">
        <v>2.2279999999999999E-3</v>
      </c>
      <c r="BF32">
        <v>0.102507</v>
      </c>
      <c r="BG32">
        <v>3.9553999999999999E-2</v>
      </c>
      <c r="BH32">
        <v>7.2423000000000001E-2</v>
      </c>
      <c r="BI32" t="b">
        <v>1</v>
      </c>
      <c r="BJ32" t="b">
        <v>0</v>
      </c>
      <c r="BK32" t="b">
        <v>1</v>
      </c>
      <c r="BL32" t="b">
        <v>0</v>
      </c>
      <c r="BM32" t="b">
        <v>0</v>
      </c>
    </row>
    <row r="33" spans="1:65" x14ac:dyDescent="0.3">
      <c r="A33">
        <f t="shared" si="0"/>
        <v>336</v>
      </c>
      <c r="B33">
        <v>23739</v>
      </c>
      <c r="C33">
        <f t="shared" si="1"/>
        <v>7.3414910772663749E-8</v>
      </c>
      <c r="D33">
        <f t="shared" si="2"/>
        <v>2.8752780656159338</v>
      </c>
      <c r="E33">
        <f t="shared" si="3"/>
        <v>23736.124721934382</v>
      </c>
      <c r="F33">
        <f t="shared" si="4"/>
        <v>563403616.81522453</v>
      </c>
      <c r="N33">
        <v>1</v>
      </c>
      <c r="O33">
        <v>4</v>
      </c>
      <c r="P33">
        <v>9.7560999999999995E-2</v>
      </c>
      <c r="Q33" s="3">
        <v>44894</v>
      </c>
      <c r="S33" t="s">
        <v>93</v>
      </c>
      <c r="T33">
        <v>528</v>
      </c>
      <c r="V33">
        <v>2316</v>
      </c>
      <c r="W33">
        <v>0</v>
      </c>
      <c r="X33">
        <v>3</v>
      </c>
      <c r="Y33">
        <v>19</v>
      </c>
      <c r="Z33">
        <v>35</v>
      </c>
      <c r="AA33">
        <v>29</v>
      </c>
      <c r="AB33">
        <v>13</v>
      </c>
      <c r="AC33">
        <v>2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3.5654999999999999E-2</v>
      </c>
      <c r="BE33">
        <v>4.9024999999999999E-2</v>
      </c>
      <c r="BF33">
        <v>3.0084E-2</v>
      </c>
      <c r="BG33">
        <v>3.5654999999999999E-2</v>
      </c>
      <c r="BH33">
        <v>0.102507</v>
      </c>
      <c r="BI33" t="b">
        <v>1</v>
      </c>
      <c r="BJ33" t="b">
        <v>0</v>
      </c>
      <c r="BK33" t="b">
        <v>0</v>
      </c>
      <c r="BL33" t="b">
        <v>1</v>
      </c>
      <c r="BM33" t="b">
        <v>1</v>
      </c>
    </row>
    <row r="34" spans="1:65" x14ac:dyDescent="0.3">
      <c r="A34">
        <f t="shared" si="0"/>
        <v>335</v>
      </c>
      <c r="B34">
        <v>26051</v>
      </c>
      <c r="C34">
        <f t="shared" si="1"/>
        <v>7.9518200857899369E-8</v>
      </c>
      <c r="D34">
        <f t="shared" si="2"/>
        <v>3.1143120156061515</v>
      </c>
      <c r="E34">
        <f t="shared" si="3"/>
        <v>26047.885687984395</v>
      </c>
      <c r="F34">
        <f t="shared" si="4"/>
        <v>678492348.81430233</v>
      </c>
      <c r="N34">
        <v>0</v>
      </c>
      <c r="O34">
        <v>5</v>
      </c>
      <c r="P34">
        <v>9.5351000000000005E-2</v>
      </c>
      <c r="Q34" s="3">
        <v>44893</v>
      </c>
      <c r="S34" t="s">
        <v>94</v>
      </c>
      <c r="T34">
        <v>527</v>
      </c>
      <c r="V34">
        <v>2484</v>
      </c>
      <c r="W34">
        <v>0</v>
      </c>
      <c r="X34">
        <v>10</v>
      </c>
      <c r="Y34">
        <v>38</v>
      </c>
      <c r="Z34">
        <v>35</v>
      </c>
      <c r="AA34">
        <v>13</v>
      </c>
      <c r="AB34">
        <v>3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7.2423000000000001E-2</v>
      </c>
      <c r="BE34">
        <v>0.102507</v>
      </c>
      <c r="BF34">
        <v>3.5654999999999999E-2</v>
      </c>
      <c r="BG34">
        <v>5.6266999999999998E-2</v>
      </c>
      <c r="BH34">
        <v>3.0084E-2</v>
      </c>
      <c r="BI34" t="b">
        <v>0</v>
      </c>
      <c r="BJ34" t="b">
        <v>1</v>
      </c>
      <c r="BK34" t="b">
        <v>0</v>
      </c>
      <c r="BL34" t="b">
        <v>1</v>
      </c>
      <c r="BM34" t="b">
        <v>0</v>
      </c>
    </row>
    <row r="35" spans="1:65" x14ac:dyDescent="0.3">
      <c r="A35">
        <f t="shared" si="0"/>
        <v>334</v>
      </c>
      <c r="B35">
        <v>25206</v>
      </c>
      <c r="C35">
        <f t="shared" si="1"/>
        <v>8.6106852056953857E-8</v>
      </c>
      <c r="D35">
        <f t="shared" si="2"/>
        <v>3.3723550217918841</v>
      </c>
      <c r="E35">
        <f t="shared" si="3"/>
        <v>25202.627644978209</v>
      </c>
      <c r="F35">
        <f t="shared" si="4"/>
        <v>635172440.21141982</v>
      </c>
      <c r="N35">
        <v>1</v>
      </c>
      <c r="O35">
        <v>4</v>
      </c>
      <c r="P35">
        <v>9.3469999999999998E-2</v>
      </c>
      <c r="Q35" s="3">
        <v>44892</v>
      </c>
      <c r="S35" t="s">
        <v>95</v>
      </c>
      <c r="T35">
        <v>526</v>
      </c>
      <c r="V35">
        <v>2356</v>
      </c>
      <c r="W35">
        <v>0</v>
      </c>
      <c r="X35">
        <v>6</v>
      </c>
      <c r="Y35">
        <v>28</v>
      </c>
      <c r="Z35">
        <v>39</v>
      </c>
      <c r="AA35">
        <v>19</v>
      </c>
      <c r="AB35">
        <v>6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3.8996999999999997E-2</v>
      </c>
      <c r="BE35">
        <v>8.8579000000000005E-2</v>
      </c>
      <c r="BF35">
        <v>3.5654999999999999E-2</v>
      </c>
      <c r="BG35">
        <v>3.5654999999999999E-2</v>
      </c>
      <c r="BH35">
        <v>3.3982999999999999E-2</v>
      </c>
      <c r="BI35" t="b">
        <v>0</v>
      </c>
      <c r="BJ35" t="b">
        <v>1</v>
      </c>
      <c r="BK35" t="b">
        <v>0</v>
      </c>
      <c r="BL35" t="b">
        <v>0</v>
      </c>
      <c r="BM35" t="b">
        <v>1</v>
      </c>
    </row>
    <row r="36" spans="1:65" x14ac:dyDescent="0.3">
      <c r="A36">
        <f t="shared" si="0"/>
        <v>333</v>
      </c>
      <c r="B36">
        <v>26381</v>
      </c>
      <c r="C36">
        <f t="shared" si="1"/>
        <v>9.3217564741499102E-8</v>
      </c>
      <c r="D36">
        <f t="shared" si="2"/>
        <v>3.6508444457738962</v>
      </c>
      <c r="E36">
        <f t="shared" si="3"/>
        <v>26377.349155554228</v>
      </c>
      <c r="F36">
        <f t="shared" si="4"/>
        <v>695764548.47401738</v>
      </c>
      <c r="N36">
        <v>1</v>
      </c>
      <c r="O36">
        <v>4</v>
      </c>
      <c r="P36">
        <v>9.1883999999999993E-2</v>
      </c>
      <c r="Q36" s="3">
        <v>44891</v>
      </c>
      <c r="S36" t="s">
        <v>96</v>
      </c>
      <c r="T36">
        <v>525</v>
      </c>
      <c r="V36">
        <v>2424</v>
      </c>
      <c r="W36">
        <v>1</v>
      </c>
      <c r="X36">
        <v>17</v>
      </c>
      <c r="Y36">
        <v>36</v>
      </c>
      <c r="Z36">
        <v>31</v>
      </c>
      <c r="AA36">
        <v>12</v>
      </c>
      <c r="AB36">
        <v>3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3.9553999999999999E-2</v>
      </c>
      <c r="BE36">
        <v>6.2396E-2</v>
      </c>
      <c r="BF36">
        <v>0.102507</v>
      </c>
      <c r="BG36">
        <v>8.8579000000000005E-2</v>
      </c>
      <c r="BH36">
        <v>4.9024999999999999E-2</v>
      </c>
      <c r="BI36" t="b">
        <v>0</v>
      </c>
      <c r="BJ36" t="b">
        <v>0</v>
      </c>
      <c r="BK36" t="b">
        <v>1</v>
      </c>
      <c r="BL36" t="b">
        <v>1</v>
      </c>
      <c r="BM36" t="b">
        <v>0</v>
      </c>
    </row>
    <row r="37" spans="1:65" x14ac:dyDescent="0.3">
      <c r="A37">
        <f t="shared" si="0"/>
        <v>332</v>
      </c>
      <c r="B37">
        <v>24197</v>
      </c>
      <c r="C37">
        <f t="shared" si="1"/>
        <v>1.0088965664912541E-7</v>
      </c>
      <c r="D37">
        <f t="shared" si="2"/>
        <v>3.951320157686105</v>
      </c>
      <c r="E37">
        <f t="shared" si="3"/>
        <v>24193.048679842315</v>
      </c>
      <c r="F37">
        <f t="shared" si="4"/>
        <v>585303604.42522001</v>
      </c>
      <c r="N37">
        <v>0</v>
      </c>
      <c r="O37">
        <v>5</v>
      </c>
      <c r="P37">
        <v>9.6252000000000004E-2</v>
      </c>
      <c r="Q37" s="3">
        <v>44890</v>
      </c>
      <c r="S37" t="s">
        <v>97</v>
      </c>
      <c r="T37">
        <v>524</v>
      </c>
      <c r="V37">
        <v>2329</v>
      </c>
      <c r="W37">
        <v>0</v>
      </c>
      <c r="X37">
        <v>8</v>
      </c>
      <c r="Y37">
        <v>28</v>
      </c>
      <c r="Z37">
        <v>40</v>
      </c>
      <c r="AA37">
        <v>18</v>
      </c>
      <c r="AB37">
        <v>5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5.6266999999999998E-2</v>
      </c>
      <c r="BE37">
        <v>7.2423000000000001E-2</v>
      </c>
      <c r="BF37">
        <v>3.9553999999999999E-2</v>
      </c>
      <c r="BG37">
        <v>3.8996999999999997E-2</v>
      </c>
      <c r="BH37">
        <v>3.3982999999999999E-2</v>
      </c>
      <c r="BI37" t="b">
        <v>1</v>
      </c>
      <c r="BJ37" t="b">
        <v>0</v>
      </c>
      <c r="BK37" t="b">
        <v>0</v>
      </c>
      <c r="BL37" t="b">
        <v>0</v>
      </c>
      <c r="BM37" t="b">
        <v>1</v>
      </c>
    </row>
    <row r="38" spans="1:65" x14ac:dyDescent="0.3">
      <c r="A38">
        <f t="shared" si="0"/>
        <v>331</v>
      </c>
      <c r="B38">
        <v>27705</v>
      </c>
      <c r="C38">
        <f t="shared" si="1"/>
        <v>1.0916523693107358E-7</v>
      </c>
      <c r="D38">
        <f t="shared" si="2"/>
        <v>4.2754313527349082</v>
      </c>
      <c r="E38">
        <f t="shared" si="3"/>
        <v>27700.724568647263</v>
      </c>
      <c r="F38">
        <f t="shared" si="4"/>
        <v>767330141.62805808</v>
      </c>
      <c r="N38">
        <v>0</v>
      </c>
      <c r="O38">
        <v>5</v>
      </c>
      <c r="P38">
        <v>9.8358000000000001E-2</v>
      </c>
      <c r="Q38" s="3">
        <v>44889</v>
      </c>
      <c r="S38" t="s">
        <v>98</v>
      </c>
      <c r="T38">
        <v>523</v>
      </c>
      <c r="V38">
        <v>2725</v>
      </c>
      <c r="W38">
        <v>5</v>
      </c>
      <c r="X38">
        <v>13</v>
      </c>
      <c r="Y38">
        <v>25</v>
      </c>
      <c r="Z38">
        <v>27</v>
      </c>
      <c r="AA38">
        <v>19</v>
      </c>
      <c r="AB38">
        <v>10</v>
      </c>
      <c r="AC38">
        <v>2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1.8384000000000001E-2</v>
      </c>
      <c r="BE38">
        <v>0.102507</v>
      </c>
      <c r="BF38">
        <v>8.8579000000000005E-2</v>
      </c>
      <c r="BG38">
        <v>4.9024999999999999E-2</v>
      </c>
      <c r="BH38">
        <v>7.2423000000000001E-2</v>
      </c>
      <c r="BI38" t="b">
        <v>0</v>
      </c>
      <c r="BJ38" t="b">
        <v>1</v>
      </c>
      <c r="BK38" t="b">
        <v>1</v>
      </c>
      <c r="BL38" t="b">
        <v>0</v>
      </c>
      <c r="BM38" t="b">
        <v>0</v>
      </c>
    </row>
    <row r="39" spans="1:65" x14ac:dyDescent="0.3">
      <c r="A39">
        <f t="shared" si="0"/>
        <v>330</v>
      </c>
      <c r="B39">
        <v>26663</v>
      </c>
      <c r="C39">
        <f t="shared" si="1"/>
        <v>1.1808939080463238E-7</v>
      </c>
      <c r="D39">
        <f t="shared" si="2"/>
        <v>4.6249437830677858</v>
      </c>
      <c r="E39">
        <f t="shared" si="3"/>
        <v>26658.375056216933</v>
      </c>
      <c r="F39">
        <f t="shared" si="4"/>
        <v>710668960.6379292</v>
      </c>
      <c r="N39">
        <v>0</v>
      </c>
      <c r="O39">
        <v>5</v>
      </c>
      <c r="P39">
        <v>9.1925000000000007E-2</v>
      </c>
      <c r="Q39" s="3">
        <v>44888</v>
      </c>
      <c r="S39" t="s">
        <v>99</v>
      </c>
      <c r="T39">
        <v>522</v>
      </c>
      <c r="V39">
        <v>2451</v>
      </c>
      <c r="W39">
        <v>1</v>
      </c>
      <c r="X39">
        <v>12</v>
      </c>
      <c r="Y39">
        <v>32</v>
      </c>
      <c r="Z39">
        <v>30</v>
      </c>
      <c r="AA39">
        <v>18</v>
      </c>
      <c r="AB39">
        <v>6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3.0084E-2</v>
      </c>
      <c r="BE39">
        <v>7.4651999999999996E-2</v>
      </c>
      <c r="BF39">
        <v>5.6266999999999998E-2</v>
      </c>
      <c r="BG39">
        <v>1.3927999999999999E-2</v>
      </c>
      <c r="BH39">
        <v>0.102507</v>
      </c>
      <c r="BI39" t="b">
        <v>0</v>
      </c>
      <c r="BJ39" t="b">
        <v>0</v>
      </c>
      <c r="BK39" t="b">
        <v>1</v>
      </c>
      <c r="BL39" t="b">
        <v>0</v>
      </c>
      <c r="BM39" t="b">
        <v>1</v>
      </c>
    </row>
    <row r="40" spans="1:65" x14ac:dyDescent="0.3">
      <c r="A40">
        <f t="shared" si="0"/>
        <v>329</v>
      </c>
      <c r="B40">
        <v>27437</v>
      </c>
      <c r="C40">
        <f t="shared" si="1"/>
        <v>1.2771037538493244E-7</v>
      </c>
      <c r="D40">
        <f t="shared" si="2"/>
        <v>5.0017474274803906</v>
      </c>
      <c r="E40">
        <f t="shared" si="3"/>
        <v>27431.998252572521</v>
      </c>
      <c r="F40">
        <f t="shared" si="4"/>
        <v>752514528.12914181</v>
      </c>
      <c r="N40">
        <v>0</v>
      </c>
      <c r="O40">
        <v>5</v>
      </c>
      <c r="P40">
        <v>9.2356999999999995E-2</v>
      </c>
      <c r="Q40" s="3">
        <v>44887</v>
      </c>
      <c r="S40" t="s">
        <v>100</v>
      </c>
      <c r="T40">
        <v>521</v>
      </c>
      <c r="V40">
        <v>2534</v>
      </c>
      <c r="W40">
        <v>1</v>
      </c>
      <c r="X40">
        <v>10</v>
      </c>
      <c r="Y40">
        <v>26</v>
      </c>
      <c r="Z40">
        <v>32</v>
      </c>
      <c r="AA40">
        <v>21</v>
      </c>
      <c r="AB40">
        <v>9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3.5654999999999999E-2</v>
      </c>
      <c r="BE40">
        <v>7.4651999999999996E-2</v>
      </c>
      <c r="BF40">
        <v>5.6266999999999998E-2</v>
      </c>
      <c r="BG40">
        <v>3.0641000000000002E-2</v>
      </c>
      <c r="BH40">
        <v>0.102507</v>
      </c>
      <c r="BI40" t="b">
        <v>0</v>
      </c>
      <c r="BJ40" t="b">
        <v>0</v>
      </c>
      <c r="BK40" t="b">
        <v>1</v>
      </c>
      <c r="BL40" t="b">
        <v>0</v>
      </c>
      <c r="BM40" t="b">
        <v>1</v>
      </c>
    </row>
    <row r="41" spans="1:65" x14ac:dyDescent="0.3">
      <c r="A41">
        <f t="shared" si="0"/>
        <v>328</v>
      </c>
      <c r="B41">
        <v>24288</v>
      </c>
      <c r="C41">
        <f t="shared" si="1"/>
        <v>1.3807982729694533E-7</v>
      </c>
      <c r="D41">
        <f t="shared" si="2"/>
        <v>5.4078646224926548</v>
      </c>
      <c r="E41">
        <f t="shared" si="3"/>
        <v>24282.592135377508</v>
      </c>
      <c r="F41">
        <f t="shared" si="4"/>
        <v>589644280.8130976</v>
      </c>
      <c r="N41">
        <v>0</v>
      </c>
      <c r="O41">
        <v>5</v>
      </c>
      <c r="P41">
        <v>9.8072999999999994E-2</v>
      </c>
      <c r="Q41" s="3">
        <v>44886</v>
      </c>
      <c r="S41" t="s">
        <v>101</v>
      </c>
      <c r="T41">
        <v>520</v>
      </c>
      <c r="V41">
        <v>2382</v>
      </c>
      <c r="W41">
        <v>0</v>
      </c>
      <c r="X41">
        <v>5</v>
      </c>
      <c r="Y41">
        <v>19</v>
      </c>
      <c r="Z41">
        <v>33</v>
      </c>
      <c r="AA41">
        <v>27</v>
      </c>
      <c r="AB41">
        <v>13</v>
      </c>
      <c r="AC41">
        <v>3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8.8579000000000005E-2</v>
      </c>
      <c r="BE41">
        <v>3.8999999999999998E-3</v>
      </c>
      <c r="BF41">
        <v>5.6266999999999998E-2</v>
      </c>
      <c r="BG41">
        <v>7.4094999999999994E-2</v>
      </c>
      <c r="BH41">
        <v>3.0641000000000002E-2</v>
      </c>
      <c r="BI41" t="b">
        <v>1</v>
      </c>
      <c r="BJ41" t="b">
        <v>0</v>
      </c>
      <c r="BK41" t="b">
        <v>1</v>
      </c>
      <c r="BL41" t="b">
        <v>1</v>
      </c>
      <c r="BM41" t="b">
        <v>0</v>
      </c>
    </row>
    <row r="42" spans="1:65" x14ac:dyDescent="0.3">
      <c r="A42">
        <f t="shared" si="0"/>
        <v>327</v>
      </c>
      <c r="B42">
        <v>24991</v>
      </c>
      <c r="C42">
        <f t="shared" si="1"/>
        <v>1.49252982695423E-7</v>
      </c>
      <c r="D42">
        <f t="shared" si="2"/>
        <v>5.8454586793790293</v>
      </c>
      <c r="E42">
        <f t="shared" si="3"/>
        <v>24985.154541320622</v>
      </c>
      <c r="F42">
        <f t="shared" si="4"/>
        <v>624257947.45367455</v>
      </c>
      <c r="N42">
        <v>0</v>
      </c>
      <c r="O42">
        <v>5</v>
      </c>
      <c r="P42">
        <v>9.5875000000000002E-2</v>
      </c>
      <c r="Q42" s="3">
        <v>44885</v>
      </c>
      <c r="S42" t="s">
        <v>102</v>
      </c>
      <c r="T42">
        <v>519</v>
      </c>
      <c r="V42">
        <v>2396</v>
      </c>
      <c r="W42">
        <v>1</v>
      </c>
      <c r="X42">
        <v>6</v>
      </c>
      <c r="Y42">
        <v>17</v>
      </c>
      <c r="Z42">
        <v>27</v>
      </c>
      <c r="AA42">
        <v>27</v>
      </c>
      <c r="AB42">
        <v>18</v>
      </c>
      <c r="AC42">
        <v>5</v>
      </c>
      <c r="AD42">
        <v>1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1.7270000000000001E-2</v>
      </c>
      <c r="BE42">
        <v>7.4651999999999996E-2</v>
      </c>
      <c r="BF42">
        <v>8.8579000000000005E-2</v>
      </c>
      <c r="BG42">
        <v>1.3927999999999999E-2</v>
      </c>
      <c r="BH42">
        <v>0.102507</v>
      </c>
      <c r="BI42" t="b">
        <v>0</v>
      </c>
      <c r="BJ42" t="b">
        <v>0</v>
      </c>
      <c r="BK42" t="b">
        <v>1</v>
      </c>
      <c r="BL42" t="b">
        <v>0</v>
      </c>
      <c r="BM42" t="b">
        <v>1</v>
      </c>
    </row>
    <row r="43" spans="1:65" x14ac:dyDescent="0.3">
      <c r="A43">
        <f t="shared" si="0"/>
        <v>326</v>
      </c>
      <c r="B43">
        <v>24749</v>
      </c>
      <c r="C43">
        <f t="shared" si="1"/>
        <v>1.612889103482717E-7</v>
      </c>
      <c r="D43">
        <f t="shared" si="2"/>
        <v>6.3168430128251174</v>
      </c>
      <c r="E43">
        <f t="shared" si="3"/>
        <v>24742.683156987176</v>
      </c>
      <c r="F43">
        <f t="shared" si="4"/>
        <v>612200369.8070569</v>
      </c>
      <c r="N43">
        <v>0</v>
      </c>
      <c r="O43">
        <v>5</v>
      </c>
      <c r="P43">
        <v>9.6974000000000005E-2</v>
      </c>
      <c r="Q43" s="3">
        <v>44884</v>
      </c>
      <c r="S43" t="s">
        <v>103</v>
      </c>
      <c r="T43">
        <v>518</v>
      </c>
      <c r="V43">
        <v>2400</v>
      </c>
      <c r="W43">
        <v>0</v>
      </c>
      <c r="X43">
        <v>7</v>
      </c>
      <c r="Y43">
        <v>26</v>
      </c>
      <c r="Z43">
        <v>35</v>
      </c>
      <c r="AA43">
        <v>22</v>
      </c>
      <c r="AB43">
        <v>9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8.8579000000000005E-2</v>
      </c>
      <c r="BE43">
        <v>1.3927999999999999E-2</v>
      </c>
      <c r="BF43">
        <v>0.102507</v>
      </c>
      <c r="BG43">
        <v>7.4651999999999996E-2</v>
      </c>
      <c r="BH43">
        <v>7.2423000000000001E-2</v>
      </c>
      <c r="BI43" t="b">
        <v>1</v>
      </c>
      <c r="BJ43" t="b">
        <v>0</v>
      </c>
      <c r="BK43" t="b">
        <v>1</v>
      </c>
      <c r="BL43" t="b">
        <v>0</v>
      </c>
      <c r="BM43" t="b">
        <v>0</v>
      </c>
    </row>
    <row r="44" spans="1:65" x14ac:dyDescent="0.3">
      <c r="A44">
        <f t="shared" si="0"/>
        <v>325</v>
      </c>
      <c r="B44">
        <v>29208</v>
      </c>
      <c r="C44">
        <f t="shared" si="1"/>
        <v>1.74250758467433E-7</v>
      </c>
      <c r="D44">
        <f t="shared" si="2"/>
        <v>6.8244908080022624</v>
      </c>
      <c r="E44">
        <f t="shared" si="3"/>
        <v>29201.175509191999</v>
      </c>
      <c r="F44">
        <f t="shared" si="4"/>
        <v>852708651.11863458</v>
      </c>
      <c r="N44">
        <v>0</v>
      </c>
      <c r="O44">
        <v>5</v>
      </c>
      <c r="P44">
        <v>9.9253999999999995E-2</v>
      </c>
      <c r="Q44" s="3">
        <v>44883</v>
      </c>
      <c r="S44" t="s">
        <v>104</v>
      </c>
      <c r="T44">
        <v>517</v>
      </c>
      <c r="V44">
        <v>2899</v>
      </c>
      <c r="W44">
        <v>0</v>
      </c>
      <c r="X44">
        <v>2</v>
      </c>
      <c r="Y44">
        <v>23</v>
      </c>
      <c r="Z44">
        <v>49</v>
      </c>
      <c r="AA44">
        <v>20</v>
      </c>
      <c r="AB44">
        <v>5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2.8412E-2</v>
      </c>
      <c r="BE44">
        <v>6.2396E-2</v>
      </c>
      <c r="BF44">
        <v>3.3982999999999999E-2</v>
      </c>
      <c r="BG44">
        <v>3.5654999999999999E-2</v>
      </c>
      <c r="BH44">
        <v>3.8996999999999997E-2</v>
      </c>
      <c r="BI44" t="b">
        <v>0</v>
      </c>
      <c r="BJ44" t="b">
        <v>0</v>
      </c>
      <c r="BK44" t="b">
        <v>1</v>
      </c>
      <c r="BL44" t="b">
        <v>0</v>
      </c>
      <c r="BM44" t="b">
        <v>0</v>
      </c>
    </row>
    <row r="45" spans="1:65" x14ac:dyDescent="0.3">
      <c r="A45">
        <f t="shared" si="0"/>
        <v>324</v>
      </c>
      <c r="B45">
        <v>27465</v>
      </c>
      <c r="C45">
        <f t="shared" si="1"/>
        <v>1.8820601600078228E-7</v>
      </c>
      <c r="D45">
        <f t="shared" si="2"/>
        <v>7.3710452540045512</v>
      </c>
      <c r="E45">
        <f t="shared" si="3"/>
        <v>27457.628954745996</v>
      </c>
      <c r="F45">
        <f t="shared" si="4"/>
        <v>753921387.81650567</v>
      </c>
      <c r="N45">
        <v>1</v>
      </c>
      <c r="O45">
        <v>4</v>
      </c>
      <c r="P45">
        <v>9.2117000000000004E-2</v>
      </c>
      <c r="Q45" s="3">
        <v>44882</v>
      </c>
      <c r="S45" t="s">
        <v>105</v>
      </c>
      <c r="T45">
        <v>516</v>
      </c>
      <c r="V45">
        <v>2530</v>
      </c>
      <c r="W45">
        <v>0</v>
      </c>
      <c r="X45">
        <v>14</v>
      </c>
      <c r="Y45">
        <v>35</v>
      </c>
      <c r="Z45">
        <v>33</v>
      </c>
      <c r="AA45">
        <v>14</v>
      </c>
      <c r="AB45">
        <v>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7.2423000000000001E-2</v>
      </c>
      <c r="BE45">
        <v>3.8996999999999997E-2</v>
      </c>
      <c r="BF45">
        <v>0.102507</v>
      </c>
      <c r="BG45">
        <v>7.4651999999999996E-2</v>
      </c>
      <c r="BH45">
        <v>0.102507</v>
      </c>
      <c r="BI45" t="b">
        <v>0</v>
      </c>
      <c r="BJ45" t="b">
        <v>0</v>
      </c>
      <c r="BK45" t="b">
        <v>1</v>
      </c>
      <c r="BL45" t="b">
        <v>0</v>
      </c>
      <c r="BM45" t="b">
        <v>1</v>
      </c>
    </row>
    <row r="46" spans="1:65" x14ac:dyDescent="0.3">
      <c r="A46">
        <f t="shared" si="0"/>
        <v>323</v>
      </c>
      <c r="B46">
        <v>25576</v>
      </c>
      <c r="C46">
        <f t="shared" si="1"/>
        <v>2.0322678912877794E-7</v>
      </c>
      <c r="D46">
        <f t="shared" si="2"/>
        <v>7.9593303727763729</v>
      </c>
      <c r="E46">
        <f t="shared" si="3"/>
        <v>25568.040669627222</v>
      </c>
      <c r="F46">
        <f t="shared" si="4"/>
        <v>653724703.68371165</v>
      </c>
      <c r="N46">
        <v>0</v>
      </c>
      <c r="O46">
        <v>5</v>
      </c>
      <c r="P46">
        <v>9.9350999999999995E-2</v>
      </c>
      <c r="Q46" s="3">
        <v>44881</v>
      </c>
      <c r="S46" t="s">
        <v>106</v>
      </c>
      <c r="T46">
        <v>515</v>
      </c>
      <c r="V46">
        <v>2541</v>
      </c>
      <c r="W46">
        <v>0</v>
      </c>
      <c r="X46">
        <v>5</v>
      </c>
      <c r="Y46">
        <v>16</v>
      </c>
      <c r="Z46">
        <v>23</v>
      </c>
      <c r="AA46">
        <v>24</v>
      </c>
      <c r="AB46">
        <v>22</v>
      </c>
      <c r="AC46">
        <v>10</v>
      </c>
      <c r="AD46">
        <v>1</v>
      </c>
      <c r="AE46">
        <v>1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1.7270000000000001E-2</v>
      </c>
      <c r="BE46">
        <v>8.8579000000000005E-2</v>
      </c>
      <c r="BF46">
        <v>1.9498999999999999E-2</v>
      </c>
      <c r="BG46">
        <v>0.102507</v>
      </c>
      <c r="BH46">
        <v>7.4651999999999996E-2</v>
      </c>
      <c r="BI46" t="b">
        <v>0</v>
      </c>
      <c r="BJ46" t="b">
        <v>1</v>
      </c>
      <c r="BK46" t="b">
        <v>0</v>
      </c>
      <c r="BL46" t="b">
        <v>1</v>
      </c>
      <c r="BM46" t="b">
        <v>0</v>
      </c>
    </row>
    <row r="47" spans="1:65" x14ac:dyDescent="0.3">
      <c r="A47">
        <f t="shared" si="0"/>
        <v>322</v>
      </c>
      <c r="B47">
        <v>27475</v>
      </c>
      <c r="C47">
        <f t="shared" si="1"/>
        <v>2.1939009374070959E-7</v>
      </c>
      <c r="D47">
        <f t="shared" si="2"/>
        <v>8.5923624738772943</v>
      </c>
      <c r="E47">
        <f t="shared" si="3"/>
        <v>27466.407637526121</v>
      </c>
      <c r="F47">
        <f t="shared" si="4"/>
        <v>754403548.51075327</v>
      </c>
      <c r="N47">
        <v>0</v>
      </c>
      <c r="O47">
        <v>5</v>
      </c>
      <c r="P47">
        <v>9.6450999999999995E-2</v>
      </c>
      <c r="Q47" s="3">
        <v>44880</v>
      </c>
      <c r="S47" t="s">
        <v>107</v>
      </c>
      <c r="T47">
        <v>514</v>
      </c>
      <c r="V47">
        <v>2650</v>
      </c>
      <c r="W47">
        <v>0</v>
      </c>
      <c r="X47">
        <v>5</v>
      </c>
      <c r="Y47">
        <v>21</v>
      </c>
      <c r="Z47">
        <v>31</v>
      </c>
      <c r="AA47">
        <v>24</v>
      </c>
      <c r="AB47">
        <v>15</v>
      </c>
      <c r="AC47">
        <v>4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4.9024999999999999E-2</v>
      </c>
      <c r="BE47">
        <v>4.9024999999999999E-2</v>
      </c>
      <c r="BF47">
        <v>8.8579000000000005E-2</v>
      </c>
      <c r="BG47">
        <v>7.4651999999999996E-2</v>
      </c>
      <c r="BH47">
        <v>6.2396E-2</v>
      </c>
      <c r="BI47" t="b">
        <v>0</v>
      </c>
      <c r="BJ47" t="b">
        <v>0</v>
      </c>
      <c r="BK47" t="b">
        <v>1</v>
      </c>
      <c r="BL47" t="b">
        <v>0</v>
      </c>
      <c r="BM47" t="b">
        <v>0</v>
      </c>
    </row>
    <row r="48" spans="1:65" x14ac:dyDescent="0.3">
      <c r="A48">
        <f t="shared" si="0"/>
        <v>321</v>
      </c>
      <c r="B48">
        <v>26536</v>
      </c>
      <c r="C48">
        <f t="shared" si="1"/>
        <v>2.367781646972133E-7</v>
      </c>
      <c r="D48">
        <f t="shared" si="2"/>
        <v>9.2733622666772124</v>
      </c>
      <c r="E48">
        <f t="shared" si="3"/>
        <v>26526.726637733322</v>
      </c>
      <c r="F48">
        <f t="shared" si="4"/>
        <v>703667226.11303055</v>
      </c>
      <c r="N48">
        <v>0</v>
      </c>
      <c r="O48">
        <v>5</v>
      </c>
      <c r="P48">
        <v>9.2967999999999995E-2</v>
      </c>
      <c r="Q48" s="3">
        <v>44879</v>
      </c>
      <c r="S48" t="s">
        <v>108</v>
      </c>
      <c r="T48">
        <v>513</v>
      </c>
      <c r="V48">
        <v>2467</v>
      </c>
      <c r="W48">
        <v>1</v>
      </c>
      <c r="X48">
        <v>6</v>
      </c>
      <c r="Y48">
        <v>26</v>
      </c>
      <c r="Z48">
        <v>36</v>
      </c>
      <c r="AA48">
        <v>21</v>
      </c>
      <c r="AB48">
        <v>8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3.0641000000000002E-2</v>
      </c>
      <c r="BE48">
        <v>8.8579000000000005E-2</v>
      </c>
      <c r="BF48">
        <v>3.5654999999999999E-2</v>
      </c>
      <c r="BG48">
        <v>6.2396E-2</v>
      </c>
      <c r="BH48">
        <v>0.102507</v>
      </c>
      <c r="BI48" t="b">
        <v>0</v>
      </c>
      <c r="BJ48" t="b">
        <v>1</v>
      </c>
      <c r="BK48" t="b">
        <v>0</v>
      </c>
      <c r="BL48" t="b">
        <v>0</v>
      </c>
      <c r="BM48" t="b">
        <v>1</v>
      </c>
    </row>
    <row r="49" spans="1:65" x14ac:dyDescent="0.3">
      <c r="A49">
        <f t="shared" si="0"/>
        <v>320</v>
      </c>
      <c r="B49">
        <v>25085</v>
      </c>
      <c r="C49">
        <f t="shared" si="1"/>
        <v>2.5547878271842559E-7</v>
      </c>
      <c r="D49">
        <f t="shared" si="2"/>
        <v>10.0057676628556</v>
      </c>
      <c r="E49">
        <f t="shared" si="3"/>
        <v>25074.994232337143</v>
      </c>
      <c r="F49">
        <f t="shared" si="4"/>
        <v>628755335.75174105</v>
      </c>
      <c r="N49">
        <v>1</v>
      </c>
      <c r="O49">
        <v>4</v>
      </c>
      <c r="P49">
        <v>0.100259</v>
      </c>
      <c r="Q49" s="3">
        <v>44878</v>
      </c>
      <c r="S49" t="s">
        <v>109</v>
      </c>
      <c r="T49">
        <v>512</v>
      </c>
      <c r="V49">
        <v>2515</v>
      </c>
      <c r="W49">
        <v>0</v>
      </c>
      <c r="X49">
        <v>8</v>
      </c>
      <c r="Y49">
        <v>25</v>
      </c>
      <c r="Z49">
        <v>30</v>
      </c>
      <c r="AA49">
        <v>21</v>
      </c>
      <c r="AB49">
        <v>13</v>
      </c>
      <c r="AC49">
        <v>3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5.6266999999999998E-2</v>
      </c>
      <c r="BE49">
        <v>4.9024999999999999E-2</v>
      </c>
      <c r="BF49">
        <v>8.8579000000000005E-2</v>
      </c>
      <c r="BG49">
        <v>4.9024999999999999E-2</v>
      </c>
      <c r="BH49">
        <v>0.102507</v>
      </c>
      <c r="BI49" t="b">
        <v>1</v>
      </c>
      <c r="BJ49" t="b">
        <v>0</v>
      </c>
      <c r="BK49" t="b">
        <v>1</v>
      </c>
      <c r="BL49" t="b">
        <v>0</v>
      </c>
      <c r="BM49" t="b">
        <v>1</v>
      </c>
    </row>
    <row r="50" spans="1:65" x14ac:dyDescent="0.3">
      <c r="A50">
        <f t="shared" si="0"/>
        <v>319</v>
      </c>
      <c r="B50">
        <v>24660</v>
      </c>
      <c r="C50">
        <f t="shared" si="1"/>
        <v>2.7558561977059292E-7</v>
      </c>
      <c r="D50">
        <f t="shared" si="2"/>
        <v>10.793247303388476</v>
      </c>
      <c r="E50">
        <f t="shared" si="3"/>
        <v>24649.206752696613</v>
      </c>
      <c r="F50">
        <f t="shared" si="4"/>
        <v>607583393.53718436</v>
      </c>
      <c r="N50">
        <v>0</v>
      </c>
      <c r="O50">
        <v>5</v>
      </c>
      <c r="P50">
        <v>9.5538999999999999E-2</v>
      </c>
      <c r="Q50" s="3">
        <v>44877</v>
      </c>
      <c r="S50" t="s">
        <v>110</v>
      </c>
      <c r="T50">
        <v>511</v>
      </c>
      <c r="V50">
        <v>2356</v>
      </c>
      <c r="W50">
        <v>0</v>
      </c>
      <c r="X50">
        <v>4</v>
      </c>
      <c r="Y50">
        <v>22</v>
      </c>
      <c r="Z50">
        <v>38</v>
      </c>
      <c r="AA50">
        <v>25</v>
      </c>
      <c r="AB50">
        <v>9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1.3927999999999999E-2</v>
      </c>
      <c r="BE50">
        <v>8.8579000000000005E-2</v>
      </c>
      <c r="BF50">
        <v>6.2396E-2</v>
      </c>
      <c r="BG50">
        <v>0.102507</v>
      </c>
      <c r="BH50">
        <v>7.2423000000000001E-2</v>
      </c>
      <c r="BI50" t="b">
        <v>0</v>
      </c>
      <c r="BJ50" t="b">
        <v>1</v>
      </c>
      <c r="BK50" t="b">
        <v>0</v>
      </c>
      <c r="BL50" t="b">
        <v>1</v>
      </c>
      <c r="BM50" t="b">
        <v>0</v>
      </c>
    </row>
    <row r="51" spans="1:65" x14ac:dyDescent="0.3">
      <c r="A51">
        <f t="shared" si="0"/>
        <v>318</v>
      </c>
      <c r="B51">
        <v>25993</v>
      </c>
      <c r="C51">
        <f t="shared" si="1"/>
        <v>2.9719860385812013E-7</v>
      </c>
      <c r="D51">
        <f t="shared" si="2"/>
        <v>11.639714845544946</v>
      </c>
      <c r="E51">
        <f t="shared" si="3"/>
        <v>25981.360285154457</v>
      </c>
      <c r="F51">
        <f t="shared" si="4"/>
        <v>675031082.26700127</v>
      </c>
      <c r="N51">
        <v>0</v>
      </c>
      <c r="O51">
        <v>5</v>
      </c>
      <c r="P51">
        <v>9.3794000000000002E-2</v>
      </c>
      <c r="Q51" s="3">
        <v>44876</v>
      </c>
      <c r="S51" t="s">
        <v>111</v>
      </c>
      <c r="T51">
        <v>510</v>
      </c>
      <c r="V51">
        <v>2438</v>
      </c>
      <c r="W51">
        <v>0</v>
      </c>
      <c r="X51">
        <v>5</v>
      </c>
      <c r="Y51">
        <v>25</v>
      </c>
      <c r="Z51">
        <v>38</v>
      </c>
      <c r="AA51">
        <v>23</v>
      </c>
      <c r="AB51">
        <v>8</v>
      </c>
      <c r="AC51">
        <v>1</v>
      </c>
      <c r="AD51">
        <v>1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3.0641000000000002E-2</v>
      </c>
      <c r="BE51">
        <v>0.102507</v>
      </c>
      <c r="BF51">
        <v>3.0084E-2</v>
      </c>
      <c r="BG51">
        <v>8.8579000000000005E-2</v>
      </c>
      <c r="BH51">
        <v>6.2396E-2</v>
      </c>
      <c r="BI51" t="b">
        <v>0</v>
      </c>
      <c r="BJ51" t="b">
        <v>1</v>
      </c>
      <c r="BK51" t="b">
        <v>0</v>
      </c>
      <c r="BL51" t="b">
        <v>1</v>
      </c>
      <c r="BM51" t="b">
        <v>0</v>
      </c>
    </row>
    <row r="52" spans="1:65" x14ac:dyDescent="0.3">
      <c r="A52">
        <f t="shared" si="0"/>
        <v>317</v>
      </c>
      <c r="B52">
        <v>27467</v>
      </c>
      <c r="C52">
        <f t="shared" si="1"/>
        <v>3.2042430416299635E-7</v>
      </c>
      <c r="D52">
        <f t="shared" si="2"/>
        <v>12.549344046784073</v>
      </c>
      <c r="E52">
        <f t="shared" si="3"/>
        <v>27454.450655953216</v>
      </c>
      <c r="F52">
        <f t="shared" si="4"/>
        <v>753746860.82017004</v>
      </c>
      <c r="N52">
        <v>0</v>
      </c>
      <c r="O52">
        <v>5</v>
      </c>
      <c r="P52">
        <v>9.3748999999999999E-2</v>
      </c>
      <c r="Q52" s="3">
        <v>44875</v>
      </c>
      <c r="S52" t="s">
        <v>112</v>
      </c>
      <c r="T52">
        <v>509</v>
      </c>
      <c r="V52">
        <v>2575</v>
      </c>
      <c r="W52">
        <v>1</v>
      </c>
      <c r="X52">
        <v>11</v>
      </c>
      <c r="Y52">
        <v>31</v>
      </c>
      <c r="Z52">
        <v>33</v>
      </c>
      <c r="AA52">
        <v>18</v>
      </c>
      <c r="AB52">
        <v>5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3.5654999999999999E-2</v>
      </c>
      <c r="BE52">
        <v>4.9024999999999999E-2</v>
      </c>
      <c r="BF52">
        <v>5.6266999999999998E-2</v>
      </c>
      <c r="BG52">
        <v>7.2423000000000001E-2</v>
      </c>
      <c r="BH52">
        <v>0.102507</v>
      </c>
      <c r="BI52" t="b">
        <v>1</v>
      </c>
      <c r="BJ52" t="b">
        <v>0</v>
      </c>
      <c r="BK52" t="b">
        <v>1</v>
      </c>
      <c r="BL52" t="b">
        <v>0</v>
      </c>
      <c r="BM52" t="b">
        <v>1</v>
      </c>
    </row>
    <row r="53" spans="1:65" x14ac:dyDescent="0.3">
      <c r="A53">
        <f t="shared" si="0"/>
        <v>316</v>
      </c>
      <c r="B53">
        <v>28984</v>
      </c>
      <c r="C53">
        <f t="shared" si="1"/>
        <v>3.453763375091562E-7</v>
      </c>
      <c r="D53">
        <f t="shared" si="2"/>
        <v>13.526584683837941</v>
      </c>
      <c r="E53">
        <f t="shared" si="3"/>
        <v>28970.473415316163</v>
      </c>
      <c r="F53">
        <f t="shared" si="4"/>
        <v>839288329.90754056</v>
      </c>
      <c r="N53">
        <v>0</v>
      </c>
      <c r="O53">
        <v>5</v>
      </c>
      <c r="P53">
        <v>9.2396000000000006E-2</v>
      </c>
      <c r="Q53" s="3">
        <v>44874</v>
      </c>
      <c r="S53" t="s">
        <v>113</v>
      </c>
      <c r="T53">
        <v>508</v>
      </c>
      <c r="V53">
        <v>2678</v>
      </c>
      <c r="W53">
        <v>1</v>
      </c>
      <c r="X53">
        <v>16</v>
      </c>
      <c r="Y53">
        <v>38</v>
      </c>
      <c r="Z53">
        <v>31</v>
      </c>
      <c r="AA53">
        <v>11</v>
      </c>
      <c r="AB53">
        <v>3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7.4651999999999996E-2</v>
      </c>
      <c r="BE53">
        <v>8.8579000000000005E-2</v>
      </c>
      <c r="BF53">
        <v>5.6266999999999998E-2</v>
      </c>
      <c r="BG53">
        <v>4.9024999999999999E-2</v>
      </c>
      <c r="BH53">
        <v>3.3982999999999999E-2</v>
      </c>
      <c r="BI53" t="b">
        <v>0</v>
      </c>
      <c r="BJ53" t="b">
        <v>1</v>
      </c>
      <c r="BK53" t="b">
        <v>1</v>
      </c>
      <c r="BL53" t="b">
        <v>0</v>
      </c>
      <c r="BM53" t="b">
        <v>1</v>
      </c>
    </row>
    <row r="54" spans="1:65" x14ac:dyDescent="0.3">
      <c r="A54">
        <f t="shared" si="0"/>
        <v>315</v>
      </c>
      <c r="B54">
        <v>27213</v>
      </c>
      <c r="C54">
        <f t="shared" si="1"/>
        <v>3.7217579716558889E-7</v>
      </c>
      <c r="D54">
        <f t="shared" si="2"/>
        <v>14.576179346686622</v>
      </c>
      <c r="E54">
        <f t="shared" si="3"/>
        <v>27198.423820653312</v>
      </c>
      <c r="F54">
        <f t="shared" si="4"/>
        <v>739754258.32788146</v>
      </c>
      <c r="N54">
        <v>1</v>
      </c>
      <c r="O54">
        <v>4</v>
      </c>
      <c r="P54">
        <v>9.3007000000000006E-2</v>
      </c>
      <c r="Q54" s="3">
        <v>44873</v>
      </c>
      <c r="S54" t="s">
        <v>114</v>
      </c>
      <c r="T54">
        <v>507</v>
      </c>
      <c r="V54">
        <v>2531</v>
      </c>
      <c r="W54">
        <v>0</v>
      </c>
      <c r="X54">
        <v>4</v>
      </c>
      <c r="Y54">
        <v>24</v>
      </c>
      <c r="Z54">
        <v>37</v>
      </c>
      <c r="AA54">
        <v>24</v>
      </c>
      <c r="AB54">
        <v>9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4.9024999999999999E-2</v>
      </c>
      <c r="BE54">
        <v>3.5654999999999999E-2</v>
      </c>
      <c r="BF54">
        <v>0.102507</v>
      </c>
      <c r="BG54">
        <v>6.2396E-2</v>
      </c>
      <c r="BH54">
        <v>6.2396E-2</v>
      </c>
      <c r="BI54" t="b">
        <v>0</v>
      </c>
      <c r="BJ54" t="b">
        <v>0</v>
      </c>
      <c r="BK54" t="b">
        <v>1</v>
      </c>
      <c r="BL54" t="b">
        <v>0</v>
      </c>
      <c r="BM54" t="b">
        <v>0</v>
      </c>
    </row>
    <row r="55" spans="1:65" x14ac:dyDescent="0.3">
      <c r="A55">
        <f t="shared" si="0"/>
        <v>314</v>
      </c>
      <c r="B55">
        <v>26096</v>
      </c>
      <c r="C55">
        <f t="shared" si="1"/>
        <v>4.0095170503896827E-7</v>
      </c>
      <c r="D55">
        <f t="shared" si="2"/>
        <v>15.703181148578352</v>
      </c>
      <c r="E55">
        <f t="shared" si="3"/>
        <v>26080.296818851421</v>
      </c>
      <c r="F55">
        <f t="shared" si="4"/>
        <v>680181882.15939152</v>
      </c>
      <c r="N55">
        <v>0</v>
      </c>
      <c r="O55">
        <v>5</v>
      </c>
      <c r="P55">
        <v>9.3463000000000004E-2</v>
      </c>
      <c r="Q55" s="3">
        <v>44872</v>
      </c>
      <c r="S55" t="s">
        <v>115</v>
      </c>
      <c r="T55">
        <v>506</v>
      </c>
      <c r="V55">
        <v>2439</v>
      </c>
      <c r="W55">
        <v>0</v>
      </c>
      <c r="X55">
        <v>6</v>
      </c>
      <c r="Y55">
        <v>26</v>
      </c>
      <c r="Z55">
        <v>36</v>
      </c>
      <c r="AA55">
        <v>23</v>
      </c>
      <c r="AB55">
        <v>7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1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1.7270000000000001E-2</v>
      </c>
      <c r="BE55">
        <v>0.102507</v>
      </c>
      <c r="BF55">
        <v>2.8412E-2</v>
      </c>
      <c r="BG55">
        <v>5.6266999999999998E-2</v>
      </c>
      <c r="BH55">
        <v>4.9024999999999999E-2</v>
      </c>
      <c r="BI55" t="b">
        <v>0</v>
      </c>
      <c r="BJ55" t="b">
        <v>1</v>
      </c>
      <c r="BK55" t="b">
        <v>0</v>
      </c>
      <c r="BL55" t="b">
        <v>1</v>
      </c>
      <c r="BM55" t="b">
        <v>0</v>
      </c>
    </row>
    <row r="56" spans="1:65" x14ac:dyDescent="0.3">
      <c r="A56">
        <f t="shared" si="0"/>
        <v>313</v>
      </c>
      <c r="B56">
        <v>31068</v>
      </c>
      <c r="C56">
        <f t="shared" si="1"/>
        <v>4.3184148834402453E-7</v>
      </c>
      <c r="D56">
        <f t="shared" si="2"/>
        <v>16.912972394714807</v>
      </c>
      <c r="E56">
        <f t="shared" si="3"/>
        <v>31051.087027605285</v>
      </c>
      <c r="F56">
        <f t="shared" si="4"/>
        <v>964170005.59591722</v>
      </c>
      <c r="N56">
        <v>0</v>
      </c>
      <c r="O56">
        <v>5</v>
      </c>
      <c r="P56">
        <v>9.6980999999999998E-2</v>
      </c>
      <c r="Q56" s="3">
        <v>44871</v>
      </c>
      <c r="S56" t="s">
        <v>116</v>
      </c>
      <c r="T56">
        <v>505</v>
      </c>
      <c r="V56">
        <v>3013</v>
      </c>
      <c r="W56">
        <v>2</v>
      </c>
      <c r="X56">
        <v>19</v>
      </c>
      <c r="Y56">
        <v>30</v>
      </c>
      <c r="Z56">
        <v>27</v>
      </c>
      <c r="AA56">
        <v>15</v>
      </c>
      <c r="AB56">
        <v>6</v>
      </c>
      <c r="AC56">
        <v>2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4.9024999999999999E-2</v>
      </c>
      <c r="BE56">
        <v>7.2423000000000001E-2</v>
      </c>
      <c r="BF56">
        <v>8.8579000000000005E-2</v>
      </c>
      <c r="BG56">
        <v>6.2396E-2</v>
      </c>
      <c r="BH56">
        <v>0.102507</v>
      </c>
      <c r="BI56" t="b">
        <v>0</v>
      </c>
      <c r="BJ56" t="b">
        <v>0</v>
      </c>
      <c r="BK56" t="b">
        <v>1</v>
      </c>
      <c r="BL56" t="b">
        <v>0</v>
      </c>
      <c r="BM56" t="b">
        <v>1</v>
      </c>
    </row>
    <row r="57" spans="1:65" x14ac:dyDescent="0.3">
      <c r="A57">
        <f t="shared" si="0"/>
        <v>312</v>
      </c>
      <c r="B57">
        <v>29743</v>
      </c>
      <c r="C57">
        <f t="shared" si="1"/>
        <v>4.6499148187795241E-7</v>
      </c>
      <c r="D57">
        <f t="shared" si="2"/>
        <v>18.211284253712581</v>
      </c>
      <c r="E57">
        <f t="shared" si="3"/>
        <v>29724.788715746286</v>
      </c>
      <c r="F57">
        <f t="shared" si="4"/>
        <v>883563064.19575775</v>
      </c>
      <c r="N57">
        <v>0</v>
      </c>
      <c r="O57">
        <v>5</v>
      </c>
      <c r="P57">
        <v>9.2492000000000005E-2</v>
      </c>
      <c r="Q57" s="3">
        <v>44870</v>
      </c>
      <c r="S57" t="s">
        <v>117</v>
      </c>
      <c r="T57">
        <v>504</v>
      </c>
      <c r="V57">
        <v>2751</v>
      </c>
      <c r="W57">
        <v>5</v>
      </c>
      <c r="X57">
        <v>14</v>
      </c>
      <c r="Y57">
        <v>31</v>
      </c>
      <c r="Z57">
        <v>29</v>
      </c>
      <c r="AA57">
        <v>15</v>
      </c>
      <c r="AB57">
        <v>4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3.0084E-2</v>
      </c>
      <c r="BE57">
        <v>7.4651999999999996E-2</v>
      </c>
      <c r="BF57">
        <v>0.102507</v>
      </c>
      <c r="BG57">
        <v>8.8579000000000005E-2</v>
      </c>
      <c r="BH57">
        <v>3.0641000000000002E-2</v>
      </c>
      <c r="BI57" t="b">
        <v>0</v>
      </c>
      <c r="BJ57" t="b">
        <v>0</v>
      </c>
      <c r="BK57" t="b">
        <v>1</v>
      </c>
      <c r="BL57" t="b">
        <v>1</v>
      </c>
      <c r="BM57" t="b">
        <v>0</v>
      </c>
    </row>
    <row r="58" spans="1:65" x14ac:dyDescent="0.3">
      <c r="A58">
        <f t="shared" si="0"/>
        <v>311</v>
      </c>
      <c r="B58">
        <v>27330</v>
      </c>
      <c r="C58">
        <f t="shared" si="1"/>
        <v>5.0055745706359287E-7</v>
      </c>
      <c r="D58">
        <f t="shared" si="2"/>
        <v>19.604217477457507</v>
      </c>
      <c r="E58">
        <f t="shared" si="3"/>
        <v>27310.395782522541</v>
      </c>
      <c r="F58">
        <f t="shared" si="4"/>
        <v>745857717.79802501</v>
      </c>
      <c r="N58">
        <v>1</v>
      </c>
      <c r="O58">
        <v>4</v>
      </c>
      <c r="P58">
        <v>9.3853000000000006E-2</v>
      </c>
      <c r="Q58" s="3">
        <v>44869</v>
      </c>
      <c r="S58" t="s">
        <v>118</v>
      </c>
      <c r="T58">
        <v>503</v>
      </c>
      <c r="V58">
        <v>2565</v>
      </c>
      <c r="W58">
        <v>0</v>
      </c>
      <c r="X58">
        <v>5</v>
      </c>
      <c r="Y58">
        <v>34</v>
      </c>
      <c r="Z58">
        <v>43</v>
      </c>
      <c r="AA58">
        <v>15</v>
      </c>
      <c r="AB58">
        <v>3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3.5654999999999999E-2</v>
      </c>
      <c r="BE58">
        <v>3.8996999999999997E-2</v>
      </c>
      <c r="BF58">
        <v>7.4094999999999994E-2</v>
      </c>
      <c r="BG58">
        <v>7.2423000000000001E-2</v>
      </c>
      <c r="BH58">
        <v>7.4094999999999994E-2</v>
      </c>
      <c r="BI58" t="b">
        <v>0</v>
      </c>
      <c r="BJ58" t="b">
        <v>0</v>
      </c>
      <c r="BK58" t="b">
        <v>1</v>
      </c>
      <c r="BL58" t="b">
        <v>0</v>
      </c>
      <c r="BM58" t="b">
        <v>1</v>
      </c>
    </row>
    <row r="59" spans="1:65" x14ac:dyDescent="0.3">
      <c r="A59">
        <f t="shared" si="0"/>
        <v>310</v>
      </c>
      <c r="B59">
        <v>29554</v>
      </c>
      <c r="C59">
        <f t="shared" si="1"/>
        <v>5.3870517896512667E-7</v>
      </c>
      <c r="D59">
        <f t="shared" si="2"/>
        <v>21.098264216495952</v>
      </c>
      <c r="E59">
        <f t="shared" si="3"/>
        <v>29532.901735783504</v>
      </c>
      <c r="F59">
        <f t="shared" si="4"/>
        <v>872192284.93544424</v>
      </c>
      <c r="N59">
        <v>0</v>
      </c>
      <c r="O59">
        <v>5</v>
      </c>
      <c r="P59">
        <v>9.5384999999999998E-2</v>
      </c>
      <c r="Q59" s="3">
        <v>44868</v>
      </c>
      <c r="S59" t="s">
        <v>119</v>
      </c>
      <c r="T59">
        <v>502</v>
      </c>
      <c r="V59">
        <v>2819</v>
      </c>
      <c r="W59">
        <v>1</v>
      </c>
      <c r="X59">
        <v>18</v>
      </c>
      <c r="Y59">
        <v>31</v>
      </c>
      <c r="Z59">
        <v>30</v>
      </c>
      <c r="AA59">
        <v>15</v>
      </c>
      <c r="AB59">
        <v>4</v>
      </c>
      <c r="AC59">
        <v>1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8.8579000000000005E-2</v>
      </c>
      <c r="BE59">
        <v>6.2396E-2</v>
      </c>
      <c r="BF59">
        <v>7.4094999999999994E-2</v>
      </c>
      <c r="BG59">
        <v>3.5654999999999999E-2</v>
      </c>
      <c r="BH59">
        <v>3.0084E-2</v>
      </c>
      <c r="BI59" t="b">
        <v>1</v>
      </c>
      <c r="BJ59" t="b">
        <v>0</v>
      </c>
      <c r="BK59" t="b">
        <v>1</v>
      </c>
      <c r="BL59" t="b">
        <v>1</v>
      </c>
      <c r="BM59" t="b">
        <v>0</v>
      </c>
    </row>
    <row r="60" spans="1:65" x14ac:dyDescent="0.3">
      <c r="A60">
        <f t="shared" si="0"/>
        <v>309</v>
      </c>
      <c r="B60">
        <v>27670</v>
      </c>
      <c r="C60">
        <f t="shared" si="1"/>
        <v>5.7961099251920598E-7</v>
      </c>
      <c r="D60">
        <f t="shared" si="2"/>
        <v>22.700330979642025</v>
      </c>
      <c r="E60">
        <f t="shared" si="3"/>
        <v>27647.299669020358</v>
      </c>
      <c r="F60">
        <f t="shared" si="4"/>
        <v>764373178.98861325</v>
      </c>
      <c r="N60">
        <v>0</v>
      </c>
      <c r="O60">
        <v>5</v>
      </c>
      <c r="P60">
        <v>9.5409999999999995E-2</v>
      </c>
      <c r="Q60" s="3">
        <v>44867</v>
      </c>
      <c r="S60" t="s">
        <v>120</v>
      </c>
      <c r="T60">
        <v>501</v>
      </c>
      <c r="V60">
        <v>2640</v>
      </c>
      <c r="W60">
        <v>0</v>
      </c>
      <c r="X60">
        <v>6</v>
      </c>
      <c r="Y60">
        <v>30</v>
      </c>
      <c r="Z60">
        <v>39</v>
      </c>
      <c r="AA60">
        <v>20</v>
      </c>
      <c r="AB60">
        <v>6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5.6266999999999998E-2</v>
      </c>
      <c r="BE60">
        <v>4.9024999999999999E-2</v>
      </c>
      <c r="BF60">
        <v>0.102507</v>
      </c>
      <c r="BG60">
        <v>3.5654999999999999E-2</v>
      </c>
      <c r="BH60">
        <v>7.2423000000000001E-2</v>
      </c>
      <c r="BI60" t="b">
        <v>1</v>
      </c>
      <c r="BJ60" t="b">
        <v>0</v>
      </c>
      <c r="BK60" t="b">
        <v>1</v>
      </c>
      <c r="BL60" t="b">
        <v>0</v>
      </c>
      <c r="BM60" t="b">
        <v>0</v>
      </c>
    </row>
    <row r="61" spans="1:65" x14ac:dyDescent="0.3">
      <c r="A61">
        <f t="shared" si="0"/>
        <v>308</v>
      </c>
      <c r="B61">
        <v>27502</v>
      </c>
      <c r="C61">
        <f t="shared" si="1"/>
        <v>6.23462439264081E-7</v>
      </c>
      <c r="D61">
        <f t="shared" si="2"/>
        <v>24.417762788031727</v>
      </c>
      <c r="E61">
        <f t="shared" si="3"/>
        <v>27477.582237211969</v>
      </c>
      <c r="F61">
        <f t="shared" si="4"/>
        <v>755017525.60274673</v>
      </c>
      <c r="N61">
        <v>0</v>
      </c>
      <c r="O61">
        <v>5</v>
      </c>
      <c r="P61">
        <v>0.13333600000000001</v>
      </c>
      <c r="Q61" s="3">
        <v>44866</v>
      </c>
      <c r="S61" t="s">
        <v>121</v>
      </c>
      <c r="T61">
        <v>500</v>
      </c>
      <c r="V61">
        <v>3667</v>
      </c>
      <c r="W61">
        <v>0</v>
      </c>
      <c r="X61">
        <v>1</v>
      </c>
      <c r="Y61">
        <v>14</v>
      </c>
      <c r="Z61">
        <v>37</v>
      </c>
      <c r="AA61">
        <v>33</v>
      </c>
      <c r="AB61">
        <v>14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3.5654999999999999E-2</v>
      </c>
      <c r="BE61">
        <v>5.6266999999999998E-2</v>
      </c>
      <c r="BF61">
        <v>4.9024999999999999E-2</v>
      </c>
      <c r="BG61">
        <v>0.102507</v>
      </c>
      <c r="BH61">
        <v>3.3982999999999999E-2</v>
      </c>
      <c r="BI61" t="b">
        <v>0</v>
      </c>
      <c r="BJ61" t="b">
        <v>1</v>
      </c>
      <c r="BK61" t="b">
        <v>0</v>
      </c>
      <c r="BL61" t="b">
        <v>1</v>
      </c>
      <c r="BM61" t="b">
        <v>1</v>
      </c>
    </row>
    <row r="62" spans="1:65" x14ac:dyDescent="0.3">
      <c r="A62">
        <f t="shared" si="0"/>
        <v>307</v>
      </c>
      <c r="B62">
        <v>26498</v>
      </c>
      <c r="C62">
        <f t="shared" si="1"/>
        <v>6.704589058889978E-7</v>
      </c>
      <c r="D62">
        <f t="shared" si="2"/>
        <v>26.258368575410682</v>
      </c>
      <c r="E62">
        <f t="shared" si="3"/>
        <v>26471.741631424589</v>
      </c>
      <c r="F62">
        <f t="shared" si="4"/>
        <v>700753105.00089777</v>
      </c>
      <c r="N62">
        <v>0</v>
      </c>
      <c r="O62">
        <v>5</v>
      </c>
      <c r="P62">
        <v>9.7063999999999998E-2</v>
      </c>
      <c r="Q62" s="3">
        <v>44865</v>
      </c>
      <c r="S62" t="s">
        <v>122</v>
      </c>
      <c r="T62">
        <v>499</v>
      </c>
      <c r="V62">
        <v>2572</v>
      </c>
      <c r="W62">
        <v>0</v>
      </c>
      <c r="X62">
        <v>3</v>
      </c>
      <c r="Y62">
        <v>26</v>
      </c>
      <c r="Z62">
        <v>41</v>
      </c>
      <c r="AA62">
        <v>23</v>
      </c>
      <c r="AB62">
        <v>7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8.8579000000000005E-2</v>
      </c>
      <c r="BE62">
        <v>3.5654999999999999E-2</v>
      </c>
      <c r="BF62">
        <v>7.2423000000000001E-2</v>
      </c>
      <c r="BG62">
        <v>6.2396E-2</v>
      </c>
      <c r="BH62">
        <v>3.3982999999999999E-2</v>
      </c>
      <c r="BI62" t="b">
        <v>1</v>
      </c>
      <c r="BJ62" t="b">
        <v>0</v>
      </c>
      <c r="BK62" t="b">
        <v>0</v>
      </c>
      <c r="BL62" t="b">
        <v>0</v>
      </c>
      <c r="BM62" t="b">
        <v>1</v>
      </c>
    </row>
    <row r="63" spans="1:65" x14ac:dyDescent="0.3">
      <c r="A63">
        <f t="shared" si="0"/>
        <v>306</v>
      </c>
      <c r="B63">
        <v>24672</v>
      </c>
      <c r="C63">
        <f t="shared" si="1"/>
        <v>7.2081230596598761E-7</v>
      </c>
      <c r="D63">
        <f t="shared" si="2"/>
        <v>28.230447888002612</v>
      </c>
      <c r="E63">
        <f t="shared" si="3"/>
        <v>24643.769552111997</v>
      </c>
      <c r="F63">
        <f t="shared" si="4"/>
        <v>607315377.73760235</v>
      </c>
      <c r="N63">
        <v>0</v>
      </c>
      <c r="O63">
        <v>5</v>
      </c>
      <c r="P63">
        <v>0.10116700000000001</v>
      </c>
      <c r="Q63" s="3">
        <v>44864</v>
      </c>
      <c r="S63" t="s">
        <v>123</v>
      </c>
      <c r="T63">
        <v>498</v>
      </c>
      <c r="V63">
        <v>2496</v>
      </c>
      <c r="W63">
        <v>0</v>
      </c>
      <c r="X63">
        <v>2</v>
      </c>
      <c r="Y63">
        <v>11</v>
      </c>
      <c r="Z63">
        <v>29</v>
      </c>
      <c r="AA63">
        <v>35</v>
      </c>
      <c r="AB63">
        <v>19</v>
      </c>
      <c r="AC63">
        <v>3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1</v>
      </c>
      <c r="BD63">
        <v>1.6712999999999999E-2</v>
      </c>
      <c r="BE63">
        <v>8.8579000000000005E-2</v>
      </c>
      <c r="BF63">
        <v>6.2396E-2</v>
      </c>
      <c r="BG63">
        <v>7.2423000000000001E-2</v>
      </c>
      <c r="BH63">
        <v>2.7859999999999998E-3</v>
      </c>
      <c r="BI63" t="b">
        <v>0</v>
      </c>
      <c r="BJ63" t="b">
        <v>1</v>
      </c>
      <c r="BK63" t="b">
        <v>0</v>
      </c>
      <c r="BL63" t="b">
        <v>0</v>
      </c>
      <c r="BM63" t="b">
        <v>0</v>
      </c>
    </row>
    <row r="64" spans="1:65" x14ac:dyDescent="0.3">
      <c r="A64">
        <f t="shared" si="0"/>
        <v>305</v>
      </c>
      <c r="B64">
        <v>25156</v>
      </c>
      <c r="C64">
        <f t="shared" si="1"/>
        <v>7.7474779626612486E-7</v>
      </c>
      <c r="D64">
        <f t="shared" si="2"/>
        <v>30.342818938870522</v>
      </c>
      <c r="E64">
        <f t="shared" si="3"/>
        <v>25125.657181061131</v>
      </c>
      <c r="F64">
        <f t="shared" si="4"/>
        <v>631298648.78020883</v>
      </c>
      <c r="N64">
        <v>1</v>
      </c>
      <c r="O64">
        <v>4</v>
      </c>
      <c r="P64">
        <v>0.100811</v>
      </c>
      <c r="Q64" s="3">
        <v>44863</v>
      </c>
      <c r="S64" t="s">
        <v>124</v>
      </c>
      <c r="T64">
        <v>497</v>
      </c>
      <c r="V64">
        <v>2536</v>
      </c>
      <c r="W64">
        <v>0</v>
      </c>
      <c r="X64">
        <v>3</v>
      </c>
      <c r="Y64">
        <v>15</v>
      </c>
      <c r="Z64">
        <v>32</v>
      </c>
      <c r="AA64">
        <v>32</v>
      </c>
      <c r="AB64">
        <v>16</v>
      </c>
      <c r="AC64">
        <v>2</v>
      </c>
      <c r="AD64">
        <v>0</v>
      </c>
      <c r="AE64">
        <v>1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6.2396E-2</v>
      </c>
      <c r="BE64">
        <v>5.6266999999999998E-2</v>
      </c>
      <c r="BF64">
        <v>1.7270000000000001E-2</v>
      </c>
      <c r="BG64">
        <v>0.102507</v>
      </c>
      <c r="BH64">
        <v>6.2396E-2</v>
      </c>
      <c r="BI64" t="b">
        <v>0</v>
      </c>
      <c r="BJ64" t="b">
        <v>1</v>
      </c>
      <c r="BK64" t="b">
        <v>0</v>
      </c>
      <c r="BL64" t="b">
        <v>1</v>
      </c>
      <c r="BM64" t="b">
        <v>0</v>
      </c>
    </row>
    <row r="65" spans="1:65" x14ac:dyDescent="0.3">
      <c r="A65">
        <f t="shared" si="0"/>
        <v>304</v>
      </c>
      <c r="B65">
        <v>27905</v>
      </c>
      <c r="C65">
        <f t="shared" si="1"/>
        <v>8.3250452910208567E-7</v>
      </c>
      <c r="D65">
        <f t="shared" si="2"/>
        <v>32.60484807323968</v>
      </c>
      <c r="E65">
        <f t="shared" si="3"/>
        <v>27872.395151926761</v>
      </c>
      <c r="F65">
        <f t="shared" si="4"/>
        <v>776870411.50515044</v>
      </c>
      <c r="N65">
        <v>0</v>
      </c>
      <c r="O65">
        <v>5</v>
      </c>
      <c r="P65">
        <v>9.4463000000000005E-2</v>
      </c>
      <c r="Q65" s="3">
        <v>44862</v>
      </c>
      <c r="S65" t="s">
        <v>125</v>
      </c>
      <c r="T65">
        <v>496</v>
      </c>
      <c r="V65">
        <v>2636</v>
      </c>
      <c r="W65">
        <v>0</v>
      </c>
      <c r="X65">
        <v>7</v>
      </c>
      <c r="Y65">
        <v>28</v>
      </c>
      <c r="Z65">
        <v>36</v>
      </c>
      <c r="AA65">
        <v>21</v>
      </c>
      <c r="AB65">
        <v>7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4.9024999999999999E-2</v>
      </c>
      <c r="BE65">
        <v>4.9024999999999999E-2</v>
      </c>
      <c r="BF65">
        <v>0.102507</v>
      </c>
      <c r="BG65">
        <v>8.8579000000000005E-2</v>
      </c>
      <c r="BH65">
        <v>1.9498999999999999E-2</v>
      </c>
      <c r="BI65" t="b">
        <v>0</v>
      </c>
      <c r="BJ65" t="b">
        <v>0</v>
      </c>
      <c r="BK65" t="b">
        <v>1</v>
      </c>
      <c r="BL65" t="b">
        <v>1</v>
      </c>
      <c r="BM65" t="b">
        <v>0</v>
      </c>
    </row>
    <row r="66" spans="1:65" x14ac:dyDescent="0.3">
      <c r="A66">
        <f t="shared" si="0"/>
        <v>303</v>
      </c>
      <c r="B66">
        <v>27609</v>
      </c>
      <c r="C66">
        <f t="shared" si="1"/>
        <v>8.9433644217844868E-7</v>
      </c>
      <c r="D66">
        <f t="shared" si="2"/>
        <v>35.026480702802665</v>
      </c>
      <c r="E66">
        <f t="shared" si="3"/>
        <v>27573.973519297197</v>
      </c>
      <c r="F66">
        <f t="shared" si="4"/>
        <v>760324015.64290297</v>
      </c>
      <c r="N66">
        <v>1</v>
      </c>
      <c r="O66">
        <v>4</v>
      </c>
      <c r="P66">
        <v>9.4714999999999994E-2</v>
      </c>
      <c r="Q66" s="3">
        <v>44861</v>
      </c>
      <c r="S66" t="s">
        <v>126</v>
      </c>
      <c r="T66">
        <v>495</v>
      </c>
      <c r="V66">
        <v>2615</v>
      </c>
      <c r="W66">
        <v>0</v>
      </c>
      <c r="X66">
        <v>4</v>
      </c>
      <c r="Y66">
        <v>22</v>
      </c>
      <c r="Z66">
        <v>35</v>
      </c>
      <c r="AA66">
        <v>24</v>
      </c>
      <c r="AB66">
        <v>12</v>
      </c>
      <c r="AC66">
        <v>3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3.9553999999999999E-2</v>
      </c>
      <c r="BE66">
        <v>8.8579000000000005E-2</v>
      </c>
      <c r="BF66">
        <v>7.4651999999999996E-2</v>
      </c>
      <c r="BG66">
        <v>7.4651999999999996E-2</v>
      </c>
      <c r="BH66">
        <v>3.3982999999999999E-2</v>
      </c>
      <c r="BI66" t="b">
        <v>0</v>
      </c>
      <c r="BJ66" t="b">
        <v>1</v>
      </c>
      <c r="BK66" t="b">
        <v>0</v>
      </c>
      <c r="BL66" t="b">
        <v>0</v>
      </c>
      <c r="BM66" t="b">
        <v>1</v>
      </c>
    </row>
    <row r="67" spans="1:65" x14ac:dyDescent="0.3">
      <c r="A67">
        <f t="shared" ref="A67:A130" si="5">T67-$I$11</f>
        <v>302</v>
      </c>
      <c r="B67">
        <v>30063</v>
      </c>
      <c r="C67">
        <f t="shared" ref="C67:C130" si="6">_xlfn.WEIBULL.DIST(A67,L$3,L$4,FALSE)</f>
        <v>9.6051308747059487E-7</v>
      </c>
      <c r="D67">
        <f t="shared" ref="D67:D130" si="7">C67*H$2</f>
        <v>37.618273768570496</v>
      </c>
      <c r="E67">
        <f t="shared" ref="E67:E130" si="8">ABS(B67-D67)</f>
        <v>30025.38172623143</v>
      </c>
      <c r="F67">
        <f t="shared" ref="F67:F130" si="9">E67*E67</f>
        <v>901523547.80591226</v>
      </c>
      <c r="N67">
        <v>0</v>
      </c>
      <c r="O67">
        <v>5</v>
      </c>
      <c r="P67">
        <v>9.6597000000000002E-2</v>
      </c>
      <c r="Q67" s="3">
        <v>44860</v>
      </c>
      <c r="S67" t="s">
        <v>127</v>
      </c>
      <c r="T67">
        <v>494</v>
      </c>
      <c r="V67">
        <v>2904</v>
      </c>
      <c r="W67">
        <v>0</v>
      </c>
      <c r="X67">
        <v>6</v>
      </c>
      <c r="Y67">
        <v>28</v>
      </c>
      <c r="Z67">
        <v>37</v>
      </c>
      <c r="AA67">
        <v>21</v>
      </c>
      <c r="AB67">
        <v>7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1.8384000000000001E-2</v>
      </c>
      <c r="BE67">
        <v>6.2396E-2</v>
      </c>
      <c r="BF67">
        <v>7.4094999999999994E-2</v>
      </c>
      <c r="BG67">
        <v>3.5654999999999999E-2</v>
      </c>
      <c r="BH67">
        <v>7.2423000000000001E-2</v>
      </c>
      <c r="BI67" t="b">
        <v>0</v>
      </c>
      <c r="BJ67" t="b">
        <v>0</v>
      </c>
      <c r="BK67" t="b">
        <v>1</v>
      </c>
      <c r="BL67" t="b">
        <v>1</v>
      </c>
      <c r="BM67" t="b">
        <v>0</v>
      </c>
    </row>
    <row r="68" spans="1:65" x14ac:dyDescent="0.3">
      <c r="A68">
        <f t="shared" si="5"/>
        <v>301</v>
      </c>
      <c r="B68">
        <v>28953</v>
      </c>
      <c r="C68">
        <f t="shared" si="6"/>
        <v>1.0313205006918373E-6</v>
      </c>
      <c r="D68">
        <f t="shared" si="7"/>
        <v>40.391429793352451</v>
      </c>
      <c r="E68">
        <f t="shared" si="8"/>
        <v>28912.608570206648</v>
      </c>
      <c r="F68">
        <f t="shared" si="9"/>
        <v>835938934.33398688</v>
      </c>
      <c r="N68">
        <v>1</v>
      </c>
      <c r="O68">
        <v>4</v>
      </c>
      <c r="P68">
        <v>9.7295999999999994E-2</v>
      </c>
      <c r="Q68" s="3">
        <v>44859</v>
      </c>
      <c r="S68" t="s">
        <v>128</v>
      </c>
      <c r="T68">
        <v>493</v>
      </c>
      <c r="V68">
        <v>2817</v>
      </c>
      <c r="W68">
        <v>0</v>
      </c>
      <c r="X68">
        <v>2</v>
      </c>
      <c r="Y68">
        <v>13</v>
      </c>
      <c r="Z68">
        <v>35</v>
      </c>
      <c r="AA68">
        <v>32</v>
      </c>
      <c r="AB68">
        <v>15</v>
      </c>
      <c r="AC68">
        <v>3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1.8384000000000001E-2</v>
      </c>
      <c r="BE68">
        <v>7.4094999999999994E-2</v>
      </c>
      <c r="BF68">
        <v>2.8412E-2</v>
      </c>
      <c r="BG68">
        <v>2.8412E-2</v>
      </c>
      <c r="BH68">
        <v>3.3982999999999999E-2</v>
      </c>
      <c r="BI68" t="b">
        <v>0</v>
      </c>
      <c r="BJ68" t="b">
        <v>1</v>
      </c>
      <c r="BK68" t="b">
        <v>0</v>
      </c>
      <c r="BL68" t="b">
        <v>0</v>
      </c>
      <c r="BM68" t="b">
        <v>1</v>
      </c>
    </row>
    <row r="69" spans="1:65" x14ac:dyDescent="0.3">
      <c r="A69">
        <f t="shared" si="5"/>
        <v>300</v>
      </c>
      <c r="B69">
        <v>28947</v>
      </c>
      <c r="C69">
        <f t="shared" si="6"/>
        <v>1.10706211294677E-6</v>
      </c>
      <c r="D69">
        <f t="shared" si="7"/>
        <v>43.357832586449426</v>
      </c>
      <c r="E69">
        <f t="shared" si="8"/>
        <v>28903.642167413549</v>
      </c>
      <c r="F69">
        <f t="shared" si="9"/>
        <v>835420530.54188657</v>
      </c>
      <c r="N69">
        <v>0</v>
      </c>
      <c r="O69">
        <v>5</v>
      </c>
      <c r="P69">
        <v>9.5623E-2</v>
      </c>
      <c r="Q69" s="3">
        <v>44858</v>
      </c>
      <c r="S69" t="s">
        <v>129</v>
      </c>
      <c r="T69">
        <v>492</v>
      </c>
      <c r="V69">
        <v>2768</v>
      </c>
      <c r="W69">
        <v>0</v>
      </c>
      <c r="X69">
        <v>7</v>
      </c>
      <c r="Y69">
        <v>27</v>
      </c>
      <c r="Z69">
        <v>35</v>
      </c>
      <c r="AA69">
        <v>22</v>
      </c>
      <c r="AB69">
        <v>8</v>
      </c>
      <c r="AC69">
        <v>1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1.8384000000000001E-2</v>
      </c>
      <c r="BE69">
        <v>8.8579000000000005E-2</v>
      </c>
      <c r="BF69">
        <v>3.5654999999999999E-2</v>
      </c>
      <c r="BG69">
        <v>6.2396E-2</v>
      </c>
      <c r="BH69">
        <v>7.2423000000000001E-2</v>
      </c>
      <c r="BI69" t="b">
        <v>0</v>
      </c>
      <c r="BJ69" t="b">
        <v>1</v>
      </c>
      <c r="BK69" t="b">
        <v>1</v>
      </c>
      <c r="BL69" t="b">
        <v>0</v>
      </c>
      <c r="BM69" t="b">
        <v>0</v>
      </c>
    </row>
    <row r="70" spans="1:65" x14ac:dyDescent="0.3">
      <c r="A70">
        <f t="shared" si="5"/>
        <v>299</v>
      </c>
      <c r="B70">
        <v>29279</v>
      </c>
      <c r="C70">
        <f t="shared" si="6"/>
        <v>1.1880597062065732E-6</v>
      </c>
      <c r="D70">
        <f t="shared" si="7"/>
        <v>46.530084664624134</v>
      </c>
      <c r="E70">
        <f t="shared" si="8"/>
        <v>29232.469915335376</v>
      </c>
      <c r="F70">
        <f t="shared" si="9"/>
        <v>854537297.35098779</v>
      </c>
      <c r="N70">
        <v>1</v>
      </c>
      <c r="O70">
        <v>3</v>
      </c>
      <c r="P70">
        <v>0.10317999999999999</v>
      </c>
      <c r="Q70" s="3">
        <v>44857</v>
      </c>
      <c r="S70" t="s">
        <v>130</v>
      </c>
      <c r="T70">
        <v>491</v>
      </c>
      <c r="V70">
        <v>3021</v>
      </c>
      <c r="W70">
        <v>0</v>
      </c>
      <c r="X70">
        <v>1</v>
      </c>
      <c r="Y70">
        <v>4</v>
      </c>
      <c r="Z70">
        <v>14</v>
      </c>
      <c r="AA70">
        <v>27</v>
      </c>
      <c r="AB70">
        <v>37</v>
      </c>
      <c r="AC70">
        <v>18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3.0641000000000002E-2</v>
      </c>
      <c r="BE70">
        <v>3.5654999999999999E-2</v>
      </c>
      <c r="BF70">
        <v>3.0641000000000002E-2</v>
      </c>
      <c r="BG70">
        <v>3.0641000000000002E-2</v>
      </c>
      <c r="BH70">
        <v>3.3982999999999999E-2</v>
      </c>
      <c r="BI70" t="b">
        <v>0</v>
      </c>
      <c r="BJ70" t="b">
        <v>1</v>
      </c>
      <c r="BK70" t="b">
        <v>0</v>
      </c>
      <c r="BL70" t="b">
        <v>0</v>
      </c>
      <c r="BM70" t="b">
        <v>1</v>
      </c>
    </row>
    <row r="71" spans="1:65" x14ac:dyDescent="0.3">
      <c r="A71">
        <f t="shared" si="5"/>
        <v>298</v>
      </c>
      <c r="B71">
        <v>29084</v>
      </c>
      <c r="C71">
        <f t="shared" si="6"/>
        <v>1.2746544142785018E-6</v>
      </c>
      <c r="D71">
        <f t="shared" si="7"/>
        <v>49.921546454840474</v>
      </c>
      <c r="E71">
        <f t="shared" si="8"/>
        <v>29034.07845354516</v>
      </c>
      <c r="F71">
        <f t="shared" si="9"/>
        <v>842977711.64661539</v>
      </c>
      <c r="N71">
        <v>0</v>
      </c>
      <c r="O71">
        <v>5</v>
      </c>
      <c r="P71">
        <v>9.6616999999999995E-2</v>
      </c>
      <c r="Q71" s="3">
        <v>44856</v>
      </c>
      <c r="S71" t="s">
        <v>131</v>
      </c>
      <c r="T71">
        <v>490</v>
      </c>
      <c r="V71">
        <v>2810</v>
      </c>
      <c r="W71">
        <v>0</v>
      </c>
      <c r="X71">
        <v>7</v>
      </c>
      <c r="Y71">
        <v>32</v>
      </c>
      <c r="Z71">
        <v>36</v>
      </c>
      <c r="AA71">
        <v>19</v>
      </c>
      <c r="AB71">
        <v>6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4.9024999999999999E-2</v>
      </c>
      <c r="BE71">
        <v>3.5654999999999999E-2</v>
      </c>
      <c r="BF71">
        <v>5.6266999999999998E-2</v>
      </c>
      <c r="BG71">
        <v>0.102507</v>
      </c>
      <c r="BH71">
        <v>6.2396E-2</v>
      </c>
      <c r="BI71" t="b">
        <v>0</v>
      </c>
      <c r="BJ71" t="b">
        <v>0</v>
      </c>
      <c r="BK71" t="b">
        <v>1</v>
      </c>
      <c r="BL71" t="b">
        <v>1</v>
      </c>
      <c r="BM71" t="b">
        <v>0</v>
      </c>
    </row>
    <row r="72" spans="1:65" x14ac:dyDescent="0.3">
      <c r="A72">
        <f t="shared" si="5"/>
        <v>297</v>
      </c>
      <c r="B72">
        <v>28637</v>
      </c>
      <c r="C72">
        <f t="shared" si="6"/>
        <v>1.3672077709779004E-6</v>
      </c>
      <c r="D72">
        <f t="shared" si="7"/>
        <v>53.546377345679041</v>
      </c>
      <c r="E72">
        <f t="shared" si="8"/>
        <v>28583.45362265432</v>
      </c>
      <c r="F72">
        <f t="shared" si="9"/>
        <v>817013820.99843037</v>
      </c>
      <c r="N72">
        <v>0</v>
      </c>
      <c r="O72">
        <v>5</v>
      </c>
      <c r="P72">
        <v>9.7566E-2</v>
      </c>
      <c r="Q72" s="3">
        <v>44855</v>
      </c>
      <c r="S72" t="s">
        <v>132</v>
      </c>
      <c r="T72">
        <v>489</v>
      </c>
      <c r="V72">
        <v>2794</v>
      </c>
      <c r="W72">
        <v>0</v>
      </c>
      <c r="X72">
        <v>4</v>
      </c>
      <c r="Y72">
        <v>18</v>
      </c>
      <c r="Z72">
        <v>30</v>
      </c>
      <c r="AA72">
        <v>28</v>
      </c>
      <c r="AB72">
        <v>17</v>
      </c>
      <c r="AC72">
        <v>3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2.8412E-2</v>
      </c>
      <c r="BE72">
        <v>7.4651999999999996E-2</v>
      </c>
      <c r="BF72">
        <v>7.4094999999999994E-2</v>
      </c>
      <c r="BG72">
        <v>1.3927999999999999E-2</v>
      </c>
      <c r="BH72">
        <v>0.102507</v>
      </c>
      <c r="BI72" t="b">
        <v>0</v>
      </c>
      <c r="BJ72" t="b">
        <v>0</v>
      </c>
      <c r="BK72" t="b">
        <v>1</v>
      </c>
      <c r="BL72" t="b">
        <v>0</v>
      </c>
      <c r="BM72" t="b">
        <v>1</v>
      </c>
    </row>
    <row r="73" spans="1:65" x14ac:dyDescent="0.3">
      <c r="A73">
        <f t="shared" si="5"/>
        <v>296</v>
      </c>
      <c r="B73">
        <v>28741</v>
      </c>
      <c r="C73">
        <f t="shared" si="6"/>
        <v>1.4661028072453384E-6</v>
      </c>
      <c r="D73">
        <f t="shared" si="7"/>
        <v>57.419578655676894</v>
      </c>
      <c r="E73">
        <f t="shared" si="8"/>
        <v>28683.580421344323</v>
      </c>
      <c r="F73">
        <f t="shared" si="9"/>
        <v>822747785.78772736</v>
      </c>
      <c r="N73">
        <v>0</v>
      </c>
      <c r="O73">
        <v>5</v>
      </c>
      <c r="P73">
        <v>9.6342999999999998E-2</v>
      </c>
      <c r="Q73" s="3">
        <v>44854</v>
      </c>
      <c r="S73" t="s">
        <v>133</v>
      </c>
      <c r="T73">
        <v>488</v>
      </c>
      <c r="V73">
        <v>2769</v>
      </c>
      <c r="W73">
        <v>0</v>
      </c>
      <c r="X73">
        <v>5</v>
      </c>
      <c r="Y73">
        <v>29</v>
      </c>
      <c r="Z73">
        <v>40</v>
      </c>
      <c r="AA73">
        <v>20</v>
      </c>
      <c r="AB73">
        <v>5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3.0084E-2</v>
      </c>
      <c r="BE73">
        <v>0.102507</v>
      </c>
      <c r="BF73">
        <v>4.9024999999999999E-2</v>
      </c>
      <c r="BG73">
        <v>5.6266999999999998E-2</v>
      </c>
      <c r="BH73">
        <v>3.0641000000000002E-2</v>
      </c>
      <c r="BI73" t="b">
        <v>0</v>
      </c>
      <c r="BJ73" t="b">
        <v>1</v>
      </c>
      <c r="BK73" t="b">
        <v>0</v>
      </c>
      <c r="BL73" t="b">
        <v>1</v>
      </c>
      <c r="BM73" t="b">
        <v>0</v>
      </c>
    </row>
    <row r="74" spans="1:65" x14ac:dyDescent="0.3">
      <c r="A74">
        <f t="shared" si="5"/>
        <v>295</v>
      </c>
      <c r="B74">
        <v>28322</v>
      </c>
      <c r="C74">
        <f t="shared" si="6"/>
        <v>1.5717451989848109E-6</v>
      </c>
      <c r="D74">
        <f t="shared" si="7"/>
        <v>61.557038588146277</v>
      </c>
      <c r="E74">
        <f t="shared" si="8"/>
        <v>28260.442961411853</v>
      </c>
      <c r="F74">
        <f t="shared" si="9"/>
        <v>798652636.37521267</v>
      </c>
      <c r="N74">
        <v>0</v>
      </c>
      <c r="O74">
        <v>5</v>
      </c>
      <c r="P74">
        <v>9.8651000000000003E-2</v>
      </c>
      <c r="Q74" s="3">
        <v>44853</v>
      </c>
      <c r="S74" t="s">
        <v>134</v>
      </c>
      <c r="T74">
        <v>487</v>
      </c>
      <c r="V74">
        <v>2794</v>
      </c>
      <c r="W74">
        <v>0</v>
      </c>
      <c r="X74">
        <v>3</v>
      </c>
      <c r="Y74">
        <v>23</v>
      </c>
      <c r="Z74">
        <v>39</v>
      </c>
      <c r="AA74">
        <v>24</v>
      </c>
      <c r="AB74">
        <v>9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2.7859999999999998E-3</v>
      </c>
      <c r="BE74">
        <v>3.5654999999999999E-2</v>
      </c>
      <c r="BF74">
        <v>5.6266999999999998E-2</v>
      </c>
      <c r="BG74">
        <v>7.4651999999999996E-2</v>
      </c>
      <c r="BH74">
        <v>1.9498999999999999E-2</v>
      </c>
      <c r="BI74" t="b">
        <v>0</v>
      </c>
      <c r="BJ74" t="b">
        <v>1</v>
      </c>
      <c r="BK74" t="b">
        <v>1</v>
      </c>
      <c r="BL74" t="b">
        <v>0</v>
      </c>
      <c r="BM74" t="b">
        <v>0</v>
      </c>
    </row>
    <row r="75" spans="1:65" x14ac:dyDescent="0.3">
      <c r="A75">
        <f t="shared" si="5"/>
        <v>294</v>
      </c>
      <c r="B75">
        <v>28612</v>
      </c>
      <c r="C75">
        <f t="shared" si="6"/>
        <v>1.6845644674306069E-6</v>
      </c>
      <c r="D75">
        <f t="shared" si="7"/>
        <v>65.975579243266424</v>
      </c>
      <c r="E75">
        <f t="shared" si="8"/>
        <v>28546.024420756734</v>
      </c>
      <c r="F75">
        <f t="shared" si="9"/>
        <v>814875510.23043978</v>
      </c>
      <c r="N75">
        <v>0</v>
      </c>
      <c r="O75">
        <v>5</v>
      </c>
      <c r="P75">
        <v>9.8035999999999998E-2</v>
      </c>
      <c r="Q75" s="3">
        <v>44852</v>
      </c>
      <c r="S75" t="s">
        <v>135</v>
      </c>
      <c r="T75">
        <v>486</v>
      </c>
      <c r="V75">
        <v>2805</v>
      </c>
      <c r="W75">
        <v>0</v>
      </c>
      <c r="X75">
        <v>5</v>
      </c>
      <c r="Y75">
        <v>24</v>
      </c>
      <c r="Z75">
        <v>38</v>
      </c>
      <c r="AA75">
        <v>23</v>
      </c>
      <c r="AB75">
        <v>8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0.102507</v>
      </c>
      <c r="BE75">
        <v>3.8999999999999998E-3</v>
      </c>
      <c r="BF75">
        <v>5.6266999999999998E-2</v>
      </c>
      <c r="BG75">
        <v>4.9024999999999999E-2</v>
      </c>
      <c r="BH75">
        <v>7.2423000000000001E-2</v>
      </c>
      <c r="BI75" t="b">
        <v>1</v>
      </c>
      <c r="BJ75" t="b">
        <v>0</v>
      </c>
      <c r="BK75" t="b">
        <v>1</v>
      </c>
      <c r="BL75" t="b">
        <v>0</v>
      </c>
      <c r="BM75" t="b">
        <v>0</v>
      </c>
    </row>
    <row r="76" spans="1:65" x14ac:dyDescent="0.3">
      <c r="A76">
        <f t="shared" si="5"/>
        <v>293</v>
      </c>
      <c r="B76">
        <v>31269</v>
      </c>
      <c r="C76">
        <f t="shared" si="6"/>
        <v>1.8050152338803094E-6</v>
      </c>
      <c r="D76">
        <f t="shared" si="7"/>
        <v>70.693005759412429</v>
      </c>
      <c r="E76">
        <f t="shared" si="8"/>
        <v>31198.306994240589</v>
      </c>
      <c r="F76">
        <f t="shared" si="9"/>
        <v>973334359.30688131</v>
      </c>
      <c r="N76">
        <v>0</v>
      </c>
      <c r="O76">
        <v>5</v>
      </c>
      <c r="P76">
        <v>9.4822000000000004E-2</v>
      </c>
      <c r="Q76" s="3">
        <v>44851</v>
      </c>
      <c r="S76" t="s">
        <v>136</v>
      </c>
      <c r="T76">
        <v>485</v>
      </c>
      <c r="V76">
        <v>2965</v>
      </c>
      <c r="W76">
        <v>1</v>
      </c>
      <c r="X76">
        <v>12</v>
      </c>
      <c r="Y76">
        <v>34</v>
      </c>
      <c r="Z76">
        <v>32</v>
      </c>
      <c r="AA76">
        <v>16</v>
      </c>
      <c r="AB76">
        <v>5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4.9024999999999999E-2</v>
      </c>
      <c r="BE76">
        <v>7.2423000000000001E-2</v>
      </c>
      <c r="BF76">
        <v>0.102507</v>
      </c>
      <c r="BG76">
        <v>5.6266999999999998E-2</v>
      </c>
      <c r="BH76">
        <v>4.9024999999999999E-2</v>
      </c>
      <c r="BI76" t="b">
        <v>0</v>
      </c>
      <c r="BJ76" t="b">
        <v>0</v>
      </c>
      <c r="BK76" t="b">
        <v>1</v>
      </c>
      <c r="BL76" t="b">
        <v>1</v>
      </c>
      <c r="BM76" t="b">
        <v>0</v>
      </c>
    </row>
    <row r="77" spans="1:65" x14ac:dyDescent="0.3">
      <c r="A77">
        <f t="shared" si="5"/>
        <v>292</v>
      </c>
      <c r="B77">
        <v>30459</v>
      </c>
      <c r="C77">
        <f t="shared" si="6"/>
        <v>1.9335785306592291E-6</v>
      </c>
      <c r="D77">
        <f t="shared" si="7"/>
        <v>75.728157656775238</v>
      </c>
      <c r="E77">
        <f t="shared" si="8"/>
        <v>30383.271842343223</v>
      </c>
      <c r="F77">
        <f t="shared" si="9"/>
        <v>923143207.84572661</v>
      </c>
      <c r="N77">
        <v>0</v>
      </c>
      <c r="O77">
        <v>5</v>
      </c>
      <c r="P77">
        <v>9.3700000000000006E-2</v>
      </c>
      <c r="Q77" s="3">
        <v>44850</v>
      </c>
      <c r="S77" t="s">
        <v>137</v>
      </c>
      <c r="T77">
        <v>484</v>
      </c>
      <c r="V77">
        <v>2854</v>
      </c>
      <c r="W77">
        <v>1</v>
      </c>
      <c r="X77">
        <v>8</v>
      </c>
      <c r="Y77">
        <v>29</v>
      </c>
      <c r="Z77">
        <v>36</v>
      </c>
      <c r="AA77">
        <v>19</v>
      </c>
      <c r="AB77">
        <v>6</v>
      </c>
      <c r="AC77">
        <v>1</v>
      </c>
      <c r="AD77">
        <v>1</v>
      </c>
      <c r="AE77">
        <v>0</v>
      </c>
      <c r="AF77">
        <v>0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4.9024999999999999E-2</v>
      </c>
      <c r="BE77">
        <v>3.5654999999999999E-2</v>
      </c>
      <c r="BF77">
        <v>8.8579000000000005E-2</v>
      </c>
      <c r="BG77">
        <v>3.0084E-2</v>
      </c>
      <c r="BH77">
        <v>0.102507</v>
      </c>
      <c r="BI77" t="b">
        <v>0</v>
      </c>
      <c r="BJ77" t="b">
        <v>0</v>
      </c>
      <c r="BK77" t="b">
        <v>1</v>
      </c>
      <c r="BL77" t="b">
        <v>0</v>
      </c>
      <c r="BM77" t="b">
        <v>1</v>
      </c>
    </row>
    <row r="78" spans="1:65" x14ac:dyDescent="0.3">
      <c r="A78">
        <f t="shared" si="5"/>
        <v>291</v>
      </c>
      <c r="B78">
        <v>30403</v>
      </c>
      <c r="C78">
        <f t="shared" si="6"/>
        <v>2.0707631702075741E-6</v>
      </c>
      <c r="D78">
        <f t="shared" si="7"/>
        <v>81.100962457345219</v>
      </c>
      <c r="E78">
        <f t="shared" si="8"/>
        <v>30321.899037542655</v>
      </c>
      <c r="F78">
        <f t="shared" si="9"/>
        <v>919417561.24293017</v>
      </c>
      <c r="N78">
        <v>1</v>
      </c>
      <c r="O78">
        <v>4</v>
      </c>
      <c r="P78">
        <v>0.10272000000000001</v>
      </c>
      <c r="Q78" s="3">
        <v>44849</v>
      </c>
      <c r="S78" t="s">
        <v>138</v>
      </c>
      <c r="T78">
        <v>483</v>
      </c>
      <c r="V78">
        <v>3123</v>
      </c>
      <c r="W78">
        <v>0</v>
      </c>
      <c r="X78">
        <v>7</v>
      </c>
      <c r="Y78">
        <v>18</v>
      </c>
      <c r="Z78">
        <v>20</v>
      </c>
      <c r="AA78">
        <v>15</v>
      </c>
      <c r="AB78">
        <v>16</v>
      </c>
      <c r="AC78">
        <v>23</v>
      </c>
      <c r="AD78">
        <v>1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3.9553999999999999E-2</v>
      </c>
      <c r="BE78">
        <v>8.8579000000000005E-2</v>
      </c>
      <c r="BF78">
        <v>7.2423000000000001E-2</v>
      </c>
      <c r="BG78">
        <v>3.9553999999999999E-2</v>
      </c>
      <c r="BH78">
        <v>3.8996999999999997E-2</v>
      </c>
      <c r="BI78" t="b">
        <v>0</v>
      </c>
      <c r="BJ78" t="b">
        <v>1</v>
      </c>
      <c r="BK78" t="b">
        <v>0</v>
      </c>
      <c r="BL78" t="b">
        <v>0</v>
      </c>
      <c r="BM78" t="b">
        <v>0</v>
      </c>
    </row>
    <row r="79" spans="1:65" x14ac:dyDescent="0.3">
      <c r="A79">
        <f t="shared" si="5"/>
        <v>290</v>
      </c>
      <c r="B79">
        <v>28906</v>
      </c>
      <c r="C79">
        <f t="shared" si="6"/>
        <v>2.2171071742045905E-6</v>
      </c>
      <c r="D79">
        <f t="shared" si="7"/>
        <v>86.832491656229848</v>
      </c>
      <c r="E79">
        <f t="shared" si="8"/>
        <v>28819.167508343769</v>
      </c>
      <c r="F79">
        <f t="shared" si="9"/>
        <v>830544415.87397718</v>
      </c>
      <c r="N79">
        <v>1</v>
      </c>
      <c r="O79">
        <v>4</v>
      </c>
      <c r="P79">
        <v>9.5204999999999998E-2</v>
      </c>
      <c r="Q79" s="3">
        <v>44848</v>
      </c>
      <c r="S79" t="s">
        <v>139</v>
      </c>
      <c r="T79">
        <v>482</v>
      </c>
      <c r="V79">
        <v>2752</v>
      </c>
      <c r="W79">
        <v>0</v>
      </c>
      <c r="X79">
        <v>3</v>
      </c>
      <c r="Y79">
        <v>23</v>
      </c>
      <c r="Z79">
        <v>44</v>
      </c>
      <c r="AA79">
        <v>24</v>
      </c>
      <c r="AB79">
        <v>6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1.8384000000000001E-2</v>
      </c>
      <c r="BE79">
        <v>6.2396E-2</v>
      </c>
      <c r="BF79">
        <v>7.4094999999999994E-2</v>
      </c>
      <c r="BG79">
        <v>7.4094999999999994E-2</v>
      </c>
      <c r="BH79">
        <v>7.4651999999999996E-2</v>
      </c>
      <c r="BI79" t="b">
        <v>0</v>
      </c>
      <c r="BJ79" t="b">
        <v>0</v>
      </c>
      <c r="BK79" t="b">
        <v>1</v>
      </c>
      <c r="BL79" t="b">
        <v>1</v>
      </c>
      <c r="BM79" t="b">
        <v>0</v>
      </c>
    </row>
    <row r="80" spans="1:65" x14ac:dyDescent="0.3">
      <c r="A80">
        <f t="shared" si="5"/>
        <v>289</v>
      </c>
      <c r="B80">
        <v>27197</v>
      </c>
      <c r="C80">
        <f t="shared" si="6"/>
        <v>2.3731792646650489E-6</v>
      </c>
      <c r="D80">
        <f t="shared" si="7"/>
        <v>92.945019120104064</v>
      </c>
      <c r="E80">
        <f t="shared" si="8"/>
        <v>27104.054980879897</v>
      </c>
      <c r="F80">
        <f t="shared" si="9"/>
        <v>734629796.4065603</v>
      </c>
      <c r="N80">
        <v>0</v>
      </c>
      <c r="O80">
        <v>5</v>
      </c>
      <c r="P80">
        <v>9.8430000000000004E-2</v>
      </c>
      <c r="Q80" s="3">
        <v>44847</v>
      </c>
      <c r="S80" t="s">
        <v>140</v>
      </c>
      <c r="T80">
        <v>481</v>
      </c>
      <c r="V80">
        <v>2677</v>
      </c>
      <c r="W80">
        <v>0</v>
      </c>
      <c r="X80">
        <v>5</v>
      </c>
      <c r="Y80">
        <v>23</v>
      </c>
      <c r="Z80">
        <v>35</v>
      </c>
      <c r="AA80">
        <v>25</v>
      </c>
      <c r="AB80">
        <v>11</v>
      </c>
      <c r="AC80">
        <v>2</v>
      </c>
      <c r="AD80">
        <v>1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0.102507</v>
      </c>
      <c r="BE80">
        <v>2.7859999999999998E-3</v>
      </c>
      <c r="BF80">
        <v>3.5654999999999999E-2</v>
      </c>
      <c r="BG80">
        <v>8.8579000000000005E-2</v>
      </c>
      <c r="BH80">
        <v>6.2396E-2</v>
      </c>
      <c r="BI80" t="b">
        <v>1</v>
      </c>
      <c r="BJ80" t="b">
        <v>0</v>
      </c>
      <c r="BK80" t="b">
        <v>1</v>
      </c>
      <c r="BL80" t="b">
        <v>1</v>
      </c>
      <c r="BM80" t="b">
        <v>0</v>
      </c>
    </row>
    <row r="81" spans="1:65" x14ac:dyDescent="0.3">
      <c r="A81">
        <f t="shared" si="5"/>
        <v>288</v>
      </c>
      <c r="B81">
        <v>29151</v>
      </c>
      <c r="C81">
        <f t="shared" si="6"/>
        <v>2.5395804189607265E-6</v>
      </c>
      <c r="D81">
        <f t="shared" si="7"/>
        <v>99.462081989268327</v>
      </c>
      <c r="E81">
        <f t="shared" si="8"/>
        <v>29051.53791801073</v>
      </c>
      <c r="F81">
        <f t="shared" si="9"/>
        <v>843991855.40161526</v>
      </c>
      <c r="N81">
        <v>1</v>
      </c>
      <c r="O81">
        <v>4</v>
      </c>
      <c r="P81">
        <v>0.101094</v>
      </c>
      <c r="Q81" s="3">
        <v>44846</v>
      </c>
      <c r="S81" t="s">
        <v>141</v>
      </c>
      <c r="T81">
        <v>480</v>
      </c>
      <c r="V81">
        <v>2947</v>
      </c>
      <c r="W81">
        <v>0</v>
      </c>
      <c r="X81">
        <v>2</v>
      </c>
      <c r="Y81">
        <v>13</v>
      </c>
      <c r="Z81">
        <v>25</v>
      </c>
      <c r="AA81">
        <v>28</v>
      </c>
      <c r="AB81">
        <v>21</v>
      </c>
      <c r="AC81">
        <v>11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5.6266999999999998E-2</v>
      </c>
      <c r="BE81">
        <v>7.4094999999999994E-2</v>
      </c>
      <c r="BF81">
        <v>4.9024999999999999E-2</v>
      </c>
      <c r="BG81">
        <v>5.6266999999999998E-2</v>
      </c>
      <c r="BH81">
        <v>3.9553999999999999E-2</v>
      </c>
      <c r="BI81" t="b">
        <v>1</v>
      </c>
      <c r="BJ81" t="b">
        <v>1</v>
      </c>
      <c r="BK81" t="b">
        <v>0</v>
      </c>
      <c r="BL81" t="b">
        <v>1</v>
      </c>
      <c r="BM81" t="b">
        <v>0</v>
      </c>
    </row>
    <row r="82" spans="1:65" x14ac:dyDescent="0.3">
      <c r="A82">
        <f t="shared" si="5"/>
        <v>287</v>
      </c>
      <c r="B82">
        <v>28575</v>
      </c>
      <c r="C82">
        <f t="shared" si="6"/>
        <v>2.7169454907345299E-6</v>
      </c>
      <c r="D82">
        <f t="shared" si="7"/>
        <v>106.40854416037681</v>
      </c>
      <c r="E82">
        <f t="shared" si="8"/>
        <v>28468.591455839622</v>
      </c>
      <c r="F82">
        <f t="shared" si="9"/>
        <v>810460699.4795047</v>
      </c>
      <c r="N82">
        <v>0</v>
      </c>
      <c r="O82">
        <v>5</v>
      </c>
      <c r="P82">
        <v>9.6308000000000005E-2</v>
      </c>
      <c r="Q82" s="3">
        <v>44845</v>
      </c>
      <c r="S82" t="s">
        <v>142</v>
      </c>
      <c r="T82">
        <v>479</v>
      </c>
      <c r="V82">
        <v>2752</v>
      </c>
      <c r="W82">
        <v>0</v>
      </c>
      <c r="X82">
        <v>4</v>
      </c>
      <c r="Y82">
        <v>28</v>
      </c>
      <c r="Z82">
        <v>38</v>
      </c>
      <c r="AA82">
        <v>21</v>
      </c>
      <c r="AB82">
        <v>8</v>
      </c>
      <c r="AC82">
        <v>1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1.3927999999999999E-2</v>
      </c>
      <c r="BE82">
        <v>8.8579000000000005E-2</v>
      </c>
      <c r="BF82">
        <v>6.2396E-2</v>
      </c>
      <c r="BG82">
        <v>5.6266999999999998E-2</v>
      </c>
      <c r="BH82">
        <v>3.0084E-2</v>
      </c>
      <c r="BI82" t="b">
        <v>0</v>
      </c>
      <c r="BJ82" t="b">
        <v>1</v>
      </c>
      <c r="BK82" t="b">
        <v>0</v>
      </c>
      <c r="BL82" t="b">
        <v>1</v>
      </c>
      <c r="BM82" t="b">
        <v>0</v>
      </c>
    </row>
    <row r="83" spans="1:65" x14ac:dyDescent="0.3">
      <c r="A83">
        <f t="shared" si="5"/>
        <v>286</v>
      </c>
      <c r="B83">
        <v>26878</v>
      </c>
      <c r="C83">
        <f t="shared" si="6"/>
        <v>2.9059448986858007E-6</v>
      </c>
      <c r="D83">
        <f t="shared" si="7"/>
        <v>113.81066242732473</v>
      </c>
      <c r="E83">
        <f t="shared" si="8"/>
        <v>26764.189337572676</v>
      </c>
      <c r="F83">
        <f t="shared" si="9"/>
        <v>716321830.89743888</v>
      </c>
      <c r="N83">
        <v>0</v>
      </c>
      <c r="O83">
        <v>5</v>
      </c>
      <c r="P83">
        <v>9.8741999999999996E-2</v>
      </c>
      <c r="Q83" s="3">
        <v>44844</v>
      </c>
      <c r="S83" t="s">
        <v>143</v>
      </c>
      <c r="T83">
        <v>478</v>
      </c>
      <c r="V83">
        <v>2654</v>
      </c>
      <c r="W83">
        <v>0</v>
      </c>
      <c r="X83">
        <v>3</v>
      </c>
      <c r="Y83">
        <v>12</v>
      </c>
      <c r="Z83">
        <v>29</v>
      </c>
      <c r="AA83">
        <v>33</v>
      </c>
      <c r="AB83">
        <v>20</v>
      </c>
      <c r="AC83">
        <v>3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0.102507</v>
      </c>
      <c r="BE83">
        <v>4.9024999999999999E-2</v>
      </c>
      <c r="BF83">
        <v>2.2279999999999999E-3</v>
      </c>
      <c r="BG83">
        <v>7.4094999999999994E-2</v>
      </c>
      <c r="BH83">
        <v>3.3982999999999999E-2</v>
      </c>
      <c r="BI83" t="b">
        <v>1</v>
      </c>
      <c r="BJ83" t="b">
        <v>0</v>
      </c>
      <c r="BK83" t="b">
        <v>0</v>
      </c>
      <c r="BL83" t="b">
        <v>1</v>
      </c>
      <c r="BM83" t="b">
        <v>1</v>
      </c>
    </row>
    <row r="84" spans="1:65" x14ac:dyDescent="0.3">
      <c r="A84">
        <f t="shared" si="5"/>
        <v>285</v>
      </c>
      <c r="B84">
        <v>28408</v>
      </c>
      <c r="C84">
        <f t="shared" si="6"/>
        <v>3.1072863852127869E-6</v>
      </c>
      <c r="D84">
        <f t="shared" si="7"/>
        <v>121.69615535807566</v>
      </c>
      <c r="E84">
        <f t="shared" si="8"/>
        <v>28286.303844641923</v>
      </c>
      <c r="F84">
        <f t="shared" si="9"/>
        <v>800114985.19140446</v>
      </c>
      <c r="N84">
        <v>0</v>
      </c>
      <c r="O84">
        <v>5</v>
      </c>
      <c r="P84">
        <v>9.3917E-2</v>
      </c>
      <c r="Q84" s="3">
        <v>44843</v>
      </c>
      <c r="S84" t="s">
        <v>144</v>
      </c>
      <c r="T84">
        <v>477</v>
      </c>
      <c r="V84">
        <v>2668</v>
      </c>
      <c r="W84">
        <v>0</v>
      </c>
      <c r="X84">
        <v>2</v>
      </c>
      <c r="Y84">
        <v>13</v>
      </c>
      <c r="Z84">
        <v>32</v>
      </c>
      <c r="AA84">
        <v>32</v>
      </c>
      <c r="AB84">
        <v>17</v>
      </c>
      <c r="AC84">
        <v>4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1</v>
      </c>
      <c r="BC84">
        <v>0</v>
      </c>
      <c r="BD84">
        <v>3.8996999999999997E-2</v>
      </c>
      <c r="BE84">
        <v>7.4094999999999994E-2</v>
      </c>
      <c r="BF84">
        <v>1.6712999999999999E-2</v>
      </c>
      <c r="BG84">
        <v>3.0084E-2</v>
      </c>
      <c r="BH84">
        <v>3.3982999999999999E-2</v>
      </c>
      <c r="BI84" t="b">
        <v>0</v>
      </c>
      <c r="BJ84" t="b">
        <v>1</v>
      </c>
      <c r="BK84" t="b">
        <v>0</v>
      </c>
      <c r="BL84" t="b">
        <v>0</v>
      </c>
      <c r="BM84" t="b">
        <v>1</v>
      </c>
    </row>
    <row r="85" spans="1:65" x14ac:dyDescent="0.3">
      <c r="A85">
        <f t="shared" si="5"/>
        <v>284</v>
      </c>
      <c r="B85">
        <v>26905</v>
      </c>
      <c r="C85">
        <f t="shared" si="6"/>
        <v>3.3217168469017248E-6</v>
      </c>
      <c r="D85">
        <f t="shared" si="7"/>
        <v>130.09427498534453</v>
      </c>
      <c r="E85">
        <f t="shared" si="8"/>
        <v>26774.905725014654</v>
      </c>
      <c r="F85">
        <f t="shared" si="9"/>
        <v>716895576.58342254</v>
      </c>
      <c r="N85">
        <v>0</v>
      </c>
      <c r="O85">
        <v>5</v>
      </c>
      <c r="P85">
        <v>9.8197000000000007E-2</v>
      </c>
      <c r="Q85" s="3">
        <v>44842</v>
      </c>
      <c r="S85" t="s">
        <v>145</v>
      </c>
      <c r="T85">
        <v>476</v>
      </c>
      <c r="V85">
        <v>2642</v>
      </c>
      <c r="W85">
        <v>0</v>
      </c>
      <c r="X85">
        <v>2</v>
      </c>
      <c r="Y85">
        <v>15</v>
      </c>
      <c r="Z85">
        <v>35</v>
      </c>
      <c r="AA85">
        <v>31</v>
      </c>
      <c r="AB85">
        <v>14</v>
      </c>
      <c r="AC85">
        <v>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1.3927999999999999E-2</v>
      </c>
      <c r="BE85">
        <v>5.6266999999999998E-2</v>
      </c>
      <c r="BF85">
        <v>2.8412E-2</v>
      </c>
      <c r="BG85">
        <v>7.4094999999999994E-2</v>
      </c>
      <c r="BH85">
        <v>7.4651999999999996E-2</v>
      </c>
      <c r="BI85" t="b">
        <v>0</v>
      </c>
      <c r="BJ85" t="b">
        <v>1</v>
      </c>
      <c r="BK85" t="b">
        <v>0</v>
      </c>
      <c r="BL85" t="b">
        <v>1</v>
      </c>
      <c r="BM85" t="b">
        <v>0</v>
      </c>
    </row>
    <row r="86" spans="1:65" x14ac:dyDescent="0.3">
      <c r="A86">
        <f t="shared" si="5"/>
        <v>283</v>
      </c>
      <c r="B86">
        <v>29026</v>
      </c>
      <c r="C86">
        <f t="shared" si="6"/>
        <v>3.5500242388511084E-6</v>
      </c>
      <c r="D86">
        <f t="shared" si="7"/>
        <v>139.03588138901904</v>
      </c>
      <c r="E86">
        <f t="shared" si="8"/>
        <v>28886.96411861098</v>
      </c>
      <c r="F86">
        <f t="shared" si="9"/>
        <v>834456695.98991823</v>
      </c>
      <c r="N86">
        <v>1</v>
      </c>
      <c r="O86">
        <v>4</v>
      </c>
      <c r="P86">
        <v>9.7842999999999999E-2</v>
      </c>
      <c r="Q86" s="3">
        <v>44841</v>
      </c>
      <c r="S86" t="s">
        <v>146</v>
      </c>
      <c r="T86">
        <v>475</v>
      </c>
      <c r="V86">
        <v>2840</v>
      </c>
      <c r="W86">
        <v>0</v>
      </c>
      <c r="X86">
        <v>2</v>
      </c>
      <c r="Y86">
        <v>11</v>
      </c>
      <c r="Z86">
        <v>23</v>
      </c>
      <c r="AA86">
        <v>29</v>
      </c>
      <c r="AB86">
        <v>24</v>
      </c>
      <c r="AC86">
        <v>11</v>
      </c>
      <c r="AD86">
        <v>1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3.0084E-2</v>
      </c>
      <c r="BE86">
        <v>8.8579000000000005E-2</v>
      </c>
      <c r="BF86">
        <v>4.9024999999999999E-2</v>
      </c>
      <c r="BG86">
        <v>3.0084E-2</v>
      </c>
      <c r="BH86">
        <v>3.3982999999999999E-2</v>
      </c>
      <c r="BI86" t="b">
        <v>0</v>
      </c>
      <c r="BJ86" t="b">
        <v>1</v>
      </c>
      <c r="BK86" t="b">
        <v>0</v>
      </c>
      <c r="BL86" t="b">
        <v>0</v>
      </c>
      <c r="BM86" t="b">
        <v>1</v>
      </c>
    </row>
    <row r="87" spans="1:65" x14ac:dyDescent="0.3">
      <c r="A87">
        <f t="shared" si="5"/>
        <v>282</v>
      </c>
      <c r="B87">
        <v>32522</v>
      </c>
      <c r="C87">
        <f t="shared" si="6"/>
        <v>3.793039554813618E-6</v>
      </c>
      <c r="D87">
        <f t="shared" si="7"/>
        <v>148.55352024796193</v>
      </c>
      <c r="E87">
        <f t="shared" si="8"/>
        <v>32373.446479752038</v>
      </c>
      <c r="F87">
        <f t="shared" si="9"/>
        <v>1048040036.9773695</v>
      </c>
      <c r="N87">
        <v>0</v>
      </c>
      <c r="O87">
        <v>5</v>
      </c>
      <c r="P87">
        <v>9.1845999999999997E-2</v>
      </c>
      <c r="Q87" s="3">
        <v>44840</v>
      </c>
      <c r="S87" t="s">
        <v>147</v>
      </c>
      <c r="T87">
        <v>474</v>
      </c>
      <c r="V87">
        <v>2987</v>
      </c>
      <c r="W87">
        <v>1</v>
      </c>
      <c r="X87">
        <v>10</v>
      </c>
      <c r="Y87">
        <v>38</v>
      </c>
      <c r="Z87">
        <v>34</v>
      </c>
      <c r="AA87">
        <v>13</v>
      </c>
      <c r="AB87">
        <v>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4.9024999999999999E-2</v>
      </c>
      <c r="BE87">
        <v>6.2396E-2</v>
      </c>
      <c r="BF87">
        <v>7.4094999999999994E-2</v>
      </c>
      <c r="BG87">
        <v>7.2423000000000001E-2</v>
      </c>
      <c r="BH87">
        <v>3.8996999999999997E-2</v>
      </c>
      <c r="BI87" t="b">
        <v>0</v>
      </c>
      <c r="BJ87" t="b">
        <v>0</v>
      </c>
      <c r="BK87" t="b">
        <v>1</v>
      </c>
      <c r="BL87" t="b">
        <v>0</v>
      </c>
      <c r="BM87" t="b">
        <v>0</v>
      </c>
    </row>
    <row r="88" spans="1:65" x14ac:dyDescent="0.3">
      <c r="A88">
        <f t="shared" si="5"/>
        <v>281</v>
      </c>
      <c r="B88">
        <v>30935</v>
      </c>
      <c r="C88">
        <f t="shared" si="6"/>
        <v>4.0516388851285591E-6</v>
      </c>
      <c r="D88">
        <f t="shared" si="7"/>
        <v>158.68150343846088</v>
      </c>
      <c r="E88">
        <f t="shared" si="8"/>
        <v>30776.31849656154</v>
      </c>
      <c r="F88">
        <f t="shared" si="9"/>
        <v>947181780.20179594</v>
      </c>
      <c r="N88">
        <v>0</v>
      </c>
      <c r="O88">
        <v>5</v>
      </c>
      <c r="P88">
        <v>9.3259999999999996E-2</v>
      </c>
      <c r="Q88" s="3">
        <v>44839</v>
      </c>
      <c r="S88" t="s">
        <v>148</v>
      </c>
      <c r="T88">
        <v>473</v>
      </c>
      <c r="V88">
        <v>2885</v>
      </c>
      <c r="W88">
        <v>0</v>
      </c>
      <c r="X88">
        <v>9</v>
      </c>
      <c r="Y88">
        <v>30</v>
      </c>
      <c r="Z88">
        <v>35</v>
      </c>
      <c r="AA88">
        <v>19</v>
      </c>
      <c r="AB88">
        <v>6</v>
      </c>
      <c r="AC88">
        <v>1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3.0641000000000002E-2</v>
      </c>
      <c r="BE88">
        <v>8.8579000000000005E-2</v>
      </c>
      <c r="BF88">
        <v>7.4651999999999996E-2</v>
      </c>
      <c r="BG88">
        <v>4.9024999999999999E-2</v>
      </c>
      <c r="BH88">
        <v>3.8996999999999997E-2</v>
      </c>
      <c r="BI88" t="b">
        <v>0</v>
      </c>
      <c r="BJ88" t="b">
        <v>1</v>
      </c>
      <c r="BK88" t="b">
        <v>0</v>
      </c>
      <c r="BL88" t="b">
        <v>0</v>
      </c>
      <c r="BM88" t="b">
        <v>0</v>
      </c>
    </row>
    <row r="89" spans="1:65" x14ac:dyDescent="0.3">
      <c r="A89">
        <f t="shared" si="5"/>
        <v>280</v>
      </c>
      <c r="B89">
        <v>32014</v>
      </c>
      <c r="C89">
        <f t="shared" si="6"/>
        <v>4.3267455544005994E-6</v>
      </c>
      <c r="D89">
        <f t="shared" si="7"/>
        <v>169.45599275592375</v>
      </c>
      <c r="E89">
        <f t="shared" si="8"/>
        <v>31844.544007244076</v>
      </c>
      <c r="F89">
        <f t="shared" si="9"/>
        <v>1014074983.0293046</v>
      </c>
      <c r="N89">
        <v>0</v>
      </c>
      <c r="O89">
        <v>5</v>
      </c>
      <c r="P89">
        <v>9.5583000000000001E-2</v>
      </c>
      <c r="Q89" s="3">
        <v>44838</v>
      </c>
      <c r="S89" t="s">
        <v>149</v>
      </c>
      <c r="T89">
        <v>472</v>
      </c>
      <c r="V89">
        <v>3060</v>
      </c>
      <c r="W89">
        <v>0</v>
      </c>
      <c r="X89">
        <v>3</v>
      </c>
      <c r="Y89">
        <v>17</v>
      </c>
      <c r="Z89">
        <v>35</v>
      </c>
      <c r="AA89">
        <v>28</v>
      </c>
      <c r="AB89">
        <v>13</v>
      </c>
      <c r="AC89">
        <v>3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1.7270000000000001E-2</v>
      </c>
      <c r="BE89">
        <v>7.4094999999999994E-2</v>
      </c>
      <c r="BF89">
        <v>3.5654999999999999E-2</v>
      </c>
      <c r="BG89">
        <v>2.8412E-2</v>
      </c>
      <c r="BH89">
        <v>3.8996999999999997E-2</v>
      </c>
      <c r="BI89" t="b">
        <v>0</v>
      </c>
      <c r="BJ89" t="b">
        <v>1</v>
      </c>
      <c r="BK89" t="b">
        <v>1</v>
      </c>
      <c r="BL89" t="b">
        <v>0</v>
      </c>
      <c r="BM89" t="b">
        <v>0</v>
      </c>
    </row>
    <row r="90" spans="1:65" x14ac:dyDescent="0.3">
      <c r="A90">
        <f t="shared" si="5"/>
        <v>279</v>
      </c>
      <c r="B90">
        <v>32288</v>
      </c>
      <c r="C90">
        <f t="shared" si="6"/>
        <v>4.6193323408603135E-6</v>
      </c>
      <c r="D90">
        <f t="shared" si="7"/>
        <v>180.91508683562284</v>
      </c>
      <c r="E90">
        <f t="shared" si="8"/>
        <v>32107.084913164377</v>
      </c>
      <c r="F90">
        <f t="shared" si="9"/>
        <v>1030864901.6211475</v>
      </c>
      <c r="N90">
        <v>0</v>
      </c>
      <c r="O90">
        <v>5</v>
      </c>
      <c r="P90">
        <v>9.1953999999999994E-2</v>
      </c>
      <c r="Q90" s="3">
        <v>44837</v>
      </c>
      <c r="S90" t="s">
        <v>150</v>
      </c>
      <c r="T90">
        <v>471</v>
      </c>
      <c r="V90">
        <v>2969</v>
      </c>
      <c r="W90">
        <v>1</v>
      </c>
      <c r="X90">
        <v>10</v>
      </c>
      <c r="Y90">
        <v>30</v>
      </c>
      <c r="Z90">
        <v>33</v>
      </c>
      <c r="AA90">
        <v>18</v>
      </c>
      <c r="AB90">
        <v>8</v>
      </c>
      <c r="AC90">
        <v>2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4.9024999999999999E-2</v>
      </c>
      <c r="BE90">
        <v>7.2423000000000001E-2</v>
      </c>
      <c r="BF90">
        <v>5.6266999999999998E-2</v>
      </c>
      <c r="BG90">
        <v>4.9024999999999999E-2</v>
      </c>
      <c r="BH90">
        <v>2.8412E-2</v>
      </c>
      <c r="BI90" t="b">
        <v>0</v>
      </c>
      <c r="BJ90" t="b">
        <v>0</v>
      </c>
      <c r="BK90" t="b">
        <v>1</v>
      </c>
      <c r="BL90" t="b">
        <v>0</v>
      </c>
      <c r="BM90" t="b">
        <v>0</v>
      </c>
    </row>
    <row r="91" spans="1:65" x14ac:dyDescent="0.3">
      <c r="A91">
        <f t="shared" si="5"/>
        <v>278</v>
      </c>
      <c r="B91">
        <v>30088</v>
      </c>
      <c r="C91">
        <f t="shared" si="6"/>
        <v>4.9304237793134024E-6</v>
      </c>
      <c r="D91">
        <f t="shared" si="7"/>
        <v>193.09891134717066</v>
      </c>
      <c r="E91">
        <f t="shared" si="8"/>
        <v>29894.90108865283</v>
      </c>
      <c r="F91">
        <f t="shared" si="9"/>
        <v>893705111.10033619</v>
      </c>
      <c r="N91">
        <v>0</v>
      </c>
      <c r="O91">
        <v>5</v>
      </c>
      <c r="P91">
        <v>9.2229000000000005E-2</v>
      </c>
      <c r="Q91" s="3">
        <v>44836</v>
      </c>
      <c r="S91" t="s">
        <v>151</v>
      </c>
      <c r="T91">
        <v>470</v>
      </c>
      <c r="V91">
        <v>2775</v>
      </c>
      <c r="W91">
        <v>0</v>
      </c>
      <c r="X91">
        <v>6</v>
      </c>
      <c r="Y91">
        <v>28</v>
      </c>
      <c r="Z91">
        <v>40</v>
      </c>
      <c r="AA91">
        <v>20</v>
      </c>
      <c r="AB91">
        <v>5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7.2423000000000001E-2</v>
      </c>
      <c r="BE91">
        <v>1.6712999999999999E-2</v>
      </c>
      <c r="BF91">
        <v>5.6266999999999998E-2</v>
      </c>
      <c r="BG91">
        <v>4.9024999999999999E-2</v>
      </c>
      <c r="BH91">
        <v>0.102507</v>
      </c>
      <c r="BI91" t="b">
        <v>0</v>
      </c>
      <c r="BJ91" t="b">
        <v>0</v>
      </c>
      <c r="BK91" t="b">
        <v>1</v>
      </c>
      <c r="BL91" t="b">
        <v>0</v>
      </c>
      <c r="BM91" t="b">
        <v>1</v>
      </c>
    </row>
    <row r="92" spans="1:65" x14ac:dyDescent="0.3">
      <c r="A92">
        <f t="shared" si="5"/>
        <v>277</v>
      </c>
      <c r="B92">
        <v>28202</v>
      </c>
      <c r="C92">
        <f t="shared" si="6"/>
        <v>5.2610985495522384E-6</v>
      </c>
      <c r="D92">
        <f t="shared" si="7"/>
        <v>206.04971253610762</v>
      </c>
      <c r="E92">
        <f t="shared" si="8"/>
        <v>27995.950287463893</v>
      </c>
      <c r="F92">
        <f t="shared" si="9"/>
        <v>783773232.49814963</v>
      </c>
      <c r="N92">
        <v>1</v>
      </c>
      <c r="O92">
        <v>4</v>
      </c>
      <c r="P92">
        <v>9.5596E-2</v>
      </c>
      <c r="Q92" s="3">
        <v>44835</v>
      </c>
      <c r="S92" t="s">
        <v>152</v>
      </c>
      <c r="T92">
        <v>469</v>
      </c>
      <c r="V92">
        <v>2696</v>
      </c>
      <c r="W92">
        <v>0</v>
      </c>
      <c r="X92">
        <v>4</v>
      </c>
      <c r="Y92">
        <v>16</v>
      </c>
      <c r="Z92">
        <v>34</v>
      </c>
      <c r="AA92">
        <v>31</v>
      </c>
      <c r="AB92">
        <v>12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6.2396E-2</v>
      </c>
      <c r="BE92">
        <v>0.102507</v>
      </c>
      <c r="BF92">
        <v>8.8579000000000005E-2</v>
      </c>
      <c r="BG92">
        <v>1.3927999999999999E-2</v>
      </c>
      <c r="BH92">
        <v>0.102507</v>
      </c>
      <c r="BI92" t="b">
        <v>0</v>
      </c>
      <c r="BJ92" t="b">
        <v>1</v>
      </c>
      <c r="BK92" t="b">
        <v>1</v>
      </c>
      <c r="BL92" t="b">
        <v>0</v>
      </c>
      <c r="BM92" t="b">
        <v>1</v>
      </c>
    </row>
    <row r="93" spans="1:65" x14ac:dyDescent="0.3">
      <c r="A93">
        <f t="shared" si="5"/>
        <v>276</v>
      </c>
      <c r="B93">
        <v>31223</v>
      </c>
      <c r="C93">
        <f t="shared" si="6"/>
        <v>5.6124919520625369E-6</v>
      </c>
      <c r="D93">
        <f t="shared" si="7"/>
        <v>219.81195418438352</v>
      </c>
      <c r="E93">
        <f t="shared" si="8"/>
        <v>31003.188045815616</v>
      </c>
      <c r="F93">
        <f t="shared" si="9"/>
        <v>961197669.00420427</v>
      </c>
      <c r="N93">
        <v>0</v>
      </c>
      <c r="O93">
        <v>5</v>
      </c>
      <c r="P93">
        <v>9.1566999999999996E-2</v>
      </c>
      <c r="Q93" s="3">
        <v>44834</v>
      </c>
      <c r="S93" t="s">
        <v>153</v>
      </c>
      <c r="T93">
        <v>468</v>
      </c>
      <c r="V93">
        <v>2859</v>
      </c>
      <c r="W93">
        <v>0</v>
      </c>
      <c r="X93">
        <v>8</v>
      </c>
      <c r="Y93">
        <v>31</v>
      </c>
      <c r="Z93">
        <v>35</v>
      </c>
      <c r="AA93">
        <v>20</v>
      </c>
      <c r="AB93">
        <v>6</v>
      </c>
      <c r="AC93">
        <v>1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1</v>
      </c>
      <c r="AS93">
        <v>0</v>
      </c>
      <c r="AT93">
        <v>0</v>
      </c>
      <c r="AU93">
        <v>1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4.9024999999999999E-2</v>
      </c>
      <c r="BE93">
        <v>3.9553999999999999E-2</v>
      </c>
      <c r="BF93">
        <v>7.4094999999999994E-2</v>
      </c>
      <c r="BG93">
        <v>7.4651999999999996E-2</v>
      </c>
      <c r="BH93">
        <v>4.9024999999999999E-2</v>
      </c>
      <c r="BI93" t="b">
        <v>0</v>
      </c>
      <c r="BJ93" t="b">
        <v>0</v>
      </c>
      <c r="BK93" t="b">
        <v>1</v>
      </c>
      <c r="BL93" t="b">
        <v>0</v>
      </c>
      <c r="BM93" t="b">
        <v>0</v>
      </c>
    </row>
    <row r="94" spans="1:65" x14ac:dyDescent="0.3">
      <c r="A94">
        <f t="shared" si="5"/>
        <v>275</v>
      </c>
      <c r="B94">
        <v>30477</v>
      </c>
      <c r="C94">
        <f t="shared" si="6"/>
        <v>5.9857984728102454E-6</v>
      </c>
      <c r="D94">
        <f t="shared" si="7"/>
        <v>234.43241805964513</v>
      </c>
      <c r="E94">
        <f t="shared" si="8"/>
        <v>30242.567581940355</v>
      </c>
      <c r="F94">
        <f t="shared" si="9"/>
        <v>914612893.94822967</v>
      </c>
      <c r="N94">
        <v>0</v>
      </c>
      <c r="O94">
        <v>5</v>
      </c>
      <c r="P94">
        <v>9.2824000000000004E-2</v>
      </c>
      <c r="Q94" s="3">
        <v>44833</v>
      </c>
      <c r="S94" t="s">
        <v>154</v>
      </c>
      <c r="T94">
        <v>467</v>
      </c>
      <c r="V94">
        <v>2829</v>
      </c>
      <c r="W94">
        <v>0</v>
      </c>
      <c r="X94">
        <v>4</v>
      </c>
      <c r="Y94">
        <v>23</v>
      </c>
      <c r="Z94">
        <v>36</v>
      </c>
      <c r="AA94">
        <v>24</v>
      </c>
      <c r="AB94">
        <v>11</v>
      </c>
      <c r="AC94">
        <v>2</v>
      </c>
      <c r="AD94">
        <v>1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4.9024999999999999E-2</v>
      </c>
      <c r="BE94">
        <v>3.9553999999999999E-2</v>
      </c>
      <c r="BF94">
        <v>8.8579000000000005E-2</v>
      </c>
      <c r="BG94">
        <v>6.2396E-2</v>
      </c>
      <c r="BH94">
        <v>3.0084E-2</v>
      </c>
      <c r="BI94" t="b">
        <v>0</v>
      </c>
      <c r="BJ94" t="b">
        <v>0</v>
      </c>
      <c r="BK94" t="b">
        <v>1</v>
      </c>
      <c r="BL94" t="b">
        <v>0</v>
      </c>
      <c r="BM94" t="b">
        <v>0</v>
      </c>
    </row>
    <row r="95" spans="1:65" x14ac:dyDescent="0.3">
      <c r="A95">
        <f t="shared" si="5"/>
        <v>274</v>
      </c>
      <c r="B95">
        <v>31355</v>
      </c>
      <c r="C95">
        <f t="shared" si="6"/>
        <v>6.3822744388382108E-6</v>
      </c>
      <c r="D95">
        <f t="shared" si="7"/>
        <v>249.96030792106782</v>
      </c>
      <c r="E95">
        <f t="shared" si="8"/>
        <v>31105.039692078932</v>
      </c>
      <c r="F95">
        <f t="shared" si="9"/>
        <v>967523494.24580586</v>
      </c>
      <c r="N95">
        <v>1</v>
      </c>
      <c r="O95">
        <v>4</v>
      </c>
      <c r="P95">
        <v>9.5902000000000001E-2</v>
      </c>
      <c r="Q95" s="3">
        <v>44832</v>
      </c>
      <c r="S95" t="s">
        <v>155</v>
      </c>
      <c r="T95">
        <v>466</v>
      </c>
      <c r="V95">
        <v>3007</v>
      </c>
      <c r="W95">
        <v>0</v>
      </c>
      <c r="X95">
        <v>3</v>
      </c>
      <c r="Y95">
        <v>21</v>
      </c>
      <c r="Z95">
        <v>38</v>
      </c>
      <c r="AA95">
        <v>26</v>
      </c>
      <c r="AB95">
        <v>9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1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3.5654999999999999E-2</v>
      </c>
      <c r="BE95">
        <v>4.9024999999999999E-2</v>
      </c>
      <c r="BF95">
        <v>3.5654999999999999E-2</v>
      </c>
      <c r="BG95">
        <v>7.4651999999999996E-2</v>
      </c>
      <c r="BH95">
        <v>3.5654999999999999E-2</v>
      </c>
      <c r="BI95" t="b">
        <v>1</v>
      </c>
      <c r="BJ95" t="b">
        <v>0</v>
      </c>
      <c r="BK95" t="b">
        <v>1</v>
      </c>
      <c r="BL95" t="b">
        <v>0</v>
      </c>
      <c r="BM95" t="b">
        <v>0</v>
      </c>
    </row>
    <row r="96" spans="1:65" x14ac:dyDescent="0.3">
      <c r="A96">
        <f t="shared" si="5"/>
        <v>273</v>
      </c>
      <c r="B96">
        <v>30985</v>
      </c>
      <c r="C96">
        <f t="shared" si="6"/>
        <v>6.803240766339497E-6</v>
      </c>
      <c r="D96">
        <f t="shared" si="7"/>
        <v>266.44735714701386</v>
      </c>
      <c r="E96">
        <f t="shared" si="8"/>
        <v>30718.552642852985</v>
      </c>
      <c r="F96">
        <f t="shared" si="9"/>
        <v>943629476.47173011</v>
      </c>
      <c r="N96">
        <v>1</v>
      </c>
      <c r="O96">
        <v>4</v>
      </c>
      <c r="P96">
        <v>9.3205999999999997E-2</v>
      </c>
      <c r="Q96" s="3">
        <v>44831</v>
      </c>
      <c r="S96" t="s">
        <v>156</v>
      </c>
      <c r="T96">
        <v>465</v>
      </c>
      <c r="V96">
        <v>2888</v>
      </c>
      <c r="W96">
        <v>0</v>
      </c>
      <c r="X96">
        <v>2</v>
      </c>
      <c r="Y96">
        <v>18</v>
      </c>
      <c r="Z96">
        <v>38</v>
      </c>
      <c r="AA96">
        <v>28</v>
      </c>
      <c r="AB96">
        <v>11</v>
      </c>
      <c r="AC96">
        <v>2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4.9024999999999999E-2</v>
      </c>
      <c r="BE96">
        <v>7.4094999999999994E-2</v>
      </c>
      <c r="BF96">
        <v>2.8412E-2</v>
      </c>
      <c r="BG96">
        <v>2.8412E-2</v>
      </c>
      <c r="BH96">
        <v>3.3982999999999999E-2</v>
      </c>
      <c r="BI96" t="b">
        <v>0</v>
      </c>
      <c r="BJ96" t="b">
        <v>1</v>
      </c>
      <c r="BK96" t="b">
        <v>0</v>
      </c>
      <c r="BL96" t="b">
        <v>0</v>
      </c>
      <c r="BM96" t="b">
        <v>1</v>
      </c>
    </row>
    <row r="97" spans="1:65" x14ac:dyDescent="0.3">
      <c r="A97">
        <f t="shared" si="5"/>
        <v>272</v>
      </c>
      <c r="B97">
        <v>31706</v>
      </c>
      <c r="C97">
        <f t="shared" si="6"/>
        <v>7.2500858028024758E-6</v>
      </c>
      <c r="D97">
        <f t="shared" si="7"/>
        <v>283.94794004699003</v>
      </c>
      <c r="E97">
        <f t="shared" si="8"/>
        <v>31422.05205995301</v>
      </c>
      <c r="F97">
        <f t="shared" si="9"/>
        <v>987345355.6583972</v>
      </c>
      <c r="N97">
        <v>0</v>
      </c>
      <c r="O97">
        <v>5</v>
      </c>
      <c r="P97">
        <v>9.0961E-2</v>
      </c>
      <c r="Q97" s="3">
        <v>44830</v>
      </c>
      <c r="S97" t="s">
        <v>157</v>
      </c>
      <c r="T97">
        <v>464</v>
      </c>
      <c r="V97">
        <v>2884</v>
      </c>
      <c r="W97">
        <v>0</v>
      </c>
      <c r="X97">
        <v>5</v>
      </c>
      <c r="Y97">
        <v>23</v>
      </c>
      <c r="Z97">
        <v>38</v>
      </c>
      <c r="AA97">
        <v>24</v>
      </c>
      <c r="AB97">
        <v>7</v>
      </c>
      <c r="AC97">
        <v>1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1.7270000000000001E-2</v>
      </c>
      <c r="BE97">
        <v>7.4651999999999996E-2</v>
      </c>
      <c r="BF97">
        <v>5.6266999999999998E-2</v>
      </c>
      <c r="BG97">
        <v>4.9024999999999999E-2</v>
      </c>
      <c r="BH97">
        <v>1.9498999999999999E-2</v>
      </c>
      <c r="BI97" t="b">
        <v>0</v>
      </c>
      <c r="BJ97" t="b">
        <v>0</v>
      </c>
      <c r="BK97" t="b">
        <v>1</v>
      </c>
      <c r="BL97" t="b">
        <v>0</v>
      </c>
      <c r="BM97" t="b">
        <v>0</v>
      </c>
    </row>
    <row r="98" spans="1:65" x14ac:dyDescent="0.3">
      <c r="A98">
        <f t="shared" si="5"/>
        <v>271</v>
      </c>
      <c r="B98">
        <v>28994</v>
      </c>
      <c r="C98">
        <f t="shared" si="6"/>
        <v>7.7242682647423422E-6</v>
      </c>
      <c r="D98">
        <f t="shared" si="7"/>
        <v>302.51918691722562</v>
      </c>
      <c r="E98">
        <f t="shared" si="8"/>
        <v>28691.480813082773</v>
      </c>
      <c r="F98">
        <f t="shared" si="9"/>
        <v>823201071.24749696</v>
      </c>
      <c r="N98">
        <v>0</v>
      </c>
      <c r="O98">
        <v>5</v>
      </c>
      <c r="P98">
        <v>9.2328999999999994E-2</v>
      </c>
      <c r="Q98" s="3">
        <v>44829</v>
      </c>
      <c r="S98" t="s">
        <v>158</v>
      </c>
      <c r="T98">
        <v>463</v>
      </c>
      <c r="V98">
        <v>2677</v>
      </c>
      <c r="W98">
        <v>0</v>
      </c>
      <c r="X98">
        <v>10</v>
      </c>
      <c r="Y98">
        <v>25</v>
      </c>
      <c r="Z98">
        <v>34</v>
      </c>
      <c r="AA98">
        <v>22</v>
      </c>
      <c r="AB98">
        <v>8</v>
      </c>
      <c r="AC98">
        <v>1</v>
      </c>
      <c r="AD98">
        <v>1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8.8579000000000005E-2</v>
      </c>
      <c r="BE98">
        <v>3.0084E-2</v>
      </c>
      <c r="BF98">
        <v>3.0641000000000002E-2</v>
      </c>
      <c r="BG98">
        <v>5.6266999999999998E-2</v>
      </c>
      <c r="BH98">
        <v>7.2423000000000001E-2</v>
      </c>
      <c r="BI98" t="b">
        <v>1</v>
      </c>
      <c r="BJ98" t="b">
        <v>0</v>
      </c>
      <c r="BK98" t="b">
        <v>0</v>
      </c>
      <c r="BL98" t="b">
        <v>1</v>
      </c>
      <c r="BM98" t="b">
        <v>0</v>
      </c>
    </row>
    <row r="99" spans="1:65" x14ac:dyDescent="0.3">
      <c r="A99">
        <f t="shared" si="5"/>
        <v>270</v>
      </c>
      <c r="B99">
        <v>32777</v>
      </c>
      <c r="C99">
        <f t="shared" si="6"/>
        <v>8.2273202724452893E-6</v>
      </c>
      <c r="D99">
        <f t="shared" si="7"/>
        <v>322.22110289572902</v>
      </c>
      <c r="E99">
        <f t="shared" si="8"/>
        <v>32454.778897104272</v>
      </c>
      <c r="F99">
        <f t="shared" si="9"/>
        <v>1053312673.2599248</v>
      </c>
      <c r="N99">
        <v>0</v>
      </c>
      <c r="O99">
        <v>5</v>
      </c>
      <c r="P99">
        <v>9.3877000000000002E-2</v>
      </c>
      <c r="Q99" s="3">
        <v>44828</v>
      </c>
      <c r="S99" t="s">
        <v>159</v>
      </c>
      <c r="T99">
        <v>462</v>
      </c>
      <c r="V99">
        <v>3077</v>
      </c>
      <c r="W99">
        <v>1</v>
      </c>
      <c r="X99">
        <v>14</v>
      </c>
      <c r="Y99">
        <v>29</v>
      </c>
      <c r="Z99">
        <v>28</v>
      </c>
      <c r="AA99">
        <v>16</v>
      </c>
      <c r="AB99">
        <v>8</v>
      </c>
      <c r="AC99">
        <v>3</v>
      </c>
      <c r="AD99">
        <v>1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2.8412E-2</v>
      </c>
      <c r="BE99">
        <v>7.4651999999999996E-2</v>
      </c>
      <c r="BF99">
        <v>8.8579000000000005E-2</v>
      </c>
      <c r="BG99">
        <v>7.2423000000000001E-2</v>
      </c>
      <c r="BH99">
        <v>0.102507</v>
      </c>
      <c r="BI99" t="b">
        <v>0</v>
      </c>
      <c r="BJ99" t="b">
        <v>0</v>
      </c>
      <c r="BK99" t="b">
        <v>1</v>
      </c>
      <c r="BL99" t="b">
        <v>0</v>
      </c>
      <c r="BM99" t="b">
        <v>1</v>
      </c>
    </row>
    <row r="100" spans="1:65" x14ac:dyDescent="0.3">
      <c r="A100">
        <f t="shared" si="5"/>
        <v>269</v>
      </c>
      <c r="B100">
        <v>31509</v>
      </c>
      <c r="C100">
        <f t="shared" si="6"/>
        <v>8.7608504830522419E-6</v>
      </c>
      <c r="D100">
        <f t="shared" si="7"/>
        <v>343.11669066878977</v>
      </c>
      <c r="E100">
        <f t="shared" si="8"/>
        <v>31165.88330933121</v>
      </c>
      <c r="F100">
        <f t="shared" si="9"/>
        <v>971312282.45084965</v>
      </c>
      <c r="N100">
        <v>0</v>
      </c>
      <c r="O100">
        <v>5</v>
      </c>
      <c r="P100">
        <v>9.1814999999999994E-2</v>
      </c>
      <c r="Q100" s="3">
        <v>44827</v>
      </c>
      <c r="S100" t="s">
        <v>160</v>
      </c>
      <c r="T100">
        <v>461</v>
      </c>
      <c r="V100">
        <v>2893</v>
      </c>
      <c r="W100">
        <v>0</v>
      </c>
      <c r="X100">
        <v>6</v>
      </c>
      <c r="Y100">
        <v>30</v>
      </c>
      <c r="Z100">
        <v>39</v>
      </c>
      <c r="AA100">
        <v>19</v>
      </c>
      <c r="AB100">
        <v>5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2.8412E-2</v>
      </c>
      <c r="BE100">
        <v>6.2396E-2</v>
      </c>
      <c r="BF100">
        <v>7.4094999999999994E-2</v>
      </c>
      <c r="BG100">
        <v>7.4651999999999996E-2</v>
      </c>
      <c r="BH100">
        <v>3.3982999999999999E-2</v>
      </c>
      <c r="BI100" t="b">
        <v>0</v>
      </c>
      <c r="BJ100" t="b">
        <v>0</v>
      </c>
      <c r="BK100" t="b">
        <v>1</v>
      </c>
      <c r="BL100" t="b">
        <v>0</v>
      </c>
      <c r="BM100" t="b">
        <v>1</v>
      </c>
    </row>
    <row r="101" spans="1:65" x14ac:dyDescent="0.3">
      <c r="A101">
        <f t="shared" si="5"/>
        <v>268</v>
      </c>
      <c r="B101">
        <v>34455</v>
      </c>
      <c r="C101">
        <f t="shared" si="6"/>
        <v>9.3265473231998475E-6</v>
      </c>
      <c r="D101">
        <f t="shared" si="7"/>
        <v>365.27207707661876</v>
      </c>
      <c r="E101">
        <f t="shared" si="8"/>
        <v>34089.727922923383</v>
      </c>
      <c r="F101">
        <f t="shared" si="9"/>
        <v>1162109549.8589423</v>
      </c>
      <c r="N101">
        <v>0</v>
      </c>
      <c r="O101">
        <v>5</v>
      </c>
      <c r="P101">
        <v>9.0523999999999993E-2</v>
      </c>
      <c r="Q101" s="3">
        <v>44826</v>
      </c>
      <c r="S101" t="s">
        <v>161</v>
      </c>
      <c r="T101">
        <v>460</v>
      </c>
      <c r="V101">
        <v>3119</v>
      </c>
      <c r="W101">
        <v>1</v>
      </c>
      <c r="X101">
        <v>14</v>
      </c>
      <c r="Y101">
        <v>35</v>
      </c>
      <c r="Z101">
        <v>29</v>
      </c>
      <c r="AA101">
        <v>15</v>
      </c>
      <c r="AB101">
        <v>5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4.9024999999999999E-2</v>
      </c>
      <c r="BE101">
        <v>8.8579000000000005E-2</v>
      </c>
      <c r="BF101">
        <v>5.6266999999999998E-2</v>
      </c>
      <c r="BG101">
        <v>4.9024999999999999E-2</v>
      </c>
      <c r="BH101">
        <v>7.2423000000000001E-2</v>
      </c>
      <c r="BI101" t="b">
        <v>0</v>
      </c>
      <c r="BJ101" t="b">
        <v>1</v>
      </c>
      <c r="BK101" t="b">
        <v>1</v>
      </c>
      <c r="BL101" t="b">
        <v>0</v>
      </c>
      <c r="BM101" t="b">
        <v>0</v>
      </c>
    </row>
    <row r="102" spans="1:65" x14ac:dyDescent="0.3">
      <c r="A102">
        <f t="shared" si="5"/>
        <v>267</v>
      </c>
      <c r="B102">
        <v>31976</v>
      </c>
      <c r="C102">
        <f t="shared" si="6"/>
        <v>9.9261823223191577E-6</v>
      </c>
      <c r="D102">
        <f t="shared" si="7"/>
        <v>388.75664366122277</v>
      </c>
      <c r="E102">
        <f t="shared" si="8"/>
        <v>31587.243356338779</v>
      </c>
      <c r="F102">
        <f t="shared" si="9"/>
        <v>997753942.85256827</v>
      </c>
      <c r="N102">
        <v>0</v>
      </c>
      <c r="O102">
        <v>5</v>
      </c>
      <c r="P102">
        <v>9.0692999999999996E-2</v>
      </c>
      <c r="Q102" s="3">
        <v>44825</v>
      </c>
      <c r="S102" t="s">
        <v>162</v>
      </c>
      <c r="T102">
        <v>459</v>
      </c>
      <c r="V102">
        <v>2900</v>
      </c>
      <c r="W102">
        <v>0</v>
      </c>
      <c r="X102">
        <v>5</v>
      </c>
      <c r="Y102">
        <v>30</v>
      </c>
      <c r="Z102">
        <v>35</v>
      </c>
      <c r="AA102">
        <v>21</v>
      </c>
      <c r="AB102">
        <v>8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7.4651999999999996E-2</v>
      </c>
      <c r="BE102">
        <v>0.102507</v>
      </c>
      <c r="BF102">
        <v>3.9553999999999999E-2</v>
      </c>
      <c r="BG102">
        <v>8.8579000000000005E-2</v>
      </c>
      <c r="BH102">
        <v>3.5654999999999999E-2</v>
      </c>
      <c r="BI102" t="b">
        <v>0</v>
      </c>
      <c r="BJ102" t="b">
        <v>1</v>
      </c>
      <c r="BK102" t="b">
        <v>0</v>
      </c>
      <c r="BL102" t="b">
        <v>1</v>
      </c>
      <c r="BM102" t="b">
        <v>0</v>
      </c>
    </row>
    <row r="103" spans="1:65" x14ac:dyDescent="0.3">
      <c r="A103">
        <f t="shared" si="5"/>
        <v>266</v>
      </c>
      <c r="B103">
        <v>31277</v>
      </c>
      <c r="C103">
        <f t="shared" si="6"/>
        <v>1.0561613547560044E-5</v>
      </c>
      <c r="D103">
        <f t="shared" si="7"/>
        <v>413.64316119442776</v>
      </c>
      <c r="E103">
        <f t="shared" si="8"/>
        <v>30863.356838805572</v>
      </c>
      <c r="F103">
        <f t="shared" si="9"/>
        <v>952546795.35944664</v>
      </c>
      <c r="N103">
        <v>0</v>
      </c>
      <c r="O103">
        <v>5</v>
      </c>
      <c r="P103">
        <v>9.0897000000000006E-2</v>
      </c>
      <c r="Q103" s="3">
        <v>44824</v>
      </c>
      <c r="S103" t="s">
        <v>163</v>
      </c>
      <c r="T103">
        <v>458</v>
      </c>
      <c r="V103">
        <v>2843</v>
      </c>
      <c r="W103">
        <v>0</v>
      </c>
      <c r="X103">
        <v>6</v>
      </c>
      <c r="Y103">
        <v>20</v>
      </c>
      <c r="Z103">
        <v>33</v>
      </c>
      <c r="AA103">
        <v>27</v>
      </c>
      <c r="AB103">
        <v>12</v>
      </c>
      <c r="AC103">
        <v>2</v>
      </c>
      <c r="AD103">
        <v>1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8.8579000000000005E-2</v>
      </c>
      <c r="BE103">
        <v>6.2396E-2</v>
      </c>
      <c r="BF103">
        <v>5.6266999999999998E-2</v>
      </c>
      <c r="BG103">
        <v>1.9498999999999999E-2</v>
      </c>
      <c r="BH103">
        <v>0.102507</v>
      </c>
      <c r="BI103" t="b">
        <v>1</v>
      </c>
      <c r="BJ103" t="b">
        <v>0</v>
      </c>
      <c r="BK103" t="b">
        <v>1</v>
      </c>
      <c r="BL103" t="b">
        <v>0</v>
      </c>
      <c r="BM103" t="b">
        <v>1</v>
      </c>
    </row>
    <row r="104" spans="1:65" x14ac:dyDescent="0.3">
      <c r="A104">
        <f t="shared" si="5"/>
        <v>265</v>
      </c>
      <c r="B104">
        <v>35050</v>
      </c>
      <c r="C104">
        <f t="shared" si="6"/>
        <v>1.1234789141171552E-5</v>
      </c>
      <c r="D104">
        <f t="shared" si="7"/>
        <v>440.00792821856572</v>
      </c>
      <c r="E104">
        <f t="shared" si="8"/>
        <v>34609.992071781431</v>
      </c>
      <c r="F104">
        <f t="shared" si="9"/>
        <v>1197851551.2087736</v>
      </c>
      <c r="N104">
        <v>0</v>
      </c>
      <c r="O104">
        <v>5</v>
      </c>
      <c r="P104">
        <v>9.7860000000000003E-2</v>
      </c>
      <c r="Q104" s="3">
        <v>44823</v>
      </c>
      <c r="S104" t="s">
        <v>164</v>
      </c>
      <c r="T104">
        <v>457</v>
      </c>
      <c r="V104">
        <v>3430</v>
      </c>
      <c r="W104">
        <v>0</v>
      </c>
      <c r="X104">
        <v>5</v>
      </c>
      <c r="Y104">
        <v>24</v>
      </c>
      <c r="Z104">
        <v>25</v>
      </c>
      <c r="AA104">
        <v>18</v>
      </c>
      <c r="AB104">
        <v>17</v>
      </c>
      <c r="AC104">
        <v>11</v>
      </c>
      <c r="AD104">
        <v>0</v>
      </c>
      <c r="AE104">
        <v>0</v>
      </c>
      <c r="AF104">
        <v>1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7.2423000000000001E-2</v>
      </c>
      <c r="BE104">
        <v>7.4651999999999996E-2</v>
      </c>
      <c r="BF104">
        <v>5.6266999999999998E-2</v>
      </c>
      <c r="BG104">
        <v>3.9553999999999999E-2</v>
      </c>
      <c r="BH104">
        <v>0.102507</v>
      </c>
      <c r="BI104" t="b">
        <v>0</v>
      </c>
      <c r="BJ104" t="b">
        <v>0</v>
      </c>
      <c r="BK104" t="b">
        <v>1</v>
      </c>
      <c r="BL104" t="b">
        <v>0</v>
      </c>
      <c r="BM104" t="b">
        <v>1</v>
      </c>
    </row>
    <row r="105" spans="1:65" x14ac:dyDescent="0.3">
      <c r="A105">
        <f t="shared" si="5"/>
        <v>264</v>
      </c>
      <c r="B105">
        <v>33102</v>
      </c>
      <c r="C105">
        <f t="shared" si="6"/>
        <v>1.1947750961012866E-5</v>
      </c>
      <c r="D105">
        <f t="shared" si="7"/>
        <v>467.9309136262475</v>
      </c>
      <c r="E105">
        <f t="shared" si="8"/>
        <v>32634.069086373751</v>
      </c>
      <c r="F105">
        <f t="shared" si="9"/>
        <v>1064982465.1342149</v>
      </c>
      <c r="N105">
        <v>0</v>
      </c>
      <c r="O105">
        <v>5</v>
      </c>
      <c r="P105">
        <v>9.1776999999999997E-2</v>
      </c>
      <c r="Q105" s="3">
        <v>44822</v>
      </c>
      <c r="S105" t="s">
        <v>165</v>
      </c>
      <c r="T105">
        <v>456</v>
      </c>
      <c r="V105">
        <v>3038</v>
      </c>
      <c r="W105">
        <v>1</v>
      </c>
      <c r="X105">
        <v>9</v>
      </c>
      <c r="Y105">
        <v>36</v>
      </c>
      <c r="Z105">
        <v>35</v>
      </c>
      <c r="AA105">
        <v>14</v>
      </c>
      <c r="AB105">
        <v>4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4.9024999999999999E-2</v>
      </c>
      <c r="BE105">
        <v>7.2423000000000001E-2</v>
      </c>
      <c r="BF105">
        <v>5.6266999999999998E-2</v>
      </c>
      <c r="BG105">
        <v>3.9553999999999999E-2</v>
      </c>
      <c r="BH105">
        <v>1.9498999999999999E-2</v>
      </c>
      <c r="BI105" t="b">
        <v>0</v>
      </c>
      <c r="BJ105" t="b">
        <v>0</v>
      </c>
      <c r="BK105" t="b">
        <v>1</v>
      </c>
      <c r="BL105" t="b">
        <v>0</v>
      </c>
      <c r="BM105" t="b">
        <v>0</v>
      </c>
    </row>
    <row r="106" spans="1:65" x14ac:dyDescent="0.3">
      <c r="A106">
        <f t="shared" si="5"/>
        <v>263</v>
      </c>
      <c r="B106">
        <v>33418</v>
      </c>
      <c r="C106">
        <f t="shared" si="6"/>
        <v>1.2702638324707185E-5</v>
      </c>
      <c r="D106">
        <f t="shared" si="7"/>
        <v>497.49590329928691</v>
      </c>
      <c r="E106">
        <f t="shared" si="8"/>
        <v>32920.504096700715</v>
      </c>
      <c r="F106">
        <f t="shared" si="9"/>
        <v>1083759589.9808886</v>
      </c>
      <c r="N106">
        <v>0</v>
      </c>
      <c r="O106">
        <v>5</v>
      </c>
      <c r="P106">
        <v>9.1955999999999996E-2</v>
      </c>
      <c r="Q106" s="3">
        <v>44821</v>
      </c>
      <c r="S106" t="s">
        <v>166</v>
      </c>
      <c r="T106">
        <v>455</v>
      </c>
      <c r="V106">
        <v>3073</v>
      </c>
      <c r="W106">
        <v>0</v>
      </c>
      <c r="X106">
        <v>11</v>
      </c>
      <c r="Y106">
        <v>37</v>
      </c>
      <c r="Z106">
        <v>36</v>
      </c>
      <c r="AA106">
        <v>12</v>
      </c>
      <c r="AB106">
        <v>3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3.9553999999999999E-2</v>
      </c>
      <c r="BE106">
        <v>3.8996999999999997E-2</v>
      </c>
      <c r="BF106">
        <v>3.5654999999999999E-2</v>
      </c>
      <c r="BG106">
        <v>7.2423000000000001E-2</v>
      </c>
      <c r="BH106">
        <v>0.102507</v>
      </c>
      <c r="BI106" t="b">
        <v>0</v>
      </c>
      <c r="BJ106" t="b">
        <v>0</v>
      </c>
      <c r="BK106" t="b">
        <v>1</v>
      </c>
      <c r="BL106" t="b">
        <v>0</v>
      </c>
      <c r="BM106" t="b">
        <v>1</v>
      </c>
    </row>
    <row r="107" spans="1:65" x14ac:dyDescent="0.3">
      <c r="A107">
        <f t="shared" si="5"/>
        <v>262</v>
      </c>
      <c r="B107">
        <v>37309</v>
      </c>
      <c r="C107">
        <f t="shared" si="6"/>
        <v>1.3501691857774077E-5</v>
      </c>
      <c r="D107">
        <f t="shared" si="7"/>
        <v>528.79065081991769</v>
      </c>
      <c r="E107">
        <f t="shared" si="8"/>
        <v>36780.209349180084</v>
      </c>
      <c r="F107">
        <f t="shared" si="9"/>
        <v>1352783799.7695141</v>
      </c>
      <c r="N107">
        <v>1</v>
      </c>
      <c r="O107">
        <v>4</v>
      </c>
      <c r="P107">
        <v>0.110697</v>
      </c>
      <c r="Q107" s="3">
        <v>44820</v>
      </c>
      <c r="S107" t="s">
        <v>167</v>
      </c>
      <c r="T107">
        <v>454</v>
      </c>
      <c r="V107">
        <v>4130</v>
      </c>
      <c r="W107">
        <v>0</v>
      </c>
      <c r="X107">
        <v>0</v>
      </c>
      <c r="Y107">
        <v>4</v>
      </c>
      <c r="Z107">
        <v>11</v>
      </c>
      <c r="AA107">
        <v>15</v>
      </c>
      <c r="AB107">
        <v>22</v>
      </c>
      <c r="AC107">
        <v>48</v>
      </c>
      <c r="AD107">
        <v>1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3.5654999999999999E-2</v>
      </c>
      <c r="BE107">
        <v>8.8579000000000005E-2</v>
      </c>
      <c r="BF107">
        <v>7.4651999999999996E-2</v>
      </c>
      <c r="BG107">
        <v>0.102507</v>
      </c>
      <c r="BH107">
        <v>7.4651999999999996E-2</v>
      </c>
      <c r="BI107" t="b">
        <v>0</v>
      </c>
      <c r="BJ107" t="b">
        <v>1</v>
      </c>
      <c r="BK107" t="b">
        <v>0</v>
      </c>
      <c r="BL107" t="b">
        <v>1</v>
      </c>
      <c r="BM107" t="b">
        <v>0</v>
      </c>
    </row>
    <row r="108" spans="1:65" x14ac:dyDescent="0.3">
      <c r="A108">
        <f t="shared" si="5"/>
        <v>261</v>
      </c>
      <c r="B108">
        <v>33344</v>
      </c>
      <c r="C108">
        <f t="shared" si="6"/>
        <v>1.4347257445883984E-5</v>
      </c>
      <c r="D108">
        <f t="shared" si="7"/>
        <v>561.9070322599307</v>
      </c>
      <c r="E108">
        <f t="shared" si="8"/>
        <v>32782.092967740071</v>
      </c>
      <c r="F108">
        <f t="shared" si="9"/>
        <v>1074665619.3455529</v>
      </c>
      <c r="N108">
        <v>0</v>
      </c>
      <c r="O108">
        <v>5</v>
      </c>
      <c r="P108">
        <v>9.0301000000000006E-2</v>
      </c>
      <c r="Q108" s="3">
        <v>44819</v>
      </c>
      <c r="S108" t="s">
        <v>168</v>
      </c>
      <c r="T108">
        <v>453</v>
      </c>
      <c r="V108">
        <v>3011</v>
      </c>
      <c r="W108">
        <v>1</v>
      </c>
      <c r="X108">
        <v>12</v>
      </c>
      <c r="Y108">
        <v>32</v>
      </c>
      <c r="Z108">
        <v>34</v>
      </c>
      <c r="AA108">
        <v>16</v>
      </c>
      <c r="AB108">
        <v>4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3.0084E-2</v>
      </c>
      <c r="BE108">
        <v>7.4094999999999994E-2</v>
      </c>
      <c r="BF108">
        <v>3.5654999999999999E-2</v>
      </c>
      <c r="BG108">
        <v>1.7270000000000001E-2</v>
      </c>
      <c r="BH108">
        <v>7.2423000000000001E-2</v>
      </c>
      <c r="BI108" t="b">
        <v>0</v>
      </c>
      <c r="BJ108" t="b">
        <v>1</v>
      </c>
      <c r="BK108" t="b">
        <v>1</v>
      </c>
      <c r="BL108" t="b">
        <v>0</v>
      </c>
      <c r="BM108" t="b">
        <v>0</v>
      </c>
    </row>
    <row r="109" spans="1:65" x14ac:dyDescent="0.3">
      <c r="A109">
        <f t="shared" si="5"/>
        <v>260</v>
      </c>
      <c r="B109">
        <v>32142</v>
      </c>
      <c r="C109">
        <f t="shared" si="6"/>
        <v>1.5241790291178964E-5</v>
      </c>
      <c r="D109">
        <f t="shared" si="7"/>
        <v>596.9412050455411</v>
      </c>
      <c r="E109">
        <f t="shared" si="8"/>
        <v>31545.058794954461</v>
      </c>
      <c r="F109">
        <f t="shared" si="9"/>
        <v>995090734.37713373</v>
      </c>
      <c r="N109">
        <v>0</v>
      </c>
      <c r="O109">
        <v>5</v>
      </c>
      <c r="P109">
        <v>9.1407000000000002E-2</v>
      </c>
      <c r="Q109" s="3">
        <v>44818</v>
      </c>
      <c r="S109" t="s">
        <v>169</v>
      </c>
      <c r="T109">
        <v>452</v>
      </c>
      <c r="V109">
        <v>2938</v>
      </c>
      <c r="W109">
        <v>1</v>
      </c>
      <c r="X109">
        <v>5</v>
      </c>
      <c r="Y109">
        <v>24</v>
      </c>
      <c r="Z109">
        <v>41</v>
      </c>
      <c r="AA109">
        <v>23</v>
      </c>
      <c r="AB109">
        <v>5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7.2423000000000001E-2</v>
      </c>
      <c r="BE109">
        <v>3.8996999999999997E-2</v>
      </c>
      <c r="BF109">
        <v>3.3982999999999999E-2</v>
      </c>
      <c r="BG109">
        <v>3.0641000000000002E-2</v>
      </c>
      <c r="BH109">
        <v>0.102507</v>
      </c>
      <c r="BI109" t="b">
        <v>0</v>
      </c>
      <c r="BJ109" t="b">
        <v>0</v>
      </c>
      <c r="BK109" t="b">
        <v>1</v>
      </c>
      <c r="BL109" t="b">
        <v>0</v>
      </c>
      <c r="BM109" t="b">
        <v>1</v>
      </c>
    </row>
    <row r="110" spans="1:65" x14ac:dyDescent="0.3">
      <c r="A110">
        <f t="shared" si="5"/>
        <v>259</v>
      </c>
      <c r="B110">
        <v>29497</v>
      </c>
      <c r="C110">
        <f t="shared" si="6"/>
        <v>1.6187859072385727E-5</v>
      </c>
      <c r="D110">
        <f t="shared" si="7"/>
        <v>633.9937708872568</v>
      </c>
      <c r="E110">
        <f t="shared" si="8"/>
        <v>28863.006229112743</v>
      </c>
      <c r="F110">
        <f t="shared" si="9"/>
        <v>833073128.58180106</v>
      </c>
      <c r="N110">
        <v>1</v>
      </c>
      <c r="O110">
        <v>4</v>
      </c>
      <c r="P110">
        <v>9.1738E-2</v>
      </c>
      <c r="Q110" s="3">
        <v>44817</v>
      </c>
      <c r="S110" t="s">
        <v>59</v>
      </c>
      <c r="T110">
        <v>451</v>
      </c>
      <c r="V110">
        <v>2706</v>
      </c>
      <c r="W110">
        <v>0</v>
      </c>
      <c r="X110">
        <v>3</v>
      </c>
      <c r="Y110">
        <v>19</v>
      </c>
      <c r="Z110">
        <v>40</v>
      </c>
      <c r="AA110">
        <v>28</v>
      </c>
      <c r="AB110">
        <v>9</v>
      </c>
      <c r="AC110">
        <v>1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8.8579000000000005E-2</v>
      </c>
      <c r="BE110">
        <v>6.2396E-2</v>
      </c>
      <c r="BF110">
        <v>3.5654999999999999E-2</v>
      </c>
      <c r="BG110">
        <v>3.8996999999999997E-2</v>
      </c>
      <c r="BH110">
        <v>8.8579000000000005E-2</v>
      </c>
      <c r="BI110" t="b">
        <v>1</v>
      </c>
      <c r="BJ110" t="b">
        <v>0</v>
      </c>
      <c r="BK110" t="b">
        <v>0</v>
      </c>
      <c r="BL110" t="b">
        <v>0</v>
      </c>
      <c r="BM110" t="b">
        <v>1</v>
      </c>
    </row>
    <row r="111" spans="1:65" x14ac:dyDescent="0.3">
      <c r="A111">
        <f t="shared" si="5"/>
        <v>258</v>
      </c>
      <c r="B111">
        <v>29147</v>
      </c>
      <c r="C111">
        <f t="shared" si="6"/>
        <v>1.7188150208217448E-5</v>
      </c>
      <c r="D111">
        <f t="shared" si="7"/>
        <v>673.16994275502839</v>
      </c>
      <c r="E111">
        <f t="shared" si="8"/>
        <v>28473.830057244973</v>
      </c>
      <c r="F111">
        <f t="shared" si="9"/>
        <v>810758998.12886727</v>
      </c>
      <c r="N111">
        <v>1</v>
      </c>
      <c r="O111">
        <v>4</v>
      </c>
      <c r="P111">
        <v>9.8912E-2</v>
      </c>
      <c r="Q111" s="3">
        <v>44816</v>
      </c>
      <c r="S111" t="s">
        <v>170</v>
      </c>
      <c r="T111">
        <v>450</v>
      </c>
      <c r="V111">
        <v>2883</v>
      </c>
      <c r="W111">
        <v>0</v>
      </c>
      <c r="X111">
        <v>1</v>
      </c>
      <c r="Y111">
        <v>7</v>
      </c>
      <c r="Z111">
        <v>27</v>
      </c>
      <c r="AA111">
        <v>38</v>
      </c>
      <c r="AB111">
        <v>23</v>
      </c>
      <c r="AC111">
        <v>4</v>
      </c>
      <c r="AD111">
        <v>0</v>
      </c>
      <c r="AE111">
        <v>1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1.7270000000000001E-2</v>
      </c>
      <c r="BE111">
        <v>7.4094999999999994E-2</v>
      </c>
      <c r="BF111">
        <v>7.4094999999999994E-2</v>
      </c>
      <c r="BG111">
        <v>2.7859999999999998E-3</v>
      </c>
      <c r="BH111">
        <v>0.102507</v>
      </c>
      <c r="BI111" t="b">
        <v>0</v>
      </c>
      <c r="BJ111" t="b">
        <v>1</v>
      </c>
      <c r="BK111" t="b">
        <v>1</v>
      </c>
      <c r="BL111" t="b">
        <v>0</v>
      </c>
      <c r="BM111" t="b">
        <v>1</v>
      </c>
    </row>
    <row r="112" spans="1:65" x14ac:dyDescent="0.3">
      <c r="A112">
        <f t="shared" si="5"/>
        <v>257</v>
      </c>
      <c r="B112">
        <v>27887</v>
      </c>
      <c r="C112">
        <f t="shared" si="6"/>
        <v>1.8245472223315954E-5</v>
      </c>
      <c r="D112">
        <f t="shared" si="7"/>
        <v>714.57971586936912</v>
      </c>
      <c r="E112">
        <f t="shared" si="8"/>
        <v>27172.420284130632</v>
      </c>
      <c r="F112">
        <f t="shared" si="9"/>
        <v>738340424.09743381</v>
      </c>
      <c r="N112">
        <v>1</v>
      </c>
      <c r="O112">
        <v>4</v>
      </c>
      <c r="P112">
        <v>9.5922999999999994E-2</v>
      </c>
      <c r="Q112" s="3">
        <v>44815</v>
      </c>
      <c r="S112" t="s">
        <v>171</v>
      </c>
      <c r="T112">
        <v>449</v>
      </c>
      <c r="V112">
        <v>2675</v>
      </c>
      <c r="W112">
        <v>0</v>
      </c>
      <c r="X112">
        <v>1</v>
      </c>
      <c r="Y112">
        <v>14</v>
      </c>
      <c r="Z112">
        <v>40</v>
      </c>
      <c r="AA112">
        <v>30</v>
      </c>
      <c r="AB112">
        <v>12</v>
      </c>
      <c r="AC112">
        <v>2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7.2423000000000001E-2</v>
      </c>
      <c r="BE112">
        <v>5.6266999999999998E-2</v>
      </c>
      <c r="BF112">
        <v>1.7270000000000001E-2</v>
      </c>
      <c r="BG112">
        <v>5.6266999999999998E-2</v>
      </c>
      <c r="BH112">
        <v>8.8579000000000005E-2</v>
      </c>
      <c r="BI112" t="b">
        <v>0</v>
      </c>
      <c r="BJ112" t="b">
        <v>1</v>
      </c>
      <c r="BK112" t="b">
        <v>0</v>
      </c>
      <c r="BL112" t="b">
        <v>1</v>
      </c>
      <c r="BM112" t="b">
        <v>1</v>
      </c>
    </row>
    <row r="113" spans="1:65" x14ac:dyDescent="0.3">
      <c r="A113">
        <f t="shared" si="5"/>
        <v>256</v>
      </c>
      <c r="B113">
        <v>29237</v>
      </c>
      <c r="C113">
        <f t="shared" si="6"/>
        <v>1.9362760215729752E-5</v>
      </c>
      <c r="D113">
        <f t="shared" si="7"/>
        <v>758.33804266910204</v>
      </c>
      <c r="E113">
        <f t="shared" si="8"/>
        <v>28478.661957330896</v>
      </c>
      <c r="F113">
        <f t="shared" si="9"/>
        <v>811034186.87992609</v>
      </c>
      <c r="N113">
        <v>0</v>
      </c>
      <c r="O113">
        <v>5</v>
      </c>
      <c r="P113">
        <v>9.4981999999999997E-2</v>
      </c>
      <c r="Q113" s="3">
        <v>44814</v>
      </c>
      <c r="S113" t="s">
        <v>172</v>
      </c>
      <c r="T113">
        <v>448</v>
      </c>
      <c r="V113">
        <v>2777</v>
      </c>
      <c r="W113">
        <v>0</v>
      </c>
      <c r="X113">
        <v>4</v>
      </c>
      <c r="Y113">
        <v>19</v>
      </c>
      <c r="Z113">
        <v>34</v>
      </c>
      <c r="AA113">
        <v>27</v>
      </c>
      <c r="AB113">
        <v>13</v>
      </c>
      <c r="AC113">
        <v>3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6.2396E-2</v>
      </c>
      <c r="BE113">
        <v>7.4094999999999994E-2</v>
      </c>
      <c r="BF113">
        <v>1.8384000000000001E-2</v>
      </c>
      <c r="BG113">
        <v>7.2423000000000001E-2</v>
      </c>
      <c r="BH113">
        <v>3.3982999999999999E-2</v>
      </c>
      <c r="BI113" t="b">
        <v>0</v>
      </c>
      <c r="BJ113" t="b">
        <v>1</v>
      </c>
      <c r="BK113" t="b">
        <v>0</v>
      </c>
      <c r="BL113" t="b">
        <v>0</v>
      </c>
      <c r="BM113" t="b">
        <v>1</v>
      </c>
    </row>
    <row r="114" spans="1:65" x14ac:dyDescent="0.3">
      <c r="A114">
        <f t="shared" si="5"/>
        <v>255</v>
      </c>
      <c r="B114">
        <v>32172</v>
      </c>
      <c r="C114">
        <f t="shared" si="6"/>
        <v>2.0543080424645784E-5</v>
      </c>
      <c r="D114">
        <f t="shared" si="7"/>
        <v>804.56501170552235</v>
      </c>
      <c r="E114">
        <f t="shared" si="8"/>
        <v>31367.434988294477</v>
      </c>
      <c r="F114">
        <f t="shared" si="9"/>
        <v>983915977.74488056</v>
      </c>
      <c r="N114">
        <v>1</v>
      </c>
      <c r="O114">
        <v>4</v>
      </c>
      <c r="P114">
        <v>9.042E-2</v>
      </c>
      <c r="Q114" s="3">
        <v>44813</v>
      </c>
      <c r="S114" t="s">
        <v>173</v>
      </c>
      <c r="T114">
        <v>447</v>
      </c>
      <c r="V114">
        <v>2909</v>
      </c>
      <c r="W114">
        <v>0</v>
      </c>
      <c r="X114">
        <v>8</v>
      </c>
      <c r="Y114">
        <v>29</v>
      </c>
      <c r="Z114">
        <v>40</v>
      </c>
      <c r="AA114">
        <v>18</v>
      </c>
      <c r="AB114">
        <v>4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7.2423000000000001E-2</v>
      </c>
      <c r="BE114">
        <v>3.8996999999999997E-2</v>
      </c>
      <c r="BF114">
        <v>0.102507</v>
      </c>
      <c r="BG114">
        <v>3.0641000000000002E-2</v>
      </c>
      <c r="BH114">
        <v>0.102507</v>
      </c>
      <c r="BI114" t="b">
        <v>0</v>
      </c>
      <c r="BJ114" t="b">
        <v>0</v>
      </c>
      <c r="BK114" t="b">
        <v>1</v>
      </c>
      <c r="BL114" t="b">
        <v>0</v>
      </c>
      <c r="BM114" t="b">
        <v>1</v>
      </c>
    </row>
    <row r="115" spans="1:65" x14ac:dyDescent="0.3">
      <c r="A115">
        <f t="shared" si="5"/>
        <v>254</v>
      </c>
      <c r="B115">
        <v>31962</v>
      </c>
      <c r="C115">
        <f t="shared" si="6"/>
        <v>2.1789634896808098E-5</v>
      </c>
      <c r="D115">
        <f t="shared" si="7"/>
        <v>853.38603040160899</v>
      </c>
      <c r="E115">
        <f t="shared" si="8"/>
        <v>31108.613969598391</v>
      </c>
      <c r="F115">
        <f t="shared" si="9"/>
        <v>967745863.10949218</v>
      </c>
      <c r="N115">
        <v>1</v>
      </c>
      <c r="O115">
        <v>4</v>
      </c>
      <c r="P115">
        <v>9.3893000000000004E-2</v>
      </c>
      <c r="Q115" s="3">
        <v>44812</v>
      </c>
      <c r="S115" t="s">
        <v>174</v>
      </c>
      <c r="T115">
        <v>446</v>
      </c>
      <c r="V115">
        <v>3001</v>
      </c>
      <c r="W115">
        <v>0</v>
      </c>
      <c r="X115">
        <v>4</v>
      </c>
      <c r="Y115">
        <v>21</v>
      </c>
      <c r="Z115">
        <v>32</v>
      </c>
      <c r="AA115">
        <v>22</v>
      </c>
      <c r="AB115">
        <v>13</v>
      </c>
      <c r="AC115">
        <v>7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3.9553999999999999E-2</v>
      </c>
      <c r="BE115">
        <v>6.2396E-2</v>
      </c>
      <c r="BF115">
        <v>8.8579000000000005E-2</v>
      </c>
      <c r="BG115">
        <v>4.9024999999999999E-2</v>
      </c>
      <c r="BH115">
        <v>4.9024999999999999E-2</v>
      </c>
      <c r="BI115" t="b">
        <v>0</v>
      </c>
      <c r="BJ115" t="b">
        <v>0</v>
      </c>
      <c r="BK115" t="b">
        <v>1</v>
      </c>
      <c r="BL115" t="b">
        <v>0</v>
      </c>
      <c r="BM115" t="b">
        <v>0</v>
      </c>
    </row>
    <row r="116" spans="1:65" x14ac:dyDescent="0.3">
      <c r="A116">
        <f t="shared" si="5"/>
        <v>253</v>
      </c>
      <c r="B116">
        <v>30992</v>
      </c>
      <c r="C116">
        <f t="shared" si="6"/>
        <v>2.3105766249750157E-5</v>
      </c>
      <c r="D116">
        <f t="shared" si="7"/>
        <v>904.93201160292097</v>
      </c>
      <c r="E116">
        <f t="shared" si="8"/>
        <v>30087.067988397081</v>
      </c>
      <c r="F116">
        <f t="shared" si="9"/>
        <v>905231660.13842833</v>
      </c>
      <c r="N116">
        <v>1</v>
      </c>
      <c r="O116">
        <v>4</v>
      </c>
      <c r="P116">
        <v>9.2701000000000006E-2</v>
      </c>
      <c r="Q116" s="3">
        <v>44811</v>
      </c>
      <c r="S116" t="s">
        <v>175</v>
      </c>
      <c r="T116">
        <v>445</v>
      </c>
      <c r="V116">
        <v>2873</v>
      </c>
      <c r="W116">
        <v>0</v>
      </c>
      <c r="X116">
        <v>3</v>
      </c>
      <c r="Y116">
        <v>17</v>
      </c>
      <c r="Z116">
        <v>37</v>
      </c>
      <c r="AA116">
        <v>28</v>
      </c>
      <c r="AB116">
        <v>12</v>
      </c>
      <c r="AC116">
        <v>2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0</v>
      </c>
      <c r="BD116">
        <v>6.2396E-2</v>
      </c>
      <c r="BE116">
        <v>0.102507</v>
      </c>
      <c r="BF116">
        <v>0.102507</v>
      </c>
      <c r="BG116">
        <v>7.4651999999999996E-2</v>
      </c>
      <c r="BH116">
        <v>3.3982999999999999E-2</v>
      </c>
      <c r="BI116" t="b">
        <v>0</v>
      </c>
      <c r="BJ116" t="b">
        <v>1</v>
      </c>
      <c r="BK116" t="b">
        <v>1</v>
      </c>
      <c r="BL116" t="b">
        <v>0</v>
      </c>
      <c r="BM116" t="b">
        <v>1</v>
      </c>
    </row>
    <row r="117" spans="1:65" x14ac:dyDescent="0.3">
      <c r="A117">
        <f t="shared" si="5"/>
        <v>252</v>
      </c>
      <c r="B117">
        <v>32734</v>
      </c>
      <c r="C117">
        <f t="shared" si="6"/>
        <v>2.4494962529649358E-5</v>
      </c>
      <c r="D117">
        <f t="shared" si="7"/>
        <v>959.33956383435032</v>
      </c>
      <c r="E117">
        <f t="shared" si="8"/>
        <v>31774.66043616565</v>
      </c>
      <c r="F117">
        <f t="shared" si="9"/>
        <v>1009629045.8336307</v>
      </c>
      <c r="N117">
        <v>1</v>
      </c>
      <c r="O117">
        <v>4</v>
      </c>
      <c r="P117">
        <v>9.2319999999999999E-2</v>
      </c>
      <c r="Q117" s="3">
        <v>44810</v>
      </c>
      <c r="S117" t="s">
        <v>176</v>
      </c>
      <c r="T117">
        <v>444</v>
      </c>
      <c r="V117">
        <v>3022</v>
      </c>
      <c r="W117">
        <v>0</v>
      </c>
      <c r="X117">
        <v>4</v>
      </c>
      <c r="Y117">
        <v>19</v>
      </c>
      <c r="Z117">
        <v>27</v>
      </c>
      <c r="AA117">
        <v>21</v>
      </c>
      <c r="AB117">
        <v>16</v>
      </c>
      <c r="AC117">
        <v>13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7.2423000000000001E-2</v>
      </c>
      <c r="BE117">
        <v>8.8579000000000005E-2</v>
      </c>
      <c r="BF117">
        <v>3.5654999999999999E-2</v>
      </c>
      <c r="BG117">
        <v>4.9024999999999999E-2</v>
      </c>
      <c r="BH117">
        <v>7.2423000000000001E-2</v>
      </c>
      <c r="BI117" t="b">
        <v>0</v>
      </c>
      <c r="BJ117" t="b">
        <v>1</v>
      </c>
      <c r="BK117" t="b">
        <v>1</v>
      </c>
      <c r="BL117" t="b">
        <v>0</v>
      </c>
      <c r="BM117" t="b">
        <v>0</v>
      </c>
    </row>
    <row r="118" spans="1:65" x14ac:dyDescent="0.3">
      <c r="A118">
        <f t="shared" si="5"/>
        <v>251</v>
      </c>
      <c r="B118">
        <v>32733</v>
      </c>
      <c r="C118">
        <f t="shared" si="6"/>
        <v>2.5960862161276486E-5</v>
      </c>
      <c r="D118">
        <f t="shared" si="7"/>
        <v>1016.7511851637516</v>
      </c>
      <c r="E118">
        <f t="shared" si="8"/>
        <v>31716.24881483625</v>
      </c>
      <c r="F118">
        <f t="shared" si="9"/>
        <v>1005920438.8846018</v>
      </c>
      <c r="N118">
        <v>1</v>
      </c>
      <c r="O118">
        <v>4</v>
      </c>
      <c r="P118">
        <v>9.0733999999999995E-2</v>
      </c>
      <c r="Q118" s="3">
        <v>44809</v>
      </c>
      <c r="S118" t="s">
        <v>177</v>
      </c>
      <c r="T118">
        <v>443</v>
      </c>
      <c r="V118">
        <v>2970</v>
      </c>
      <c r="W118">
        <v>0</v>
      </c>
      <c r="X118">
        <v>1</v>
      </c>
      <c r="Y118">
        <v>16</v>
      </c>
      <c r="Z118">
        <v>47</v>
      </c>
      <c r="AA118">
        <v>29</v>
      </c>
      <c r="AB118">
        <v>7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1.6712999999999999E-2</v>
      </c>
      <c r="BE118">
        <v>3.8996999999999997E-2</v>
      </c>
      <c r="BF118">
        <v>7.4094999999999994E-2</v>
      </c>
      <c r="BG118">
        <v>7.4094999999999994E-2</v>
      </c>
      <c r="BH118">
        <v>3.5654999999999999E-2</v>
      </c>
      <c r="BI118" t="b">
        <v>0</v>
      </c>
      <c r="BJ118" t="b">
        <v>0</v>
      </c>
      <c r="BK118" t="b">
        <v>1</v>
      </c>
      <c r="BL118" t="b">
        <v>1</v>
      </c>
      <c r="BM118" t="b">
        <v>0</v>
      </c>
    </row>
    <row r="119" spans="1:65" x14ac:dyDescent="0.3">
      <c r="A119">
        <f t="shared" si="5"/>
        <v>250</v>
      </c>
      <c r="B119">
        <v>32018</v>
      </c>
      <c r="C119">
        <f t="shared" si="6"/>
        <v>2.750725898716154E-5</v>
      </c>
      <c r="D119">
        <f t="shared" si="7"/>
        <v>1077.315460559711</v>
      </c>
      <c r="E119">
        <f t="shared" si="8"/>
        <v>30940.684539440288</v>
      </c>
      <c r="F119">
        <f t="shared" si="9"/>
        <v>957325959.76915932</v>
      </c>
      <c r="N119">
        <v>0</v>
      </c>
      <c r="O119">
        <v>5</v>
      </c>
      <c r="P119">
        <v>9.0230000000000005E-2</v>
      </c>
      <c r="Q119" s="3">
        <v>44808</v>
      </c>
      <c r="S119" t="s">
        <v>178</v>
      </c>
      <c r="T119">
        <v>442</v>
      </c>
      <c r="V119">
        <v>2889</v>
      </c>
      <c r="W119">
        <v>0</v>
      </c>
      <c r="X119">
        <v>6</v>
      </c>
      <c r="Y119">
        <v>25</v>
      </c>
      <c r="Z119">
        <v>36</v>
      </c>
      <c r="AA119">
        <v>23</v>
      </c>
      <c r="AB119">
        <v>8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5.6266999999999998E-2</v>
      </c>
      <c r="BE119">
        <v>4.9024999999999999E-2</v>
      </c>
      <c r="BF119">
        <v>7.2423000000000001E-2</v>
      </c>
      <c r="BG119">
        <v>0.102507</v>
      </c>
      <c r="BH119">
        <v>7.4651999999999996E-2</v>
      </c>
      <c r="BI119" t="b">
        <v>1</v>
      </c>
      <c r="BJ119" t="b">
        <v>0</v>
      </c>
      <c r="BK119" t="b">
        <v>0</v>
      </c>
      <c r="BL119" t="b">
        <v>1</v>
      </c>
      <c r="BM119" t="b">
        <v>0</v>
      </c>
    </row>
    <row r="120" spans="1:65" x14ac:dyDescent="0.3">
      <c r="A120">
        <f t="shared" si="5"/>
        <v>249</v>
      </c>
      <c r="B120">
        <v>31191</v>
      </c>
      <c r="C120">
        <f t="shared" si="6"/>
        <v>2.9138107392730194E-5</v>
      </c>
      <c r="D120">
        <f t="shared" si="7"/>
        <v>1141.1872626163349</v>
      </c>
      <c r="E120">
        <f t="shared" si="8"/>
        <v>30049.812737383665</v>
      </c>
      <c r="F120">
        <f t="shared" si="9"/>
        <v>902991245.55182552</v>
      </c>
      <c r="N120">
        <v>1</v>
      </c>
      <c r="O120">
        <v>4</v>
      </c>
      <c r="P120">
        <v>9.2238000000000001E-2</v>
      </c>
      <c r="Q120" s="3">
        <v>44807</v>
      </c>
      <c r="S120" t="s">
        <v>179</v>
      </c>
      <c r="T120">
        <v>441</v>
      </c>
      <c r="V120">
        <v>2877</v>
      </c>
      <c r="W120">
        <v>0</v>
      </c>
      <c r="X120">
        <v>1</v>
      </c>
      <c r="Y120">
        <v>9</v>
      </c>
      <c r="Z120">
        <v>27</v>
      </c>
      <c r="AA120">
        <v>31</v>
      </c>
      <c r="AB120">
        <v>25</v>
      </c>
      <c r="AC120">
        <v>7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1</v>
      </c>
      <c r="BC120">
        <v>0</v>
      </c>
      <c r="BD120">
        <v>2.8412E-2</v>
      </c>
      <c r="BE120">
        <v>3.5654999999999999E-2</v>
      </c>
      <c r="BF120">
        <v>6.2396E-2</v>
      </c>
      <c r="BG120">
        <v>6.2396E-2</v>
      </c>
      <c r="BH120">
        <v>3.3982999999999999E-2</v>
      </c>
      <c r="BI120" t="b">
        <v>0</v>
      </c>
      <c r="BJ120" t="b">
        <v>1</v>
      </c>
      <c r="BK120" t="b">
        <v>0</v>
      </c>
      <c r="BL120" t="b">
        <v>0</v>
      </c>
      <c r="BM120" t="b">
        <v>1</v>
      </c>
    </row>
    <row r="121" spans="1:65" x14ac:dyDescent="0.3">
      <c r="A121">
        <f t="shared" si="5"/>
        <v>248</v>
      </c>
      <c r="B121">
        <v>35724</v>
      </c>
      <c r="C121">
        <f t="shared" si="6"/>
        <v>3.0857527513782458E-5</v>
      </c>
      <c r="D121">
        <f t="shared" si="7"/>
        <v>1208.5279555029508</v>
      </c>
      <c r="E121">
        <f t="shared" si="8"/>
        <v>34515.472044497052</v>
      </c>
      <c r="F121">
        <f t="shared" si="9"/>
        <v>1191317810.4544575</v>
      </c>
      <c r="N121">
        <v>0</v>
      </c>
      <c r="O121">
        <v>5</v>
      </c>
      <c r="P121">
        <v>8.8148000000000004E-2</v>
      </c>
      <c r="Q121" s="3">
        <v>44806</v>
      </c>
      <c r="S121" t="s">
        <v>180</v>
      </c>
      <c r="T121">
        <v>440</v>
      </c>
      <c r="V121">
        <v>3149</v>
      </c>
      <c r="W121">
        <v>1</v>
      </c>
      <c r="X121">
        <v>12</v>
      </c>
      <c r="Y121">
        <v>32</v>
      </c>
      <c r="Z121">
        <v>34</v>
      </c>
      <c r="AA121">
        <v>16</v>
      </c>
      <c r="AB121">
        <v>5</v>
      </c>
      <c r="AC121">
        <v>1</v>
      </c>
      <c r="AD121">
        <v>1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3.9553999999999999E-2</v>
      </c>
      <c r="BE121">
        <v>3.8996999999999997E-2</v>
      </c>
      <c r="BF121">
        <v>8.8579000000000005E-2</v>
      </c>
      <c r="BG121">
        <v>7.4651999999999996E-2</v>
      </c>
      <c r="BH121">
        <v>3.0641000000000002E-2</v>
      </c>
      <c r="BI121" t="b">
        <v>0</v>
      </c>
      <c r="BJ121" t="b">
        <v>0</v>
      </c>
      <c r="BK121" t="b">
        <v>1</v>
      </c>
      <c r="BL121" t="b">
        <v>0</v>
      </c>
      <c r="BM121" t="b">
        <v>0</v>
      </c>
    </row>
    <row r="122" spans="1:65" x14ac:dyDescent="0.3">
      <c r="A122">
        <f t="shared" si="5"/>
        <v>247</v>
      </c>
      <c r="B122">
        <v>31903</v>
      </c>
      <c r="C122">
        <f t="shared" si="6"/>
        <v>3.2669810522282837E-5</v>
      </c>
      <c r="D122">
        <f t="shared" si="7"/>
        <v>1279.505601980863</v>
      </c>
      <c r="E122">
        <f t="shared" si="8"/>
        <v>30623.494398019138</v>
      </c>
      <c r="F122">
        <f t="shared" si="9"/>
        <v>937798409.1455096</v>
      </c>
      <c r="N122">
        <v>0</v>
      </c>
      <c r="O122">
        <v>5</v>
      </c>
      <c r="P122">
        <v>9.1777999999999998E-2</v>
      </c>
      <c r="Q122" s="3">
        <v>44805</v>
      </c>
      <c r="S122" t="s">
        <v>181</v>
      </c>
      <c r="T122">
        <v>439</v>
      </c>
      <c r="V122">
        <v>2928</v>
      </c>
      <c r="W122">
        <v>0</v>
      </c>
      <c r="X122">
        <v>2</v>
      </c>
      <c r="Y122">
        <v>18</v>
      </c>
      <c r="Z122">
        <v>41</v>
      </c>
      <c r="AA122">
        <v>28</v>
      </c>
      <c r="AB122">
        <v>9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1.8384000000000001E-2</v>
      </c>
      <c r="BE122">
        <v>3.5654999999999999E-2</v>
      </c>
      <c r="BF122">
        <v>4.9024999999999999E-2</v>
      </c>
      <c r="BG122">
        <v>2.8412E-2</v>
      </c>
      <c r="BH122">
        <v>5.6266999999999998E-2</v>
      </c>
      <c r="BI122" t="b">
        <v>0</v>
      </c>
      <c r="BJ122" t="b">
        <v>1</v>
      </c>
      <c r="BK122" t="b">
        <v>0</v>
      </c>
      <c r="BL122" t="b">
        <v>0</v>
      </c>
      <c r="BM122" t="b">
        <v>1</v>
      </c>
    </row>
    <row r="123" spans="1:65" x14ac:dyDescent="0.3">
      <c r="A123">
        <f t="shared" si="5"/>
        <v>246</v>
      </c>
      <c r="B123">
        <v>35343</v>
      </c>
      <c r="C123">
        <f t="shared" si="6"/>
        <v>3.4579423986019899E-5</v>
      </c>
      <c r="D123">
        <f t="shared" si="7"/>
        <v>1354.2951733131831</v>
      </c>
      <c r="E123">
        <f t="shared" si="8"/>
        <v>33988.704826686815</v>
      </c>
      <c r="F123">
        <f t="shared" si="9"/>
        <v>1155232055.7956436</v>
      </c>
      <c r="N123">
        <v>0</v>
      </c>
      <c r="O123">
        <v>5</v>
      </c>
      <c r="P123">
        <v>8.9579000000000006E-2</v>
      </c>
      <c r="Q123" s="3">
        <v>44804</v>
      </c>
      <c r="S123" t="s">
        <v>182</v>
      </c>
      <c r="T123">
        <v>438</v>
      </c>
      <c r="V123">
        <v>3166</v>
      </c>
      <c r="W123">
        <v>0</v>
      </c>
      <c r="X123">
        <v>5</v>
      </c>
      <c r="Y123">
        <v>12</v>
      </c>
      <c r="Z123">
        <v>20</v>
      </c>
      <c r="AA123">
        <v>32</v>
      </c>
      <c r="AB123">
        <v>26</v>
      </c>
      <c r="AC123">
        <v>5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1</v>
      </c>
      <c r="BD123">
        <v>3.5654999999999999E-2</v>
      </c>
      <c r="BE123">
        <v>7.4651999999999996E-2</v>
      </c>
      <c r="BF123">
        <v>5.6266999999999998E-2</v>
      </c>
      <c r="BG123">
        <v>2.7859999999999998E-3</v>
      </c>
      <c r="BH123">
        <v>0.102507</v>
      </c>
      <c r="BI123" t="b">
        <v>0</v>
      </c>
      <c r="BJ123" t="b">
        <v>0</v>
      </c>
      <c r="BK123" t="b">
        <v>1</v>
      </c>
      <c r="BL123" t="b">
        <v>0</v>
      </c>
      <c r="BM123" t="b">
        <v>1</v>
      </c>
    </row>
    <row r="124" spans="1:65" x14ac:dyDescent="0.3">
      <c r="A124">
        <f t="shared" si="5"/>
        <v>245</v>
      </c>
      <c r="B124">
        <v>33660</v>
      </c>
      <c r="C124">
        <f t="shared" si="6"/>
        <v>3.6591017297254452E-5</v>
      </c>
      <c r="D124">
        <f t="shared" si="7"/>
        <v>1433.0787618765853</v>
      </c>
      <c r="E124">
        <f t="shared" si="8"/>
        <v>32226.921238123414</v>
      </c>
      <c r="F124">
        <f t="shared" si="9"/>
        <v>1038574452.48821</v>
      </c>
      <c r="N124">
        <v>0</v>
      </c>
      <c r="O124">
        <v>5</v>
      </c>
      <c r="P124">
        <v>8.9394000000000001E-2</v>
      </c>
      <c r="Q124" s="3">
        <v>44803</v>
      </c>
      <c r="S124" t="s">
        <v>183</v>
      </c>
      <c r="T124">
        <v>437</v>
      </c>
      <c r="V124">
        <v>3009</v>
      </c>
      <c r="W124">
        <v>0</v>
      </c>
      <c r="X124">
        <v>4</v>
      </c>
      <c r="Y124">
        <v>29</v>
      </c>
      <c r="Z124">
        <v>40</v>
      </c>
      <c r="AA124">
        <v>21</v>
      </c>
      <c r="AB124">
        <v>6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7.4094999999999994E-2</v>
      </c>
      <c r="BE124">
        <v>4.9024999999999999E-2</v>
      </c>
      <c r="BF124">
        <v>4.9024999999999999E-2</v>
      </c>
      <c r="BG124">
        <v>0.102507</v>
      </c>
      <c r="BH124">
        <v>7.2423000000000001E-2</v>
      </c>
      <c r="BI124" t="b">
        <v>1</v>
      </c>
      <c r="BJ124" t="b">
        <v>0</v>
      </c>
      <c r="BK124" t="b">
        <v>0</v>
      </c>
      <c r="BL124" t="b">
        <v>1</v>
      </c>
      <c r="BM124" t="b">
        <v>0</v>
      </c>
    </row>
    <row r="125" spans="1:65" x14ac:dyDescent="0.3">
      <c r="A125">
        <f t="shared" si="5"/>
        <v>244</v>
      </c>
      <c r="B125">
        <v>34281</v>
      </c>
      <c r="C125">
        <f t="shared" si="6"/>
        <v>3.8709427165034273E-5</v>
      </c>
      <c r="D125">
        <f t="shared" si="7"/>
        <v>1516.0457962665485</v>
      </c>
      <c r="E125">
        <f t="shared" si="8"/>
        <v>32764.95420373345</v>
      </c>
      <c r="F125">
        <f t="shared" si="9"/>
        <v>1073542223.9727503</v>
      </c>
      <c r="N125">
        <v>0</v>
      </c>
      <c r="O125">
        <v>5</v>
      </c>
      <c r="P125">
        <v>8.9611999999999997E-2</v>
      </c>
      <c r="Q125" s="3">
        <v>44802</v>
      </c>
      <c r="S125" t="s">
        <v>184</v>
      </c>
      <c r="T125">
        <v>436</v>
      </c>
      <c r="V125">
        <v>3072</v>
      </c>
      <c r="W125">
        <v>1</v>
      </c>
      <c r="X125">
        <v>6</v>
      </c>
      <c r="Y125">
        <v>32</v>
      </c>
      <c r="Z125">
        <v>38</v>
      </c>
      <c r="AA125">
        <v>18</v>
      </c>
      <c r="AB125">
        <v>5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1</v>
      </c>
      <c r="AI125">
        <v>1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3.9553999999999999E-2</v>
      </c>
      <c r="BE125">
        <v>3.8996999999999997E-2</v>
      </c>
      <c r="BF125">
        <v>5.6266999999999998E-2</v>
      </c>
      <c r="BG125">
        <v>0.102507</v>
      </c>
      <c r="BH125">
        <v>1.8384000000000001E-2</v>
      </c>
      <c r="BI125" t="b">
        <v>0</v>
      </c>
      <c r="BJ125" t="b">
        <v>0</v>
      </c>
      <c r="BK125" t="b">
        <v>1</v>
      </c>
      <c r="BL125" t="b">
        <v>1</v>
      </c>
      <c r="BM125" t="b">
        <v>0</v>
      </c>
    </row>
    <row r="126" spans="1:65" x14ac:dyDescent="0.3">
      <c r="A126">
        <f t="shared" si="5"/>
        <v>243</v>
      </c>
      <c r="B126">
        <v>30214</v>
      </c>
      <c r="C126">
        <f t="shared" si="6"/>
        <v>4.0939683165382557E-5</v>
      </c>
      <c r="D126">
        <f t="shared" si="7"/>
        <v>1603.3932586692065</v>
      </c>
      <c r="E126">
        <f t="shared" si="8"/>
        <v>28610.606741330794</v>
      </c>
      <c r="F126">
        <f t="shared" si="9"/>
        <v>818566818.10708308</v>
      </c>
      <c r="N126">
        <v>0</v>
      </c>
      <c r="O126">
        <v>5</v>
      </c>
      <c r="P126">
        <v>9.4856999999999997E-2</v>
      </c>
      <c r="Q126" s="3">
        <v>44801</v>
      </c>
      <c r="S126" t="s">
        <v>185</v>
      </c>
      <c r="T126">
        <v>435</v>
      </c>
      <c r="V126">
        <v>2866</v>
      </c>
      <c r="W126">
        <v>0</v>
      </c>
      <c r="X126">
        <v>2</v>
      </c>
      <c r="Y126">
        <v>11</v>
      </c>
      <c r="Z126">
        <v>24</v>
      </c>
      <c r="AA126">
        <v>31</v>
      </c>
      <c r="AB126">
        <v>25</v>
      </c>
      <c r="AC126">
        <v>8</v>
      </c>
      <c r="AD126">
        <v>1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2.8412E-2</v>
      </c>
      <c r="BE126">
        <v>8.8579000000000005E-2</v>
      </c>
      <c r="BF126">
        <v>3.5654999999999999E-2</v>
      </c>
      <c r="BG126">
        <v>2.7859999999999998E-3</v>
      </c>
      <c r="BH126">
        <v>0.102507</v>
      </c>
      <c r="BI126" t="b">
        <v>0</v>
      </c>
      <c r="BJ126" t="b">
        <v>1</v>
      </c>
      <c r="BK126" t="b">
        <v>1</v>
      </c>
      <c r="BL126" t="b">
        <v>0</v>
      </c>
      <c r="BM126" t="b">
        <v>1</v>
      </c>
    </row>
    <row r="127" spans="1:65" x14ac:dyDescent="0.3">
      <c r="A127">
        <f t="shared" si="5"/>
        <v>242</v>
      </c>
      <c r="B127">
        <v>31241</v>
      </c>
      <c r="C127">
        <f t="shared" si="6"/>
        <v>4.3287013343090976E-5</v>
      </c>
      <c r="D127">
        <f t="shared" si="7"/>
        <v>1695.3259042542838</v>
      </c>
      <c r="E127">
        <f t="shared" si="8"/>
        <v>29545.674095745715</v>
      </c>
      <c r="F127">
        <f t="shared" si="9"/>
        <v>872946857.77201939</v>
      </c>
      <c r="N127">
        <v>1</v>
      </c>
      <c r="O127">
        <v>4</v>
      </c>
      <c r="P127">
        <v>8.9113999999999999E-2</v>
      </c>
      <c r="Q127" s="3">
        <v>44800</v>
      </c>
      <c r="S127" t="s">
        <v>186</v>
      </c>
      <c r="T127">
        <v>434</v>
      </c>
      <c r="V127">
        <v>2784</v>
      </c>
      <c r="W127">
        <v>0</v>
      </c>
      <c r="X127">
        <v>2</v>
      </c>
      <c r="Y127">
        <v>16</v>
      </c>
      <c r="Z127">
        <v>33</v>
      </c>
      <c r="AA127">
        <v>29</v>
      </c>
      <c r="AB127">
        <v>16</v>
      </c>
      <c r="AC127">
        <v>4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7.4651999999999996E-2</v>
      </c>
      <c r="BE127">
        <v>3.5654999999999999E-2</v>
      </c>
      <c r="BF127">
        <v>3.0084E-2</v>
      </c>
      <c r="BG127">
        <v>0.102507</v>
      </c>
      <c r="BH127">
        <v>7.4651999999999996E-2</v>
      </c>
      <c r="BI127" t="b">
        <v>0</v>
      </c>
      <c r="BJ127" t="b">
        <v>1</v>
      </c>
      <c r="BK127" t="b">
        <v>0</v>
      </c>
      <c r="BL127" t="b">
        <v>1</v>
      </c>
      <c r="BM127" t="b">
        <v>0</v>
      </c>
    </row>
    <row r="128" spans="1:65" x14ac:dyDescent="0.3">
      <c r="A128">
        <f t="shared" si="5"/>
        <v>241</v>
      </c>
      <c r="B128">
        <v>34716</v>
      </c>
      <c r="C128">
        <f t="shared" si="6"/>
        <v>4.5756849858350516E-5</v>
      </c>
      <c r="D128">
        <f t="shared" si="7"/>
        <v>1792.0564823240907</v>
      </c>
      <c r="E128">
        <f t="shared" si="8"/>
        <v>32923.943517675907</v>
      </c>
      <c r="F128">
        <f t="shared" si="9"/>
        <v>1083986056.7551134</v>
      </c>
      <c r="N128">
        <v>0</v>
      </c>
      <c r="O128">
        <v>5</v>
      </c>
      <c r="P128">
        <v>8.7741E-2</v>
      </c>
      <c r="Q128" s="3">
        <v>44799</v>
      </c>
      <c r="S128" t="s">
        <v>187</v>
      </c>
      <c r="T128">
        <v>433</v>
      </c>
      <c r="V128">
        <v>3046</v>
      </c>
      <c r="W128">
        <v>0</v>
      </c>
      <c r="X128">
        <v>6</v>
      </c>
      <c r="Y128">
        <v>29</v>
      </c>
      <c r="Z128">
        <v>34</v>
      </c>
      <c r="AA128">
        <v>21</v>
      </c>
      <c r="AB128">
        <v>8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1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5.6266999999999998E-2</v>
      </c>
      <c r="BE128">
        <v>7.4651999999999996E-2</v>
      </c>
      <c r="BF128">
        <v>7.4094999999999994E-2</v>
      </c>
      <c r="BG128">
        <v>4.9024999999999999E-2</v>
      </c>
      <c r="BH128">
        <v>3.3982999999999999E-2</v>
      </c>
      <c r="BI128" t="b">
        <v>1</v>
      </c>
      <c r="BJ128" t="b">
        <v>0</v>
      </c>
      <c r="BK128" t="b">
        <v>1</v>
      </c>
      <c r="BL128" t="b">
        <v>0</v>
      </c>
      <c r="BM128" t="b">
        <v>1</v>
      </c>
    </row>
    <row r="129" spans="1:65" x14ac:dyDescent="0.3">
      <c r="A129">
        <f t="shared" si="5"/>
        <v>240</v>
      </c>
      <c r="B129">
        <v>36737</v>
      </c>
      <c r="C129">
        <f t="shared" si="6"/>
        <v>4.8354834670942115E-5</v>
      </c>
      <c r="D129">
        <f t="shared" si="7"/>
        <v>1893.8059589335398</v>
      </c>
      <c r="E129">
        <f t="shared" si="8"/>
        <v>34843.194041066461</v>
      </c>
      <c r="F129">
        <f t="shared" si="9"/>
        <v>1214048170.9834094</v>
      </c>
      <c r="N129">
        <v>0</v>
      </c>
      <c r="O129">
        <v>5</v>
      </c>
      <c r="P129">
        <v>8.6425000000000002E-2</v>
      </c>
      <c r="Q129" s="3">
        <v>44798</v>
      </c>
      <c r="S129" t="s">
        <v>188</v>
      </c>
      <c r="T129">
        <v>432</v>
      </c>
      <c r="V129">
        <v>3175</v>
      </c>
      <c r="W129">
        <v>1</v>
      </c>
      <c r="X129">
        <v>8</v>
      </c>
      <c r="Y129">
        <v>29</v>
      </c>
      <c r="Z129">
        <v>36</v>
      </c>
      <c r="AA129">
        <v>20</v>
      </c>
      <c r="AB129">
        <v>6</v>
      </c>
      <c r="AC129">
        <v>1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3.9553999999999999E-2</v>
      </c>
      <c r="BE129">
        <v>6.2396E-2</v>
      </c>
      <c r="BF129">
        <v>7.4094999999999994E-2</v>
      </c>
      <c r="BG129">
        <v>1.6712999999999999E-2</v>
      </c>
      <c r="BH129">
        <v>4.9024999999999999E-2</v>
      </c>
      <c r="BI129" t="b">
        <v>0</v>
      </c>
      <c r="BJ129" t="b">
        <v>0</v>
      </c>
      <c r="BK129" t="b">
        <v>1</v>
      </c>
      <c r="BL129" t="b">
        <v>0</v>
      </c>
      <c r="BM129" t="b">
        <v>0</v>
      </c>
    </row>
    <row r="130" spans="1:65" x14ac:dyDescent="0.3">
      <c r="A130">
        <f t="shared" si="5"/>
        <v>239</v>
      </c>
      <c r="B130">
        <v>33700</v>
      </c>
      <c r="C130">
        <f t="shared" si="6"/>
        <v>5.1086825254183259E-5</v>
      </c>
      <c r="D130">
        <f t="shared" si="7"/>
        <v>2000.8037406755489</v>
      </c>
      <c r="E130">
        <f t="shared" si="8"/>
        <v>31699.19625932445</v>
      </c>
      <c r="F130">
        <f t="shared" si="9"/>
        <v>1004839043.4871691</v>
      </c>
      <c r="N130">
        <v>1</v>
      </c>
      <c r="O130">
        <v>4</v>
      </c>
      <c r="P130">
        <v>8.6855000000000002E-2</v>
      </c>
      <c r="Q130" s="3">
        <v>44797</v>
      </c>
      <c r="S130" t="s">
        <v>189</v>
      </c>
      <c r="T130">
        <v>431</v>
      </c>
      <c r="V130">
        <v>2927</v>
      </c>
      <c r="W130">
        <v>0</v>
      </c>
      <c r="X130">
        <v>2</v>
      </c>
      <c r="Y130">
        <v>21</v>
      </c>
      <c r="Z130">
        <v>41</v>
      </c>
      <c r="AA130">
        <v>26</v>
      </c>
      <c r="AB130">
        <v>9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0</v>
      </c>
      <c r="BD130">
        <v>4.9024999999999999E-2</v>
      </c>
      <c r="BE130">
        <v>0.102507</v>
      </c>
      <c r="BF130">
        <v>0.102507</v>
      </c>
      <c r="BG130">
        <v>3.0084E-2</v>
      </c>
      <c r="BH130">
        <v>3.3982999999999999E-2</v>
      </c>
      <c r="BI130" t="b">
        <v>0</v>
      </c>
      <c r="BJ130" t="b">
        <v>1</v>
      </c>
      <c r="BK130" t="b">
        <v>1</v>
      </c>
      <c r="BL130" t="b">
        <v>0</v>
      </c>
      <c r="BM130" t="b">
        <v>1</v>
      </c>
    </row>
    <row r="131" spans="1:65" x14ac:dyDescent="0.3">
      <c r="A131">
        <f t="shared" ref="A131:A194" si="10">T131-$I$11</f>
        <v>238</v>
      </c>
      <c r="B131">
        <v>33549</v>
      </c>
      <c r="C131">
        <f t="shared" ref="C131:C194" si="11">_xlfn.WEIBULL.DIST(A131,L$3,L$4,FALSE)</f>
        <v>5.3958900330284007E-5</v>
      </c>
      <c r="D131">
        <f t="shared" ref="D131:D194" si="12">C131*H$2</f>
        <v>2113.2878993049371</v>
      </c>
      <c r="E131">
        <f t="shared" ref="E131:E194" si="13">ABS(B131-D131)</f>
        <v>31435.712100695062</v>
      </c>
      <c r="F131">
        <f t="shared" ref="F131:F194" si="14">E131*E131</f>
        <v>988203995.2777859</v>
      </c>
      <c r="N131">
        <v>0</v>
      </c>
      <c r="O131">
        <v>5</v>
      </c>
      <c r="P131">
        <v>8.7424000000000002E-2</v>
      </c>
      <c r="Q131" s="3">
        <v>44796</v>
      </c>
      <c r="S131" t="s">
        <v>190</v>
      </c>
      <c r="T131">
        <v>430</v>
      </c>
      <c r="V131">
        <v>2933</v>
      </c>
      <c r="W131">
        <v>0</v>
      </c>
      <c r="X131">
        <v>2</v>
      </c>
      <c r="Y131">
        <v>13</v>
      </c>
      <c r="Z131">
        <v>32</v>
      </c>
      <c r="AA131">
        <v>32</v>
      </c>
      <c r="AB131">
        <v>17</v>
      </c>
      <c r="AC131">
        <v>3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1</v>
      </c>
      <c r="BA131">
        <v>0</v>
      </c>
      <c r="BB131">
        <v>0</v>
      </c>
      <c r="BC131">
        <v>0</v>
      </c>
      <c r="BD131">
        <v>1.6712999999999999E-2</v>
      </c>
      <c r="BE131">
        <v>7.4094999999999994E-2</v>
      </c>
      <c r="BF131">
        <v>1.3927999999999999E-2</v>
      </c>
      <c r="BG131">
        <v>0.102507</v>
      </c>
      <c r="BH131">
        <v>4.9024999999999999E-2</v>
      </c>
      <c r="BI131" t="b">
        <v>0</v>
      </c>
      <c r="BJ131" t="b">
        <v>1</v>
      </c>
      <c r="BK131" t="b">
        <v>0</v>
      </c>
      <c r="BL131" t="b">
        <v>1</v>
      </c>
      <c r="BM131" t="b">
        <v>0</v>
      </c>
    </row>
    <row r="132" spans="1:65" x14ac:dyDescent="0.3">
      <c r="A132">
        <f t="shared" si="10"/>
        <v>237</v>
      </c>
      <c r="B132">
        <v>35888</v>
      </c>
      <c r="C132">
        <f t="shared" si="11"/>
        <v>5.6977365618213439E-5</v>
      </c>
      <c r="D132">
        <f t="shared" si="12"/>
        <v>2231.5053968522911</v>
      </c>
      <c r="E132">
        <f t="shared" si="13"/>
        <v>33656.494603147708</v>
      </c>
      <c r="F132">
        <f t="shared" si="14"/>
        <v>1132759628.9717109</v>
      </c>
      <c r="N132">
        <v>0</v>
      </c>
      <c r="O132">
        <v>5</v>
      </c>
      <c r="P132">
        <v>8.7021000000000001E-2</v>
      </c>
      <c r="Q132" s="3">
        <v>44795</v>
      </c>
      <c r="S132" t="s">
        <v>191</v>
      </c>
      <c r="T132">
        <v>429</v>
      </c>
      <c r="V132">
        <v>3123</v>
      </c>
      <c r="W132">
        <v>0</v>
      </c>
      <c r="X132">
        <v>7</v>
      </c>
      <c r="Y132">
        <v>33</v>
      </c>
      <c r="Z132">
        <v>37</v>
      </c>
      <c r="AA132">
        <v>17</v>
      </c>
      <c r="AB132">
        <v>5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3.0641000000000002E-2</v>
      </c>
      <c r="BE132">
        <v>0.102507</v>
      </c>
      <c r="BF132">
        <v>7.4651999999999996E-2</v>
      </c>
      <c r="BG132">
        <v>5.6266999999999998E-2</v>
      </c>
      <c r="BH132">
        <v>7.2423000000000001E-2</v>
      </c>
      <c r="BI132" t="b">
        <v>0</v>
      </c>
      <c r="BJ132" t="b">
        <v>1</v>
      </c>
      <c r="BK132" t="b">
        <v>0</v>
      </c>
      <c r="BL132" t="b">
        <v>1</v>
      </c>
      <c r="BM132" t="b">
        <v>0</v>
      </c>
    </row>
    <row r="133" spans="1:65" x14ac:dyDescent="0.3">
      <c r="A133">
        <f t="shared" si="10"/>
        <v>236</v>
      </c>
      <c r="B133">
        <v>35617</v>
      </c>
      <c r="C133">
        <f t="shared" si="11"/>
        <v>6.0148759584606721E-5</v>
      </c>
      <c r="D133">
        <f t="shared" si="12"/>
        <v>2355.712310856914</v>
      </c>
      <c r="E133">
        <f t="shared" si="13"/>
        <v>33261.287689143086</v>
      </c>
      <c r="F133">
        <f t="shared" si="14"/>
        <v>1106313258.7399414</v>
      </c>
      <c r="N133">
        <v>0</v>
      </c>
      <c r="O133">
        <v>5</v>
      </c>
      <c r="P133">
        <v>8.9452000000000004E-2</v>
      </c>
      <c r="Q133" s="3">
        <v>44794</v>
      </c>
      <c r="S133" t="s">
        <v>192</v>
      </c>
      <c r="T133">
        <v>428</v>
      </c>
      <c r="V133">
        <v>3186</v>
      </c>
      <c r="W133">
        <v>1</v>
      </c>
      <c r="X133">
        <v>7</v>
      </c>
      <c r="Y133">
        <v>19</v>
      </c>
      <c r="Z133">
        <v>27</v>
      </c>
      <c r="AA133">
        <v>24</v>
      </c>
      <c r="AB133">
        <v>17</v>
      </c>
      <c r="AC133">
        <v>5</v>
      </c>
      <c r="AD133">
        <v>1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1.6712999999999999E-2</v>
      </c>
      <c r="BE133">
        <v>8.8579000000000005E-2</v>
      </c>
      <c r="BF133">
        <v>4.9024999999999999E-2</v>
      </c>
      <c r="BG133">
        <v>7.2423000000000001E-2</v>
      </c>
      <c r="BH133">
        <v>0.102507</v>
      </c>
      <c r="BI133" t="b">
        <v>0</v>
      </c>
      <c r="BJ133" t="b">
        <v>1</v>
      </c>
      <c r="BK133" t="b">
        <v>0</v>
      </c>
      <c r="BL133" t="b">
        <v>0</v>
      </c>
      <c r="BM133" t="b">
        <v>1</v>
      </c>
    </row>
    <row r="134" spans="1:65" x14ac:dyDescent="0.3">
      <c r="A134">
        <f t="shared" si="10"/>
        <v>235</v>
      </c>
      <c r="B134">
        <v>38245</v>
      </c>
      <c r="C134">
        <f t="shared" si="11"/>
        <v>6.3479859187660952E-5</v>
      </c>
      <c r="D134">
        <f t="shared" si="12"/>
        <v>2486.1740593251843</v>
      </c>
      <c r="E134">
        <f t="shared" si="13"/>
        <v>35758.825940674818</v>
      </c>
      <c r="F134">
        <f t="shared" si="14"/>
        <v>1278693632.6554782</v>
      </c>
      <c r="N134">
        <v>1</v>
      </c>
      <c r="O134">
        <v>4</v>
      </c>
      <c r="P134">
        <v>8.4952E-2</v>
      </c>
      <c r="Q134" s="3">
        <v>44793</v>
      </c>
      <c r="S134" t="s">
        <v>193</v>
      </c>
      <c r="T134">
        <v>427</v>
      </c>
      <c r="V134">
        <v>3249</v>
      </c>
      <c r="W134">
        <v>1</v>
      </c>
      <c r="X134">
        <v>22</v>
      </c>
      <c r="Y134">
        <v>32</v>
      </c>
      <c r="Z134">
        <v>26</v>
      </c>
      <c r="AA134">
        <v>14</v>
      </c>
      <c r="AB134">
        <v>5</v>
      </c>
      <c r="AC134">
        <v>1</v>
      </c>
      <c r="AD134">
        <v>1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7.2423000000000001E-2</v>
      </c>
      <c r="BE134">
        <v>7.4651999999999996E-2</v>
      </c>
      <c r="BF134">
        <v>0.102507</v>
      </c>
      <c r="BG134">
        <v>8.8579000000000005E-2</v>
      </c>
      <c r="BH134">
        <v>7.2423000000000001E-2</v>
      </c>
      <c r="BI134" t="b">
        <v>0</v>
      </c>
      <c r="BJ134" t="b">
        <v>0</v>
      </c>
      <c r="BK134" t="b">
        <v>1</v>
      </c>
      <c r="BL134" t="b">
        <v>1</v>
      </c>
      <c r="BM134" t="b">
        <v>0</v>
      </c>
    </row>
    <row r="135" spans="1:65" x14ac:dyDescent="0.3">
      <c r="A135">
        <f t="shared" si="10"/>
        <v>234</v>
      </c>
      <c r="B135">
        <v>33965</v>
      </c>
      <c r="C135">
        <f t="shared" si="11"/>
        <v>6.6977685603376405E-5</v>
      </c>
      <c r="D135">
        <f t="shared" si="12"/>
        <v>2623.165624997474</v>
      </c>
      <c r="E135">
        <f t="shared" si="13"/>
        <v>31341.834375002527</v>
      </c>
      <c r="F135">
        <f t="shared" si="14"/>
        <v>982310581.99009001</v>
      </c>
      <c r="N135">
        <v>0</v>
      </c>
      <c r="O135">
        <v>5</v>
      </c>
      <c r="P135">
        <v>8.7942999999999993E-2</v>
      </c>
      <c r="Q135" s="3">
        <v>44792</v>
      </c>
      <c r="S135" t="s">
        <v>194</v>
      </c>
      <c r="T135">
        <v>426</v>
      </c>
      <c r="V135">
        <v>2987</v>
      </c>
      <c r="W135">
        <v>0</v>
      </c>
      <c r="X135">
        <v>4</v>
      </c>
      <c r="Y135">
        <v>23</v>
      </c>
      <c r="Z135">
        <v>36</v>
      </c>
      <c r="AA135">
        <v>26</v>
      </c>
      <c r="AB135">
        <v>10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1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4.9024999999999999E-2</v>
      </c>
      <c r="BE135">
        <v>3.8996999999999997E-2</v>
      </c>
      <c r="BF135">
        <v>7.4651999999999996E-2</v>
      </c>
      <c r="BG135">
        <v>3.5654999999999999E-2</v>
      </c>
      <c r="BH135">
        <v>2.8412E-2</v>
      </c>
      <c r="BI135" t="b">
        <v>0</v>
      </c>
      <c r="BJ135" t="b">
        <v>0</v>
      </c>
      <c r="BK135" t="b">
        <v>0</v>
      </c>
      <c r="BL135" t="b">
        <v>1</v>
      </c>
      <c r="BM135" t="b">
        <v>0</v>
      </c>
    </row>
    <row r="136" spans="1:65" x14ac:dyDescent="0.3">
      <c r="A136">
        <f t="shared" si="10"/>
        <v>233</v>
      </c>
      <c r="B136">
        <v>34938</v>
      </c>
      <c r="C136">
        <f t="shared" si="11"/>
        <v>7.0649509922891408E-5</v>
      </c>
      <c r="D136">
        <f t="shared" si="12"/>
        <v>2766.9717784829559</v>
      </c>
      <c r="E136">
        <f t="shared" si="13"/>
        <v>32171.028221517045</v>
      </c>
      <c r="F136">
        <f t="shared" si="14"/>
        <v>1034975056.8296461</v>
      </c>
      <c r="N136">
        <v>0</v>
      </c>
      <c r="O136">
        <v>5</v>
      </c>
      <c r="P136">
        <v>9.0788999999999995E-2</v>
      </c>
      <c r="Q136" s="3">
        <v>44791</v>
      </c>
      <c r="S136" t="s">
        <v>195</v>
      </c>
      <c r="T136">
        <v>425</v>
      </c>
      <c r="V136">
        <v>3172</v>
      </c>
      <c r="W136">
        <v>0</v>
      </c>
      <c r="X136">
        <v>3</v>
      </c>
      <c r="Y136">
        <v>22</v>
      </c>
      <c r="Z136">
        <v>43</v>
      </c>
      <c r="AA136">
        <v>25</v>
      </c>
      <c r="AB136">
        <v>7</v>
      </c>
      <c r="AC136">
        <v>1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7.2423000000000001E-2</v>
      </c>
      <c r="BE136">
        <v>1.6712999999999999E-2</v>
      </c>
      <c r="BF136">
        <v>8.8579000000000005E-2</v>
      </c>
      <c r="BG136">
        <v>4.9024999999999999E-2</v>
      </c>
      <c r="BH136">
        <v>2.8412E-2</v>
      </c>
      <c r="BI136" t="b">
        <v>0</v>
      </c>
      <c r="BJ136" t="b">
        <v>0</v>
      </c>
      <c r="BK136" t="b">
        <v>1</v>
      </c>
      <c r="BL136" t="b">
        <v>0</v>
      </c>
      <c r="BM136" t="b">
        <v>0</v>
      </c>
    </row>
    <row r="137" spans="1:65" x14ac:dyDescent="0.3">
      <c r="A137">
        <f t="shared" si="10"/>
        <v>232</v>
      </c>
      <c r="B137">
        <v>35815</v>
      </c>
      <c r="C137">
        <f t="shared" si="11"/>
        <v>7.4502858809045715E-5</v>
      </c>
      <c r="D137">
        <f t="shared" si="12"/>
        <v>2917.8872997976059</v>
      </c>
      <c r="E137">
        <f t="shared" si="13"/>
        <v>32897.112700202393</v>
      </c>
      <c r="F137">
        <f t="shared" si="14"/>
        <v>1082220024.0098176</v>
      </c>
      <c r="N137">
        <v>0</v>
      </c>
      <c r="O137">
        <v>5</v>
      </c>
      <c r="P137">
        <v>8.8594000000000006E-2</v>
      </c>
      <c r="Q137" s="3">
        <v>44790</v>
      </c>
      <c r="S137" t="s">
        <v>196</v>
      </c>
      <c r="T137">
        <v>424</v>
      </c>
      <c r="V137">
        <v>3173</v>
      </c>
      <c r="W137">
        <v>1</v>
      </c>
      <c r="X137">
        <v>6</v>
      </c>
      <c r="Y137">
        <v>28</v>
      </c>
      <c r="Z137">
        <v>38</v>
      </c>
      <c r="AA137">
        <v>21</v>
      </c>
      <c r="AB137">
        <v>6</v>
      </c>
      <c r="AC137">
        <v>1</v>
      </c>
      <c r="AD137">
        <v>0</v>
      </c>
      <c r="AE137">
        <v>0</v>
      </c>
      <c r="AF137">
        <v>1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7.2423000000000001E-2</v>
      </c>
      <c r="BE137">
        <v>1.6712999999999999E-2</v>
      </c>
      <c r="BF137">
        <v>5.6266999999999998E-2</v>
      </c>
      <c r="BG137">
        <v>3.9553999999999999E-2</v>
      </c>
      <c r="BH137">
        <v>0.102507</v>
      </c>
      <c r="BI137" t="b">
        <v>0</v>
      </c>
      <c r="BJ137" t="b">
        <v>0</v>
      </c>
      <c r="BK137" t="b">
        <v>1</v>
      </c>
      <c r="BL137" t="b">
        <v>0</v>
      </c>
      <c r="BM137" t="b">
        <v>1</v>
      </c>
    </row>
    <row r="138" spans="1:65" x14ac:dyDescent="0.3">
      <c r="A138">
        <f t="shared" si="10"/>
        <v>231</v>
      </c>
      <c r="B138">
        <v>35105</v>
      </c>
      <c r="C138">
        <f t="shared" si="11"/>
        <v>7.8545520099676801E-5</v>
      </c>
      <c r="D138">
        <f t="shared" si="12"/>
        <v>3076.2171978160109</v>
      </c>
      <c r="E138">
        <f t="shared" si="13"/>
        <v>32028.782802183989</v>
      </c>
      <c r="F138">
        <f t="shared" si="14"/>
        <v>1025842927.7894769</v>
      </c>
      <c r="N138">
        <v>0</v>
      </c>
      <c r="O138">
        <v>5</v>
      </c>
      <c r="P138">
        <v>8.7936E-2</v>
      </c>
      <c r="Q138" s="3">
        <v>44789</v>
      </c>
      <c r="S138" t="s">
        <v>197</v>
      </c>
      <c r="T138">
        <v>423</v>
      </c>
      <c r="V138">
        <v>3087</v>
      </c>
      <c r="W138">
        <v>0</v>
      </c>
      <c r="X138">
        <v>3</v>
      </c>
      <c r="Y138">
        <v>19</v>
      </c>
      <c r="Z138">
        <v>39</v>
      </c>
      <c r="AA138">
        <v>29</v>
      </c>
      <c r="AB138">
        <v>9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2.8412E-2</v>
      </c>
      <c r="BE138">
        <v>7.4651999999999996E-2</v>
      </c>
      <c r="BF138">
        <v>3.5654999999999999E-2</v>
      </c>
      <c r="BG138">
        <v>0.102507</v>
      </c>
      <c r="BH138">
        <v>6.2396E-2</v>
      </c>
      <c r="BI138" t="b">
        <v>0</v>
      </c>
      <c r="BJ138" t="b">
        <v>0</v>
      </c>
      <c r="BK138" t="b">
        <v>1</v>
      </c>
      <c r="BL138" t="b">
        <v>1</v>
      </c>
      <c r="BM138" t="b">
        <v>0</v>
      </c>
    </row>
    <row r="139" spans="1:65" x14ac:dyDescent="0.3">
      <c r="A139">
        <f t="shared" si="10"/>
        <v>230</v>
      </c>
      <c r="B139">
        <v>35376</v>
      </c>
      <c r="C139">
        <f t="shared" si="11"/>
        <v>8.2785548344526443E-5</v>
      </c>
      <c r="D139">
        <f t="shared" si="12"/>
        <v>3242.2769271230395</v>
      </c>
      <c r="E139">
        <f t="shared" si="13"/>
        <v>32133.723072876961</v>
      </c>
      <c r="F139">
        <f t="shared" si="14"/>
        <v>1032576158.5243452</v>
      </c>
      <c r="N139">
        <v>0</v>
      </c>
      <c r="O139">
        <v>5</v>
      </c>
      <c r="P139">
        <v>8.9890999999999999E-2</v>
      </c>
      <c r="Q139" s="3">
        <v>44788</v>
      </c>
      <c r="S139" t="s">
        <v>198</v>
      </c>
      <c r="T139">
        <v>422</v>
      </c>
      <c r="V139">
        <v>3180</v>
      </c>
      <c r="W139">
        <v>0</v>
      </c>
      <c r="X139">
        <v>4</v>
      </c>
      <c r="Y139">
        <v>17</v>
      </c>
      <c r="Z139">
        <v>30</v>
      </c>
      <c r="AA139">
        <v>27</v>
      </c>
      <c r="AB139">
        <v>17</v>
      </c>
      <c r="AC139">
        <v>5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1</v>
      </c>
      <c r="AS139">
        <v>1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3.5654999999999999E-2</v>
      </c>
      <c r="BE139">
        <v>7.4094999999999994E-2</v>
      </c>
      <c r="BF139">
        <v>1.9498999999999999E-2</v>
      </c>
      <c r="BG139">
        <v>0.102507</v>
      </c>
      <c r="BH139">
        <v>7.4651999999999996E-2</v>
      </c>
      <c r="BI139" t="b">
        <v>0</v>
      </c>
      <c r="BJ139" t="b">
        <v>1</v>
      </c>
      <c r="BK139" t="b">
        <v>0</v>
      </c>
      <c r="BL139" t="b">
        <v>1</v>
      </c>
      <c r="BM139" t="b">
        <v>0</v>
      </c>
    </row>
    <row r="140" spans="1:65" x14ac:dyDescent="0.3">
      <c r="A140">
        <f t="shared" si="10"/>
        <v>229</v>
      </c>
      <c r="B140">
        <v>31652</v>
      </c>
      <c r="C140">
        <f t="shared" si="11"/>
        <v>8.723127026198249E-5</v>
      </c>
      <c r="D140">
        <f t="shared" si="12"/>
        <v>3416.3926017258759</v>
      </c>
      <c r="E140">
        <f t="shared" si="13"/>
        <v>28235.607398274125</v>
      </c>
      <c r="F140">
        <f t="shared" si="14"/>
        <v>797249525.14947248</v>
      </c>
      <c r="N140">
        <v>1</v>
      </c>
      <c r="O140">
        <v>4</v>
      </c>
      <c r="P140">
        <v>9.3770000000000006E-2</v>
      </c>
      <c r="Q140" s="3">
        <v>44787</v>
      </c>
      <c r="S140" t="s">
        <v>199</v>
      </c>
      <c r="T140">
        <v>421</v>
      </c>
      <c r="V140">
        <v>2968</v>
      </c>
      <c r="W140">
        <v>0</v>
      </c>
      <c r="X140">
        <v>2</v>
      </c>
      <c r="Y140">
        <v>17</v>
      </c>
      <c r="Z140">
        <v>33</v>
      </c>
      <c r="AA140">
        <v>28</v>
      </c>
      <c r="AB140">
        <v>16</v>
      </c>
      <c r="AC140">
        <v>4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1.9498999999999999E-2</v>
      </c>
      <c r="BE140">
        <v>3.8996999999999997E-2</v>
      </c>
      <c r="BF140">
        <v>8.8579000000000005E-2</v>
      </c>
      <c r="BG140">
        <v>1.9498999999999999E-2</v>
      </c>
      <c r="BH140">
        <v>5.6266999999999998E-2</v>
      </c>
      <c r="BI140" t="b">
        <v>0</v>
      </c>
      <c r="BJ140" t="b">
        <v>0</v>
      </c>
      <c r="BK140" t="b">
        <v>1</v>
      </c>
      <c r="BL140" t="b">
        <v>0</v>
      </c>
      <c r="BM140" t="b">
        <v>1</v>
      </c>
    </row>
    <row r="141" spans="1:65" x14ac:dyDescent="0.3">
      <c r="A141">
        <f t="shared" si="10"/>
        <v>228</v>
      </c>
      <c r="B141">
        <v>35276</v>
      </c>
      <c r="C141">
        <f t="shared" si="11"/>
        <v>9.1891290101243542E-5</v>
      </c>
      <c r="D141">
        <f t="shared" si="12"/>
        <v>3598.901205061964</v>
      </c>
      <c r="E141">
        <f t="shared" si="13"/>
        <v>31677.098794938036</v>
      </c>
      <c r="F141">
        <f t="shared" si="14"/>
        <v>1003438588.0642648</v>
      </c>
      <c r="N141">
        <v>0</v>
      </c>
      <c r="O141">
        <v>5</v>
      </c>
      <c r="P141">
        <v>9.0287999999999993E-2</v>
      </c>
      <c r="Q141" s="3">
        <v>44786</v>
      </c>
      <c r="S141" t="s">
        <v>200</v>
      </c>
      <c r="T141">
        <v>420</v>
      </c>
      <c r="V141">
        <v>3185</v>
      </c>
      <c r="W141">
        <v>0</v>
      </c>
      <c r="X141">
        <v>1</v>
      </c>
      <c r="Y141">
        <v>11</v>
      </c>
      <c r="Z141">
        <v>33</v>
      </c>
      <c r="AA141">
        <v>25</v>
      </c>
      <c r="AB141">
        <v>22</v>
      </c>
      <c r="AC141">
        <v>7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3.8996999999999997E-2</v>
      </c>
      <c r="BE141">
        <v>3.5654999999999999E-2</v>
      </c>
      <c r="BF141">
        <v>4.9024999999999999E-2</v>
      </c>
      <c r="BG141">
        <v>1.9498999999999999E-2</v>
      </c>
      <c r="BH141">
        <v>3.3982999999999999E-2</v>
      </c>
      <c r="BI141" t="b">
        <v>0</v>
      </c>
      <c r="BJ141" t="b">
        <v>1</v>
      </c>
      <c r="BK141" t="b">
        <v>0</v>
      </c>
      <c r="BL141" t="b">
        <v>0</v>
      </c>
      <c r="BM141" t="b">
        <v>1</v>
      </c>
    </row>
    <row r="142" spans="1:65" x14ac:dyDescent="0.3">
      <c r="A142">
        <f t="shared" si="10"/>
        <v>227</v>
      </c>
      <c r="B142">
        <v>34198</v>
      </c>
      <c r="C142">
        <f t="shared" si="11"/>
        <v>9.6774494894829265E-5</v>
      </c>
      <c r="D142">
        <f t="shared" si="12"/>
        <v>3790.1507957123645</v>
      </c>
      <c r="E142">
        <f t="shared" si="13"/>
        <v>30407.849204287635</v>
      </c>
      <c r="F142">
        <f t="shared" si="14"/>
        <v>924637293.2306962</v>
      </c>
      <c r="N142">
        <v>1</v>
      </c>
      <c r="O142">
        <v>4</v>
      </c>
      <c r="P142">
        <v>8.9946999999999999E-2</v>
      </c>
      <c r="Q142" s="3">
        <v>44785</v>
      </c>
      <c r="S142" t="s">
        <v>201</v>
      </c>
      <c r="T142">
        <v>419</v>
      </c>
      <c r="V142">
        <v>3076</v>
      </c>
      <c r="W142">
        <v>0</v>
      </c>
      <c r="X142">
        <v>4</v>
      </c>
      <c r="Y142">
        <v>18</v>
      </c>
      <c r="Z142">
        <v>32</v>
      </c>
      <c r="AA142">
        <v>29</v>
      </c>
      <c r="AB142">
        <v>15</v>
      </c>
      <c r="AC142">
        <v>2</v>
      </c>
      <c r="AD142">
        <v>1</v>
      </c>
      <c r="AE142">
        <v>1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6.2396E-2</v>
      </c>
      <c r="BE142">
        <v>8.8579000000000005E-2</v>
      </c>
      <c r="BF142">
        <v>1.7270000000000001E-2</v>
      </c>
      <c r="BG142">
        <v>0.102507</v>
      </c>
      <c r="BH142">
        <v>6.2396E-2</v>
      </c>
      <c r="BI142" t="b">
        <v>0</v>
      </c>
      <c r="BJ142" t="b">
        <v>1</v>
      </c>
      <c r="BK142" t="b">
        <v>0</v>
      </c>
      <c r="BL142" t="b">
        <v>1</v>
      </c>
      <c r="BM142" t="b">
        <v>0</v>
      </c>
    </row>
    <row r="143" spans="1:65" x14ac:dyDescent="0.3">
      <c r="A143">
        <f t="shared" si="10"/>
        <v>226</v>
      </c>
      <c r="B143">
        <v>37301</v>
      </c>
      <c r="C143">
        <f t="shared" si="11"/>
        <v>1.0189005958570756E-4</v>
      </c>
      <c r="D143">
        <f t="shared" si="12"/>
        <v>3990.5007082045081</v>
      </c>
      <c r="E143">
        <f t="shared" si="13"/>
        <v>33310.499291795495</v>
      </c>
      <c r="F143">
        <f t="shared" si="14"/>
        <v>1109589363.0687082</v>
      </c>
      <c r="N143">
        <v>0</v>
      </c>
      <c r="O143">
        <v>5</v>
      </c>
      <c r="P143">
        <v>8.6941000000000004E-2</v>
      </c>
      <c r="Q143" s="3">
        <v>44784</v>
      </c>
      <c r="S143" t="s">
        <v>202</v>
      </c>
      <c r="T143">
        <v>418</v>
      </c>
      <c r="V143">
        <v>3243</v>
      </c>
      <c r="W143">
        <v>0</v>
      </c>
      <c r="X143">
        <v>6</v>
      </c>
      <c r="Y143">
        <v>23</v>
      </c>
      <c r="Z143">
        <v>37</v>
      </c>
      <c r="AA143">
        <v>24</v>
      </c>
      <c r="AB143">
        <v>8</v>
      </c>
      <c r="AC143">
        <v>1</v>
      </c>
      <c r="AD143">
        <v>1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2.8412E-2</v>
      </c>
      <c r="BE143">
        <v>6.2396E-2</v>
      </c>
      <c r="BF143">
        <v>0.102507</v>
      </c>
      <c r="BG143">
        <v>8.8579000000000005E-2</v>
      </c>
      <c r="BH143">
        <v>4.9024999999999999E-2</v>
      </c>
      <c r="BI143" t="b">
        <v>0</v>
      </c>
      <c r="BJ143" t="b">
        <v>0</v>
      </c>
      <c r="BK143" t="b">
        <v>1</v>
      </c>
      <c r="BL143" t="b">
        <v>1</v>
      </c>
      <c r="BM143" t="b">
        <v>0</v>
      </c>
    </row>
    <row r="144" spans="1:65" x14ac:dyDescent="0.3">
      <c r="A144">
        <f t="shared" si="10"/>
        <v>225</v>
      </c>
      <c r="B144">
        <v>37654</v>
      </c>
      <c r="C144">
        <f t="shared" si="11"/>
        <v>1.0724745201265042E-4</v>
      </c>
      <c r="D144">
        <f t="shared" si="12"/>
        <v>4200.3217482625105</v>
      </c>
      <c r="E144">
        <f t="shared" si="13"/>
        <v>33453.678251737489</v>
      </c>
      <c r="F144">
        <f t="shared" si="14"/>
        <v>1119148588.5707738</v>
      </c>
      <c r="N144">
        <v>0</v>
      </c>
      <c r="O144">
        <v>5</v>
      </c>
      <c r="P144">
        <v>8.7958999999999996E-2</v>
      </c>
      <c r="Q144" s="3">
        <v>44783</v>
      </c>
      <c r="S144" t="s">
        <v>203</v>
      </c>
      <c r="T144">
        <v>417</v>
      </c>
      <c r="V144">
        <v>3312</v>
      </c>
      <c r="W144">
        <v>0</v>
      </c>
      <c r="X144">
        <v>4</v>
      </c>
      <c r="Y144">
        <v>20</v>
      </c>
      <c r="Z144">
        <v>34</v>
      </c>
      <c r="AA144">
        <v>27</v>
      </c>
      <c r="AB144">
        <v>13</v>
      </c>
      <c r="AC144">
        <v>2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1</v>
      </c>
      <c r="AM144">
        <v>0</v>
      </c>
      <c r="AN144">
        <v>0</v>
      </c>
      <c r="AO144">
        <v>1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3.9553999999999999E-2</v>
      </c>
      <c r="BE144">
        <v>6.2396E-2</v>
      </c>
      <c r="BF144">
        <v>5.6266999999999998E-2</v>
      </c>
      <c r="BG144">
        <v>4.9024999999999999E-2</v>
      </c>
      <c r="BH144">
        <v>2.8412E-2</v>
      </c>
      <c r="BI144" t="b">
        <v>0</v>
      </c>
      <c r="BJ144" t="b">
        <v>0</v>
      </c>
      <c r="BK144" t="b">
        <v>1</v>
      </c>
      <c r="BL144" t="b">
        <v>0</v>
      </c>
      <c r="BM144" t="b">
        <v>0</v>
      </c>
    </row>
    <row r="145" spans="1:65" x14ac:dyDescent="0.3">
      <c r="A145">
        <f t="shared" si="10"/>
        <v>224</v>
      </c>
      <c r="B145">
        <v>36223</v>
      </c>
      <c r="C145">
        <f t="shared" si="11"/>
        <v>1.1285643773676596E-4</v>
      </c>
      <c r="D145">
        <f t="shared" si="12"/>
        <v>4419.9963818371843</v>
      </c>
      <c r="E145">
        <f t="shared" si="13"/>
        <v>31803.003618162817</v>
      </c>
      <c r="F145">
        <f t="shared" si="14"/>
        <v>1011431039.1368772</v>
      </c>
      <c r="N145">
        <v>1</v>
      </c>
      <c r="O145">
        <v>4</v>
      </c>
      <c r="P145">
        <v>8.3345000000000002E-2</v>
      </c>
      <c r="Q145" s="3">
        <v>44782</v>
      </c>
      <c r="S145" t="s">
        <v>204</v>
      </c>
      <c r="T145">
        <v>416</v>
      </c>
      <c r="V145">
        <v>3019</v>
      </c>
      <c r="W145">
        <v>0</v>
      </c>
      <c r="X145">
        <v>2</v>
      </c>
      <c r="Y145">
        <v>16</v>
      </c>
      <c r="Z145">
        <v>39</v>
      </c>
      <c r="AA145">
        <v>29</v>
      </c>
      <c r="AB145">
        <v>12</v>
      </c>
      <c r="AC145">
        <v>1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3.5654999999999999E-2</v>
      </c>
      <c r="BE145">
        <v>8.8579000000000005E-2</v>
      </c>
      <c r="BF145">
        <v>7.2423000000000001E-2</v>
      </c>
      <c r="BG145">
        <v>7.2423000000000001E-2</v>
      </c>
      <c r="BH145">
        <v>3.3982999999999999E-2</v>
      </c>
      <c r="BI145" t="b">
        <v>0</v>
      </c>
      <c r="BJ145" t="b">
        <v>1</v>
      </c>
      <c r="BK145" t="b">
        <v>0</v>
      </c>
      <c r="BL145" t="b">
        <v>0</v>
      </c>
      <c r="BM145" t="b">
        <v>1</v>
      </c>
    </row>
    <row r="146" spans="1:65" x14ac:dyDescent="0.3">
      <c r="A146">
        <f t="shared" si="10"/>
        <v>223</v>
      </c>
      <c r="B146">
        <v>35516</v>
      </c>
      <c r="C146">
        <f t="shared" si="11"/>
        <v>1.1872708469149109E-4</v>
      </c>
      <c r="D146">
        <f t="shared" si="12"/>
        <v>4649.9189172219358</v>
      </c>
      <c r="E146">
        <f t="shared" si="13"/>
        <v>30866.081082778066</v>
      </c>
      <c r="F146">
        <f t="shared" si="14"/>
        <v>952714961.40863001</v>
      </c>
      <c r="N146">
        <v>0</v>
      </c>
      <c r="O146">
        <v>5</v>
      </c>
      <c r="P146">
        <v>8.9733999999999994E-2</v>
      </c>
      <c r="Q146" s="3">
        <v>44781</v>
      </c>
      <c r="S146" t="s">
        <v>205</v>
      </c>
      <c r="T146">
        <v>415</v>
      </c>
      <c r="V146">
        <v>3187</v>
      </c>
      <c r="W146">
        <v>0</v>
      </c>
      <c r="X146">
        <v>3</v>
      </c>
      <c r="Y146">
        <v>24</v>
      </c>
      <c r="Z146">
        <v>38</v>
      </c>
      <c r="AA146">
        <v>25</v>
      </c>
      <c r="AB146">
        <v>9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3.5654999999999999E-2</v>
      </c>
      <c r="BE146">
        <v>4.9024999999999999E-2</v>
      </c>
      <c r="BF146">
        <v>1.8384000000000001E-2</v>
      </c>
      <c r="BG146">
        <v>5.6266999999999998E-2</v>
      </c>
      <c r="BH146">
        <v>7.2423000000000001E-2</v>
      </c>
      <c r="BI146" t="b">
        <v>1</v>
      </c>
      <c r="BJ146" t="b">
        <v>0</v>
      </c>
      <c r="BK146" t="b">
        <v>0</v>
      </c>
      <c r="BL146" t="b">
        <v>1</v>
      </c>
      <c r="BM146" t="b">
        <v>0</v>
      </c>
    </row>
    <row r="147" spans="1:65" x14ac:dyDescent="0.3">
      <c r="A147">
        <f t="shared" si="10"/>
        <v>222</v>
      </c>
      <c r="B147">
        <v>36223</v>
      </c>
      <c r="C147">
        <f t="shared" si="11"/>
        <v>1.2486976763768362E-4</v>
      </c>
      <c r="D147">
        <f t="shared" si="12"/>
        <v>4890.4956795354155</v>
      </c>
      <c r="E147">
        <f t="shared" si="13"/>
        <v>31332.504320464584</v>
      </c>
      <c r="F147">
        <f t="shared" si="14"/>
        <v>981725826.9919318</v>
      </c>
      <c r="N147">
        <v>0</v>
      </c>
      <c r="O147">
        <v>5</v>
      </c>
      <c r="P147">
        <v>8.8066000000000005E-2</v>
      </c>
      <c r="Q147" s="3">
        <v>44780</v>
      </c>
      <c r="S147" t="s">
        <v>206</v>
      </c>
      <c r="T147">
        <v>414</v>
      </c>
      <c r="V147">
        <v>3190</v>
      </c>
      <c r="W147">
        <v>0</v>
      </c>
      <c r="X147">
        <v>2</v>
      </c>
      <c r="Y147">
        <v>16</v>
      </c>
      <c r="Z147">
        <v>39</v>
      </c>
      <c r="AA147">
        <v>29</v>
      </c>
      <c r="AB147">
        <v>12</v>
      </c>
      <c r="AC147">
        <v>2</v>
      </c>
      <c r="AD147">
        <v>1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4.9024999999999999E-2</v>
      </c>
      <c r="BE147">
        <v>3.0641000000000002E-2</v>
      </c>
      <c r="BF147">
        <v>0.102507</v>
      </c>
      <c r="BG147">
        <v>8.8579000000000005E-2</v>
      </c>
      <c r="BH147">
        <v>7.4651999999999996E-2</v>
      </c>
      <c r="BI147" t="b">
        <v>0</v>
      </c>
      <c r="BJ147" t="b">
        <v>0</v>
      </c>
      <c r="BK147" t="b">
        <v>1</v>
      </c>
      <c r="BL147" t="b">
        <v>1</v>
      </c>
      <c r="BM147" t="b">
        <v>0</v>
      </c>
    </row>
    <row r="148" spans="1:65" x14ac:dyDescent="0.3">
      <c r="A148">
        <f t="shared" si="10"/>
        <v>221</v>
      </c>
      <c r="B148">
        <v>38841</v>
      </c>
      <c r="C148">
        <f t="shared" si="11"/>
        <v>1.3129517240478261E-4</v>
      </c>
      <c r="D148">
        <f t="shared" si="12"/>
        <v>5142.1451768255893</v>
      </c>
      <c r="E148">
        <f t="shared" si="13"/>
        <v>33698.854823174413</v>
      </c>
      <c r="F148">
        <f t="shared" si="14"/>
        <v>1135612816.3933854</v>
      </c>
      <c r="N148">
        <v>0</v>
      </c>
      <c r="O148">
        <v>5</v>
      </c>
      <c r="P148">
        <v>8.7408E-2</v>
      </c>
      <c r="Q148" s="3">
        <v>44779</v>
      </c>
      <c r="S148" t="s">
        <v>207</v>
      </c>
      <c r="T148">
        <v>413</v>
      </c>
      <c r="V148">
        <v>3395</v>
      </c>
      <c r="W148">
        <v>3</v>
      </c>
      <c r="X148">
        <v>17</v>
      </c>
      <c r="Y148">
        <v>31</v>
      </c>
      <c r="Z148">
        <v>29</v>
      </c>
      <c r="AA148">
        <v>15</v>
      </c>
      <c r="AB148">
        <v>4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1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8.8579000000000005E-2</v>
      </c>
      <c r="BE148">
        <v>6.2396E-2</v>
      </c>
      <c r="BF148">
        <v>5.6266999999999998E-2</v>
      </c>
      <c r="BG148">
        <v>0.102507</v>
      </c>
      <c r="BH148">
        <v>4.9024999999999999E-2</v>
      </c>
      <c r="BI148" t="b">
        <v>1</v>
      </c>
      <c r="BJ148" t="b">
        <v>0</v>
      </c>
      <c r="BK148" t="b">
        <v>1</v>
      </c>
      <c r="BL148" t="b">
        <v>1</v>
      </c>
      <c r="BM148" t="b">
        <v>0</v>
      </c>
    </row>
    <row r="149" spans="1:65" x14ac:dyDescent="0.3">
      <c r="A149">
        <f t="shared" si="10"/>
        <v>220</v>
      </c>
      <c r="B149">
        <v>37350</v>
      </c>
      <c r="C149">
        <f t="shared" si="11"/>
        <v>1.3801429989837222E-4</v>
      </c>
      <c r="D149">
        <f t="shared" si="12"/>
        <v>5405.2982570250515</v>
      </c>
      <c r="E149">
        <f t="shared" si="13"/>
        <v>31944.701742974947</v>
      </c>
      <c r="F149">
        <f t="shared" si="14"/>
        <v>1020463969.4476266</v>
      </c>
      <c r="N149">
        <v>1</v>
      </c>
      <c r="O149">
        <v>4</v>
      </c>
      <c r="P149">
        <v>9.178E-2</v>
      </c>
      <c r="Q149" s="3">
        <v>44778</v>
      </c>
      <c r="S149" t="s">
        <v>208</v>
      </c>
      <c r="T149">
        <v>412</v>
      </c>
      <c r="V149">
        <v>3428</v>
      </c>
      <c r="W149">
        <v>0</v>
      </c>
      <c r="X149">
        <v>1</v>
      </c>
      <c r="Y149">
        <v>9</v>
      </c>
      <c r="Z149">
        <v>29</v>
      </c>
      <c r="AA149">
        <v>34</v>
      </c>
      <c r="AB149">
        <v>22</v>
      </c>
      <c r="AC149">
        <v>5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1.7270000000000001E-2</v>
      </c>
      <c r="BE149">
        <v>3.5654999999999999E-2</v>
      </c>
      <c r="BF149">
        <v>2.8412E-2</v>
      </c>
      <c r="BG149">
        <v>2.8412E-2</v>
      </c>
      <c r="BH149">
        <v>3.3982999999999999E-2</v>
      </c>
      <c r="BI149" t="b">
        <v>0</v>
      </c>
      <c r="BJ149" t="b">
        <v>1</v>
      </c>
      <c r="BK149" t="b">
        <v>0</v>
      </c>
      <c r="BL149" t="b">
        <v>0</v>
      </c>
      <c r="BM149" t="b">
        <v>1</v>
      </c>
    </row>
    <row r="150" spans="1:65" x14ac:dyDescent="0.3">
      <c r="A150">
        <f t="shared" si="10"/>
        <v>219</v>
      </c>
      <c r="B150">
        <v>37229</v>
      </c>
      <c r="C150">
        <f t="shared" si="11"/>
        <v>1.4503846985383656E-4</v>
      </c>
      <c r="D150">
        <f t="shared" si="12"/>
        <v>5680.398254962055</v>
      </c>
      <c r="E150">
        <f t="shared" si="13"/>
        <v>31548.601745037944</v>
      </c>
      <c r="F150">
        <f t="shared" si="14"/>
        <v>995314272.06701124</v>
      </c>
      <c r="N150">
        <v>0</v>
      </c>
      <c r="O150">
        <v>5</v>
      </c>
      <c r="P150">
        <v>8.9607999999999993E-2</v>
      </c>
      <c r="Q150" s="3">
        <v>44777</v>
      </c>
      <c r="S150" t="s">
        <v>209</v>
      </c>
      <c r="T150">
        <v>411</v>
      </c>
      <c r="V150">
        <v>3336</v>
      </c>
      <c r="W150">
        <v>0</v>
      </c>
      <c r="X150">
        <v>4</v>
      </c>
      <c r="Y150">
        <v>22</v>
      </c>
      <c r="Z150">
        <v>39</v>
      </c>
      <c r="AA150">
        <v>25</v>
      </c>
      <c r="AB150">
        <v>8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0</v>
      </c>
      <c r="BD150">
        <v>7.4651999999999996E-2</v>
      </c>
      <c r="BE150">
        <v>3.8996999999999997E-2</v>
      </c>
      <c r="BF150">
        <v>3.3982999999999999E-2</v>
      </c>
      <c r="BG150">
        <v>3.0641000000000002E-2</v>
      </c>
      <c r="BH150">
        <v>0.102507</v>
      </c>
      <c r="BI150" t="b">
        <v>0</v>
      </c>
      <c r="BJ150" t="b">
        <v>0</v>
      </c>
      <c r="BK150" t="b">
        <v>1</v>
      </c>
      <c r="BL150" t="b">
        <v>0</v>
      </c>
      <c r="BM150" t="b">
        <v>1</v>
      </c>
    </row>
    <row r="151" spans="1:65" x14ac:dyDescent="0.3">
      <c r="A151">
        <f t="shared" si="10"/>
        <v>218</v>
      </c>
      <c r="B151">
        <v>38381</v>
      </c>
      <c r="C151">
        <f t="shared" si="11"/>
        <v>1.5237932431516962E-4</v>
      </c>
      <c r="D151">
        <f t="shared" si="12"/>
        <v>5967.9011286072964</v>
      </c>
      <c r="E151">
        <f t="shared" si="13"/>
        <v>32413.098871392704</v>
      </c>
      <c r="F151">
        <f t="shared" si="14"/>
        <v>1050608978.446679</v>
      </c>
      <c r="N151">
        <v>0</v>
      </c>
      <c r="O151">
        <v>5</v>
      </c>
      <c r="P151">
        <v>8.6683999999999997E-2</v>
      </c>
      <c r="Q151" s="3">
        <v>44776</v>
      </c>
      <c r="S151" t="s">
        <v>210</v>
      </c>
      <c r="T151">
        <v>410</v>
      </c>
      <c r="V151">
        <v>3327</v>
      </c>
      <c r="W151">
        <v>1</v>
      </c>
      <c r="X151">
        <v>5</v>
      </c>
      <c r="Y151">
        <v>17</v>
      </c>
      <c r="Z151">
        <v>31</v>
      </c>
      <c r="AA151">
        <v>29</v>
      </c>
      <c r="AB151">
        <v>15</v>
      </c>
      <c r="AC151">
        <v>3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1</v>
      </c>
      <c r="AY151">
        <v>0</v>
      </c>
      <c r="AZ151">
        <v>0</v>
      </c>
      <c r="BA151">
        <v>0</v>
      </c>
      <c r="BB151">
        <v>1</v>
      </c>
      <c r="BC151">
        <v>0</v>
      </c>
      <c r="BD151">
        <v>3.3982999999999999E-2</v>
      </c>
      <c r="BE151">
        <v>7.4094999999999994E-2</v>
      </c>
      <c r="BF151">
        <v>3.5654999999999999E-2</v>
      </c>
      <c r="BG151">
        <v>7.2423000000000001E-2</v>
      </c>
      <c r="BH151">
        <v>3.8996999999999997E-2</v>
      </c>
      <c r="BI151" t="b">
        <v>1</v>
      </c>
      <c r="BJ151" t="b">
        <v>1</v>
      </c>
      <c r="BK151" t="b">
        <v>1</v>
      </c>
      <c r="BL151" t="b">
        <v>0</v>
      </c>
      <c r="BM151" t="b">
        <v>0</v>
      </c>
    </row>
    <row r="152" spans="1:65" x14ac:dyDescent="0.3">
      <c r="A152">
        <f t="shared" si="10"/>
        <v>217</v>
      </c>
      <c r="B152">
        <v>34909</v>
      </c>
      <c r="C152">
        <f t="shared" si="11"/>
        <v>1.6004883081738498E-4</v>
      </c>
      <c r="D152">
        <f t="shared" si="12"/>
        <v>6268.2755837122622</v>
      </c>
      <c r="E152">
        <f t="shared" si="13"/>
        <v>28640.72441628774</v>
      </c>
      <c r="F152">
        <f t="shared" si="14"/>
        <v>820291095.08974063</v>
      </c>
      <c r="N152">
        <v>1</v>
      </c>
      <c r="O152">
        <v>4</v>
      </c>
      <c r="P152">
        <v>9.6823000000000006E-2</v>
      </c>
      <c r="Q152" s="3">
        <v>44775</v>
      </c>
      <c r="S152" t="s">
        <v>211</v>
      </c>
      <c r="T152">
        <v>409</v>
      </c>
      <c r="V152">
        <v>3380</v>
      </c>
      <c r="W152">
        <v>0</v>
      </c>
      <c r="X152">
        <v>0</v>
      </c>
      <c r="Y152">
        <v>4</v>
      </c>
      <c r="Z152">
        <v>17</v>
      </c>
      <c r="AA152">
        <v>28</v>
      </c>
      <c r="AB152">
        <v>35</v>
      </c>
      <c r="AC152">
        <v>15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3.9553999999999999E-2</v>
      </c>
      <c r="BE152">
        <v>7.4094999999999994E-2</v>
      </c>
      <c r="BF152">
        <v>3.3982999999999999E-2</v>
      </c>
      <c r="BG152">
        <v>6.2396E-2</v>
      </c>
      <c r="BH152">
        <v>3.3982999999999999E-2</v>
      </c>
      <c r="BI152" t="b">
        <v>0</v>
      </c>
      <c r="BJ152" t="b">
        <v>1</v>
      </c>
      <c r="BK152" t="b">
        <v>1</v>
      </c>
      <c r="BL152" t="b">
        <v>0</v>
      </c>
      <c r="BM152" t="b">
        <v>1</v>
      </c>
    </row>
    <row r="153" spans="1:65" x14ac:dyDescent="0.3">
      <c r="A153">
        <f t="shared" si="10"/>
        <v>216</v>
      </c>
      <c r="B153">
        <v>36662</v>
      </c>
      <c r="C153">
        <f t="shared" si="11"/>
        <v>1.6805928525037041E-4</v>
      </c>
      <c r="D153">
        <f t="shared" si="12"/>
        <v>6582.0031859714354</v>
      </c>
      <c r="E153">
        <f t="shared" si="13"/>
        <v>30079.996814028564</v>
      </c>
      <c r="F153">
        <f t="shared" si="14"/>
        <v>904806208.33196855</v>
      </c>
      <c r="N153">
        <v>0</v>
      </c>
      <c r="O153">
        <v>5</v>
      </c>
      <c r="P153">
        <v>9.0093000000000006E-2</v>
      </c>
      <c r="Q153" s="3">
        <v>44774</v>
      </c>
      <c r="S153" t="s">
        <v>212</v>
      </c>
      <c r="T153">
        <v>408</v>
      </c>
      <c r="V153">
        <v>3303</v>
      </c>
      <c r="W153">
        <v>0</v>
      </c>
      <c r="X153">
        <v>5</v>
      </c>
      <c r="Y153">
        <v>20</v>
      </c>
      <c r="Z153">
        <v>33</v>
      </c>
      <c r="AA153">
        <v>27</v>
      </c>
      <c r="AB153">
        <v>13</v>
      </c>
      <c r="AC153">
        <v>2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1</v>
      </c>
      <c r="AV153">
        <v>0</v>
      </c>
      <c r="AW153">
        <v>1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2.7859999999999998E-3</v>
      </c>
      <c r="BE153">
        <v>3.5654999999999999E-2</v>
      </c>
      <c r="BF153">
        <v>8.8579000000000005E-2</v>
      </c>
      <c r="BG153">
        <v>7.4651999999999996E-2</v>
      </c>
      <c r="BH153">
        <v>7.2423000000000001E-2</v>
      </c>
      <c r="BI153" t="b">
        <v>0</v>
      </c>
      <c r="BJ153" t="b">
        <v>1</v>
      </c>
      <c r="BK153" t="b">
        <v>1</v>
      </c>
      <c r="BL153" t="b">
        <v>0</v>
      </c>
      <c r="BM153" t="b">
        <v>0</v>
      </c>
    </row>
    <row r="154" spans="1:65" x14ac:dyDescent="0.3">
      <c r="A154">
        <f t="shared" si="10"/>
        <v>215</v>
      </c>
      <c r="B154">
        <v>39250</v>
      </c>
      <c r="C154">
        <f t="shared" si="11"/>
        <v>1.7642331438144223E-4</v>
      </c>
      <c r="D154">
        <f t="shared" si="12"/>
        <v>6909.5784598175514</v>
      </c>
      <c r="E154">
        <f t="shared" si="13"/>
        <v>32340.421540182448</v>
      </c>
      <c r="F154">
        <f t="shared" si="14"/>
        <v>1045902865.3966968</v>
      </c>
      <c r="N154">
        <v>0</v>
      </c>
      <c r="O154">
        <v>5</v>
      </c>
      <c r="P154">
        <v>8.5833999999999994E-2</v>
      </c>
      <c r="Q154" s="3">
        <v>44773</v>
      </c>
      <c r="S154" t="s">
        <v>213</v>
      </c>
      <c r="T154">
        <v>407</v>
      </c>
      <c r="V154">
        <v>3369</v>
      </c>
      <c r="W154">
        <v>1</v>
      </c>
      <c r="X154">
        <v>8</v>
      </c>
      <c r="Y154">
        <v>26</v>
      </c>
      <c r="Z154">
        <v>33</v>
      </c>
      <c r="AA154">
        <v>19</v>
      </c>
      <c r="AB154">
        <v>10</v>
      </c>
      <c r="AC154">
        <v>2</v>
      </c>
      <c r="AD154">
        <v>1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1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3.9553999999999999E-2</v>
      </c>
      <c r="BE154">
        <v>7.4651999999999996E-2</v>
      </c>
      <c r="BF154">
        <v>8.8579000000000005E-2</v>
      </c>
      <c r="BG154">
        <v>3.0641000000000002E-2</v>
      </c>
      <c r="BH154">
        <v>3.5654999999999999E-2</v>
      </c>
      <c r="BI154" t="b">
        <v>0</v>
      </c>
      <c r="BJ154" t="b">
        <v>0</v>
      </c>
      <c r="BK154" t="b">
        <v>1</v>
      </c>
      <c r="BL154" t="b">
        <v>0</v>
      </c>
      <c r="BM154" t="b">
        <v>0</v>
      </c>
    </row>
    <row r="155" spans="1:65" x14ac:dyDescent="0.3">
      <c r="A155">
        <f t="shared" si="10"/>
        <v>214</v>
      </c>
      <c r="B155">
        <v>37353</v>
      </c>
      <c r="C155">
        <f t="shared" si="11"/>
        <v>1.8515387801330425E-4</v>
      </c>
      <c r="D155">
        <f t="shared" si="12"/>
        <v>7251.5089729375668</v>
      </c>
      <c r="E155">
        <f t="shared" si="13"/>
        <v>30101.491027062431</v>
      </c>
      <c r="F155">
        <f t="shared" si="14"/>
        <v>906099762.05232012</v>
      </c>
      <c r="N155">
        <v>1</v>
      </c>
      <c r="O155">
        <v>4</v>
      </c>
      <c r="P155">
        <v>8.4892999999999996E-2</v>
      </c>
      <c r="Q155" s="3">
        <v>44772</v>
      </c>
      <c r="S155" t="s">
        <v>214</v>
      </c>
      <c r="T155">
        <v>406</v>
      </c>
      <c r="V155">
        <v>3171</v>
      </c>
      <c r="W155">
        <v>0</v>
      </c>
      <c r="X155">
        <v>2</v>
      </c>
      <c r="Y155">
        <v>14</v>
      </c>
      <c r="Z155">
        <v>42</v>
      </c>
      <c r="AA155">
        <v>31</v>
      </c>
      <c r="AB155">
        <v>10</v>
      </c>
      <c r="AC155">
        <v>1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1.7270000000000001E-2</v>
      </c>
      <c r="BE155">
        <v>6.2396E-2</v>
      </c>
      <c r="BF155">
        <v>3.5654999999999999E-2</v>
      </c>
      <c r="BG155">
        <v>1.8384000000000001E-2</v>
      </c>
      <c r="BH155">
        <v>1.8384000000000001E-2</v>
      </c>
      <c r="BI155" t="b">
        <v>0</v>
      </c>
      <c r="BJ155" t="b">
        <v>0</v>
      </c>
      <c r="BK155" t="b">
        <v>1</v>
      </c>
      <c r="BL155" t="b">
        <v>0</v>
      </c>
      <c r="BM155" t="b">
        <v>0</v>
      </c>
    </row>
    <row r="156" spans="1:65" x14ac:dyDescent="0.3">
      <c r="A156">
        <f t="shared" si="10"/>
        <v>213</v>
      </c>
      <c r="B156">
        <v>37791</v>
      </c>
      <c r="C156">
        <f t="shared" si="11"/>
        <v>1.9426427075354863E-4</v>
      </c>
      <c r="D156">
        <f t="shared" si="12"/>
        <v>7608.3154055747509</v>
      </c>
      <c r="E156">
        <f t="shared" si="13"/>
        <v>30182.684594425249</v>
      </c>
      <c r="F156">
        <f t="shared" si="14"/>
        <v>910994449.32655525</v>
      </c>
      <c r="N156">
        <v>0</v>
      </c>
      <c r="O156">
        <v>5</v>
      </c>
      <c r="P156">
        <v>8.5019999999999998E-2</v>
      </c>
      <c r="Q156" s="3">
        <v>44771</v>
      </c>
      <c r="S156" t="s">
        <v>215</v>
      </c>
      <c r="T156">
        <v>405</v>
      </c>
      <c r="V156">
        <v>3213</v>
      </c>
      <c r="W156">
        <v>0</v>
      </c>
      <c r="X156">
        <v>5</v>
      </c>
      <c r="Y156">
        <v>30</v>
      </c>
      <c r="Z156">
        <v>38</v>
      </c>
      <c r="AA156">
        <v>20</v>
      </c>
      <c r="AB156">
        <v>6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1</v>
      </c>
      <c r="AW156">
        <v>1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3.5654999999999999E-2</v>
      </c>
      <c r="BE156">
        <v>3.5654999999999999E-2</v>
      </c>
      <c r="BF156">
        <v>4.9024999999999999E-2</v>
      </c>
      <c r="BG156">
        <v>0.102507</v>
      </c>
      <c r="BH156">
        <v>7.2423000000000001E-2</v>
      </c>
      <c r="BI156" t="b">
        <v>1</v>
      </c>
      <c r="BJ156" t="b">
        <v>0</v>
      </c>
      <c r="BK156" t="b">
        <v>0</v>
      </c>
      <c r="BL156" t="b">
        <v>1</v>
      </c>
      <c r="BM156" t="b">
        <v>0</v>
      </c>
    </row>
    <row r="157" spans="1:65" x14ac:dyDescent="0.3">
      <c r="A157">
        <f t="shared" si="10"/>
        <v>212</v>
      </c>
      <c r="B157">
        <v>40650</v>
      </c>
      <c r="C157">
        <f t="shared" si="11"/>
        <v>2.0376812337134602E-4</v>
      </c>
      <c r="D157">
        <f t="shared" si="12"/>
        <v>7980.5316036631421</v>
      </c>
      <c r="E157">
        <f t="shared" si="13"/>
        <v>32669.468396336859</v>
      </c>
      <c r="F157">
        <f t="shared" si="14"/>
        <v>1067294165.2992529</v>
      </c>
      <c r="N157">
        <v>0</v>
      </c>
      <c r="O157">
        <v>5</v>
      </c>
      <c r="P157">
        <v>8.5855000000000001E-2</v>
      </c>
      <c r="Q157" s="3">
        <v>44770</v>
      </c>
      <c r="S157" t="s">
        <v>216</v>
      </c>
      <c r="T157">
        <v>404</v>
      </c>
      <c r="V157">
        <v>3490</v>
      </c>
      <c r="W157">
        <v>0</v>
      </c>
      <c r="X157">
        <v>7</v>
      </c>
      <c r="Y157">
        <v>26</v>
      </c>
      <c r="Z157">
        <v>32</v>
      </c>
      <c r="AA157">
        <v>21</v>
      </c>
      <c r="AB157">
        <v>11</v>
      </c>
      <c r="AC157">
        <v>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1</v>
      </c>
      <c r="AS157">
        <v>1</v>
      </c>
      <c r="AT157">
        <v>0</v>
      </c>
      <c r="AU157">
        <v>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4.9024999999999999E-2</v>
      </c>
      <c r="BE157">
        <v>7.2423000000000001E-2</v>
      </c>
      <c r="BF157">
        <v>7.4094999999999994E-2</v>
      </c>
      <c r="BG157">
        <v>3.0641000000000002E-2</v>
      </c>
      <c r="BH157">
        <v>3.5654999999999999E-2</v>
      </c>
      <c r="BI157" t="b">
        <v>0</v>
      </c>
      <c r="BJ157" t="b">
        <v>0</v>
      </c>
      <c r="BK157" t="b">
        <v>1</v>
      </c>
      <c r="BL157" t="b">
        <v>0</v>
      </c>
      <c r="BM157" t="b">
        <v>0</v>
      </c>
    </row>
    <row r="158" spans="1:65" x14ac:dyDescent="0.3">
      <c r="A158">
        <f t="shared" si="10"/>
        <v>211</v>
      </c>
      <c r="B158">
        <v>38384</v>
      </c>
      <c r="C158">
        <f t="shared" si="11"/>
        <v>2.1367940371645633E-4</v>
      </c>
      <c r="D158">
        <f t="shared" si="12"/>
        <v>8368.7046148203954</v>
      </c>
      <c r="E158">
        <f t="shared" si="13"/>
        <v>30015.295385179605</v>
      </c>
      <c r="F158">
        <f t="shared" si="14"/>
        <v>900917957.05958402</v>
      </c>
      <c r="N158">
        <v>1</v>
      </c>
      <c r="O158">
        <v>3</v>
      </c>
      <c r="P158">
        <v>8.5583000000000006E-2</v>
      </c>
      <c r="Q158" s="3">
        <v>44769</v>
      </c>
      <c r="S158" t="s">
        <v>217</v>
      </c>
      <c r="T158">
        <v>403</v>
      </c>
      <c r="V158">
        <v>3285</v>
      </c>
      <c r="W158">
        <v>0</v>
      </c>
      <c r="X158">
        <v>1</v>
      </c>
      <c r="Y158">
        <v>11</v>
      </c>
      <c r="Z158">
        <v>36</v>
      </c>
      <c r="AA158">
        <v>36</v>
      </c>
      <c r="AB158">
        <v>14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3.0641000000000002E-2</v>
      </c>
      <c r="BE158">
        <v>7.4094999999999994E-2</v>
      </c>
      <c r="BF158">
        <v>7.2423000000000001E-2</v>
      </c>
      <c r="BG158">
        <v>7.2423000000000001E-2</v>
      </c>
      <c r="BH158">
        <v>7.4094999999999994E-2</v>
      </c>
      <c r="BI158" t="b">
        <v>0</v>
      </c>
      <c r="BJ158" t="b">
        <v>1</v>
      </c>
      <c r="BK158" t="b">
        <v>0</v>
      </c>
      <c r="BL158" t="b">
        <v>0</v>
      </c>
      <c r="BM158" t="b">
        <v>1</v>
      </c>
    </row>
    <row r="159" spans="1:65" x14ac:dyDescent="0.3">
      <c r="A159">
        <f t="shared" si="10"/>
        <v>210</v>
      </c>
      <c r="B159">
        <v>39171</v>
      </c>
      <c r="C159">
        <f t="shared" si="11"/>
        <v>2.2401241717524779E-4</v>
      </c>
      <c r="D159">
        <f t="shared" si="12"/>
        <v>8773.3947062076622</v>
      </c>
      <c r="E159">
        <f t="shared" si="13"/>
        <v>30397.605293792338</v>
      </c>
      <c r="F159">
        <f t="shared" si="14"/>
        <v>924014407.59719193</v>
      </c>
      <c r="N159">
        <v>1</v>
      </c>
      <c r="O159">
        <v>4</v>
      </c>
      <c r="P159">
        <v>8.9530999999999999E-2</v>
      </c>
      <c r="Q159" s="3">
        <v>44768</v>
      </c>
      <c r="S159" t="s">
        <v>218</v>
      </c>
      <c r="T159">
        <v>402</v>
      </c>
      <c r="V159">
        <v>3507</v>
      </c>
      <c r="W159">
        <v>0</v>
      </c>
      <c r="X159">
        <v>2</v>
      </c>
      <c r="Y159">
        <v>15</v>
      </c>
      <c r="Z159">
        <v>24</v>
      </c>
      <c r="AA159">
        <v>22</v>
      </c>
      <c r="AB159">
        <v>25</v>
      </c>
      <c r="AC159">
        <v>13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3.9553999999999999E-2</v>
      </c>
      <c r="BE159">
        <v>5.6266999999999998E-2</v>
      </c>
      <c r="BF159">
        <v>4.9024999999999999E-2</v>
      </c>
      <c r="BG159">
        <v>3.9553999999999999E-2</v>
      </c>
      <c r="BH159">
        <v>3.8996999999999997E-2</v>
      </c>
      <c r="BI159" t="b">
        <v>0</v>
      </c>
      <c r="BJ159" t="b">
        <v>1</v>
      </c>
      <c r="BK159" t="b">
        <v>0</v>
      </c>
      <c r="BL159" t="b">
        <v>0</v>
      </c>
      <c r="BM159" t="b">
        <v>0</v>
      </c>
    </row>
    <row r="160" spans="1:65" x14ac:dyDescent="0.3">
      <c r="A160">
        <f t="shared" si="10"/>
        <v>209</v>
      </c>
      <c r="B160">
        <v>39228</v>
      </c>
      <c r="C160">
        <f t="shared" si="11"/>
        <v>2.3478180663797279E-4</v>
      </c>
      <c r="D160">
        <f t="shared" si="12"/>
        <v>9195.1753632479558</v>
      </c>
      <c r="E160">
        <f t="shared" si="13"/>
        <v>30032.824636752044</v>
      </c>
      <c r="F160">
        <f t="shared" si="14"/>
        <v>901970555.66190052</v>
      </c>
      <c r="N160">
        <v>1</v>
      </c>
      <c r="O160">
        <v>4</v>
      </c>
      <c r="P160">
        <v>8.5117999999999999E-2</v>
      </c>
      <c r="Q160" s="3">
        <v>44767</v>
      </c>
      <c r="S160" t="s">
        <v>219</v>
      </c>
      <c r="T160">
        <v>401</v>
      </c>
      <c r="V160">
        <v>3339</v>
      </c>
      <c r="W160">
        <v>0</v>
      </c>
      <c r="X160">
        <v>4</v>
      </c>
      <c r="Y160">
        <v>22</v>
      </c>
      <c r="Z160">
        <v>32</v>
      </c>
      <c r="AA160">
        <v>26</v>
      </c>
      <c r="AB160">
        <v>13</v>
      </c>
      <c r="AC160">
        <v>2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1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0.102507</v>
      </c>
      <c r="BE160">
        <v>6.2396E-2</v>
      </c>
      <c r="BF160">
        <v>7.4094999999999994E-2</v>
      </c>
      <c r="BG160">
        <v>3.5654999999999999E-2</v>
      </c>
      <c r="BH160">
        <v>0.102507</v>
      </c>
      <c r="BI160" t="b">
        <v>1</v>
      </c>
      <c r="BJ160" t="b">
        <v>0</v>
      </c>
      <c r="BK160" t="b">
        <v>1</v>
      </c>
      <c r="BL160" t="b">
        <v>0</v>
      </c>
      <c r="BM160" t="b">
        <v>1</v>
      </c>
    </row>
    <row r="161" spans="1:65" x14ac:dyDescent="0.3">
      <c r="A161">
        <f t="shared" si="10"/>
        <v>208</v>
      </c>
      <c r="B161">
        <v>39813</v>
      </c>
      <c r="C161">
        <f t="shared" si="11"/>
        <v>2.4600255195116342E-4</v>
      </c>
      <c r="D161">
        <f t="shared" si="12"/>
        <v>9634.6332681793465</v>
      </c>
      <c r="E161">
        <f t="shared" si="13"/>
        <v>30178.366731820654</v>
      </c>
      <c r="F161">
        <f t="shared" si="14"/>
        <v>910733818.60025954</v>
      </c>
      <c r="N161">
        <v>0</v>
      </c>
      <c r="O161">
        <v>5</v>
      </c>
      <c r="P161">
        <v>8.5424E-2</v>
      </c>
      <c r="Q161" s="3">
        <v>44766</v>
      </c>
      <c r="S161" t="s">
        <v>220</v>
      </c>
      <c r="T161">
        <v>400</v>
      </c>
      <c r="V161">
        <v>3401</v>
      </c>
      <c r="W161">
        <v>2</v>
      </c>
      <c r="X161">
        <v>6</v>
      </c>
      <c r="Y161">
        <v>19</v>
      </c>
      <c r="Z161">
        <v>29</v>
      </c>
      <c r="AA161">
        <v>24</v>
      </c>
      <c r="AB161">
        <v>15</v>
      </c>
      <c r="AC161">
        <v>4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1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v>0</v>
      </c>
      <c r="BB161">
        <v>0</v>
      </c>
      <c r="BC161">
        <v>0</v>
      </c>
      <c r="BD161">
        <v>3.5654999999999999E-2</v>
      </c>
      <c r="BE161">
        <v>7.4094999999999994E-2</v>
      </c>
      <c r="BF161">
        <v>1.6712999999999999E-2</v>
      </c>
      <c r="BG161">
        <v>0.102507</v>
      </c>
      <c r="BH161">
        <v>7.4651999999999996E-2</v>
      </c>
      <c r="BI161" t="b">
        <v>0</v>
      </c>
      <c r="BJ161" t="b">
        <v>1</v>
      </c>
      <c r="BK161" t="b">
        <v>0</v>
      </c>
      <c r="BL161" t="b">
        <v>1</v>
      </c>
      <c r="BM161" t="b">
        <v>0</v>
      </c>
    </row>
    <row r="162" spans="1:65" x14ac:dyDescent="0.3">
      <c r="A162">
        <f t="shared" si="10"/>
        <v>207</v>
      </c>
      <c r="B162">
        <v>36769</v>
      </c>
      <c r="C162">
        <f t="shared" si="11"/>
        <v>2.5768996882865019E-4</v>
      </c>
      <c r="D162">
        <f t="shared" si="12"/>
        <v>10092.368257405267</v>
      </c>
      <c r="E162">
        <f t="shared" si="13"/>
        <v>26676.631742594735</v>
      </c>
      <c r="F162">
        <f t="shared" si="14"/>
        <v>711642681.13001299</v>
      </c>
      <c r="N162">
        <v>0</v>
      </c>
      <c r="O162">
        <v>5</v>
      </c>
      <c r="P162">
        <v>8.4609000000000004E-2</v>
      </c>
      <c r="Q162" s="3">
        <v>44765</v>
      </c>
      <c r="S162" t="s">
        <v>221</v>
      </c>
      <c r="T162">
        <v>399</v>
      </c>
      <c r="V162">
        <v>3111</v>
      </c>
      <c r="W162">
        <v>0</v>
      </c>
      <c r="X162">
        <v>2</v>
      </c>
      <c r="Y162">
        <v>18</v>
      </c>
      <c r="Z162">
        <v>39</v>
      </c>
      <c r="AA162">
        <v>28</v>
      </c>
      <c r="AB162">
        <v>10</v>
      </c>
      <c r="AC162">
        <v>2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3.0641000000000002E-2</v>
      </c>
      <c r="BE162">
        <v>5.6266999999999998E-2</v>
      </c>
      <c r="BF162">
        <v>3.0084E-2</v>
      </c>
      <c r="BG162">
        <v>2.8412E-2</v>
      </c>
      <c r="BH162">
        <v>0.102507</v>
      </c>
      <c r="BI162" t="b">
        <v>0</v>
      </c>
      <c r="BJ162" t="b">
        <v>1</v>
      </c>
      <c r="BK162" t="b">
        <v>0</v>
      </c>
      <c r="BL162" t="b">
        <v>0</v>
      </c>
      <c r="BM162" t="b">
        <v>1</v>
      </c>
    </row>
    <row r="163" spans="1:65" x14ac:dyDescent="0.3">
      <c r="A163">
        <f t="shared" si="10"/>
        <v>206</v>
      </c>
      <c r="B163">
        <v>43099</v>
      </c>
      <c r="C163">
        <f t="shared" si="11"/>
        <v>2.6985970719439962E-4</v>
      </c>
      <c r="D163">
        <f t="shared" si="12"/>
        <v>10568.993256592124</v>
      </c>
      <c r="E163">
        <f t="shared" si="13"/>
        <v>32530.006743407874</v>
      </c>
      <c r="F163">
        <f t="shared" si="14"/>
        <v>1058201338.7261617</v>
      </c>
      <c r="N163">
        <v>1</v>
      </c>
      <c r="O163">
        <v>4</v>
      </c>
      <c r="P163">
        <v>8.5037000000000001E-2</v>
      </c>
      <c r="Q163" s="3">
        <v>44764</v>
      </c>
      <c r="S163" t="s">
        <v>222</v>
      </c>
      <c r="T163">
        <v>398</v>
      </c>
      <c r="V163">
        <v>3665</v>
      </c>
      <c r="W163">
        <v>0</v>
      </c>
      <c r="X163">
        <v>3</v>
      </c>
      <c r="Y163">
        <v>26</v>
      </c>
      <c r="Z163">
        <v>41</v>
      </c>
      <c r="AA163">
        <v>23</v>
      </c>
      <c r="AB163">
        <v>6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7.2423000000000001E-2</v>
      </c>
      <c r="BE163">
        <v>7.4651999999999996E-2</v>
      </c>
      <c r="BF163">
        <v>3.3982999999999999E-2</v>
      </c>
      <c r="BG163">
        <v>4.9024999999999999E-2</v>
      </c>
      <c r="BH163">
        <v>7.2423000000000001E-2</v>
      </c>
      <c r="BI163" t="b">
        <v>0</v>
      </c>
      <c r="BJ163" t="b">
        <v>0</v>
      </c>
      <c r="BK163" t="b">
        <v>1</v>
      </c>
      <c r="BL163" t="b">
        <v>0</v>
      </c>
      <c r="BM163" t="b">
        <v>0</v>
      </c>
    </row>
    <row r="164" spans="1:65" x14ac:dyDescent="0.3">
      <c r="A164">
        <f t="shared" si="10"/>
        <v>205</v>
      </c>
      <c r="B164">
        <v>39086</v>
      </c>
      <c r="C164">
        <f t="shared" si="11"/>
        <v>2.8252774893009413E-4</v>
      </c>
      <c r="D164">
        <f t="shared" si="12"/>
        <v>11065.134192453783</v>
      </c>
      <c r="E164">
        <f t="shared" si="13"/>
        <v>28020.865807546215</v>
      </c>
      <c r="F164">
        <f t="shared" si="14"/>
        <v>785168920.60451257</v>
      </c>
      <c r="N164">
        <v>0</v>
      </c>
      <c r="O164">
        <v>5</v>
      </c>
      <c r="P164">
        <v>8.6142999999999997E-2</v>
      </c>
      <c r="Q164" s="3">
        <v>44763</v>
      </c>
      <c r="S164" t="s">
        <v>223</v>
      </c>
      <c r="T164">
        <v>397</v>
      </c>
      <c r="V164">
        <v>3367</v>
      </c>
      <c r="W164">
        <v>0</v>
      </c>
      <c r="X164">
        <v>6</v>
      </c>
      <c r="Y164">
        <v>24</v>
      </c>
      <c r="Z164">
        <v>36</v>
      </c>
      <c r="AA164">
        <v>23</v>
      </c>
      <c r="AB164">
        <v>9</v>
      </c>
      <c r="AC164">
        <v>2</v>
      </c>
      <c r="AD164">
        <v>1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8.8579000000000005E-2</v>
      </c>
      <c r="BE164">
        <v>3.5654999999999999E-2</v>
      </c>
      <c r="BF164">
        <v>3.8996999999999997E-2</v>
      </c>
      <c r="BG164">
        <v>5.6266999999999998E-2</v>
      </c>
      <c r="BH164">
        <v>3.0084E-2</v>
      </c>
      <c r="BI164" t="b">
        <v>1</v>
      </c>
      <c r="BJ164" t="b">
        <v>0</v>
      </c>
      <c r="BK164" t="b">
        <v>0</v>
      </c>
      <c r="BL164" t="b">
        <v>1</v>
      </c>
      <c r="BM164" t="b">
        <v>0</v>
      </c>
    </row>
    <row r="165" spans="1:65" x14ac:dyDescent="0.3">
      <c r="A165">
        <f t="shared" si="10"/>
        <v>204</v>
      </c>
      <c r="B165">
        <v>42237</v>
      </c>
      <c r="C165">
        <f t="shared" si="11"/>
        <v>2.9571040500016044E-4</v>
      </c>
      <c r="D165">
        <f t="shared" si="12"/>
        <v>11581.429880153972</v>
      </c>
      <c r="E165">
        <f t="shared" si="13"/>
        <v>30655.57011984603</v>
      </c>
      <c r="F165">
        <f t="shared" si="14"/>
        <v>939763979.37279677</v>
      </c>
      <c r="N165">
        <v>1</v>
      </c>
      <c r="O165">
        <v>4</v>
      </c>
      <c r="P165">
        <v>8.7246000000000004E-2</v>
      </c>
      <c r="Q165" s="3">
        <v>44762</v>
      </c>
      <c r="S165" t="s">
        <v>224</v>
      </c>
      <c r="T165">
        <v>396</v>
      </c>
      <c r="V165">
        <v>3685</v>
      </c>
      <c r="W165">
        <v>0</v>
      </c>
      <c r="X165">
        <v>4</v>
      </c>
      <c r="Y165">
        <v>14</v>
      </c>
      <c r="Z165">
        <v>22</v>
      </c>
      <c r="AA165">
        <v>22</v>
      </c>
      <c r="AB165">
        <v>23</v>
      </c>
      <c r="AC165">
        <v>15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7.2423000000000001E-2</v>
      </c>
      <c r="BE165">
        <v>7.4651999999999996E-2</v>
      </c>
      <c r="BF165">
        <v>5.6266999999999998E-2</v>
      </c>
      <c r="BG165">
        <v>7.2423000000000001E-2</v>
      </c>
      <c r="BH165">
        <v>0.102507</v>
      </c>
      <c r="BI165" t="b">
        <v>0</v>
      </c>
      <c r="BJ165" t="b">
        <v>0</v>
      </c>
      <c r="BK165" t="b">
        <v>1</v>
      </c>
      <c r="BL165" t="b">
        <v>0</v>
      </c>
      <c r="BM165" t="b">
        <v>1</v>
      </c>
    </row>
    <row r="166" spans="1:65" x14ac:dyDescent="0.3">
      <c r="A166">
        <f t="shared" si="10"/>
        <v>203</v>
      </c>
      <c r="B166">
        <v>39667</v>
      </c>
      <c r="C166">
        <f t="shared" si="11"/>
        <v>3.0942431192677953E-4</v>
      </c>
      <c r="D166">
        <f t="shared" si="12"/>
        <v>12118.531885250854</v>
      </c>
      <c r="E166">
        <f t="shared" si="13"/>
        <v>27548.468114749146</v>
      </c>
      <c r="F166">
        <f t="shared" si="14"/>
        <v>758918095.46935034</v>
      </c>
      <c r="N166">
        <v>0</v>
      </c>
      <c r="O166">
        <v>5</v>
      </c>
      <c r="P166">
        <v>8.4654999999999994E-2</v>
      </c>
      <c r="Q166" s="3">
        <v>44761</v>
      </c>
      <c r="S166" t="s">
        <v>225</v>
      </c>
      <c r="T166">
        <v>395</v>
      </c>
      <c r="V166">
        <v>3358</v>
      </c>
      <c r="W166">
        <v>0</v>
      </c>
      <c r="X166">
        <v>5</v>
      </c>
      <c r="Y166">
        <v>27</v>
      </c>
      <c r="Z166">
        <v>38</v>
      </c>
      <c r="AA166">
        <v>21</v>
      </c>
      <c r="AB166">
        <v>7</v>
      </c>
      <c r="AC166">
        <v>1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8.8579000000000005E-2</v>
      </c>
      <c r="BE166">
        <v>4.9024999999999999E-2</v>
      </c>
      <c r="BF166">
        <v>2.8412E-2</v>
      </c>
      <c r="BG166">
        <v>7.4651999999999996E-2</v>
      </c>
      <c r="BH166">
        <v>3.3982999999999999E-2</v>
      </c>
      <c r="BI166" t="b">
        <v>1</v>
      </c>
      <c r="BJ166" t="b">
        <v>0</v>
      </c>
      <c r="BK166" t="b">
        <v>0</v>
      </c>
      <c r="BL166" t="b">
        <v>0</v>
      </c>
      <c r="BM166" t="b">
        <v>1</v>
      </c>
    </row>
    <row r="167" spans="1:65" x14ac:dyDescent="0.3">
      <c r="A167">
        <f t="shared" si="10"/>
        <v>202</v>
      </c>
      <c r="B167">
        <v>42574</v>
      </c>
      <c r="C167">
        <f t="shared" si="11"/>
        <v>3.2368642758729961E-4</v>
      </c>
      <c r="D167">
        <f t="shared" si="12"/>
        <v>12677.104359103674</v>
      </c>
      <c r="E167">
        <f t="shared" si="13"/>
        <v>29896.895640896328</v>
      </c>
      <c r="F167">
        <f t="shared" si="14"/>
        <v>893824368.96264589</v>
      </c>
      <c r="N167">
        <v>0</v>
      </c>
      <c r="O167">
        <v>5</v>
      </c>
      <c r="P167">
        <v>8.3336999999999994E-2</v>
      </c>
      <c r="Q167" s="3">
        <v>44760</v>
      </c>
      <c r="S167" t="s">
        <v>226</v>
      </c>
      <c r="T167">
        <v>394</v>
      </c>
      <c r="V167">
        <v>3548</v>
      </c>
      <c r="W167">
        <v>0</v>
      </c>
      <c r="X167">
        <v>4</v>
      </c>
      <c r="Y167">
        <v>22</v>
      </c>
      <c r="Z167">
        <v>37</v>
      </c>
      <c r="AA167">
        <v>27</v>
      </c>
      <c r="AB167">
        <v>9</v>
      </c>
      <c r="AC167">
        <v>1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1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1.8384000000000001E-2</v>
      </c>
      <c r="BE167">
        <v>6.2396E-2</v>
      </c>
      <c r="BF167">
        <v>7.4094999999999994E-2</v>
      </c>
      <c r="BG167">
        <v>3.9553999999999999E-2</v>
      </c>
      <c r="BH167">
        <v>1.9498999999999999E-2</v>
      </c>
      <c r="BI167" t="b">
        <v>0</v>
      </c>
      <c r="BJ167" t="b">
        <v>0</v>
      </c>
      <c r="BK167" t="b">
        <v>1</v>
      </c>
      <c r="BL167" t="b">
        <v>0</v>
      </c>
      <c r="BM167" t="b">
        <v>0</v>
      </c>
    </row>
    <row r="168" spans="1:65" x14ac:dyDescent="0.3">
      <c r="A168">
        <f t="shared" si="10"/>
        <v>201</v>
      </c>
      <c r="B168">
        <v>39611</v>
      </c>
      <c r="C168">
        <f t="shared" si="11"/>
        <v>3.3851402630640816E-4</v>
      </c>
      <c r="D168">
        <f t="shared" si="12"/>
        <v>13257.823846658815</v>
      </c>
      <c r="E168">
        <f t="shared" si="13"/>
        <v>26353.176153341185</v>
      </c>
      <c r="F168">
        <f t="shared" si="14"/>
        <v>694489893.36903048</v>
      </c>
      <c r="N168">
        <v>0</v>
      </c>
      <c r="O168">
        <v>5</v>
      </c>
      <c r="P168">
        <v>8.4445999999999993E-2</v>
      </c>
      <c r="Q168" s="3">
        <v>44759</v>
      </c>
      <c r="S168" t="s">
        <v>227</v>
      </c>
      <c r="T168">
        <v>393</v>
      </c>
      <c r="V168">
        <v>3345</v>
      </c>
      <c r="W168">
        <v>0</v>
      </c>
      <c r="X168">
        <v>3</v>
      </c>
      <c r="Y168">
        <v>18</v>
      </c>
      <c r="Z168">
        <v>39</v>
      </c>
      <c r="AA168">
        <v>27</v>
      </c>
      <c r="AB168">
        <v>10</v>
      </c>
      <c r="AC168">
        <v>2</v>
      </c>
      <c r="AD168">
        <v>1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v>1</v>
      </c>
      <c r="BC168">
        <v>0</v>
      </c>
      <c r="BD168">
        <v>1.6712999999999999E-2</v>
      </c>
      <c r="BE168">
        <v>8.8579000000000005E-2</v>
      </c>
      <c r="BF168">
        <v>3.9553999999999999E-2</v>
      </c>
      <c r="BG168">
        <v>1.9498999999999999E-2</v>
      </c>
      <c r="BH168">
        <v>3.3982999999999999E-2</v>
      </c>
      <c r="BI168" t="b">
        <v>0</v>
      </c>
      <c r="BJ168" t="b">
        <v>1</v>
      </c>
      <c r="BK168" t="b">
        <v>0</v>
      </c>
      <c r="BL168" t="b">
        <v>0</v>
      </c>
      <c r="BM168" t="b">
        <v>1</v>
      </c>
    </row>
    <row r="169" spans="1:65" x14ac:dyDescent="0.3">
      <c r="A169">
        <f t="shared" si="10"/>
        <v>200</v>
      </c>
      <c r="B169">
        <v>38769</v>
      </c>
      <c r="C169">
        <f t="shared" si="11"/>
        <v>3.5392469321542775E-4</v>
      </c>
      <c r="D169">
        <f t="shared" si="12"/>
        <v>13861.379065532912</v>
      </c>
      <c r="E169">
        <f t="shared" si="13"/>
        <v>24907.620934467086</v>
      </c>
      <c r="F169">
        <f t="shared" si="14"/>
        <v>620389580.61510301</v>
      </c>
      <c r="N169">
        <v>1</v>
      </c>
      <c r="O169">
        <v>4</v>
      </c>
      <c r="P169">
        <v>8.4603999999999999E-2</v>
      </c>
      <c r="Q169" s="3">
        <v>44758</v>
      </c>
      <c r="S169" t="s">
        <v>228</v>
      </c>
      <c r="T169">
        <v>392</v>
      </c>
      <c r="V169">
        <v>3280</v>
      </c>
      <c r="W169">
        <v>0</v>
      </c>
      <c r="X169">
        <v>2</v>
      </c>
      <c r="Y169">
        <v>17</v>
      </c>
      <c r="Z169">
        <v>41</v>
      </c>
      <c r="AA169">
        <v>28</v>
      </c>
      <c r="AB169">
        <v>10</v>
      </c>
      <c r="AC169">
        <v>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7.4651999999999996E-2</v>
      </c>
      <c r="BE169">
        <v>7.4094999999999994E-2</v>
      </c>
      <c r="BF169">
        <v>7.4094999999999994E-2</v>
      </c>
      <c r="BG169">
        <v>3.0641000000000002E-2</v>
      </c>
      <c r="BH169">
        <v>3.3982999999999999E-2</v>
      </c>
      <c r="BI169" t="b">
        <v>0</v>
      </c>
      <c r="BJ169" t="b">
        <v>1</v>
      </c>
      <c r="BK169" t="b">
        <v>1</v>
      </c>
      <c r="BL169" t="b">
        <v>0</v>
      </c>
      <c r="BM169" t="b">
        <v>1</v>
      </c>
    </row>
    <row r="170" spans="1:65" x14ac:dyDescent="0.3">
      <c r="A170">
        <f t="shared" si="10"/>
        <v>199</v>
      </c>
      <c r="B170">
        <v>39234</v>
      </c>
      <c r="C170">
        <f t="shared" si="11"/>
        <v>3.6993631785115345E-4</v>
      </c>
      <c r="D170">
        <f t="shared" si="12"/>
        <v>14488.470655312793</v>
      </c>
      <c r="E170">
        <f t="shared" si="13"/>
        <v>24745.529344687209</v>
      </c>
      <c r="F170">
        <f t="shared" si="14"/>
        <v>612341222.54877579</v>
      </c>
      <c r="N170">
        <v>1</v>
      </c>
      <c r="O170">
        <v>4</v>
      </c>
      <c r="P170">
        <v>8.5461999999999996E-2</v>
      </c>
      <c r="Q170" s="3">
        <v>44757</v>
      </c>
      <c r="S170" t="s">
        <v>229</v>
      </c>
      <c r="T170">
        <v>391</v>
      </c>
      <c r="V170">
        <v>3353</v>
      </c>
      <c r="W170">
        <v>0</v>
      </c>
      <c r="X170">
        <v>2</v>
      </c>
      <c r="Y170">
        <v>11</v>
      </c>
      <c r="Z170">
        <v>32</v>
      </c>
      <c r="AA170">
        <v>37</v>
      </c>
      <c r="AB170">
        <v>17</v>
      </c>
      <c r="AC170">
        <v>2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  <c r="BB170">
        <v>0</v>
      </c>
      <c r="BC170">
        <v>0</v>
      </c>
      <c r="BD170">
        <v>1.6712999999999999E-2</v>
      </c>
      <c r="BE170">
        <v>0.102507</v>
      </c>
      <c r="BF170">
        <v>3.0084E-2</v>
      </c>
      <c r="BG170">
        <v>2.8412E-2</v>
      </c>
      <c r="BH170">
        <v>0.102507</v>
      </c>
      <c r="BI170" t="b">
        <v>0</v>
      </c>
      <c r="BJ170" t="b">
        <v>1</v>
      </c>
      <c r="BK170" t="b">
        <v>0</v>
      </c>
      <c r="BL170" t="b">
        <v>0</v>
      </c>
      <c r="BM170" t="b">
        <v>1</v>
      </c>
    </row>
    <row r="171" spans="1:65" x14ac:dyDescent="0.3">
      <c r="A171">
        <f t="shared" si="10"/>
        <v>198</v>
      </c>
      <c r="B171">
        <v>40549</v>
      </c>
      <c r="C171">
        <f t="shared" si="11"/>
        <v>3.8656708696679015E-4</v>
      </c>
      <c r="D171">
        <f t="shared" si="12"/>
        <v>15139.8108959975</v>
      </c>
      <c r="E171">
        <f t="shared" si="13"/>
        <v>25409.1891040025</v>
      </c>
      <c r="F171">
        <f t="shared" si="14"/>
        <v>645626890.92295933</v>
      </c>
      <c r="N171">
        <v>0</v>
      </c>
      <c r="O171">
        <v>5</v>
      </c>
      <c r="P171">
        <v>8.3553000000000002E-2</v>
      </c>
      <c r="Q171" s="3">
        <v>44756</v>
      </c>
      <c r="S171" t="s">
        <v>230</v>
      </c>
      <c r="T171">
        <v>390</v>
      </c>
      <c r="V171">
        <v>3388</v>
      </c>
      <c r="W171">
        <v>0</v>
      </c>
      <c r="X171">
        <v>4</v>
      </c>
      <c r="Y171">
        <v>16</v>
      </c>
      <c r="Z171">
        <v>26</v>
      </c>
      <c r="AA171">
        <v>25</v>
      </c>
      <c r="AB171">
        <v>20</v>
      </c>
      <c r="AC171">
        <v>8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6.2396E-2</v>
      </c>
      <c r="BE171">
        <v>5.6266999999999998E-2</v>
      </c>
      <c r="BF171">
        <v>1.3927999999999999E-2</v>
      </c>
      <c r="BG171">
        <v>0.102507</v>
      </c>
      <c r="BH171">
        <v>7.4651999999999996E-2</v>
      </c>
      <c r="BI171" t="b">
        <v>0</v>
      </c>
      <c r="BJ171" t="b">
        <v>1</v>
      </c>
      <c r="BK171" t="b">
        <v>0</v>
      </c>
      <c r="BL171" t="b">
        <v>1</v>
      </c>
      <c r="BM171" t="b">
        <v>0</v>
      </c>
    </row>
    <row r="172" spans="1:65" x14ac:dyDescent="0.3">
      <c r="A172">
        <f t="shared" si="10"/>
        <v>197</v>
      </c>
      <c r="B172">
        <v>46246</v>
      </c>
      <c r="C172">
        <f t="shared" si="11"/>
        <v>4.0383547652773823E-4</v>
      </c>
      <c r="D172">
        <f t="shared" si="12"/>
        <v>15816.123394515076</v>
      </c>
      <c r="E172">
        <f t="shared" si="13"/>
        <v>30429.876605484926</v>
      </c>
      <c r="F172">
        <f t="shared" si="14"/>
        <v>925977390.22503877</v>
      </c>
      <c r="N172">
        <v>0</v>
      </c>
      <c r="O172">
        <v>5</v>
      </c>
      <c r="P172">
        <v>8.0590999999999996E-2</v>
      </c>
      <c r="Q172" s="3">
        <v>44755</v>
      </c>
      <c r="S172" t="s">
        <v>231</v>
      </c>
      <c r="T172">
        <v>389</v>
      </c>
      <c r="V172">
        <v>3727</v>
      </c>
      <c r="W172">
        <v>0</v>
      </c>
      <c r="X172">
        <v>7</v>
      </c>
      <c r="Y172">
        <v>31</v>
      </c>
      <c r="Z172">
        <v>38</v>
      </c>
      <c r="AA172">
        <v>18</v>
      </c>
      <c r="AB172">
        <v>4</v>
      </c>
      <c r="AC172">
        <v>0</v>
      </c>
      <c r="AD172">
        <v>1</v>
      </c>
      <c r="AE172">
        <v>1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1.7270000000000001E-2</v>
      </c>
      <c r="BE172">
        <v>6.2396E-2</v>
      </c>
      <c r="BF172">
        <v>8.8579000000000005E-2</v>
      </c>
      <c r="BG172">
        <v>4.9024999999999999E-2</v>
      </c>
      <c r="BH172">
        <v>3.0084E-2</v>
      </c>
      <c r="BI172" t="b">
        <v>0</v>
      </c>
      <c r="BJ172" t="b">
        <v>0</v>
      </c>
      <c r="BK172" t="b">
        <v>1</v>
      </c>
      <c r="BL172" t="b">
        <v>0</v>
      </c>
      <c r="BM172" t="b">
        <v>0</v>
      </c>
    </row>
    <row r="173" spans="1:65" x14ac:dyDescent="0.3">
      <c r="A173">
        <f t="shared" si="10"/>
        <v>196</v>
      </c>
      <c r="B173">
        <v>46910</v>
      </c>
      <c r="C173">
        <f t="shared" si="11"/>
        <v>4.21760242865253E-4</v>
      </c>
      <c r="D173">
        <f t="shared" si="12"/>
        <v>16518.142738257677</v>
      </c>
      <c r="E173">
        <f t="shared" si="13"/>
        <v>30391.857261742323</v>
      </c>
      <c r="F173">
        <f t="shared" si="14"/>
        <v>923664987.81811965</v>
      </c>
      <c r="N173">
        <v>0</v>
      </c>
      <c r="O173">
        <v>5</v>
      </c>
      <c r="P173">
        <v>8.2498000000000002E-2</v>
      </c>
      <c r="Q173" s="3">
        <v>44754</v>
      </c>
      <c r="S173" t="s">
        <v>232</v>
      </c>
      <c r="T173">
        <v>388</v>
      </c>
      <c r="V173">
        <v>3870</v>
      </c>
      <c r="W173">
        <v>1</v>
      </c>
      <c r="X173">
        <v>8</v>
      </c>
      <c r="Y173">
        <v>27</v>
      </c>
      <c r="Z173">
        <v>27</v>
      </c>
      <c r="AA173">
        <v>17</v>
      </c>
      <c r="AB173">
        <v>13</v>
      </c>
      <c r="AC173">
        <v>7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4.9024999999999999E-2</v>
      </c>
      <c r="BE173">
        <v>5.6266999999999998E-2</v>
      </c>
      <c r="BF173">
        <v>2.8412E-2</v>
      </c>
      <c r="BG173">
        <v>3.8996999999999997E-2</v>
      </c>
      <c r="BH173">
        <v>7.2423000000000001E-2</v>
      </c>
      <c r="BI173" t="b">
        <v>0</v>
      </c>
      <c r="BJ173" t="b">
        <v>1</v>
      </c>
      <c r="BK173" t="b">
        <v>0</v>
      </c>
      <c r="BL173" t="b">
        <v>0</v>
      </c>
      <c r="BM173" t="b">
        <v>0</v>
      </c>
    </row>
    <row r="174" spans="1:65" x14ac:dyDescent="0.3">
      <c r="A174">
        <f t="shared" si="10"/>
        <v>195</v>
      </c>
      <c r="B174">
        <v>40545</v>
      </c>
      <c r="C174">
        <f t="shared" si="11"/>
        <v>4.4036041296134231E-4</v>
      </c>
      <c r="D174">
        <f t="shared" si="12"/>
        <v>17246.614114591826</v>
      </c>
      <c r="E174">
        <f t="shared" si="13"/>
        <v>23298.385885408174</v>
      </c>
      <c r="F174">
        <f t="shared" si="14"/>
        <v>542814784.86538684</v>
      </c>
      <c r="N174">
        <v>1</v>
      </c>
      <c r="O174">
        <v>3</v>
      </c>
      <c r="P174">
        <v>8.4597000000000006E-2</v>
      </c>
      <c r="Q174" s="3">
        <v>44753</v>
      </c>
      <c r="S174" t="s">
        <v>233</v>
      </c>
      <c r="T174">
        <v>387</v>
      </c>
      <c r="V174">
        <v>3430</v>
      </c>
      <c r="W174">
        <v>0</v>
      </c>
      <c r="X174">
        <v>3</v>
      </c>
      <c r="Y174">
        <v>13</v>
      </c>
      <c r="Z174">
        <v>35</v>
      </c>
      <c r="AA174">
        <v>34</v>
      </c>
      <c r="AB174">
        <v>14</v>
      </c>
      <c r="AC174">
        <v>2</v>
      </c>
      <c r="AD174">
        <v>1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3.0641000000000002E-2</v>
      </c>
      <c r="BE174">
        <v>8.8579000000000005E-2</v>
      </c>
      <c r="BF174">
        <v>3.0084E-2</v>
      </c>
      <c r="BG174">
        <v>8.8579000000000005E-2</v>
      </c>
      <c r="BH174">
        <v>3.0641000000000002E-2</v>
      </c>
      <c r="BI174" t="b">
        <v>0</v>
      </c>
      <c r="BJ174" t="b">
        <v>1</v>
      </c>
      <c r="BK174" t="b">
        <v>0</v>
      </c>
      <c r="BL174" t="b">
        <v>1</v>
      </c>
      <c r="BM174" t="b">
        <v>0</v>
      </c>
    </row>
    <row r="175" spans="1:65" x14ac:dyDescent="0.3">
      <c r="A175">
        <f t="shared" si="10"/>
        <v>194</v>
      </c>
      <c r="B175">
        <v>41785</v>
      </c>
      <c r="C175">
        <f t="shared" si="11"/>
        <v>4.5965527383870307E-4</v>
      </c>
      <c r="D175">
        <f t="shared" si="12"/>
        <v>18002.292895317714</v>
      </c>
      <c r="E175">
        <f t="shared" si="13"/>
        <v>23782.707104682286</v>
      </c>
      <c r="F175">
        <f t="shared" si="14"/>
        <v>565617157.22710526</v>
      </c>
      <c r="N175">
        <v>0</v>
      </c>
      <c r="O175">
        <v>5</v>
      </c>
      <c r="P175">
        <v>8.3618999999999999E-2</v>
      </c>
      <c r="Q175" s="3">
        <v>44752</v>
      </c>
      <c r="S175" t="s">
        <v>234</v>
      </c>
      <c r="T175">
        <v>386</v>
      </c>
      <c r="V175">
        <v>3494</v>
      </c>
      <c r="W175">
        <v>0</v>
      </c>
      <c r="X175">
        <v>7</v>
      </c>
      <c r="Y175">
        <v>24</v>
      </c>
      <c r="Z175">
        <v>35</v>
      </c>
      <c r="AA175">
        <v>24</v>
      </c>
      <c r="AB175">
        <v>9</v>
      </c>
      <c r="AC175">
        <v>1</v>
      </c>
      <c r="AD175">
        <v>0</v>
      </c>
      <c r="AE175">
        <v>1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1.7270000000000001E-2</v>
      </c>
      <c r="BE175">
        <v>0.102507</v>
      </c>
      <c r="BF175">
        <v>7.4651999999999996E-2</v>
      </c>
      <c r="BG175">
        <v>7.2423000000000001E-2</v>
      </c>
      <c r="BH175">
        <v>3.8996999999999997E-2</v>
      </c>
      <c r="BI175" t="b">
        <v>0</v>
      </c>
      <c r="BJ175" t="b">
        <v>1</v>
      </c>
      <c r="BK175" t="b">
        <v>0</v>
      </c>
      <c r="BL175" t="b">
        <v>0</v>
      </c>
      <c r="BM175" t="b">
        <v>0</v>
      </c>
    </row>
    <row r="176" spans="1:65" x14ac:dyDescent="0.3">
      <c r="A176">
        <f t="shared" si="10"/>
        <v>193</v>
      </c>
      <c r="B176">
        <v>47094</v>
      </c>
      <c r="C176">
        <f t="shared" si="11"/>
        <v>4.7966436102998518E-4</v>
      </c>
      <c r="D176">
        <f t="shared" si="12"/>
        <v>18785.944185070588</v>
      </c>
      <c r="E176">
        <f t="shared" si="13"/>
        <v>28308.055814929412</v>
      </c>
      <c r="F176">
        <f t="shared" si="14"/>
        <v>801346024.02115893</v>
      </c>
      <c r="N176">
        <v>0</v>
      </c>
      <c r="O176">
        <v>5</v>
      </c>
      <c r="P176">
        <v>8.3514000000000005E-2</v>
      </c>
      <c r="Q176" s="3">
        <v>44751</v>
      </c>
      <c r="S176" t="s">
        <v>235</v>
      </c>
      <c r="T176">
        <v>385</v>
      </c>
      <c r="V176">
        <v>3933</v>
      </c>
      <c r="W176">
        <v>1</v>
      </c>
      <c r="X176">
        <v>6</v>
      </c>
      <c r="Y176">
        <v>20</v>
      </c>
      <c r="Z176">
        <v>27</v>
      </c>
      <c r="AA176">
        <v>28</v>
      </c>
      <c r="AB176">
        <v>16</v>
      </c>
      <c r="AC176">
        <v>3</v>
      </c>
      <c r="AD176">
        <v>1</v>
      </c>
      <c r="AE176">
        <v>0</v>
      </c>
      <c r="AF176">
        <v>0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4.9024999999999999E-2</v>
      </c>
      <c r="BE176">
        <v>7.2423000000000001E-2</v>
      </c>
      <c r="BF176">
        <v>0.102507</v>
      </c>
      <c r="BG176">
        <v>8.8579000000000005E-2</v>
      </c>
      <c r="BH176">
        <v>3.0084E-2</v>
      </c>
      <c r="BI176" t="b">
        <v>0</v>
      </c>
      <c r="BJ176" t="b">
        <v>0</v>
      </c>
      <c r="BK176" t="b">
        <v>1</v>
      </c>
      <c r="BL176" t="b">
        <v>1</v>
      </c>
      <c r="BM176" t="b">
        <v>0</v>
      </c>
    </row>
    <row r="177" spans="1:65" x14ac:dyDescent="0.3">
      <c r="A177">
        <f t="shared" si="10"/>
        <v>192</v>
      </c>
      <c r="B177">
        <v>42806</v>
      </c>
      <c r="C177">
        <f t="shared" si="11"/>
        <v>5.0040744610127649E-4</v>
      </c>
      <c r="D177">
        <f t="shared" si="12"/>
        <v>19598.342332680913</v>
      </c>
      <c r="E177">
        <f t="shared" si="13"/>
        <v>23207.657667319087</v>
      </c>
      <c r="F177">
        <f t="shared" si="14"/>
        <v>538595374.40347433</v>
      </c>
      <c r="N177">
        <v>0</v>
      </c>
      <c r="O177">
        <v>5</v>
      </c>
      <c r="P177">
        <v>8.1390000000000004E-2</v>
      </c>
      <c r="Q177" s="3">
        <v>44750</v>
      </c>
      <c r="S177" t="s">
        <v>236</v>
      </c>
      <c r="T177">
        <v>384</v>
      </c>
      <c r="V177">
        <v>3484</v>
      </c>
      <c r="W177">
        <v>1</v>
      </c>
      <c r="X177">
        <v>5</v>
      </c>
      <c r="Y177">
        <v>24</v>
      </c>
      <c r="Z177">
        <v>35</v>
      </c>
      <c r="AA177">
        <v>25</v>
      </c>
      <c r="AB177">
        <v>9</v>
      </c>
      <c r="AC177">
        <v>1</v>
      </c>
      <c r="AD177">
        <v>0</v>
      </c>
      <c r="AE177">
        <v>0</v>
      </c>
      <c r="AF177">
        <v>1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1.3927999999999999E-2</v>
      </c>
      <c r="BE177">
        <v>7.4094999999999994E-2</v>
      </c>
      <c r="BF177">
        <v>5.6266999999999998E-2</v>
      </c>
      <c r="BG177">
        <v>3.9553999999999999E-2</v>
      </c>
      <c r="BH177">
        <v>0.102507</v>
      </c>
      <c r="BI177" t="b">
        <v>0</v>
      </c>
      <c r="BJ177" t="b">
        <v>1</v>
      </c>
      <c r="BK177" t="b">
        <v>1</v>
      </c>
      <c r="BL177" t="b">
        <v>0</v>
      </c>
      <c r="BM177" t="b">
        <v>1</v>
      </c>
    </row>
    <row r="178" spans="1:65" x14ac:dyDescent="0.3">
      <c r="A178">
        <f t="shared" si="10"/>
        <v>191</v>
      </c>
      <c r="B178">
        <v>43407</v>
      </c>
      <c r="C178">
        <f t="shared" si="11"/>
        <v>5.2190452320536338E-4</v>
      </c>
      <c r="D178">
        <f t="shared" si="12"/>
        <v>20440.27040453591</v>
      </c>
      <c r="E178">
        <f t="shared" si="13"/>
        <v>22966.72959546409</v>
      </c>
      <c r="F178">
        <f t="shared" si="14"/>
        <v>527470668.31116617</v>
      </c>
      <c r="N178">
        <v>1</v>
      </c>
      <c r="O178">
        <v>4</v>
      </c>
      <c r="P178">
        <v>8.4571999999999994E-2</v>
      </c>
      <c r="Q178" s="3">
        <v>44749</v>
      </c>
      <c r="S178" t="s">
        <v>237</v>
      </c>
      <c r="T178">
        <v>383</v>
      </c>
      <c r="V178">
        <v>3671</v>
      </c>
      <c r="W178">
        <v>0</v>
      </c>
      <c r="X178">
        <v>2</v>
      </c>
      <c r="Y178">
        <v>18</v>
      </c>
      <c r="Z178">
        <v>36</v>
      </c>
      <c r="AA178">
        <v>27</v>
      </c>
      <c r="AB178">
        <v>15</v>
      </c>
      <c r="AC178">
        <v>3</v>
      </c>
      <c r="AD178">
        <v>1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8.8579000000000005E-2</v>
      </c>
      <c r="BE178">
        <v>2.8412E-2</v>
      </c>
      <c r="BF178">
        <v>8.8579000000000005E-2</v>
      </c>
      <c r="BG178">
        <v>3.5654999999999999E-2</v>
      </c>
      <c r="BH178">
        <v>0.102507</v>
      </c>
      <c r="BI178" t="b">
        <v>1</v>
      </c>
      <c r="BJ178" t="b">
        <v>0</v>
      </c>
      <c r="BK178" t="b">
        <v>1</v>
      </c>
      <c r="BL178" t="b">
        <v>0</v>
      </c>
      <c r="BM178" t="b">
        <v>1</v>
      </c>
    </row>
    <row r="179" spans="1:65" x14ac:dyDescent="0.3">
      <c r="A179">
        <f t="shared" si="10"/>
        <v>190</v>
      </c>
      <c r="B179">
        <v>47344</v>
      </c>
      <c r="C179">
        <f t="shared" si="11"/>
        <v>5.4417579464109429E-4</v>
      </c>
      <c r="D179">
        <f t="shared" si="12"/>
        <v>21312.519619015373</v>
      </c>
      <c r="E179">
        <f t="shared" si="13"/>
        <v>26031.480380984627</v>
      </c>
      <c r="F179">
        <f t="shared" si="14"/>
        <v>677637970.82558751</v>
      </c>
      <c r="N179">
        <v>1</v>
      </c>
      <c r="O179">
        <v>3</v>
      </c>
      <c r="P179">
        <v>8.5523000000000002E-2</v>
      </c>
      <c r="Q179" s="3">
        <v>44748</v>
      </c>
      <c r="S179" t="s">
        <v>238</v>
      </c>
      <c r="T179">
        <v>382</v>
      </c>
      <c r="V179">
        <v>4049</v>
      </c>
      <c r="W179">
        <v>0</v>
      </c>
      <c r="X179">
        <v>0</v>
      </c>
      <c r="Y179">
        <v>4</v>
      </c>
      <c r="Z179">
        <v>25</v>
      </c>
      <c r="AA179">
        <v>44</v>
      </c>
      <c r="AB179">
        <v>23</v>
      </c>
      <c r="AC179">
        <v>4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1.8384000000000001E-2</v>
      </c>
      <c r="BE179">
        <v>6.2396E-2</v>
      </c>
      <c r="BF179">
        <v>3.5654999999999999E-2</v>
      </c>
      <c r="BG179">
        <v>1.8384000000000001E-2</v>
      </c>
      <c r="BH179">
        <v>1.8384000000000001E-2</v>
      </c>
      <c r="BI179" t="b">
        <v>0</v>
      </c>
      <c r="BJ179" t="b">
        <v>0</v>
      </c>
      <c r="BK179" t="b">
        <v>1</v>
      </c>
      <c r="BL179" t="b">
        <v>0</v>
      </c>
      <c r="BM179" t="b">
        <v>0</v>
      </c>
    </row>
    <row r="180" spans="1:65" x14ac:dyDescent="0.3">
      <c r="A180">
        <f t="shared" si="10"/>
        <v>189</v>
      </c>
      <c r="B180">
        <v>44578</v>
      </c>
      <c r="C180">
        <f t="shared" si="11"/>
        <v>5.6724165539603043E-4</v>
      </c>
      <c r="D180">
        <f t="shared" si="12"/>
        <v>22215.88874110813</v>
      </c>
      <c r="E180">
        <f t="shared" si="13"/>
        <v>22362.11125889187</v>
      </c>
      <c r="F180">
        <f t="shared" si="14"/>
        <v>500064019.95505852</v>
      </c>
      <c r="N180">
        <v>0</v>
      </c>
      <c r="O180">
        <v>5</v>
      </c>
      <c r="P180">
        <v>8.0847000000000002E-2</v>
      </c>
      <c r="Q180" s="3">
        <v>44747</v>
      </c>
      <c r="S180" t="s">
        <v>239</v>
      </c>
      <c r="T180">
        <v>381</v>
      </c>
      <c r="V180">
        <v>3604</v>
      </c>
      <c r="W180">
        <v>1</v>
      </c>
      <c r="X180">
        <v>6</v>
      </c>
      <c r="Y180">
        <v>25</v>
      </c>
      <c r="Z180">
        <v>36</v>
      </c>
      <c r="AA180">
        <v>23</v>
      </c>
      <c r="AB180">
        <v>9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1.8384000000000001E-2</v>
      </c>
      <c r="BE180">
        <v>5.6266999999999998E-2</v>
      </c>
      <c r="BF180">
        <v>0.102507</v>
      </c>
      <c r="BG180">
        <v>6.2396E-2</v>
      </c>
      <c r="BH180">
        <v>3.0084E-2</v>
      </c>
      <c r="BI180" t="b">
        <v>0</v>
      </c>
      <c r="BJ180" t="b">
        <v>1</v>
      </c>
      <c r="BK180" t="b">
        <v>1</v>
      </c>
      <c r="BL180" t="b">
        <v>0</v>
      </c>
      <c r="BM180" t="b">
        <v>0</v>
      </c>
    </row>
    <row r="181" spans="1:65" x14ac:dyDescent="0.3">
      <c r="A181">
        <f t="shared" si="10"/>
        <v>188</v>
      </c>
      <c r="B181">
        <v>42645</v>
      </c>
      <c r="C181">
        <f t="shared" si="11"/>
        <v>5.9112267665049607E-4</v>
      </c>
      <c r="D181">
        <f t="shared" si="12"/>
        <v>23151.183436351981</v>
      </c>
      <c r="E181">
        <f t="shared" si="13"/>
        <v>19493.816563648019</v>
      </c>
      <c r="F181">
        <f t="shared" si="14"/>
        <v>380008884.21715784</v>
      </c>
      <c r="N181">
        <v>1</v>
      </c>
      <c r="O181">
        <v>4</v>
      </c>
      <c r="P181">
        <v>8.4207000000000004E-2</v>
      </c>
      <c r="Q181" s="3">
        <v>44746</v>
      </c>
      <c r="S181" t="s">
        <v>240</v>
      </c>
      <c r="T181">
        <v>380</v>
      </c>
      <c r="V181">
        <v>3591</v>
      </c>
      <c r="W181">
        <v>0</v>
      </c>
      <c r="X181">
        <v>2</v>
      </c>
      <c r="Y181">
        <v>13</v>
      </c>
      <c r="Z181">
        <v>27</v>
      </c>
      <c r="AA181">
        <v>29</v>
      </c>
      <c r="AB181">
        <v>21</v>
      </c>
      <c r="AC181">
        <v>7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1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4.9024999999999999E-2</v>
      </c>
      <c r="BE181">
        <v>0.102507</v>
      </c>
      <c r="BF181">
        <v>1.3927999999999999E-2</v>
      </c>
      <c r="BG181">
        <v>0.102507</v>
      </c>
      <c r="BH181">
        <v>7.4651999999999996E-2</v>
      </c>
      <c r="BI181" t="b">
        <v>0</v>
      </c>
      <c r="BJ181" t="b">
        <v>1</v>
      </c>
      <c r="BK181" t="b">
        <v>0</v>
      </c>
      <c r="BL181" t="b">
        <v>1</v>
      </c>
      <c r="BM181" t="b">
        <v>0</v>
      </c>
    </row>
    <row r="182" spans="1:65" x14ac:dyDescent="0.3">
      <c r="A182">
        <f t="shared" si="10"/>
        <v>187</v>
      </c>
      <c r="B182">
        <v>40486</v>
      </c>
      <c r="C182">
        <f t="shared" si="11"/>
        <v>6.1583958822221917E-4</v>
      </c>
      <c r="D182">
        <f t="shared" si="12"/>
        <v>24119.21558328209</v>
      </c>
      <c r="E182">
        <f t="shared" si="13"/>
        <v>16366.78441671791</v>
      </c>
      <c r="F182">
        <f t="shared" si="14"/>
        <v>267871632.14332023</v>
      </c>
      <c r="N182">
        <v>1</v>
      </c>
      <c r="O182">
        <v>4</v>
      </c>
      <c r="P182">
        <v>8.5486000000000006E-2</v>
      </c>
      <c r="Q182" s="3">
        <v>44745</v>
      </c>
      <c r="S182" t="s">
        <v>241</v>
      </c>
      <c r="T182">
        <v>379</v>
      </c>
      <c r="V182">
        <v>3461</v>
      </c>
      <c r="W182">
        <v>0</v>
      </c>
      <c r="X182">
        <v>2</v>
      </c>
      <c r="Y182">
        <v>17</v>
      </c>
      <c r="Z182">
        <v>38</v>
      </c>
      <c r="AA182">
        <v>29</v>
      </c>
      <c r="AB182">
        <v>12</v>
      </c>
      <c r="AC182">
        <v>1</v>
      </c>
      <c r="AD182">
        <v>1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6.2396E-2</v>
      </c>
      <c r="BE182">
        <v>5.6266999999999998E-2</v>
      </c>
      <c r="BF182">
        <v>6.2396E-2</v>
      </c>
      <c r="BG182">
        <v>8.8579000000000005E-2</v>
      </c>
      <c r="BH182">
        <v>3.9553999999999999E-2</v>
      </c>
      <c r="BI182" t="b">
        <v>0</v>
      </c>
      <c r="BJ182" t="b">
        <v>1</v>
      </c>
      <c r="BK182" t="b">
        <v>0</v>
      </c>
      <c r="BL182" t="b">
        <v>1</v>
      </c>
      <c r="BM182" t="b">
        <v>0</v>
      </c>
    </row>
    <row r="183" spans="1:65" x14ac:dyDescent="0.3">
      <c r="A183">
        <f t="shared" si="10"/>
        <v>186</v>
      </c>
      <c r="B183">
        <v>41765</v>
      </c>
      <c r="C183">
        <f t="shared" si="11"/>
        <v>6.4141325993185476E-4</v>
      </c>
      <c r="D183">
        <f t="shared" si="12"/>
        <v>25120.802543616006</v>
      </c>
      <c r="E183">
        <f t="shared" si="13"/>
        <v>16644.197456383994</v>
      </c>
      <c r="F183">
        <f t="shared" si="14"/>
        <v>277029308.96709943</v>
      </c>
      <c r="N183">
        <v>1</v>
      </c>
      <c r="O183">
        <v>4</v>
      </c>
      <c r="P183">
        <v>8.4161E-2</v>
      </c>
      <c r="Q183" s="3">
        <v>44744</v>
      </c>
      <c r="S183" t="s">
        <v>242</v>
      </c>
      <c r="T183">
        <v>378</v>
      </c>
      <c r="V183">
        <v>3515</v>
      </c>
      <c r="W183">
        <v>0</v>
      </c>
      <c r="X183">
        <v>3</v>
      </c>
      <c r="Y183">
        <v>14</v>
      </c>
      <c r="Z183">
        <v>33</v>
      </c>
      <c r="AA183">
        <v>33</v>
      </c>
      <c r="AB183">
        <v>15</v>
      </c>
      <c r="AC183">
        <v>2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0.102507</v>
      </c>
      <c r="BE183">
        <v>2.8412E-2</v>
      </c>
      <c r="BF183">
        <v>7.4651999999999996E-2</v>
      </c>
      <c r="BG183">
        <v>0.102507</v>
      </c>
      <c r="BH183">
        <v>7.2423000000000001E-2</v>
      </c>
      <c r="BI183" t="b">
        <v>1</v>
      </c>
      <c r="BJ183" t="b">
        <v>0</v>
      </c>
      <c r="BK183" t="b">
        <v>0</v>
      </c>
      <c r="BL183" t="b">
        <v>1</v>
      </c>
      <c r="BM183" t="b">
        <v>0</v>
      </c>
    </row>
    <row r="184" spans="1:65" x14ac:dyDescent="0.3">
      <c r="A184">
        <f t="shared" si="10"/>
        <v>185</v>
      </c>
      <c r="B184">
        <v>47248</v>
      </c>
      <c r="C184">
        <f t="shared" si="11"/>
        <v>6.6786468187096681E-4</v>
      </c>
      <c r="D184">
        <f t="shared" si="12"/>
        <v>26156.766389453715</v>
      </c>
      <c r="E184">
        <f t="shared" si="13"/>
        <v>21091.233610546285</v>
      </c>
      <c r="F184">
        <f t="shared" si="14"/>
        <v>444840135.21463728</v>
      </c>
      <c r="N184">
        <v>0</v>
      </c>
      <c r="O184">
        <v>5</v>
      </c>
      <c r="P184">
        <v>8.0256999999999995E-2</v>
      </c>
      <c r="Q184" s="3">
        <v>44743</v>
      </c>
      <c r="S184" t="s">
        <v>243</v>
      </c>
      <c r="T184">
        <v>377</v>
      </c>
      <c r="V184">
        <v>3792</v>
      </c>
      <c r="W184">
        <v>0</v>
      </c>
      <c r="X184">
        <v>5</v>
      </c>
      <c r="Y184">
        <v>25</v>
      </c>
      <c r="Z184">
        <v>41</v>
      </c>
      <c r="AA184">
        <v>22</v>
      </c>
      <c r="AB184">
        <v>6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1</v>
      </c>
      <c r="AS184">
        <v>1</v>
      </c>
      <c r="AT184">
        <v>0</v>
      </c>
      <c r="AU184">
        <v>0</v>
      </c>
      <c r="AV184">
        <v>0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3.5654999999999999E-2</v>
      </c>
      <c r="BE184">
        <v>5.6266999999999998E-2</v>
      </c>
      <c r="BF184">
        <v>4.9024999999999999E-2</v>
      </c>
      <c r="BG184">
        <v>7.2423000000000001E-2</v>
      </c>
      <c r="BH184">
        <v>7.4094999999999994E-2</v>
      </c>
      <c r="BI184" t="b">
        <v>0</v>
      </c>
      <c r="BJ184" t="b">
        <v>1</v>
      </c>
      <c r="BK184" t="b">
        <v>0</v>
      </c>
      <c r="BL184" t="b">
        <v>0</v>
      </c>
      <c r="BM184" t="b">
        <v>1</v>
      </c>
    </row>
    <row r="185" spans="1:65" x14ac:dyDescent="0.3">
      <c r="A185">
        <f t="shared" si="10"/>
        <v>184</v>
      </c>
      <c r="B185">
        <v>44212</v>
      </c>
      <c r="C185">
        <f t="shared" si="11"/>
        <v>6.9521494355533563E-4</v>
      </c>
      <c r="D185">
        <f t="shared" si="12"/>
        <v>27227.933086821726</v>
      </c>
      <c r="E185">
        <f t="shared" si="13"/>
        <v>16984.066913178274</v>
      </c>
      <c r="F185">
        <f t="shared" si="14"/>
        <v>288458528.91131699</v>
      </c>
      <c r="N185">
        <v>1</v>
      </c>
      <c r="O185">
        <v>4</v>
      </c>
      <c r="P185">
        <v>8.5000000000000006E-2</v>
      </c>
      <c r="Q185" s="3">
        <v>44742</v>
      </c>
      <c r="S185" t="s">
        <v>244</v>
      </c>
      <c r="T185">
        <v>376</v>
      </c>
      <c r="V185">
        <v>3758</v>
      </c>
      <c r="W185">
        <v>0</v>
      </c>
      <c r="X185">
        <v>1</v>
      </c>
      <c r="Y185">
        <v>12</v>
      </c>
      <c r="Z185">
        <v>28</v>
      </c>
      <c r="AA185">
        <v>28</v>
      </c>
      <c r="AB185">
        <v>21</v>
      </c>
      <c r="AC185">
        <v>9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3.8996999999999997E-2</v>
      </c>
      <c r="BE185">
        <v>3.5654999999999999E-2</v>
      </c>
      <c r="BF185">
        <v>7.2423000000000001E-2</v>
      </c>
      <c r="BG185">
        <v>3.9553999999999999E-2</v>
      </c>
      <c r="BH185">
        <v>3.8996999999999997E-2</v>
      </c>
      <c r="BI185" t="b">
        <v>0</v>
      </c>
      <c r="BJ185" t="b">
        <v>1</v>
      </c>
      <c r="BK185" t="b">
        <v>0</v>
      </c>
      <c r="BL185" t="b">
        <v>0</v>
      </c>
      <c r="BM185" t="b">
        <v>0</v>
      </c>
    </row>
    <row r="186" spans="1:65" x14ac:dyDescent="0.3">
      <c r="A186">
        <f t="shared" si="10"/>
        <v>183</v>
      </c>
      <c r="B186">
        <v>45645</v>
      </c>
      <c r="C186">
        <f t="shared" si="11"/>
        <v>7.2348521194796791E-4</v>
      </c>
      <c r="D186">
        <f t="shared" si="12"/>
        <v>28335.131634949332</v>
      </c>
      <c r="E186">
        <f t="shared" si="13"/>
        <v>17309.868365050668</v>
      </c>
      <c r="F186">
        <f t="shared" si="14"/>
        <v>299631542.81538188</v>
      </c>
      <c r="N186">
        <v>0</v>
      </c>
      <c r="O186">
        <v>5</v>
      </c>
      <c r="P186">
        <v>8.6691000000000004E-2</v>
      </c>
      <c r="Q186" s="3">
        <v>44741</v>
      </c>
      <c r="S186" t="s">
        <v>245</v>
      </c>
      <c r="T186">
        <v>375</v>
      </c>
      <c r="V186">
        <v>3957</v>
      </c>
      <c r="W186">
        <v>0</v>
      </c>
      <c r="X186">
        <v>1</v>
      </c>
      <c r="Y186">
        <v>5</v>
      </c>
      <c r="Z186">
        <v>22</v>
      </c>
      <c r="AA186">
        <v>33</v>
      </c>
      <c r="AB186">
        <v>28</v>
      </c>
      <c r="AC186">
        <v>10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0</v>
      </c>
      <c r="BB186">
        <v>1</v>
      </c>
      <c r="BC186">
        <v>0</v>
      </c>
      <c r="BD186">
        <v>2.8412E-2</v>
      </c>
      <c r="BE186">
        <v>8.8579000000000005E-2</v>
      </c>
      <c r="BF186">
        <v>1.6712999999999999E-2</v>
      </c>
      <c r="BG186">
        <v>1.9498999999999999E-2</v>
      </c>
      <c r="BH186">
        <v>3.3982999999999999E-2</v>
      </c>
      <c r="BI186" t="b">
        <v>0</v>
      </c>
      <c r="BJ186" t="b">
        <v>1</v>
      </c>
      <c r="BK186" t="b">
        <v>0</v>
      </c>
      <c r="BL186" t="b">
        <v>0</v>
      </c>
      <c r="BM186" t="b">
        <v>1</v>
      </c>
    </row>
    <row r="187" spans="1:65" x14ac:dyDescent="0.3">
      <c r="A187">
        <f t="shared" si="10"/>
        <v>182</v>
      </c>
      <c r="B187">
        <v>47312</v>
      </c>
      <c r="C187">
        <f t="shared" si="11"/>
        <v>7.5269670833765629E-4</v>
      </c>
      <c r="D187">
        <f t="shared" si="12"/>
        <v>29479.193160722709</v>
      </c>
      <c r="E187">
        <f t="shared" si="13"/>
        <v>17832.806839277291</v>
      </c>
      <c r="F187">
        <f t="shared" si="14"/>
        <v>318008999.76697493</v>
      </c>
      <c r="N187">
        <v>1</v>
      </c>
      <c r="O187">
        <v>4</v>
      </c>
      <c r="P187">
        <v>8.1248000000000001E-2</v>
      </c>
      <c r="Q187" s="3">
        <v>44740</v>
      </c>
      <c r="S187" t="s">
        <v>246</v>
      </c>
      <c r="T187">
        <v>374</v>
      </c>
      <c r="V187">
        <v>3844</v>
      </c>
      <c r="W187">
        <v>0</v>
      </c>
      <c r="X187">
        <v>2</v>
      </c>
      <c r="Y187">
        <v>16</v>
      </c>
      <c r="Z187">
        <v>31</v>
      </c>
      <c r="AA187">
        <v>31</v>
      </c>
      <c r="AB187">
        <v>17</v>
      </c>
      <c r="AC187">
        <v>3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3.0084E-2</v>
      </c>
      <c r="BE187">
        <v>7.4651999999999996E-2</v>
      </c>
      <c r="BF187">
        <v>7.4094999999999994E-2</v>
      </c>
      <c r="BG187">
        <v>6.2396E-2</v>
      </c>
      <c r="BH187">
        <v>6.2396E-2</v>
      </c>
      <c r="BI187" t="b">
        <v>0</v>
      </c>
      <c r="BJ187" t="b">
        <v>0</v>
      </c>
      <c r="BK187" t="b">
        <v>1</v>
      </c>
      <c r="BL187" t="b">
        <v>0</v>
      </c>
      <c r="BM187" t="b">
        <v>0</v>
      </c>
    </row>
    <row r="188" spans="1:65" x14ac:dyDescent="0.3">
      <c r="A188">
        <f t="shared" si="10"/>
        <v>181</v>
      </c>
      <c r="B188">
        <v>47986</v>
      </c>
      <c r="C188">
        <f t="shared" si="11"/>
        <v>7.8287068406067298E-4</v>
      </c>
      <c r="D188">
        <f t="shared" si="12"/>
        <v>30660.949967830649</v>
      </c>
      <c r="E188">
        <f t="shared" si="13"/>
        <v>17325.050032169351</v>
      </c>
      <c r="F188">
        <f t="shared" si="14"/>
        <v>300157358.61717123</v>
      </c>
      <c r="N188">
        <v>1</v>
      </c>
      <c r="O188">
        <v>4</v>
      </c>
      <c r="P188">
        <v>8.0189999999999997E-2</v>
      </c>
      <c r="Q188" s="3">
        <v>44739</v>
      </c>
      <c r="S188" t="s">
        <v>247</v>
      </c>
      <c r="T188">
        <v>373</v>
      </c>
      <c r="V188">
        <v>3848</v>
      </c>
      <c r="W188">
        <v>0</v>
      </c>
      <c r="X188">
        <v>6</v>
      </c>
      <c r="Y188">
        <v>24</v>
      </c>
      <c r="Z188">
        <v>35</v>
      </c>
      <c r="AA188">
        <v>24</v>
      </c>
      <c r="AB188">
        <v>9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1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7.4651999999999996E-2</v>
      </c>
      <c r="BE188">
        <v>0.102507</v>
      </c>
      <c r="BF188">
        <v>7.2423000000000001E-2</v>
      </c>
      <c r="BG188">
        <v>7.4651999999999996E-2</v>
      </c>
      <c r="BH188">
        <v>7.4094999999999994E-2</v>
      </c>
      <c r="BI188" t="b">
        <v>0</v>
      </c>
      <c r="BJ188" t="b">
        <v>1</v>
      </c>
      <c r="BK188" t="b">
        <v>0</v>
      </c>
      <c r="BL188" t="b">
        <v>0</v>
      </c>
      <c r="BM188" t="b">
        <v>1</v>
      </c>
    </row>
    <row r="189" spans="1:65" x14ac:dyDescent="0.3">
      <c r="A189">
        <f t="shared" si="10"/>
        <v>180</v>
      </c>
      <c r="B189">
        <v>50450</v>
      </c>
      <c r="C189">
        <f t="shared" si="11"/>
        <v>8.1402839505485239E-4</v>
      </c>
      <c r="D189">
        <f t="shared" si="12"/>
        <v>31881.234540181074</v>
      </c>
      <c r="E189">
        <f t="shared" si="13"/>
        <v>18568.765459818926</v>
      </c>
      <c r="F189">
        <f t="shared" si="14"/>
        <v>344799050.70176435</v>
      </c>
      <c r="N189">
        <v>0</v>
      </c>
      <c r="O189">
        <v>5</v>
      </c>
      <c r="P189">
        <v>7.8375E-2</v>
      </c>
      <c r="Q189" s="3">
        <v>44738</v>
      </c>
      <c r="S189" t="s">
        <v>248</v>
      </c>
      <c r="T189">
        <v>372</v>
      </c>
      <c r="V189">
        <v>3954</v>
      </c>
      <c r="W189">
        <v>0</v>
      </c>
      <c r="X189">
        <v>9</v>
      </c>
      <c r="Y189">
        <v>37</v>
      </c>
      <c r="Z189">
        <v>34</v>
      </c>
      <c r="AA189">
        <v>13</v>
      </c>
      <c r="AB189">
        <v>5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1</v>
      </c>
      <c r="AW189">
        <v>1</v>
      </c>
      <c r="AX189">
        <v>1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7.4651999999999996E-2</v>
      </c>
      <c r="BE189">
        <v>3.5654999999999999E-2</v>
      </c>
      <c r="BF189">
        <v>4.9024999999999999E-2</v>
      </c>
      <c r="BG189">
        <v>7.2423000000000001E-2</v>
      </c>
      <c r="BH189">
        <v>3.3982999999999999E-2</v>
      </c>
      <c r="BI189" t="b">
        <v>0</v>
      </c>
      <c r="BJ189" t="b">
        <v>1</v>
      </c>
      <c r="BK189" t="b">
        <v>0</v>
      </c>
      <c r="BL189" t="b">
        <v>0</v>
      </c>
      <c r="BM189" t="b">
        <v>1</v>
      </c>
    </row>
    <row r="190" spans="1:65" x14ac:dyDescent="0.3">
      <c r="A190">
        <f t="shared" si="10"/>
        <v>179</v>
      </c>
      <c r="B190">
        <v>46089</v>
      </c>
      <c r="C190">
        <f t="shared" si="11"/>
        <v>8.4619107523726655E-4</v>
      </c>
      <c r="D190">
        <f t="shared" si="12"/>
        <v>33140.878499243809</v>
      </c>
      <c r="E190">
        <f t="shared" si="13"/>
        <v>12948.121500756191</v>
      </c>
      <c r="F190">
        <f t="shared" si="14"/>
        <v>167653850.39834476</v>
      </c>
      <c r="N190">
        <v>0</v>
      </c>
      <c r="O190">
        <v>5</v>
      </c>
      <c r="P190">
        <v>7.9629000000000005E-2</v>
      </c>
      <c r="Q190" s="3">
        <v>44737</v>
      </c>
      <c r="S190" t="s">
        <v>249</v>
      </c>
      <c r="T190">
        <v>371</v>
      </c>
      <c r="V190">
        <v>3670</v>
      </c>
      <c r="W190">
        <v>0</v>
      </c>
      <c r="X190">
        <v>3</v>
      </c>
      <c r="Y190">
        <v>19</v>
      </c>
      <c r="Z190">
        <v>39</v>
      </c>
      <c r="AA190">
        <v>29</v>
      </c>
      <c r="AB190">
        <v>10</v>
      </c>
      <c r="AC190">
        <v>1</v>
      </c>
      <c r="AD190">
        <v>1</v>
      </c>
      <c r="AE190">
        <v>1</v>
      </c>
      <c r="AF190">
        <v>0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1.7270000000000001E-2</v>
      </c>
      <c r="BE190">
        <v>0.102507</v>
      </c>
      <c r="BF190">
        <v>8.8579000000000005E-2</v>
      </c>
      <c r="BG190">
        <v>3.0084E-2</v>
      </c>
      <c r="BH190">
        <v>3.3982999999999999E-2</v>
      </c>
      <c r="BI190" t="b">
        <v>0</v>
      </c>
      <c r="BJ190" t="b">
        <v>1</v>
      </c>
      <c r="BK190" t="b">
        <v>1</v>
      </c>
      <c r="BL190" t="b">
        <v>0</v>
      </c>
      <c r="BM190" t="b">
        <v>1</v>
      </c>
    </row>
    <row r="191" spans="1:65" x14ac:dyDescent="0.3">
      <c r="A191">
        <f t="shared" si="10"/>
        <v>178</v>
      </c>
      <c r="B191">
        <v>50617</v>
      </c>
      <c r="C191">
        <f t="shared" si="11"/>
        <v>8.7937990869859414E-4</v>
      </c>
      <c r="D191">
        <f t="shared" si="12"/>
        <v>34440.711515049479</v>
      </c>
      <c r="E191">
        <f t="shared" si="13"/>
        <v>16176.288484950521</v>
      </c>
      <c r="F191">
        <f t="shared" si="14"/>
        <v>261672309.14834282</v>
      </c>
      <c r="N191">
        <v>0</v>
      </c>
      <c r="O191">
        <v>5</v>
      </c>
      <c r="P191">
        <v>7.8847E-2</v>
      </c>
      <c r="Q191" s="3">
        <v>44736</v>
      </c>
      <c r="S191" t="s">
        <v>250</v>
      </c>
      <c r="T191">
        <v>370</v>
      </c>
      <c r="V191">
        <v>3991</v>
      </c>
      <c r="W191">
        <v>0</v>
      </c>
      <c r="X191">
        <v>6</v>
      </c>
      <c r="Y191">
        <v>23</v>
      </c>
      <c r="Z191">
        <v>35</v>
      </c>
      <c r="AA191">
        <v>24</v>
      </c>
      <c r="AB191">
        <v>11</v>
      </c>
      <c r="AC191">
        <v>2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4.9024999999999999E-2</v>
      </c>
      <c r="BE191">
        <v>3.0641000000000002E-2</v>
      </c>
      <c r="BF191">
        <v>5.6266999999999998E-2</v>
      </c>
      <c r="BG191">
        <v>7.2423000000000001E-2</v>
      </c>
      <c r="BH191">
        <v>0.102507</v>
      </c>
      <c r="BI191" t="b">
        <v>0</v>
      </c>
      <c r="BJ191" t="b">
        <v>0</v>
      </c>
      <c r="BK191" t="b">
        <v>1</v>
      </c>
      <c r="BL191" t="b">
        <v>0</v>
      </c>
      <c r="BM191" t="b">
        <v>1</v>
      </c>
    </row>
    <row r="192" spans="1:65" x14ac:dyDescent="0.3">
      <c r="A192">
        <f t="shared" si="10"/>
        <v>177</v>
      </c>
      <c r="B192">
        <v>53111</v>
      </c>
      <c r="C192">
        <f t="shared" si="11"/>
        <v>9.1361600070941995E-4</v>
      </c>
      <c r="D192">
        <f t="shared" si="12"/>
        <v>35781.560170657867</v>
      </c>
      <c r="E192">
        <f t="shared" si="13"/>
        <v>17329.439829342133</v>
      </c>
      <c r="F192">
        <f t="shared" si="14"/>
        <v>300309484.7987895</v>
      </c>
      <c r="N192">
        <v>0</v>
      </c>
      <c r="O192">
        <v>5</v>
      </c>
      <c r="P192">
        <v>7.7535999999999994E-2</v>
      </c>
      <c r="Q192" s="3">
        <v>44735</v>
      </c>
      <c r="S192" t="s">
        <v>251</v>
      </c>
      <c r="T192">
        <v>369</v>
      </c>
      <c r="V192">
        <v>4118</v>
      </c>
      <c r="W192">
        <v>0</v>
      </c>
      <c r="X192">
        <v>4</v>
      </c>
      <c r="Y192">
        <v>22</v>
      </c>
      <c r="Z192">
        <v>41</v>
      </c>
      <c r="AA192">
        <v>24</v>
      </c>
      <c r="AB192">
        <v>7</v>
      </c>
      <c r="AC192">
        <v>1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1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1.7270000000000001E-2</v>
      </c>
      <c r="BE192">
        <v>7.4651999999999996E-2</v>
      </c>
      <c r="BF192">
        <v>5.6266999999999998E-2</v>
      </c>
      <c r="BG192">
        <v>4.9024999999999999E-2</v>
      </c>
      <c r="BH192">
        <v>1.9498999999999999E-2</v>
      </c>
      <c r="BI192" t="b">
        <v>0</v>
      </c>
      <c r="BJ192" t="b">
        <v>0</v>
      </c>
      <c r="BK192" t="b">
        <v>1</v>
      </c>
      <c r="BL192" t="b">
        <v>0</v>
      </c>
      <c r="BM192" t="b">
        <v>0</v>
      </c>
    </row>
    <row r="193" spans="1:65" x14ac:dyDescent="0.3">
      <c r="A193">
        <f t="shared" si="10"/>
        <v>176</v>
      </c>
      <c r="B193">
        <v>47645</v>
      </c>
      <c r="C193">
        <f t="shared" si="11"/>
        <v>9.4892034753582609E-4</v>
      </c>
      <c r="D193">
        <f t="shared" si="12"/>
        <v>37164.246779992558</v>
      </c>
      <c r="E193">
        <f t="shared" si="13"/>
        <v>10480.753220007442</v>
      </c>
      <c r="F193">
        <f t="shared" si="14"/>
        <v>109846188.05869636</v>
      </c>
      <c r="N193">
        <v>0</v>
      </c>
      <c r="O193">
        <v>5</v>
      </c>
      <c r="P193">
        <v>8.1036999999999998E-2</v>
      </c>
      <c r="Q193" s="3">
        <v>44734</v>
      </c>
      <c r="S193" t="s">
        <v>252</v>
      </c>
      <c r="T193">
        <v>368</v>
      </c>
      <c r="V193">
        <v>3861</v>
      </c>
      <c r="W193">
        <v>0</v>
      </c>
      <c r="X193">
        <v>5</v>
      </c>
      <c r="Y193">
        <v>21</v>
      </c>
      <c r="Z193">
        <v>33</v>
      </c>
      <c r="AA193">
        <v>27</v>
      </c>
      <c r="AB193">
        <v>12</v>
      </c>
      <c r="AC193">
        <v>2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8.8579000000000005E-2</v>
      </c>
      <c r="BE193">
        <v>1.6712999999999999E-2</v>
      </c>
      <c r="BF193">
        <v>1.8384000000000001E-2</v>
      </c>
      <c r="BG193">
        <v>3.5654999999999999E-2</v>
      </c>
      <c r="BH193">
        <v>6.2396E-2</v>
      </c>
      <c r="BI193" t="b">
        <v>1</v>
      </c>
      <c r="BJ193" t="b">
        <v>0</v>
      </c>
      <c r="BK193" t="b">
        <v>0</v>
      </c>
      <c r="BL193" t="b">
        <v>1</v>
      </c>
      <c r="BM193" t="b">
        <v>0</v>
      </c>
    </row>
    <row r="194" spans="1:65" x14ac:dyDescent="0.3">
      <c r="A194">
        <f t="shared" si="10"/>
        <v>175</v>
      </c>
      <c r="B194">
        <v>53342</v>
      </c>
      <c r="C194">
        <f t="shared" si="11"/>
        <v>9.8531380506398122E-4</v>
      </c>
      <c r="D194">
        <f t="shared" si="12"/>
        <v>38589.588159030136</v>
      </c>
      <c r="E194">
        <f t="shared" si="13"/>
        <v>14752.411840969864</v>
      </c>
      <c r="F194">
        <f t="shared" si="14"/>
        <v>217633655.12558785</v>
      </c>
      <c r="N194">
        <v>0</v>
      </c>
      <c r="O194">
        <v>5</v>
      </c>
      <c r="P194">
        <v>7.8625E-2</v>
      </c>
      <c r="Q194" s="3">
        <v>44733</v>
      </c>
      <c r="S194" t="s">
        <v>253</v>
      </c>
      <c r="T194">
        <v>367</v>
      </c>
      <c r="V194">
        <v>4194</v>
      </c>
      <c r="W194">
        <v>0</v>
      </c>
      <c r="X194">
        <v>8</v>
      </c>
      <c r="Y194">
        <v>21</v>
      </c>
      <c r="Z194">
        <v>31</v>
      </c>
      <c r="AA194">
        <v>26</v>
      </c>
      <c r="AB194">
        <v>12</v>
      </c>
      <c r="AC194">
        <v>2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2.8412E-2</v>
      </c>
      <c r="BE194">
        <v>6.2396E-2</v>
      </c>
      <c r="BF194">
        <v>7.4094999999999994E-2</v>
      </c>
      <c r="BG194">
        <v>8.8579000000000005E-2</v>
      </c>
      <c r="BH194">
        <v>7.2423000000000001E-2</v>
      </c>
      <c r="BI194" t="b">
        <v>0</v>
      </c>
      <c r="BJ194" t="b">
        <v>0</v>
      </c>
      <c r="BK194" t="b">
        <v>1</v>
      </c>
      <c r="BL194" t="b">
        <v>1</v>
      </c>
      <c r="BM194" t="b">
        <v>0</v>
      </c>
    </row>
    <row r="195" spans="1:65" x14ac:dyDescent="0.3">
      <c r="A195">
        <f t="shared" ref="A195:A258" si="15">T195-$I$11</f>
        <v>174</v>
      </c>
      <c r="B195">
        <v>50484</v>
      </c>
      <c r="C195">
        <f t="shared" ref="C195:C258" si="16">_xlfn.WEIBULL.DIST(A195,L$3,L$4,FALSE)</f>
        <v>1.0228170562357644E-3</v>
      </c>
      <c r="D195">
        <f t="shared" ref="D195:D258" si="17">C195*H$2</f>
        <v>40058.394350423958</v>
      </c>
      <c r="E195">
        <f t="shared" ref="E195:E258" si="18">ABS(B195-D195)</f>
        <v>10425.605649576042</v>
      </c>
      <c r="F195">
        <f t="shared" ref="F195:F258" si="19">E195*E195</f>
        <v>108693253.16047189</v>
      </c>
      <c r="N195">
        <v>0</v>
      </c>
      <c r="O195">
        <v>5</v>
      </c>
      <c r="P195">
        <v>7.8242999999999993E-2</v>
      </c>
      <c r="Q195" s="3">
        <v>44732</v>
      </c>
      <c r="S195" t="s">
        <v>254</v>
      </c>
      <c r="T195">
        <v>366</v>
      </c>
      <c r="V195">
        <v>3950</v>
      </c>
      <c r="W195">
        <v>0</v>
      </c>
      <c r="X195">
        <v>5</v>
      </c>
      <c r="Y195">
        <v>30</v>
      </c>
      <c r="Z195">
        <v>38</v>
      </c>
      <c r="AA195">
        <v>21</v>
      </c>
      <c r="AB195">
        <v>6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1</v>
      </c>
      <c r="AX195">
        <v>1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5.6266999999999998E-2</v>
      </c>
      <c r="BE195">
        <v>4.9024999999999999E-2</v>
      </c>
      <c r="BF195">
        <v>3.5654999999999999E-2</v>
      </c>
      <c r="BG195">
        <v>3.5654999999999999E-2</v>
      </c>
      <c r="BH195">
        <v>7.2423000000000001E-2</v>
      </c>
      <c r="BI195" t="b">
        <v>1</v>
      </c>
      <c r="BJ195" t="b">
        <v>0</v>
      </c>
      <c r="BK195" t="b">
        <v>0</v>
      </c>
      <c r="BL195" t="b">
        <v>1</v>
      </c>
      <c r="BM195" t="b">
        <v>0</v>
      </c>
    </row>
    <row r="196" spans="1:65" x14ac:dyDescent="0.3">
      <c r="A196">
        <f t="shared" si="15"/>
        <v>173</v>
      </c>
      <c r="B196">
        <v>55359</v>
      </c>
      <c r="C196">
        <f t="shared" si="16"/>
        <v>1.0614505773000112E-3</v>
      </c>
      <c r="D196">
        <f t="shared" si="17"/>
        <v>41571.467301741934</v>
      </c>
      <c r="E196">
        <f t="shared" si="18"/>
        <v>13787.532698258066</v>
      </c>
      <c r="F196">
        <f t="shared" si="19"/>
        <v>190096057.90553537</v>
      </c>
      <c r="N196">
        <v>0</v>
      </c>
      <c r="O196">
        <v>5</v>
      </c>
      <c r="P196">
        <v>7.9463000000000006E-2</v>
      </c>
      <c r="Q196" s="3">
        <v>44731</v>
      </c>
      <c r="S196" t="s">
        <v>255</v>
      </c>
      <c r="T196">
        <v>365</v>
      </c>
      <c r="V196">
        <v>4399</v>
      </c>
      <c r="W196">
        <v>1</v>
      </c>
      <c r="X196">
        <v>10</v>
      </c>
      <c r="Y196">
        <v>28</v>
      </c>
      <c r="Z196">
        <v>32</v>
      </c>
      <c r="AA196">
        <v>19</v>
      </c>
      <c r="AB196">
        <v>8</v>
      </c>
      <c r="AC196">
        <v>2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1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6.2396E-2</v>
      </c>
      <c r="BE196">
        <v>7.4094999999999994E-2</v>
      </c>
      <c r="BF196">
        <v>4.9024999999999999E-2</v>
      </c>
      <c r="BG196">
        <v>0.102507</v>
      </c>
      <c r="BH196">
        <v>7.4651999999999996E-2</v>
      </c>
      <c r="BI196" t="b">
        <v>0</v>
      </c>
      <c r="BJ196" t="b">
        <v>1</v>
      </c>
      <c r="BK196" t="b">
        <v>0</v>
      </c>
      <c r="BL196" t="b">
        <v>1</v>
      </c>
      <c r="BM196" t="b">
        <v>0</v>
      </c>
    </row>
    <row r="197" spans="1:65" x14ac:dyDescent="0.3">
      <c r="A197">
        <f t="shared" si="15"/>
        <v>172</v>
      </c>
      <c r="B197">
        <v>47205</v>
      </c>
      <c r="C197">
        <f t="shared" si="16"/>
        <v>1.1012346028865035E-3</v>
      </c>
      <c r="D197">
        <f t="shared" si="17"/>
        <v>43129.59949759741</v>
      </c>
      <c r="E197">
        <f t="shared" si="18"/>
        <v>4075.4005024025901</v>
      </c>
      <c r="F197">
        <f t="shared" si="19"/>
        <v>16608889.254983284</v>
      </c>
      <c r="N197">
        <v>1</v>
      </c>
      <c r="O197">
        <v>3</v>
      </c>
      <c r="P197">
        <v>8.6875999999999995E-2</v>
      </c>
      <c r="Q197" s="3">
        <v>44730</v>
      </c>
      <c r="S197" t="s">
        <v>256</v>
      </c>
      <c r="T197">
        <v>364</v>
      </c>
      <c r="V197">
        <v>4101</v>
      </c>
      <c r="W197">
        <v>0</v>
      </c>
      <c r="X197">
        <v>1</v>
      </c>
      <c r="Y197">
        <v>9</v>
      </c>
      <c r="Z197">
        <v>27</v>
      </c>
      <c r="AA197">
        <v>36</v>
      </c>
      <c r="AB197">
        <v>23</v>
      </c>
      <c r="AC197">
        <v>4</v>
      </c>
      <c r="AD197">
        <v>1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3.9553999999999999E-2</v>
      </c>
      <c r="BE197">
        <v>8.8579000000000005E-2</v>
      </c>
      <c r="BF197">
        <v>3.9553999999999999E-2</v>
      </c>
      <c r="BG197">
        <v>8.8579000000000005E-2</v>
      </c>
      <c r="BH197">
        <v>7.4094999999999994E-2</v>
      </c>
      <c r="BI197" t="b">
        <v>0</v>
      </c>
      <c r="BJ197" t="b">
        <v>1</v>
      </c>
      <c r="BK197" t="b">
        <v>0</v>
      </c>
      <c r="BL197" t="b">
        <v>1</v>
      </c>
      <c r="BM197" t="b">
        <v>1</v>
      </c>
    </row>
    <row r="198" spans="1:65" x14ac:dyDescent="0.3">
      <c r="A198">
        <f t="shared" si="15"/>
        <v>171</v>
      </c>
      <c r="B198">
        <v>54665</v>
      </c>
      <c r="C198">
        <f t="shared" si="16"/>
        <v>1.1421890899125742E-3</v>
      </c>
      <c r="D198">
        <f t="shared" si="17"/>
        <v>44733.572546059651</v>
      </c>
      <c r="E198">
        <f t="shared" si="18"/>
        <v>9931.4274539403486</v>
      </c>
      <c r="F198">
        <f t="shared" si="19"/>
        <v>98633251.272880077</v>
      </c>
      <c r="N198">
        <v>0</v>
      </c>
      <c r="O198">
        <v>5</v>
      </c>
      <c r="P198">
        <v>7.7765000000000001E-2</v>
      </c>
      <c r="Q198" s="3">
        <v>44729</v>
      </c>
      <c r="S198" t="s">
        <v>257</v>
      </c>
      <c r="T198">
        <v>363</v>
      </c>
      <c r="V198">
        <v>4251</v>
      </c>
      <c r="W198">
        <v>0</v>
      </c>
      <c r="X198">
        <v>6</v>
      </c>
      <c r="Y198">
        <v>23</v>
      </c>
      <c r="Z198">
        <v>35</v>
      </c>
      <c r="AA198">
        <v>26</v>
      </c>
      <c r="AB198">
        <v>10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1.7270000000000001E-2</v>
      </c>
      <c r="BE198">
        <v>6.2396E-2</v>
      </c>
      <c r="BF198">
        <v>7.4094999999999994E-2</v>
      </c>
      <c r="BG198">
        <v>1.6712999999999999E-2</v>
      </c>
      <c r="BH198">
        <v>4.9024999999999999E-2</v>
      </c>
      <c r="BI198" t="b">
        <v>0</v>
      </c>
      <c r="BJ198" t="b">
        <v>0</v>
      </c>
      <c r="BK198" t="b">
        <v>1</v>
      </c>
      <c r="BL198" t="b">
        <v>0</v>
      </c>
      <c r="BM198" t="b">
        <v>0</v>
      </c>
    </row>
    <row r="199" spans="1:65" x14ac:dyDescent="0.3">
      <c r="A199">
        <f t="shared" si="15"/>
        <v>170</v>
      </c>
      <c r="B199">
        <v>53430</v>
      </c>
      <c r="C199">
        <f t="shared" si="16"/>
        <v>1.1843336803349174E-3</v>
      </c>
      <c r="D199">
        <f t="shared" si="17"/>
        <v>46384.155719837094</v>
      </c>
      <c r="E199">
        <f t="shared" si="18"/>
        <v>7045.8442801629062</v>
      </c>
      <c r="F199">
        <f t="shared" si="19"/>
        <v>49643921.620304339</v>
      </c>
      <c r="N199">
        <v>0</v>
      </c>
      <c r="O199">
        <v>5</v>
      </c>
      <c r="P199">
        <v>7.6961000000000002E-2</v>
      </c>
      <c r="Q199" s="3">
        <v>44728</v>
      </c>
      <c r="S199" t="s">
        <v>258</v>
      </c>
      <c r="T199">
        <v>362</v>
      </c>
      <c r="V199">
        <v>4112</v>
      </c>
      <c r="W199">
        <v>0</v>
      </c>
      <c r="X199">
        <v>7</v>
      </c>
      <c r="Y199">
        <v>30</v>
      </c>
      <c r="Z199">
        <v>38</v>
      </c>
      <c r="AA199">
        <v>19</v>
      </c>
      <c r="AB199">
        <v>5</v>
      </c>
      <c r="AC199">
        <v>1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1</v>
      </c>
      <c r="AS199">
        <v>1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8.8579000000000005E-2</v>
      </c>
      <c r="BE199">
        <v>3.5654999999999999E-2</v>
      </c>
      <c r="BF199">
        <v>7.4651999999999996E-2</v>
      </c>
      <c r="BG199">
        <v>7.4094999999999994E-2</v>
      </c>
      <c r="BH199">
        <v>4.9024999999999999E-2</v>
      </c>
      <c r="BI199" t="b">
        <v>1</v>
      </c>
      <c r="BJ199" t="b">
        <v>0</v>
      </c>
      <c r="BK199" t="b">
        <v>0</v>
      </c>
      <c r="BL199" t="b">
        <v>1</v>
      </c>
      <c r="BM199" t="b">
        <v>0</v>
      </c>
    </row>
    <row r="200" spans="1:65" x14ac:dyDescent="0.3">
      <c r="A200">
        <f t="shared" si="15"/>
        <v>169</v>
      </c>
      <c r="B200">
        <v>55989</v>
      </c>
      <c r="C200">
        <f t="shared" si="16"/>
        <v>1.227687662762177E-3</v>
      </c>
      <c r="D200">
        <f t="shared" si="17"/>
        <v>48082.104452843167</v>
      </c>
      <c r="E200">
        <f t="shared" si="18"/>
        <v>7906.8955471568333</v>
      </c>
      <c r="F200">
        <f t="shared" si="19"/>
        <v>62518997.193648562</v>
      </c>
      <c r="N200">
        <v>0</v>
      </c>
      <c r="O200">
        <v>5</v>
      </c>
      <c r="P200">
        <v>7.8425999999999996E-2</v>
      </c>
      <c r="Q200" s="3">
        <v>44727</v>
      </c>
      <c r="S200" t="s">
        <v>259</v>
      </c>
      <c r="T200">
        <v>361</v>
      </c>
      <c r="V200">
        <v>4391</v>
      </c>
      <c r="W200">
        <v>0</v>
      </c>
      <c r="X200">
        <v>3</v>
      </c>
      <c r="Y200">
        <v>22</v>
      </c>
      <c r="Z200">
        <v>38</v>
      </c>
      <c r="AA200">
        <v>25</v>
      </c>
      <c r="AB200">
        <v>10</v>
      </c>
      <c r="AC200">
        <v>2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1</v>
      </c>
      <c r="AS200">
        <v>1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3.5654999999999999E-2</v>
      </c>
      <c r="BE200">
        <v>7.4651999999999996E-2</v>
      </c>
      <c r="BF200">
        <v>5.6266999999999998E-2</v>
      </c>
      <c r="BG200">
        <v>3.0641000000000002E-2</v>
      </c>
      <c r="BH200">
        <v>7.4094999999999994E-2</v>
      </c>
      <c r="BI200" t="b">
        <v>0</v>
      </c>
      <c r="BJ200" t="b">
        <v>0</v>
      </c>
      <c r="BK200" t="b">
        <v>1</v>
      </c>
      <c r="BL200" t="b">
        <v>0</v>
      </c>
      <c r="BM200" t="b">
        <v>1</v>
      </c>
    </row>
    <row r="201" spans="1:65" x14ac:dyDescent="0.3">
      <c r="A201">
        <f t="shared" si="15"/>
        <v>168</v>
      </c>
      <c r="B201">
        <v>59968</v>
      </c>
      <c r="C201">
        <f t="shared" si="16"/>
        <v>1.2722699329467168E-3</v>
      </c>
      <c r="D201">
        <f t="shared" si="17"/>
        <v>49828.158792865615</v>
      </c>
      <c r="E201">
        <f t="shared" si="18"/>
        <v>10139.841207134385</v>
      </c>
      <c r="F201">
        <f t="shared" si="19"/>
        <v>102816379.70590049</v>
      </c>
      <c r="N201">
        <v>0</v>
      </c>
      <c r="O201">
        <v>5</v>
      </c>
      <c r="P201">
        <v>7.9408999999999993E-2</v>
      </c>
      <c r="Q201" s="3">
        <v>44726</v>
      </c>
      <c r="S201" t="s">
        <v>260</v>
      </c>
      <c r="T201">
        <v>360</v>
      </c>
      <c r="V201">
        <v>4762</v>
      </c>
      <c r="W201">
        <v>2</v>
      </c>
      <c r="X201">
        <v>16</v>
      </c>
      <c r="Y201">
        <v>34</v>
      </c>
      <c r="Z201">
        <v>29</v>
      </c>
      <c r="AA201">
        <v>14</v>
      </c>
      <c r="AB201">
        <v>4</v>
      </c>
      <c r="AC201">
        <v>1</v>
      </c>
      <c r="AD201">
        <v>1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8.8579000000000005E-2</v>
      </c>
      <c r="BE201">
        <v>7.2423000000000001E-2</v>
      </c>
      <c r="BF201">
        <v>7.4094999999999994E-2</v>
      </c>
      <c r="BG201">
        <v>4.9024999999999999E-2</v>
      </c>
      <c r="BH201">
        <v>0.102507</v>
      </c>
      <c r="BI201" t="b">
        <v>1</v>
      </c>
      <c r="BJ201" t="b">
        <v>0</v>
      </c>
      <c r="BK201" t="b">
        <v>1</v>
      </c>
      <c r="BL201" t="b">
        <v>0</v>
      </c>
      <c r="BM201" t="b">
        <v>1</v>
      </c>
    </row>
    <row r="202" spans="1:65" x14ac:dyDescent="0.3">
      <c r="A202">
        <f t="shared" si="15"/>
        <v>167</v>
      </c>
      <c r="B202">
        <v>53802</v>
      </c>
      <c r="C202">
        <f t="shared" si="16"/>
        <v>1.3180989531771769E-3</v>
      </c>
      <c r="D202">
        <f t="shared" si="17"/>
        <v>51623.041811185321</v>
      </c>
      <c r="E202">
        <f t="shared" si="18"/>
        <v>2178.9581888146786</v>
      </c>
      <c r="F202">
        <f t="shared" si="19"/>
        <v>4747858.7886025449</v>
      </c>
      <c r="N202">
        <v>1</v>
      </c>
      <c r="O202">
        <v>4</v>
      </c>
      <c r="P202">
        <v>7.6985999999999999E-2</v>
      </c>
      <c r="Q202" s="3">
        <v>44725</v>
      </c>
      <c r="S202" t="s">
        <v>261</v>
      </c>
      <c r="T202">
        <v>359</v>
      </c>
      <c r="V202">
        <v>4142</v>
      </c>
      <c r="W202">
        <v>0</v>
      </c>
      <c r="X202">
        <v>3</v>
      </c>
      <c r="Y202">
        <v>27</v>
      </c>
      <c r="Z202">
        <v>38</v>
      </c>
      <c r="AA202">
        <v>23</v>
      </c>
      <c r="AB202">
        <v>7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1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3.0084E-2</v>
      </c>
      <c r="BE202">
        <v>7.4094999999999994E-2</v>
      </c>
      <c r="BF202">
        <v>4.9024999999999999E-2</v>
      </c>
      <c r="BG202">
        <v>7.4094999999999994E-2</v>
      </c>
      <c r="BH202">
        <v>7.4651999999999996E-2</v>
      </c>
      <c r="BI202" t="b">
        <v>0</v>
      </c>
      <c r="BJ202" t="b">
        <v>1</v>
      </c>
      <c r="BK202" t="b">
        <v>0</v>
      </c>
      <c r="BL202" t="b">
        <v>1</v>
      </c>
      <c r="BM202" t="b">
        <v>0</v>
      </c>
    </row>
    <row r="203" spans="1:65" x14ac:dyDescent="0.3">
      <c r="A203">
        <f t="shared" si="15"/>
        <v>166</v>
      </c>
      <c r="B203">
        <v>56684</v>
      </c>
      <c r="C203">
        <f t="shared" si="16"/>
        <v>1.3651927105964574E-3</v>
      </c>
      <c r="D203">
        <f t="shared" si="17"/>
        <v>53467.457970109739</v>
      </c>
      <c r="E203">
        <f t="shared" si="18"/>
        <v>3216.5420298902609</v>
      </c>
      <c r="F203">
        <f t="shared" si="19"/>
        <v>10346142.63005056</v>
      </c>
      <c r="N203">
        <v>0</v>
      </c>
      <c r="O203">
        <v>5</v>
      </c>
      <c r="P203">
        <v>7.6264999999999999E-2</v>
      </c>
      <c r="Q203" s="3">
        <v>44724</v>
      </c>
      <c r="S203" t="s">
        <v>262</v>
      </c>
      <c r="T203">
        <v>358</v>
      </c>
      <c r="V203">
        <v>4323</v>
      </c>
      <c r="W203">
        <v>1</v>
      </c>
      <c r="X203">
        <v>12</v>
      </c>
      <c r="Y203">
        <v>30</v>
      </c>
      <c r="Z203">
        <v>32</v>
      </c>
      <c r="AA203">
        <v>18</v>
      </c>
      <c r="AB203">
        <v>6</v>
      </c>
      <c r="AC203">
        <v>1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1.8384000000000001E-2</v>
      </c>
      <c r="BE203">
        <v>6.2396E-2</v>
      </c>
      <c r="BF203">
        <v>7.4094999999999994E-2</v>
      </c>
      <c r="BG203">
        <v>8.8579000000000005E-2</v>
      </c>
      <c r="BH203">
        <v>7.2423000000000001E-2</v>
      </c>
      <c r="BI203" t="b">
        <v>0</v>
      </c>
      <c r="BJ203" t="b">
        <v>0</v>
      </c>
      <c r="BK203" t="b">
        <v>1</v>
      </c>
      <c r="BL203" t="b">
        <v>1</v>
      </c>
      <c r="BM203" t="b">
        <v>0</v>
      </c>
    </row>
    <row r="204" spans="1:65" x14ac:dyDescent="0.3">
      <c r="A204">
        <f t="shared" si="15"/>
        <v>165</v>
      </c>
      <c r="B204">
        <v>51958</v>
      </c>
      <c r="C204">
        <f t="shared" si="16"/>
        <v>1.4135686744730432E-3</v>
      </c>
      <c r="D204">
        <f t="shared" si="17"/>
        <v>55362.091449514141</v>
      </c>
      <c r="E204">
        <f t="shared" si="18"/>
        <v>3404.0914495141405</v>
      </c>
      <c r="F204">
        <f t="shared" si="19"/>
        <v>11587838.596655283</v>
      </c>
      <c r="N204">
        <v>1</v>
      </c>
      <c r="O204">
        <v>4</v>
      </c>
      <c r="P204">
        <v>7.8659999999999994E-2</v>
      </c>
      <c r="Q204" s="3">
        <v>44723</v>
      </c>
      <c r="S204" t="s">
        <v>263</v>
      </c>
      <c r="T204">
        <v>357</v>
      </c>
      <c r="V204">
        <v>4087</v>
      </c>
      <c r="W204">
        <v>0</v>
      </c>
      <c r="X204">
        <v>2</v>
      </c>
      <c r="Y204">
        <v>12</v>
      </c>
      <c r="Z204">
        <v>28</v>
      </c>
      <c r="AA204">
        <v>32</v>
      </c>
      <c r="AB204">
        <v>21</v>
      </c>
      <c r="AC204">
        <v>5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2.8412E-2</v>
      </c>
      <c r="BE204">
        <v>7.4094999999999994E-2</v>
      </c>
      <c r="BF204">
        <v>7.4094999999999994E-2</v>
      </c>
      <c r="BG204">
        <v>4.9024999999999999E-2</v>
      </c>
      <c r="BH204">
        <v>0.102507</v>
      </c>
      <c r="BI204" t="b">
        <v>0</v>
      </c>
      <c r="BJ204" t="b">
        <v>1</v>
      </c>
      <c r="BK204" t="b">
        <v>1</v>
      </c>
      <c r="BL204" t="b">
        <v>0</v>
      </c>
      <c r="BM204" t="b">
        <v>1</v>
      </c>
    </row>
    <row r="205" spans="1:65" x14ac:dyDescent="0.3">
      <c r="A205">
        <f t="shared" si="15"/>
        <v>164</v>
      </c>
      <c r="B205">
        <v>55376</v>
      </c>
      <c r="C205">
        <f t="shared" si="16"/>
        <v>1.4632437524568474E-3</v>
      </c>
      <c r="D205">
        <f t="shared" si="17"/>
        <v>57307.604433611865</v>
      </c>
      <c r="E205">
        <f t="shared" si="18"/>
        <v>1931.6044336118648</v>
      </c>
      <c r="F205">
        <f t="shared" si="19"/>
        <v>3731095.687949013</v>
      </c>
      <c r="N205">
        <v>0</v>
      </c>
      <c r="O205">
        <v>5</v>
      </c>
      <c r="P205">
        <v>7.8084000000000001E-2</v>
      </c>
      <c r="Q205" s="3">
        <v>44722</v>
      </c>
      <c r="S205" t="s">
        <v>264</v>
      </c>
      <c r="T205">
        <v>356</v>
      </c>
      <c r="V205">
        <v>4324</v>
      </c>
      <c r="W205">
        <v>0</v>
      </c>
      <c r="X205">
        <v>4</v>
      </c>
      <c r="Y205">
        <v>25</v>
      </c>
      <c r="Z205">
        <v>41</v>
      </c>
      <c r="AA205">
        <v>22</v>
      </c>
      <c r="AB205">
        <v>7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3.5654999999999999E-2</v>
      </c>
      <c r="BE205">
        <v>5.6266999999999998E-2</v>
      </c>
      <c r="BF205">
        <v>0.102507</v>
      </c>
      <c r="BG205">
        <v>7.2423000000000001E-2</v>
      </c>
      <c r="BH205">
        <v>3.3982999999999999E-2</v>
      </c>
      <c r="BI205" t="b">
        <v>0</v>
      </c>
      <c r="BJ205" t="b">
        <v>1</v>
      </c>
      <c r="BK205" t="b">
        <v>1</v>
      </c>
      <c r="BL205" t="b">
        <v>0</v>
      </c>
      <c r="BM205" t="b">
        <v>1</v>
      </c>
    </row>
    <row r="206" spans="1:65" x14ac:dyDescent="0.3">
      <c r="A206">
        <f t="shared" si="15"/>
        <v>163</v>
      </c>
      <c r="B206">
        <v>60020</v>
      </c>
      <c r="C206">
        <f t="shared" si="16"/>
        <v>1.5142342458541347E-3</v>
      </c>
      <c r="D206">
        <f t="shared" si="17"/>
        <v>59304.635359306943</v>
      </c>
      <c r="E206">
        <f t="shared" si="18"/>
        <v>715.36464069305657</v>
      </c>
      <c r="F206">
        <f t="shared" si="19"/>
        <v>511746.5691539059</v>
      </c>
      <c r="N206">
        <v>0</v>
      </c>
      <c r="O206">
        <v>5</v>
      </c>
      <c r="P206">
        <v>7.7724000000000001E-2</v>
      </c>
      <c r="Q206" s="3">
        <v>44721</v>
      </c>
      <c r="S206" t="s">
        <v>265</v>
      </c>
      <c r="T206">
        <v>355</v>
      </c>
      <c r="V206">
        <v>4665</v>
      </c>
      <c r="W206">
        <v>0</v>
      </c>
      <c r="X206">
        <v>6</v>
      </c>
      <c r="Y206">
        <v>23</v>
      </c>
      <c r="Z206">
        <v>33</v>
      </c>
      <c r="AA206">
        <v>23</v>
      </c>
      <c r="AB206">
        <v>12</v>
      </c>
      <c r="AC206">
        <v>3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2.8412E-2</v>
      </c>
      <c r="BE206">
        <v>5.6266999999999998E-2</v>
      </c>
      <c r="BF206">
        <v>7.4651999999999996E-2</v>
      </c>
      <c r="BG206">
        <v>7.2423000000000001E-2</v>
      </c>
      <c r="BH206">
        <v>3.8996999999999997E-2</v>
      </c>
      <c r="BI206" t="b">
        <v>0</v>
      </c>
      <c r="BJ206" t="b">
        <v>1</v>
      </c>
      <c r="BK206" t="b">
        <v>0</v>
      </c>
      <c r="BL206" t="b">
        <v>0</v>
      </c>
      <c r="BM206" t="b">
        <v>0</v>
      </c>
    </row>
    <row r="207" spans="1:65" x14ac:dyDescent="0.3">
      <c r="A207">
        <f t="shared" si="15"/>
        <v>162</v>
      </c>
      <c r="B207">
        <v>61026</v>
      </c>
      <c r="C207">
        <f t="shared" si="16"/>
        <v>1.5665558039594822E-3</v>
      </c>
      <c r="D207">
        <f t="shared" si="17"/>
        <v>61353.797127615886</v>
      </c>
      <c r="E207">
        <f t="shared" si="18"/>
        <v>327.79712761588598</v>
      </c>
      <c r="F207">
        <f t="shared" si="19"/>
        <v>107450.95687322544</v>
      </c>
      <c r="N207">
        <v>1</v>
      </c>
      <c r="O207">
        <v>4</v>
      </c>
      <c r="P207">
        <v>7.5492000000000004E-2</v>
      </c>
      <c r="Q207" s="3">
        <v>44720</v>
      </c>
      <c r="S207" t="s">
        <v>266</v>
      </c>
      <c r="T207">
        <v>354</v>
      </c>
      <c r="V207">
        <v>4607</v>
      </c>
      <c r="W207">
        <v>0</v>
      </c>
      <c r="X207">
        <v>6</v>
      </c>
      <c r="Y207">
        <v>22</v>
      </c>
      <c r="Z207">
        <v>35</v>
      </c>
      <c r="AA207">
        <v>24</v>
      </c>
      <c r="AB207">
        <v>11</v>
      </c>
      <c r="AC207">
        <v>2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1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7.2423000000000001E-2</v>
      </c>
      <c r="BE207">
        <v>7.4651999999999996E-2</v>
      </c>
      <c r="BF207">
        <v>8.8579000000000005E-2</v>
      </c>
      <c r="BG207">
        <v>5.6266999999999998E-2</v>
      </c>
      <c r="BH207">
        <v>7.2423000000000001E-2</v>
      </c>
      <c r="BI207" t="b">
        <v>0</v>
      </c>
      <c r="BJ207" t="b">
        <v>0</v>
      </c>
      <c r="BK207" t="b">
        <v>1</v>
      </c>
      <c r="BL207" t="b">
        <v>1</v>
      </c>
      <c r="BM207" t="b">
        <v>0</v>
      </c>
    </row>
    <row r="208" spans="1:65" x14ac:dyDescent="0.3">
      <c r="A208">
        <f t="shared" si="15"/>
        <v>161</v>
      </c>
      <c r="B208">
        <v>58991</v>
      </c>
      <c r="C208">
        <f t="shared" si="16"/>
        <v>1.6202233774862376E-3</v>
      </c>
      <c r="D208">
        <f t="shared" si="17"/>
        <v>63455.675279782328</v>
      </c>
      <c r="E208">
        <f t="shared" si="18"/>
        <v>4464.6752797823283</v>
      </c>
      <c r="F208">
        <f t="shared" si="19"/>
        <v>19933325.353899412</v>
      </c>
      <c r="N208">
        <v>1</v>
      </c>
      <c r="O208">
        <v>4</v>
      </c>
      <c r="P208">
        <v>7.5266E-2</v>
      </c>
      <c r="Q208" s="3">
        <v>44719</v>
      </c>
      <c r="S208" t="s">
        <v>267</v>
      </c>
      <c r="T208">
        <v>353</v>
      </c>
      <c r="V208">
        <v>4440</v>
      </c>
      <c r="W208">
        <v>0</v>
      </c>
      <c r="X208">
        <v>3</v>
      </c>
      <c r="Y208">
        <v>20</v>
      </c>
      <c r="Z208">
        <v>40</v>
      </c>
      <c r="AA208">
        <v>28</v>
      </c>
      <c r="AB208">
        <v>8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1.8384000000000001E-2</v>
      </c>
      <c r="BE208">
        <v>6.2396E-2</v>
      </c>
      <c r="BF208">
        <v>7.4094999999999994E-2</v>
      </c>
      <c r="BG208">
        <v>7.4094999999999994E-2</v>
      </c>
      <c r="BH208">
        <v>3.0084E-2</v>
      </c>
      <c r="BI208" t="b">
        <v>0</v>
      </c>
      <c r="BJ208" t="b">
        <v>0</v>
      </c>
      <c r="BK208" t="b">
        <v>1</v>
      </c>
      <c r="BL208" t="b">
        <v>1</v>
      </c>
      <c r="BM208" t="b">
        <v>0</v>
      </c>
    </row>
    <row r="209" spans="1:65" x14ac:dyDescent="0.3">
      <c r="A209">
        <f t="shared" si="15"/>
        <v>160</v>
      </c>
      <c r="B209">
        <v>58478</v>
      </c>
      <c r="C209">
        <f t="shared" si="16"/>
        <v>1.6752511711404482E-3</v>
      </c>
      <c r="D209">
        <f t="shared" si="17"/>
        <v>65610.826139845827</v>
      </c>
      <c r="E209">
        <f t="shared" si="18"/>
        <v>7132.8261398458271</v>
      </c>
      <c r="F209">
        <f t="shared" si="19"/>
        <v>50877208.74126792</v>
      </c>
      <c r="N209">
        <v>1</v>
      </c>
      <c r="O209">
        <v>4</v>
      </c>
      <c r="P209">
        <v>7.7772999999999995E-2</v>
      </c>
      <c r="Q209" s="3">
        <v>44718</v>
      </c>
      <c r="S209" t="s">
        <v>268</v>
      </c>
      <c r="T209">
        <v>352</v>
      </c>
      <c r="V209">
        <v>4548</v>
      </c>
      <c r="W209">
        <v>0</v>
      </c>
      <c r="X209">
        <v>2</v>
      </c>
      <c r="Y209">
        <v>14</v>
      </c>
      <c r="Z209">
        <v>35</v>
      </c>
      <c r="AA209">
        <v>35</v>
      </c>
      <c r="AB209">
        <v>13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1</v>
      </c>
      <c r="AP209">
        <v>1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2.8412E-2</v>
      </c>
      <c r="BE209">
        <v>6.2396E-2</v>
      </c>
      <c r="BF209">
        <v>7.4094999999999994E-2</v>
      </c>
      <c r="BG209">
        <v>7.4094999999999994E-2</v>
      </c>
      <c r="BH209">
        <v>3.0641000000000002E-2</v>
      </c>
      <c r="BI209" t="b">
        <v>0</v>
      </c>
      <c r="BJ209" t="b">
        <v>0</v>
      </c>
      <c r="BK209" t="b">
        <v>1</v>
      </c>
      <c r="BL209" t="b">
        <v>1</v>
      </c>
      <c r="BM209" t="b">
        <v>0</v>
      </c>
    </row>
    <row r="210" spans="1:65" x14ac:dyDescent="0.3">
      <c r="A210">
        <f t="shared" si="15"/>
        <v>159</v>
      </c>
      <c r="B210">
        <v>56738</v>
      </c>
      <c r="C210">
        <f t="shared" si="16"/>
        <v>1.7316525953868182E-3</v>
      </c>
      <c r="D210">
        <f t="shared" si="17"/>
        <v>67819.774925566759</v>
      </c>
      <c r="E210">
        <f t="shared" si="18"/>
        <v>11081.774925566759</v>
      </c>
      <c r="F210">
        <f t="shared" si="19"/>
        <v>122805735.50092013</v>
      </c>
      <c r="N210">
        <v>0</v>
      </c>
      <c r="O210">
        <v>5</v>
      </c>
      <c r="P210">
        <v>7.6298000000000005E-2</v>
      </c>
      <c r="Q210" s="3">
        <v>44717</v>
      </c>
      <c r="S210" t="s">
        <v>269</v>
      </c>
      <c r="T210">
        <v>351</v>
      </c>
      <c r="V210">
        <v>4329</v>
      </c>
      <c r="W210">
        <v>0</v>
      </c>
      <c r="X210">
        <v>6</v>
      </c>
      <c r="Y210">
        <v>28</v>
      </c>
      <c r="Z210">
        <v>39</v>
      </c>
      <c r="AA210">
        <v>20</v>
      </c>
      <c r="AB210">
        <v>6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3.0084E-2</v>
      </c>
      <c r="BE210">
        <v>0.102507</v>
      </c>
      <c r="BF210">
        <v>3.5654999999999999E-2</v>
      </c>
      <c r="BG210">
        <v>7.2423000000000001E-2</v>
      </c>
      <c r="BH210">
        <v>3.8996999999999997E-2</v>
      </c>
      <c r="BI210" t="b">
        <v>0</v>
      </c>
      <c r="BJ210" t="b">
        <v>1</v>
      </c>
      <c r="BK210" t="b">
        <v>0</v>
      </c>
      <c r="BL210" t="b">
        <v>0</v>
      </c>
      <c r="BM210" t="b">
        <v>0</v>
      </c>
    </row>
    <row r="211" spans="1:65" x14ac:dyDescent="0.3">
      <c r="A211">
        <f t="shared" si="15"/>
        <v>158</v>
      </c>
      <c r="B211">
        <v>58263</v>
      </c>
      <c r="C211">
        <f t="shared" si="16"/>
        <v>1.789440217458845E-3</v>
      </c>
      <c r="D211">
        <f t="shared" si="17"/>
        <v>70083.013829749558</v>
      </c>
      <c r="E211">
        <f t="shared" si="18"/>
        <v>11820.013829749558</v>
      </c>
      <c r="F211">
        <f t="shared" si="19"/>
        <v>139712726.93547082</v>
      </c>
      <c r="N211">
        <v>0</v>
      </c>
      <c r="O211">
        <v>5</v>
      </c>
      <c r="P211">
        <v>7.6068999999999998E-2</v>
      </c>
      <c r="Q211" s="3">
        <v>44716</v>
      </c>
      <c r="S211" t="s">
        <v>270</v>
      </c>
      <c r="T211">
        <v>350</v>
      </c>
      <c r="V211">
        <v>4432</v>
      </c>
      <c r="W211">
        <v>0</v>
      </c>
      <c r="X211">
        <v>5</v>
      </c>
      <c r="Y211">
        <v>22</v>
      </c>
      <c r="Z211">
        <v>35</v>
      </c>
      <c r="AA211">
        <v>25</v>
      </c>
      <c r="AB211">
        <v>11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1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1.8384000000000001E-2</v>
      </c>
      <c r="BE211">
        <v>7.4651999999999996E-2</v>
      </c>
      <c r="BF211">
        <v>7.4094999999999994E-2</v>
      </c>
      <c r="BG211">
        <v>7.2423000000000001E-2</v>
      </c>
      <c r="BH211">
        <v>3.8996999999999997E-2</v>
      </c>
      <c r="BI211" t="b">
        <v>0</v>
      </c>
      <c r="BJ211" t="b">
        <v>0</v>
      </c>
      <c r="BK211" t="b">
        <v>1</v>
      </c>
      <c r="BL211" t="b">
        <v>0</v>
      </c>
      <c r="BM211" t="b">
        <v>0</v>
      </c>
    </row>
    <row r="212" spans="1:65" x14ac:dyDescent="0.3">
      <c r="A212">
        <f t="shared" si="15"/>
        <v>157</v>
      </c>
      <c r="B212">
        <v>65431</v>
      </c>
      <c r="C212">
        <f t="shared" si="16"/>
        <v>1.8486257116689584E-3</v>
      </c>
      <c r="D212">
        <f t="shared" si="17"/>
        <v>72401.000074150783</v>
      </c>
      <c r="E212">
        <f t="shared" si="18"/>
        <v>6970.0000741507829</v>
      </c>
      <c r="F212">
        <f t="shared" si="19"/>
        <v>48580901.033661917</v>
      </c>
      <c r="N212">
        <v>0</v>
      </c>
      <c r="O212">
        <v>5</v>
      </c>
      <c r="P212">
        <v>7.5759000000000007E-2</v>
      </c>
      <c r="Q212" s="3">
        <v>44715</v>
      </c>
      <c r="S212" t="s">
        <v>271</v>
      </c>
      <c r="T212">
        <v>349</v>
      </c>
      <c r="V212">
        <v>4957</v>
      </c>
      <c r="W212">
        <v>1</v>
      </c>
      <c r="X212">
        <v>13</v>
      </c>
      <c r="Y212">
        <v>38</v>
      </c>
      <c r="Z212">
        <v>32</v>
      </c>
      <c r="AA212">
        <v>13</v>
      </c>
      <c r="AB212">
        <v>3</v>
      </c>
      <c r="AC212">
        <v>0</v>
      </c>
      <c r="AD212">
        <v>1</v>
      </c>
      <c r="AE212">
        <v>0</v>
      </c>
      <c r="AF212">
        <v>1</v>
      </c>
      <c r="AG212">
        <v>0</v>
      </c>
      <c r="AH212">
        <v>1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3.5654999999999999E-2</v>
      </c>
      <c r="BE212">
        <v>0.102507</v>
      </c>
      <c r="BF212">
        <v>8.8579000000000005E-2</v>
      </c>
      <c r="BG212">
        <v>3.9553999999999999E-2</v>
      </c>
      <c r="BH212">
        <v>3.8996999999999997E-2</v>
      </c>
      <c r="BI212" t="b">
        <v>0</v>
      </c>
      <c r="BJ212" t="b">
        <v>1</v>
      </c>
      <c r="BK212" t="b">
        <v>1</v>
      </c>
      <c r="BL212" t="b">
        <v>0</v>
      </c>
      <c r="BM212" t="b">
        <v>0</v>
      </c>
    </row>
    <row r="213" spans="1:65" x14ac:dyDescent="0.3">
      <c r="A213">
        <f t="shared" si="15"/>
        <v>156</v>
      </c>
      <c r="B213">
        <v>61278</v>
      </c>
      <c r="C213">
        <f t="shared" si="16"/>
        <v>1.9092198090780827E-3</v>
      </c>
      <c r="D213">
        <f t="shared" si="17"/>
        <v>74774.153938299103</v>
      </c>
      <c r="E213">
        <f t="shared" si="18"/>
        <v>13496.153938299103</v>
      </c>
      <c r="F213">
        <f t="shared" si="19"/>
        <v>182146171.12626639</v>
      </c>
      <c r="N213">
        <v>0</v>
      </c>
      <c r="O213">
        <v>5</v>
      </c>
      <c r="P213">
        <v>7.7841999999999995E-2</v>
      </c>
      <c r="Q213" s="3">
        <v>44714</v>
      </c>
      <c r="S213" t="s">
        <v>272</v>
      </c>
      <c r="T213">
        <v>348</v>
      </c>
      <c r="V213">
        <v>4770</v>
      </c>
      <c r="W213">
        <v>0</v>
      </c>
      <c r="X213">
        <v>2</v>
      </c>
      <c r="Y213">
        <v>16</v>
      </c>
      <c r="Z213">
        <v>37</v>
      </c>
      <c r="AA213">
        <v>30</v>
      </c>
      <c r="AB213">
        <v>13</v>
      </c>
      <c r="AC213">
        <v>2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1</v>
      </c>
      <c r="BC213">
        <v>0</v>
      </c>
      <c r="BD213">
        <v>4.9024999999999999E-2</v>
      </c>
      <c r="BE213">
        <v>3.8996999999999997E-2</v>
      </c>
      <c r="BF213">
        <v>7.4094999999999994E-2</v>
      </c>
      <c r="BG213">
        <v>1.6712999999999999E-2</v>
      </c>
      <c r="BH213">
        <v>3.3982999999999999E-2</v>
      </c>
      <c r="BI213" t="b">
        <v>0</v>
      </c>
      <c r="BJ213" t="b">
        <v>0</v>
      </c>
      <c r="BK213" t="b">
        <v>1</v>
      </c>
      <c r="BL213" t="b">
        <v>0</v>
      </c>
      <c r="BM213" t="b">
        <v>1</v>
      </c>
    </row>
    <row r="214" spans="1:65" x14ac:dyDescent="0.3">
      <c r="A214">
        <f t="shared" si="15"/>
        <v>155</v>
      </c>
      <c r="B214">
        <v>63241</v>
      </c>
      <c r="C214">
        <f t="shared" si="16"/>
        <v>1.9712322465877696E-3</v>
      </c>
      <c r="D214">
        <f t="shared" si="17"/>
        <v>77202.856765700388</v>
      </c>
      <c r="E214">
        <f t="shared" si="18"/>
        <v>13961.856765700388</v>
      </c>
      <c r="F214">
        <f t="shared" si="19"/>
        <v>194933444.34593371</v>
      </c>
      <c r="N214">
        <v>0</v>
      </c>
      <c r="O214">
        <v>5</v>
      </c>
      <c r="P214">
        <v>7.5853000000000004E-2</v>
      </c>
      <c r="Q214" s="3">
        <v>44713</v>
      </c>
      <c r="S214" t="s">
        <v>273</v>
      </c>
      <c r="T214">
        <v>347</v>
      </c>
      <c r="V214">
        <v>4797</v>
      </c>
      <c r="W214">
        <v>0</v>
      </c>
      <c r="X214">
        <v>5</v>
      </c>
      <c r="Y214">
        <v>21</v>
      </c>
      <c r="Z214">
        <v>32</v>
      </c>
      <c r="AA214">
        <v>25</v>
      </c>
      <c r="AB214">
        <v>14</v>
      </c>
      <c r="AC214">
        <v>3</v>
      </c>
      <c r="AD214">
        <v>1</v>
      </c>
      <c r="AE214">
        <v>0</v>
      </c>
      <c r="AF214">
        <v>1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3.9553999999999999E-2</v>
      </c>
      <c r="BE214">
        <v>7.4651999999999996E-2</v>
      </c>
      <c r="BF214">
        <v>0.102507</v>
      </c>
      <c r="BG214">
        <v>8.8579000000000005E-2</v>
      </c>
      <c r="BH214">
        <v>1.9498999999999999E-2</v>
      </c>
      <c r="BI214" t="b">
        <v>0</v>
      </c>
      <c r="BJ214" t="b">
        <v>0</v>
      </c>
      <c r="BK214" t="b">
        <v>1</v>
      </c>
      <c r="BL214" t="b">
        <v>1</v>
      </c>
      <c r="BM214" t="b">
        <v>0</v>
      </c>
    </row>
    <row r="215" spans="1:65" x14ac:dyDescent="0.3">
      <c r="A215">
        <f t="shared" si="15"/>
        <v>154</v>
      </c>
      <c r="B215">
        <v>62768</v>
      </c>
      <c r="C215">
        <f t="shared" si="16"/>
        <v>2.0346717155217257E-3</v>
      </c>
      <c r="D215">
        <f t="shared" si="17"/>
        <v>79687.448950045131</v>
      </c>
      <c r="E215">
        <f t="shared" si="18"/>
        <v>16919.448950045131</v>
      </c>
      <c r="F215">
        <f t="shared" si="19"/>
        <v>286267752.77318329</v>
      </c>
      <c r="N215">
        <v>0</v>
      </c>
      <c r="O215">
        <v>5</v>
      </c>
      <c r="P215">
        <v>7.6504000000000003E-2</v>
      </c>
      <c r="Q215" s="3">
        <v>44712</v>
      </c>
      <c r="S215" t="s">
        <v>274</v>
      </c>
      <c r="T215">
        <v>346</v>
      </c>
      <c r="V215">
        <v>4802</v>
      </c>
      <c r="W215">
        <v>0</v>
      </c>
      <c r="X215">
        <v>6</v>
      </c>
      <c r="Y215">
        <v>27</v>
      </c>
      <c r="Z215">
        <v>34</v>
      </c>
      <c r="AA215">
        <v>21</v>
      </c>
      <c r="AB215">
        <v>10</v>
      </c>
      <c r="AC215">
        <v>2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1</v>
      </c>
      <c r="AR215">
        <v>1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3.0641000000000002E-2</v>
      </c>
      <c r="BE215">
        <v>8.8579000000000005E-2</v>
      </c>
      <c r="BF215">
        <v>4.9024999999999999E-2</v>
      </c>
      <c r="BG215">
        <v>7.4094999999999994E-2</v>
      </c>
      <c r="BH215">
        <v>7.4651999999999996E-2</v>
      </c>
      <c r="BI215" t="b">
        <v>0</v>
      </c>
      <c r="BJ215" t="b">
        <v>1</v>
      </c>
      <c r="BK215" t="b">
        <v>0</v>
      </c>
      <c r="BL215" t="b">
        <v>1</v>
      </c>
      <c r="BM215" t="b">
        <v>0</v>
      </c>
    </row>
    <row r="216" spans="1:65" x14ac:dyDescent="0.3">
      <c r="A216">
        <f t="shared" si="15"/>
        <v>153</v>
      </c>
      <c r="B216">
        <v>60969</v>
      </c>
      <c r="C216">
        <f t="shared" si="16"/>
        <v>2.0995458097671383E-3</v>
      </c>
      <c r="D216">
        <f t="shared" si="17"/>
        <v>82228.227904175408</v>
      </c>
      <c r="E216">
        <f t="shared" si="18"/>
        <v>21259.227904175408</v>
      </c>
      <c r="F216">
        <f t="shared" si="19"/>
        <v>451954771.08167034</v>
      </c>
      <c r="N216">
        <v>1</v>
      </c>
      <c r="O216">
        <v>4</v>
      </c>
      <c r="P216">
        <v>7.7760999999999997E-2</v>
      </c>
      <c r="Q216" s="3">
        <v>44711</v>
      </c>
      <c r="S216" t="s">
        <v>275</v>
      </c>
      <c r="T216">
        <v>345</v>
      </c>
      <c r="V216">
        <v>4741</v>
      </c>
      <c r="W216">
        <v>0</v>
      </c>
      <c r="X216">
        <v>6</v>
      </c>
      <c r="Y216">
        <v>28</v>
      </c>
      <c r="Z216">
        <v>36</v>
      </c>
      <c r="AA216">
        <v>21</v>
      </c>
      <c r="AB216">
        <v>8</v>
      </c>
      <c r="AC216">
        <v>1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8.8579000000000005E-2</v>
      </c>
      <c r="BE216">
        <v>7.2423000000000001E-2</v>
      </c>
      <c r="BF216">
        <v>7.4094999999999994E-2</v>
      </c>
      <c r="BG216">
        <v>6.2396E-2</v>
      </c>
      <c r="BH216">
        <v>6.2396E-2</v>
      </c>
      <c r="BI216" t="b">
        <v>1</v>
      </c>
      <c r="BJ216" t="b">
        <v>0</v>
      </c>
      <c r="BK216" t="b">
        <v>1</v>
      </c>
      <c r="BL216" t="b">
        <v>0</v>
      </c>
      <c r="BM216" t="b">
        <v>0</v>
      </c>
    </row>
    <row r="217" spans="1:65" x14ac:dyDescent="0.3">
      <c r="A217">
        <f t="shared" si="15"/>
        <v>152</v>
      </c>
      <c r="B217">
        <v>56839</v>
      </c>
      <c r="C217">
        <f t="shared" si="16"/>
        <v>2.1658609735500109E-3</v>
      </c>
      <c r="D217">
        <f t="shared" si="17"/>
        <v>84825.446014717876</v>
      </c>
      <c r="E217">
        <f t="shared" si="18"/>
        <v>27986.446014717876</v>
      </c>
      <c r="F217">
        <f t="shared" si="19"/>
        <v>783241160.53471804</v>
      </c>
      <c r="N217">
        <v>0</v>
      </c>
      <c r="O217">
        <v>5</v>
      </c>
      <c r="P217">
        <v>7.8026999999999999E-2</v>
      </c>
      <c r="Q217" s="3">
        <v>44710</v>
      </c>
      <c r="S217" t="s">
        <v>276</v>
      </c>
      <c r="T217">
        <v>344</v>
      </c>
      <c r="V217">
        <v>4435</v>
      </c>
      <c r="W217">
        <v>0</v>
      </c>
      <c r="X217">
        <v>6</v>
      </c>
      <c r="Y217">
        <v>17</v>
      </c>
      <c r="Z217">
        <v>33</v>
      </c>
      <c r="AA217">
        <v>29</v>
      </c>
      <c r="AB217">
        <v>13</v>
      </c>
      <c r="AC217">
        <v>2</v>
      </c>
      <c r="AD217">
        <v>1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1</v>
      </c>
      <c r="BC217">
        <v>0</v>
      </c>
      <c r="BD217">
        <v>1.7270000000000001E-2</v>
      </c>
      <c r="BE217">
        <v>8.8579000000000005E-2</v>
      </c>
      <c r="BF217">
        <v>3.3982999999999999E-2</v>
      </c>
      <c r="BG217">
        <v>7.4094999999999994E-2</v>
      </c>
      <c r="BH217">
        <v>3.5654999999999999E-2</v>
      </c>
      <c r="BI217" t="b">
        <v>0</v>
      </c>
      <c r="BJ217" t="b">
        <v>1</v>
      </c>
      <c r="BK217" t="b">
        <v>1</v>
      </c>
      <c r="BL217" t="b">
        <v>1</v>
      </c>
      <c r="BM217" t="b">
        <v>1</v>
      </c>
    </row>
    <row r="218" spans="1:65" x14ac:dyDescent="0.3">
      <c r="A218">
        <f t="shared" si="15"/>
        <v>151</v>
      </c>
      <c r="B218">
        <v>60069</v>
      </c>
      <c r="C218">
        <f t="shared" si="16"/>
        <v>2.2336224489221687E-3</v>
      </c>
      <c r="D218">
        <f t="shared" si="17"/>
        <v>87479.308585424515</v>
      </c>
      <c r="E218">
        <f t="shared" si="18"/>
        <v>27410.308585424515</v>
      </c>
      <c r="F218">
        <f t="shared" si="19"/>
        <v>751325016.74819684</v>
      </c>
      <c r="N218">
        <v>0</v>
      </c>
      <c r="O218">
        <v>5</v>
      </c>
      <c r="P218">
        <v>7.5946E-2</v>
      </c>
      <c r="Q218" s="3">
        <v>44709</v>
      </c>
      <c r="S218" t="s">
        <v>277</v>
      </c>
      <c r="T218">
        <v>343</v>
      </c>
      <c r="V218">
        <v>4562</v>
      </c>
      <c r="W218">
        <v>0</v>
      </c>
      <c r="X218">
        <v>4</v>
      </c>
      <c r="Y218">
        <v>27</v>
      </c>
      <c r="Z218">
        <v>38</v>
      </c>
      <c r="AA218">
        <v>22</v>
      </c>
      <c r="AB218">
        <v>7</v>
      </c>
      <c r="AC218">
        <v>1</v>
      </c>
      <c r="AD218">
        <v>0</v>
      </c>
      <c r="AE218">
        <v>0</v>
      </c>
      <c r="AF218">
        <v>1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0</v>
      </c>
      <c r="AU218">
        <v>1</v>
      </c>
      <c r="AV218">
        <v>0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3.9553999999999999E-2</v>
      </c>
      <c r="BE218">
        <v>7.4651999999999996E-2</v>
      </c>
      <c r="BF218">
        <v>0.102507</v>
      </c>
      <c r="BG218">
        <v>3.5654999999999999E-2</v>
      </c>
      <c r="BH218">
        <v>7.2423000000000001E-2</v>
      </c>
      <c r="BI218" t="b">
        <v>0</v>
      </c>
      <c r="BJ218" t="b">
        <v>0</v>
      </c>
      <c r="BK218" t="b">
        <v>1</v>
      </c>
      <c r="BL218" t="b">
        <v>0</v>
      </c>
      <c r="BM218" t="b">
        <v>0</v>
      </c>
    </row>
    <row r="219" spans="1:65" x14ac:dyDescent="0.3">
      <c r="A219">
        <f t="shared" si="15"/>
        <v>150</v>
      </c>
      <c r="B219">
        <v>63846</v>
      </c>
      <c r="C219">
        <f t="shared" si="16"/>
        <v>2.3028342230413438E-3</v>
      </c>
      <c r="D219">
        <f t="shared" si="17"/>
        <v>90189.971772409248</v>
      </c>
      <c r="E219">
        <f t="shared" si="18"/>
        <v>26343.971772409248</v>
      </c>
      <c r="F219">
        <f t="shared" si="19"/>
        <v>694004848.7454952</v>
      </c>
      <c r="N219">
        <v>1</v>
      </c>
      <c r="O219">
        <v>4</v>
      </c>
      <c r="P219">
        <v>7.5839000000000004E-2</v>
      </c>
      <c r="Q219" s="3">
        <v>44708</v>
      </c>
      <c r="S219" t="s">
        <v>278</v>
      </c>
      <c r="T219">
        <v>342</v>
      </c>
      <c r="V219">
        <v>4842</v>
      </c>
      <c r="W219">
        <v>0</v>
      </c>
      <c r="X219">
        <v>8</v>
      </c>
      <c r="Y219">
        <v>36</v>
      </c>
      <c r="Z219">
        <v>33</v>
      </c>
      <c r="AA219">
        <v>17</v>
      </c>
      <c r="AB219">
        <v>6</v>
      </c>
      <c r="AC219">
        <v>1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7.2423000000000001E-2</v>
      </c>
      <c r="BE219">
        <v>5.6266999999999998E-2</v>
      </c>
      <c r="BF219">
        <v>8.8579000000000005E-2</v>
      </c>
      <c r="BG219">
        <v>7.4651999999999996E-2</v>
      </c>
      <c r="BH219">
        <v>8.8579000000000005E-2</v>
      </c>
      <c r="BI219" t="b">
        <v>0</v>
      </c>
      <c r="BJ219" t="b">
        <v>1</v>
      </c>
      <c r="BK219" t="b">
        <v>1</v>
      </c>
      <c r="BL219" t="b">
        <v>0</v>
      </c>
      <c r="BM219" t="b">
        <v>1</v>
      </c>
    </row>
    <row r="220" spans="1:65" x14ac:dyDescent="0.3">
      <c r="A220">
        <f t="shared" si="15"/>
        <v>149</v>
      </c>
      <c r="B220">
        <v>63188</v>
      </c>
      <c r="C220">
        <f t="shared" si="16"/>
        <v>2.3734989753292058E-3</v>
      </c>
      <c r="D220">
        <f t="shared" si="17"/>
        <v>92957.540514604436</v>
      </c>
      <c r="E220">
        <f t="shared" si="18"/>
        <v>29769.540514604436</v>
      </c>
      <c r="F220">
        <f t="shared" si="19"/>
        <v>886225542.45067489</v>
      </c>
      <c r="N220">
        <v>1</v>
      </c>
      <c r="O220">
        <v>4</v>
      </c>
      <c r="P220">
        <v>7.4902999999999997E-2</v>
      </c>
      <c r="Q220" s="3">
        <v>44707</v>
      </c>
      <c r="S220" t="s">
        <v>279</v>
      </c>
      <c r="T220">
        <v>341</v>
      </c>
      <c r="V220">
        <v>4733</v>
      </c>
      <c r="W220">
        <v>0</v>
      </c>
      <c r="X220">
        <v>7</v>
      </c>
      <c r="Y220">
        <v>28</v>
      </c>
      <c r="Z220">
        <v>34</v>
      </c>
      <c r="AA220">
        <v>21</v>
      </c>
      <c r="AB220">
        <v>8</v>
      </c>
      <c r="AC220">
        <v>1</v>
      </c>
      <c r="AD220">
        <v>1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8.8579000000000005E-2</v>
      </c>
      <c r="BE220">
        <v>4.9024999999999999E-2</v>
      </c>
      <c r="BF220">
        <v>4.9024999999999999E-2</v>
      </c>
      <c r="BG220">
        <v>0.102507</v>
      </c>
      <c r="BH220">
        <v>7.2423000000000001E-2</v>
      </c>
      <c r="BI220" t="b">
        <v>1</v>
      </c>
      <c r="BJ220" t="b">
        <v>0</v>
      </c>
      <c r="BK220" t="b">
        <v>0</v>
      </c>
      <c r="BL220" t="b">
        <v>1</v>
      </c>
      <c r="BM220" t="b">
        <v>0</v>
      </c>
    </row>
    <row r="221" spans="1:65" x14ac:dyDescent="0.3">
      <c r="A221">
        <f t="shared" si="15"/>
        <v>148</v>
      </c>
      <c r="B221">
        <v>62723</v>
      </c>
      <c r="C221">
        <f t="shared" si="16"/>
        <v>2.4456180245957053E-3</v>
      </c>
      <c r="D221">
        <f t="shared" si="17"/>
        <v>95782.066462897943</v>
      </c>
      <c r="E221">
        <f t="shared" si="18"/>
        <v>33059.066462897943</v>
      </c>
      <c r="F221">
        <f t="shared" si="19"/>
        <v>1092901875.3983035</v>
      </c>
      <c r="N221">
        <v>0</v>
      </c>
      <c r="O221">
        <v>5</v>
      </c>
      <c r="P221">
        <v>7.7085000000000001E-2</v>
      </c>
      <c r="Q221" s="3">
        <v>44706</v>
      </c>
      <c r="S221" t="s">
        <v>280</v>
      </c>
      <c r="T221">
        <v>340</v>
      </c>
      <c r="V221">
        <v>4835</v>
      </c>
      <c r="W221">
        <v>0</v>
      </c>
      <c r="X221">
        <v>2</v>
      </c>
      <c r="Y221">
        <v>9</v>
      </c>
      <c r="Z221">
        <v>25</v>
      </c>
      <c r="AA221">
        <v>33</v>
      </c>
      <c r="AB221">
        <v>24</v>
      </c>
      <c r="AC221">
        <v>6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1.3927999999999999E-2</v>
      </c>
      <c r="BE221">
        <v>7.4094999999999994E-2</v>
      </c>
      <c r="BF221">
        <v>3.5654999999999999E-2</v>
      </c>
      <c r="BG221">
        <v>3.9553999999999999E-2</v>
      </c>
      <c r="BH221">
        <v>3.8996999999999997E-2</v>
      </c>
      <c r="BI221" t="b">
        <v>0</v>
      </c>
      <c r="BJ221" t="b">
        <v>1</v>
      </c>
      <c r="BK221" t="b">
        <v>1</v>
      </c>
      <c r="BL221" t="b">
        <v>0</v>
      </c>
      <c r="BM221" t="b">
        <v>0</v>
      </c>
    </row>
    <row r="222" spans="1:65" x14ac:dyDescent="0.3">
      <c r="A222">
        <f t="shared" si="15"/>
        <v>147</v>
      </c>
      <c r="B222">
        <v>63380</v>
      </c>
      <c r="C222">
        <f t="shared" si="16"/>
        <v>2.5191912762215813E-3</v>
      </c>
      <c r="D222">
        <f t="shared" si="17"/>
        <v>98663.545911548194</v>
      </c>
      <c r="E222">
        <f t="shared" si="18"/>
        <v>35283.545911548194</v>
      </c>
      <c r="F222">
        <f t="shared" si="19"/>
        <v>1244928612.0923293</v>
      </c>
      <c r="N222">
        <v>0</v>
      </c>
      <c r="O222">
        <v>5</v>
      </c>
      <c r="P222">
        <v>7.5875999999999999E-2</v>
      </c>
      <c r="Q222" s="3">
        <v>44705</v>
      </c>
      <c r="S222" t="s">
        <v>281</v>
      </c>
      <c r="T222">
        <v>339</v>
      </c>
      <c r="V222">
        <v>4809</v>
      </c>
      <c r="W222">
        <v>0</v>
      </c>
      <c r="X222">
        <v>5</v>
      </c>
      <c r="Y222">
        <v>26</v>
      </c>
      <c r="Z222">
        <v>35</v>
      </c>
      <c r="AA222">
        <v>24</v>
      </c>
      <c r="AB222">
        <v>9</v>
      </c>
      <c r="AC222">
        <v>1</v>
      </c>
      <c r="AD222">
        <v>1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8.8579000000000005E-2</v>
      </c>
      <c r="BE222">
        <v>6.2396E-2</v>
      </c>
      <c r="BF222">
        <v>1.7270000000000001E-2</v>
      </c>
      <c r="BG222">
        <v>3.5654999999999999E-2</v>
      </c>
      <c r="BH222">
        <v>3.0641000000000002E-2</v>
      </c>
      <c r="BI222" t="b">
        <v>1</v>
      </c>
      <c r="BJ222" t="b">
        <v>0</v>
      </c>
      <c r="BK222" t="b">
        <v>0</v>
      </c>
      <c r="BL222" t="b">
        <v>1</v>
      </c>
      <c r="BM222" t="b">
        <v>0</v>
      </c>
    </row>
    <row r="223" spans="1:65" x14ac:dyDescent="0.3">
      <c r="A223">
        <f t="shared" si="15"/>
        <v>146</v>
      </c>
      <c r="B223">
        <v>66431</v>
      </c>
      <c r="C223">
        <f t="shared" si="16"/>
        <v>2.5942171694941373E-3</v>
      </c>
      <c r="D223">
        <f t="shared" si="17"/>
        <v>101601.91773560204</v>
      </c>
      <c r="E223">
        <f t="shared" si="18"/>
        <v>35170.917735602037</v>
      </c>
      <c r="F223">
        <f t="shared" si="19"/>
        <v>1236993454.364486</v>
      </c>
      <c r="N223">
        <v>0</v>
      </c>
      <c r="O223">
        <v>5</v>
      </c>
      <c r="P223">
        <v>7.3851E-2</v>
      </c>
      <c r="Q223" s="3">
        <v>44704</v>
      </c>
      <c r="S223" t="s">
        <v>282</v>
      </c>
      <c r="T223">
        <v>338</v>
      </c>
      <c r="V223">
        <v>4906</v>
      </c>
      <c r="W223">
        <v>0</v>
      </c>
      <c r="X223">
        <v>5</v>
      </c>
      <c r="Y223">
        <v>25</v>
      </c>
      <c r="Z223">
        <v>37</v>
      </c>
      <c r="AA223">
        <v>22</v>
      </c>
      <c r="AB223">
        <v>9</v>
      </c>
      <c r="AC223">
        <v>2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1</v>
      </c>
      <c r="AK223">
        <v>1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3.8996999999999997E-2</v>
      </c>
      <c r="BE223">
        <v>5.6266999999999998E-2</v>
      </c>
      <c r="BF223">
        <v>4.9024999999999999E-2</v>
      </c>
      <c r="BG223">
        <v>2.8412E-2</v>
      </c>
      <c r="BH223">
        <v>0.102507</v>
      </c>
      <c r="BI223" t="b">
        <v>0</v>
      </c>
      <c r="BJ223" t="b">
        <v>1</v>
      </c>
      <c r="BK223" t="b">
        <v>0</v>
      </c>
      <c r="BL223" t="b">
        <v>0</v>
      </c>
      <c r="BM223" t="b">
        <v>1</v>
      </c>
    </row>
    <row r="224" spans="1:65" x14ac:dyDescent="0.3">
      <c r="A224">
        <f t="shared" si="15"/>
        <v>145</v>
      </c>
      <c r="B224">
        <v>67909</v>
      </c>
      <c r="C224">
        <f t="shared" si="16"/>
        <v>2.6706926251947338E-3</v>
      </c>
      <c r="D224">
        <f t="shared" si="17"/>
        <v>104597.06133817091</v>
      </c>
      <c r="E224">
        <f t="shared" si="18"/>
        <v>36688.061338170912</v>
      </c>
      <c r="F224">
        <f t="shared" si="19"/>
        <v>1346013844.7533913</v>
      </c>
      <c r="N224">
        <v>0</v>
      </c>
      <c r="O224">
        <v>5</v>
      </c>
      <c r="P224">
        <v>7.2567999999999994E-2</v>
      </c>
      <c r="Q224" s="3">
        <v>44703</v>
      </c>
      <c r="S224" t="s">
        <v>283</v>
      </c>
      <c r="T224">
        <v>337</v>
      </c>
      <c r="V224">
        <v>4928</v>
      </c>
      <c r="W224">
        <v>1</v>
      </c>
      <c r="X224">
        <v>7</v>
      </c>
      <c r="Y224">
        <v>26</v>
      </c>
      <c r="Z224">
        <v>36</v>
      </c>
      <c r="AA224">
        <v>21</v>
      </c>
      <c r="AB224">
        <v>8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</v>
      </c>
      <c r="BC224">
        <v>0</v>
      </c>
      <c r="BD224">
        <v>3.0641000000000002E-2</v>
      </c>
      <c r="BE224">
        <v>7.4094999999999994E-2</v>
      </c>
      <c r="BF224">
        <v>4.9024999999999999E-2</v>
      </c>
      <c r="BG224">
        <v>0.102507</v>
      </c>
      <c r="BH224">
        <v>3.3982999999999999E-2</v>
      </c>
      <c r="BI224" t="b">
        <v>0</v>
      </c>
      <c r="BJ224" t="b">
        <v>1</v>
      </c>
      <c r="BK224" t="b">
        <v>0</v>
      </c>
      <c r="BL224" t="b">
        <v>1</v>
      </c>
      <c r="BM224" t="b">
        <v>1</v>
      </c>
    </row>
    <row r="225" spans="1:65" x14ac:dyDescent="0.3">
      <c r="A225">
        <f t="shared" si="15"/>
        <v>144</v>
      </c>
      <c r="B225">
        <v>66814</v>
      </c>
      <c r="C225">
        <f t="shared" si="16"/>
        <v>2.7486129935395454E-3</v>
      </c>
      <c r="D225">
        <f t="shared" si="17"/>
        <v>107648.79461154259</v>
      </c>
      <c r="E225">
        <f t="shared" si="18"/>
        <v>40834.794611542588</v>
      </c>
      <c r="F225">
        <f t="shared" si="19"/>
        <v>1667480450.9668674</v>
      </c>
      <c r="N225">
        <v>0</v>
      </c>
      <c r="O225">
        <v>5</v>
      </c>
      <c r="P225">
        <v>7.4430999999999997E-2</v>
      </c>
      <c r="Q225" s="3">
        <v>44702</v>
      </c>
      <c r="S225" t="s">
        <v>284</v>
      </c>
      <c r="T225">
        <v>336</v>
      </c>
      <c r="V225">
        <v>4973</v>
      </c>
      <c r="W225">
        <v>1</v>
      </c>
      <c r="X225">
        <v>9</v>
      </c>
      <c r="Y225">
        <v>28</v>
      </c>
      <c r="Z225">
        <v>34</v>
      </c>
      <c r="AA225">
        <v>20</v>
      </c>
      <c r="AB225">
        <v>8</v>
      </c>
      <c r="AC225">
        <v>1</v>
      </c>
      <c r="AD225">
        <v>1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4.9024999999999999E-2</v>
      </c>
      <c r="BE225">
        <v>3.9553999999999999E-2</v>
      </c>
      <c r="BF225">
        <v>7.4651999999999996E-2</v>
      </c>
      <c r="BG225">
        <v>8.8579000000000005E-2</v>
      </c>
      <c r="BH225">
        <v>3.5654999999999999E-2</v>
      </c>
      <c r="BI225" t="b">
        <v>0</v>
      </c>
      <c r="BJ225" t="b">
        <v>0</v>
      </c>
      <c r="BK225" t="b">
        <v>0</v>
      </c>
      <c r="BL225" t="b">
        <v>1</v>
      </c>
      <c r="BM225" t="b">
        <v>0</v>
      </c>
    </row>
    <row r="226" spans="1:65" x14ac:dyDescent="0.3">
      <c r="A226">
        <f t="shared" si="15"/>
        <v>143</v>
      </c>
      <c r="B226">
        <v>69884</v>
      </c>
      <c r="C226">
        <f t="shared" si="16"/>
        <v>2.8279720025782035E-3</v>
      </c>
      <c r="D226">
        <f t="shared" si="17"/>
        <v>110756.87191622595</v>
      </c>
      <c r="E226">
        <f t="shared" si="18"/>
        <v>40872.871916225951</v>
      </c>
      <c r="F226">
        <f t="shared" si="19"/>
        <v>1670591658.680212</v>
      </c>
      <c r="N226">
        <v>0</v>
      </c>
      <c r="O226">
        <v>5</v>
      </c>
      <c r="P226">
        <v>7.4953000000000006E-2</v>
      </c>
      <c r="Q226" s="3">
        <v>44701</v>
      </c>
      <c r="S226" t="s">
        <v>285</v>
      </c>
      <c r="T226">
        <v>335</v>
      </c>
      <c r="V226">
        <v>5238</v>
      </c>
      <c r="W226">
        <v>1</v>
      </c>
      <c r="X226">
        <v>4</v>
      </c>
      <c r="Y226">
        <v>17</v>
      </c>
      <c r="Z226">
        <v>28</v>
      </c>
      <c r="AA226">
        <v>26</v>
      </c>
      <c r="AB226">
        <v>18</v>
      </c>
      <c r="AC226">
        <v>6</v>
      </c>
      <c r="AD226">
        <v>1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2.8412E-2</v>
      </c>
      <c r="BE226">
        <v>8.8579000000000005E-2</v>
      </c>
      <c r="BF226">
        <v>3.0641000000000002E-2</v>
      </c>
      <c r="BG226">
        <v>0.102507</v>
      </c>
      <c r="BH226">
        <v>7.4651999999999996E-2</v>
      </c>
      <c r="BI226" t="b">
        <v>0</v>
      </c>
      <c r="BJ226" t="b">
        <v>1</v>
      </c>
      <c r="BK226" t="b">
        <v>0</v>
      </c>
      <c r="BL226" t="b">
        <v>1</v>
      </c>
      <c r="BM226" t="b">
        <v>0</v>
      </c>
    </row>
    <row r="227" spans="1:65" x14ac:dyDescent="0.3">
      <c r="A227">
        <f t="shared" si="15"/>
        <v>142</v>
      </c>
      <c r="B227">
        <v>70920</v>
      </c>
      <c r="C227">
        <f t="shared" si="16"/>
        <v>2.9087617071578437E-3</v>
      </c>
      <c r="D227">
        <f t="shared" si="17"/>
        <v>113920.98208213963</v>
      </c>
      <c r="E227">
        <f t="shared" si="18"/>
        <v>43000.982082139628</v>
      </c>
      <c r="F227">
        <f t="shared" si="19"/>
        <v>1849084460.0284934</v>
      </c>
      <c r="N227">
        <v>1</v>
      </c>
      <c r="O227">
        <v>4</v>
      </c>
      <c r="P227">
        <v>7.2786000000000003E-2</v>
      </c>
      <c r="Q227" s="3">
        <v>44700</v>
      </c>
      <c r="S227" t="s">
        <v>286</v>
      </c>
      <c r="T227">
        <v>334</v>
      </c>
      <c r="V227">
        <v>5162</v>
      </c>
      <c r="W227">
        <v>0</v>
      </c>
      <c r="X227">
        <v>4</v>
      </c>
      <c r="Y227">
        <v>19</v>
      </c>
      <c r="Z227">
        <v>33</v>
      </c>
      <c r="AA227">
        <v>27</v>
      </c>
      <c r="AB227">
        <v>14</v>
      </c>
      <c r="AC227">
        <v>3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2.8412E-2</v>
      </c>
      <c r="BE227">
        <v>6.2396E-2</v>
      </c>
      <c r="BF227">
        <v>8.8579000000000005E-2</v>
      </c>
      <c r="BG227">
        <v>4.9024999999999999E-2</v>
      </c>
      <c r="BH227">
        <v>4.9024999999999999E-2</v>
      </c>
      <c r="BI227" t="b">
        <v>0</v>
      </c>
      <c r="BJ227" t="b">
        <v>0</v>
      </c>
      <c r="BK227" t="b">
        <v>1</v>
      </c>
      <c r="BL227" t="b">
        <v>0</v>
      </c>
      <c r="BM227" t="b">
        <v>0</v>
      </c>
    </row>
    <row r="228" spans="1:65" x14ac:dyDescent="0.3">
      <c r="A228">
        <f t="shared" si="15"/>
        <v>141</v>
      </c>
      <c r="B228">
        <v>73933</v>
      </c>
      <c r="C228">
        <f t="shared" si="16"/>
        <v>2.9909724385628758E-3</v>
      </c>
      <c r="D228">
        <f t="shared" si="17"/>
        <v>117140.7464362652</v>
      </c>
      <c r="E228">
        <f t="shared" si="18"/>
        <v>43207.746436265195</v>
      </c>
      <c r="F228">
        <f t="shared" si="19"/>
        <v>1866909352.1005876</v>
      </c>
      <c r="N228">
        <v>0</v>
      </c>
      <c r="O228">
        <v>5</v>
      </c>
      <c r="P228">
        <v>7.4986999999999998E-2</v>
      </c>
      <c r="Q228" s="3">
        <v>44699</v>
      </c>
      <c r="S228" t="s">
        <v>287</v>
      </c>
      <c r="T228">
        <v>333</v>
      </c>
      <c r="V228">
        <v>5544</v>
      </c>
      <c r="W228">
        <v>0</v>
      </c>
      <c r="X228">
        <v>8</v>
      </c>
      <c r="Y228">
        <v>34</v>
      </c>
      <c r="Z228">
        <v>35</v>
      </c>
      <c r="AA228">
        <v>17</v>
      </c>
      <c r="AB228">
        <v>5</v>
      </c>
      <c r="AC228">
        <v>1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1</v>
      </c>
      <c r="AV228">
        <v>1</v>
      </c>
      <c r="AW228">
        <v>0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4.9024999999999999E-2</v>
      </c>
      <c r="BE228">
        <v>3.9553999999999999E-2</v>
      </c>
      <c r="BF228">
        <v>7.4094999999999994E-2</v>
      </c>
      <c r="BG228">
        <v>3.5654999999999999E-2</v>
      </c>
      <c r="BH228">
        <v>7.4651999999999996E-2</v>
      </c>
      <c r="BI228" t="b">
        <v>0</v>
      </c>
      <c r="BJ228" t="b">
        <v>0</v>
      </c>
      <c r="BK228" t="b">
        <v>1</v>
      </c>
      <c r="BL228" t="b">
        <v>1</v>
      </c>
      <c r="BM228" t="b">
        <v>0</v>
      </c>
    </row>
    <row r="229" spans="1:65" x14ac:dyDescent="0.3">
      <c r="A229">
        <f t="shared" si="15"/>
        <v>140</v>
      </c>
      <c r="B229">
        <v>70722</v>
      </c>
      <c r="C229">
        <f t="shared" si="16"/>
        <v>3.0745927549434351E-3</v>
      </c>
      <c r="D229">
        <f t="shared" si="17"/>
        <v>120415.71686118891</v>
      </c>
      <c r="E229">
        <f t="shared" si="18"/>
        <v>49693.716861188906</v>
      </c>
      <c r="F229">
        <f t="shared" si="19"/>
        <v>2469465495.4800105</v>
      </c>
      <c r="N229">
        <v>0</v>
      </c>
      <c r="O229">
        <v>5</v>
      </c>
      <c r="P229">
        <v>7.2706999999999994E-2</v>
      </c>
      <c r="Q229" s="3">
        <v>44698</v>
      </c>
      <c r="S229" t="s">
        <v>288</v>
      </c>
      <c r="T229">
        <v>332</v>
      </c>
      <c r="V229">
        <v>5142</v>
      </c>
      <c r="W229">
        <v>0</v>
      </c>
      <c r="X229">
        <v>4</v>
      </c>
      <c r="Y229">
        <v>22</v>
      </c>
      <c r="Z229">
        <v>37</v>
      </c>
      <c r="AA229">
        <v>26</v>
      </c>
      <c r="AB229">
        <v>10</v>
      </c>
      <c r="AC229">
        <v>1</v>
      </c>
      <c r="AD229">
        <v>0</v>
      </c>
      <c r="AE229">
        <v>1</v>
      </c>
      <c r="AF229">
        <v>0</v>
      </c>
      <c r="AG229">
        <v>0</v>
      </c>
      <c r="AH229">
        <v>1</v>
      </c>
      <c r="AI229">
        <v>0</v>
      </c>
      <c r="AJ229">
        <v>1</v>
      </c>
      <c r="AK229">
        <v>0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1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1.7270000000000001E-2</v>
      </c>
      <c r="BE229">
        <v>0.102507</v>
      </c>
      <c r="BF229">
        <v>5.6266999999999998E-2</v>
      </c>
      <c r="BG229">
        <v>4.9024999999999999E-2</v>
      </c>
      <c r="BH229">
        <v>2.8412E-2</v>
      </c>
      <c r="BI229" t="b">
        <v>0</v>
      </c>
      <c r="BJ229" t="b">
        <v>1</v>
      </c>
      <c r="BK229" t="b">
        <v>1</v>
      </c>
      <c r="BL229" t="b">
        <v>0</v>
      </c>
      <c r="BM229" t="b">
        <v>0</v>
      </c>
    </row>
    <row r="230" spans="1:65" x14ac:dyDescent="0.3">
      <c r="A230">
        <f t="shared" si="15"/>
        <v>139</v>
      </c>
      <c r="B230">
        <v>68349</v>
      </c>
      <c r="C230">
        <f t="shared" si="16"/>
        <v>3.1596093926479019E-3</v>
      </c>
      <c r="D230">
        <f t="shared" si="17"/>
        <v>123745.37388905101</v>
      </c>
      <c r="E230">
        <f t="shared" si="18"/>
        <v>55396.373889051014</v>
      </c>
      <c r="F230">
        <f t="shared" si="19"/>
        <v>3068758240.0555329</v>
      </c>
      <c r="N230">
        <v>1</v>
      </c>
      <c r="O230">
        <v>4</v>
      </c>
      <c r="P230">
        <v>7.5772999999999993E-2</v>
      </c>
      <c r="Q230" s="3">
        <v>44697</v>
      </c>
      <c r="S230" t="s">
        <v>289</v>
      </c>
      <c r="T230">
        <v>331</v>
      </c>
      <c r="V230">
        <v>5179</v>
      </c>
      <c r="W230">
        <v>0</v>
      </c>
      <c r="X230">
        <v>2</v>
      </c>
      <c r="Y230">
        <v>14</v>
      </c>
      <c r="Z230">
        <v>32</v>
      </c>
      <c r="AA230">
        <v>33</v>
      </c>
      <c r="AB230">
        <v>16</v>
      </c>
      <c r="AC230">
        <v>2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3.0084E-2</v>
      </c>
      <c r="BE230">
        <v>0.102507</v>
      </c>
      <c r="BF230">
        <v>6.2396E-2</v>
      </c>
      <c r="BG230">
        <v>1.3927999999999999E-2</v>
      </c>
      <c r="BH230">
        <v>0.102507</v>
      </c>
      <c r="BI230" t="b">
        <v>0</v>
      </c>
      <c r="BJ230" t="b">
        <v>1</v>
      </c>
      <c r="BK230" t="b">
        <v>0</v>
      </c>
      <c r="BL230" t="b">
        <v>0</v>
      </c>
      <c r="BM230" t="b">
        <v>1</v>
      </c>
    </row>
    <row r="231" spans="1:65" x14ac:dyDescent="0.3">
      <c r="A231">
        <f t="shared" si="15"/>
        <v>138</v>
      </c>
      <c r="B231">
        <v>67115</v>
      </c>
      <c r="C231">
        <f t="shared" si="16"/>
        <v>3.2460072185772366E-3</v>
      </c>
      <c r="D231">
        <f t="shared" si="17"/>
        <v>127129.12483551432</v>
      </c>
      <c r="E231">
        <f t="shared" si="18"/>
        <v>60014.124835514318</v>
      </c>
      <c r="F231">
        <f t="shared" si="19"/>
        <v>3601695179.7726965</v>
      </c>
      <c r="N231">
        <v>0</v>
      </c>
      <c r="O231">
        <v>5</v>
      </c>
      <c r="P231">
        <v>7.3948E-2</v>
      </c>
      <c r="Q231" s="3">
        <v>44696</v>
      </c>
      <c r="S231" t="s">
        <v>290</v>
      </c>
      <c r="T231">
        <v>330</v>
      </c>
      <c r="V231">
        <v>4963</v>
      </c>
      <c r="W231">
        <v>0</v>
      </c>
      <c r="X231">
        <v>4</v>
      </c>
      <c r="Y231">
        <v>16</v>
      </c>
      <c r="Z231">
        <v>29</v>
      </c>
      <c r="AA231">
        <v>29</v>
      </c>
      <c r="AB231">
        <v>18</v>
      </c>
      <c r="AC231">
        <v>4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1</v>
      </c>
      <c r="BC231">
        <v>0</v>
      </c>
      <c r="BD231">
        <v>3.3982999999999999E-2</v>
      </c>
      <c r="BE231">
        <v>5.6266999999999998E-2</v>
      </c>
      <c r="BF231">
        <v>0.102507</v>
      </c>
      <c r="BG231">
        <v>6.2396E-2</v>
      </c>
      <c r="BH231">
        <v>3.0084E-2</v>
      </c>
      <c r="BI231" t="b">
        <v>1</v>
      </c>
      <c r="BJ231" t="b">
        <v>1</v>
      </c>
      <c r="BK231" t="b">
        <v>1</v>
      </c>
      <c r="BL231" t="b">
        <v>0</v>
      </c>
      <c r="BM231" t="b">
        <v>0</v>
      </c>
    </row>
    <row r="232" spans="1:65" x14ac:dyDescent="0.3">
      <c r="A232">
        <f t="shared" si="15"/>
        <v>137</v>
      </c>
      <c r="B232">
        <v>73225</v>
      </c>
      <c r="C232">
        <f t="shared" si="16"/>
        <v>3.3337691836809501E-3</v>
      </c>
      <c r="D232">
        <f t="shared" si="17"/>
        <v>130566.30197844449</v>
      </c>
      <c r="E232">
        <f t="shared" si="18"/>
        <v>57341.301978444491</v>
      </c>
      <c r="F232">
        <f t="shared" si="19"/>
        <v>3288024912.5831623</v>
      </c>
      <c r="N232">
        <v>0</v>
      </c>
      <c r="O232">
        <v>5</v>
      </c>
      <c r="P232">
        <v>7.2243000000000002E-2</v>
      </c>
      <c r="Q232" s="3">
        <v>44695</v>
      </c>
      <c r="S232" t="s">
        <v>291</v>
      </c>
      <c r="T232">
        <v>329</v>
      </c>
      <c r="V232">
        <v>5290</v>
      </c>
      <c r="W232">
        <v>1</v>
      </c>
      <c r="X232">
        <v>10</v>
      </c>
      <c r="Y232">
        <v>31</v>
      </c>
      <c r="Z232">
        <v>34</v>
      </c>
      <c r="AA232">
        <v>18</v>
      </c>
      <c r="AB232">
        <v>7</v>
      </c>
      <c r="AC232">
        <v>1</v>
      </c>
      <c r="AD232">
        <v>1</v>
      </c>
      <c r="AE232">
        <v>0</v>
      </c>
      <c r="AF232">
        <v>0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3.0641000000000002E-2</v>
      </c>
      <c r="BE232">
        <v>0.102507</v>
      </c>
      <c r="BF232">
        <v>7.2423000000000001E-2</v>
      </c>
      <c r="BG232">
        <v>8.8579000000000005E-2</v>
      </c>
      <c r="BH232">
        <v>6.2396E-2</v>
      </c>
      <c r="BI232" t="b">
        <v>0</v>
      </c>
      <c r="BJ232" t="b">
        <v>1</v>
      </c>
      <c r="BK232" t="b">
        <v>0</v>
      </c>
      <c r="BL232" t="b">
        <v>1</v>
      </c>
      <c r="BM232" t="b">
        <v>0</v>
      </c>
    </row>
    <row r="233" spans="1:65" x14ac:dyDescent="0.3">
      <c r="A233">
        <f t="shared" si="15"/>
        <v>136</v>
      </c>
      <c r="B233">
        <v>77585</v>
      </c>
      <c r="C233">
        <f t="shared" si="16"/>
        <v>3.4228762777164874E-3</v>
      </c>
      <c r="D233">
        <f t="shared" si="17"/>
        <v>134056.16078607185</v>
      </c>
      <c r="E233">
        <f t="shared" si="18"/>
        <v>56471.16078607185</v>
      </c>
      <c r="F233">
        <f t="shared" si="19"/>
        <v>3188992000.5263791</v>
      </c>
      <c r="N233">
        <v>0</v>
      </c>
      <c r="O233">
        <v>5</v>
      </c>
      <c r="P233">
        <v>7.1174000000000001E-2</v>
      </c>
      <c r="Q233" s="3">
        <v>44694</v>
      </c>
      <c r="S233" t="s">
        <v>292</v>
      </c>
      <c r="T233">
        <v>328</v>
      </c>
      <c r="V233">
        <v>5522</v>
      </c>
      <c r="W233">
        <v>0</v>
      </c>
      <c r="X233">
        <v>6</v>
      </c>
      <c r="Y233">
        <v>33</v>
      </c>
      <c r="Z233">
        <v>38</v>
      </c>
      <c r="AA233">
        <v>17</v>
      </c>
      <c r="AB233">
        <v>5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7.2423000000000001E-2</v>
      </c>
      <c r="BE233">
        <v>5.6266999999999998E-2</v>
      </c>
      <c r="BF233">
        <v>3.5654999999999999E-2</v>
      </c>
      <c r="BG233">
        <v>4.9024999999999999E-2</v>
      </c>
      <c r="BH233">
        <v>3.3982999999999999E-2</v>
      </c>
      <c r="BI233" t="b">
        <v>0</v>
      </c>
      <c r="BJ233" t="b">
        <v>1</v>
      </c>
      <c r="BK233" t="b">
        <v>0</v>
      </c>
      <c r="BL233" t="b">
        <v>0</v>
      </c>
      <c r="BM233" t="b">
        <v>1</v>
      </c>
    </row>
    <row r="234" spans="1:65" x14ac:dyDescent="0.3">
      <c r="A234">
        <f t="shared" si="15"/>
        <v>135</v>
      </c>
      <c r="B234">
        <v>75673</v>
      </c>
      <c r="C234">
        <f t="shared" si="16"/>
        <v>3.5133074853954784E-3</v>
      </c>
      <c r="D234">
        <f t="shared" si="17"/>
        <v>137597.87819946927</v>
      </c>
      <c r="E234">
        <f t="shared" si="18"/>
        <v>61924.878199469269</v>
      </c>
      <c r="F234">
        <f t="shared" si="19"/>
        <v>3834690540.0191045</v>
      </c>
      <c r="N234">
        <v>0</v>
      </c>
      <c r="O234">
        <v>5</v>
      </c>
      <c r="P234">
        <v>7.1610999999999994E-2</v>
      </c>
      <c r="Q234" s="3">
        <v>44693</v>
      </c>
      <c r="S234" t="s">
        <v>293</v>
      </c>
      <c r="T234">
        <v>327</v>
      </c>
      <c r="V234">
        <v>5419</v>
      </c>
      <c r="W234">
        <v>0</v>
      </c>
      <c r="X234">
        <v>2</v>
      </c>
      <c r="Y234">
        <v>16</v>
      </c>
      <c r="Z234">
        <v>37</v>
      </c>
      <c r="AA234">
        <v>31</v>
      </c>
      <c r="AB234">
        <v>13</v>
      </c>
      <c r="AC234">
        <v>2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4.9024999999999999E-2</v>
      </c>
      <c r="BE234">
        <v>6.2396E-2</v>
      </c>
      <c r="BF234">
        <v>3.5654999999999999E-2</v>
      </c>
      <c r="BG234">
        <v>4.9024999999999999E-2</v>
      </c>
      <c r="BH234">
        <v>2.8412E-2</v>
      </c>
      <c r="BI234" t="b">
        <v>0</v>
      </c>
      <c r="BJ234" t="b">
        <v>0</v>
      </c>
      <c r="BK234" t="b">
        <v>1</v>
      </c>
      <c r="BL234" t="b">
        <v>0</v>
      </c>
      <c r="BM234" t="b">
        <v>0</v>
      </c>
    </row>
    <row r="235" spans="1:65" x14ac:dyDescent="0.3">
      <c r="A235">
        <f t="shared" si="15"/>
        <v>134</v>
      </c>
      <c r="B235">
        <v>79446</v>
      </c>
      <c r="C235">
        <f t="shared" si="16"/>
        <v>3.6050397440418143E-3</v>
      </c>
      <c r="D235">
        <f t="shared" si="17"/>
        <v>141190.55097424064</v>
      </c>
      <c r="E235">
        <f t="shared" si="18"/>
        <v>61744.550974240643</v>
      </c>
      <c r="F235">
        <f t="shared" si="19"/>
        <v>3812389575.010601</v>
      </c>
      <c r="N235">
        <v>0</v>
      </c>
      <c r="O235">
        <v>5</v>
      </c>
      <c r="P235">
        <v>7.1596000000000007E-2</v>
      </c>
      <c r="Q235" s="3">
        <v>44692</v>
      </c>
      <c r="S235" t="s">
        <v>294</v>
      </c>
      <c r="T235">
        <v>326</v>
      </c>
      <c r="V235">
        <v>5688</v>
      </c>
      <c r="W235">
        <v>0</v>
      </c>
      <c r="X235">
        <v>9</v>
      </c>
      <c r="Y235">
        <v>26</v>
      </c>
      <c r="Z235">
        <v>32</v>
      </c>
      <c r="AA235">
        <v>21</v>
      </c>
      <c r="AB235">
        <v>9</v>
      </c>
      <c r="AC235">
        <v>1</v>
      </c>
      <c r="AD235">
        <v>1</v>
      </c>
      <c r="AE235">
        <v>0</v>
      </c>
      <c r="AF235">
        <v>1</v>
      </c>
      <c r="AG235">
        <v>0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1.8384000000000001E-2</v>
      </c>
      <c r="BE235">
        <v>8.8579000000000005E-2</v>
      </c>
      <c r="BF235">
        <v>7.4651999999999996E-2</v>
      </c>
      <c r="BG235">
        <v>3.9553999999999999E-2</v>
      </c>
      <c r="BH235">
        <v>0.102507</v>
      </c>
      <c r="BI235" t="b">
        <v>0</v>
      </c>
      <c r="BJ235" t="b">
        <v>1</v>
      </c>
      <c r="BK235" t="b">
        <v>0</v>
      </c>
      <c r="BL235" t="b">
        <v>0</v>
      </c>
      <c r="BM235" t="b">
        <v>1</v>
      </c>
    </row>
    <row r="236" spans="1:65" x14ac:dyDescent="0.3">
      <c r="A236">
        <f t="shared" si="15"/>
        <v>133</v>
      </c>
      <c r="B236">
        <v>74412</v>
      </c>
      <c r="C236">
        <f t="shared" si="16"/>
        <v>3.6980479028877866E-3</v>
      </c>
      <c r="D236">
        <f t="shared" si="17"/>
        <v>144833.19408636334</v>
      </c>
      <c r="E236">
        <f t="shared" si="18"/>
        <v>70421.194086363335</v>
      </c>
      <c r="F236">
        <f t="shared" si="19"/>
        <v>4959144576.5492544</v>
      </c>
      <c r="N236">
        <v>0</v>
      </c>
      <c r="O236">
        <v>5</v>
      </c>
      <c r="P236">
        <v>7.3764999999999997E-2</v>
      </c>
      <c r="Q236" s="3">
        <v>44691</v>
      </c>
      <c r="S236" t="s">
        <v>295</v>
      </c>
      <c r="T236">
        <v>325</v>
      </c>
      <c r="V236">
        <v>5489</v>
      </c>
      <c r="W236">
        <v>0</v>
      </c>
      <c r="X236">
        <v>2</v>
      </c>
      <c r="Y236">
        <v>16</v>
      </c>
      <c r="Z236">
        <v>38</v>
      </c>
      <c r="AA236">
        <v>29</v>
      </c>
      <c r="AB236">
        <v>12</v>
      </c>
      <c r="AC236">
        <v>2</v>
      </c>
      <c r="AD236">
        <v>0</v>
      </c>
      <c r="AE236">
        <v>0</v>
      </c>
      <c r="AF236">
        <v>1</v>
      </c>
      <c r="AG236">
        <v>0</v>
      </c>
      <c r="AH236">
        <v>1</v>
      </c>
      <c r="AI236">
        <v>0</v>
      </c>
      <c r="AJ236">
        <v>1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2.8412E-2</v>
      </c>
      <c r="BE236">
        <v>0.102507</v>
      </c>
      <c r="BF236">
        <v>3.9553999999999999E-2</v>
      </c>
      <c r="BG236">
        <v>1.9498999999999999E-2</v>
      </c>
      <c r="BH236">
        <v>7.4094999999999994E-2</v>
      </c>
      <c r="BI236" t="b">
        <v>0</v>
      </c>
      <c r="BJ236" t="b">
        <v>1</v>
      </c>
      <c r="BK236" t="b">
        <v>0</v>
      </c>
      <c r="BL236" t="b">
        <v>0</v>
      </c>
      <c r="BM236" t="b">
        <v>1</v>
      </c>
    </row>
    <row r="237" spans="1:65" x14ac:dyDescent="0.3">
      <c r="A237">
        <f t="shared" si="15"/>
        <v>132</v>
      </c>
      <c r="B237">
        <v>88932</v>
      </c>
      <c r="C237">
        <f t="shared" si="16"/>
        <v>3.7923046841355341E-3</v>
      </c>
      <c r="D237">
        <f t="shared" si="17"/>
        <v>148524.73920716898</v>
      </c>
      <c r="E237">
        <f t="shared" si="18"/>
        <v>59592.739207168983</v>
      </c>
      <c r="F237">
        <f t="shared" si="19"/>
        <v>3551294566.2136555</v>
      </c>
      <c r="N237">
        <v>0</v>
      </c>
      <c r="O237">
        <v>5</v>
      </c>
      <c r="P237">
        <v>6.9109000000000004E-2</v>
      </c>
      <c r="Q237" s="3">
        <v>44690</v>
      </c>
      <c r="S237" t="s">
        <v>296</v>
      </c>
      <c r="T237">
        <v>324</v>
      </c>
      <c r="V237">
        <v>6146</v>
      </c>
      <c r="W237">
        <v>1</v>
      </c>
      <c r="X237">
        <v>14</v>
      </c>
      <c r="Y237">
        <v>32</v>
      </c>
      <c r="Z237">
        <v>30</v>
      </c>
      <c r="AA237">
        <v>17</v>
      </c>
      <c r="AB237">
        <v>6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1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4.9024999999999999E-2</v>
      </c>
      <c r="BE237">
        <v>3.8996999999999997E-2</v>
      </c>
      <c r="BF237">
        <v>5.6266999999999998E-2</v>
      </c>
      <c r="BG237">
        <v>4.9024999999999999E-2</v>
      </c>
      <c r="BH237">
        <v>0.102507</v>
      </c>
      <c r="BI237" t="b">
        <v>0</v>
      </c>
      <c r="BJ237" t="b">
        <v>0</v>
      </c>
      <c r="BK237" t="b">
        <v>1</v>
      </c>
      <c r="BL237" t="b">
        <v>0</v>
      </c>
      <c r="BM237" t="b">
        <v>1</v>
      </c>
    </row>
    <row r="238" spans="1:65" x14ac:dyDescent="0.3">
      <c r="A238">
        <f t="shared" si="15"/>
        <v>131</v>
      </c>
      <c r="B238">
        <v>72518</v>
      </c>
      <c r="C238">
        <f t="shared" si="16"/>
        <v>3.8877806459117971E-3</v>
      </c>
      <c r="D238">
        <f t="shared" si="17"/>
        <v>152264.03325247474</v>
      </c>
      <c r="E238">
        <f t="shared" si="18"/>
        <v>79746.033252474735</v>
      </c>
      <c r="F238">
        <f t="shared" si="19"/>
        <v>6359429819.5048065</v>
      </c>
      <c r="N238">
        <v>1</v>
      </c>
      <c r="O238">
        <v>4</v>
      </c>
      <c r="P238">
        <v>7.2479000000000002E-2</v>
      </c>
      <c r="Q238" s="3">
        <v>44689</v>
      </c>
      <c r="S238" t="s">
        <v>297</v>
      </c>
      <c r="T238">
        <v>323</v>
      </c>
      <c r="V238">
        <v>5256</v>
      </c>
      <c r="W238">
        <v>0</v>
      </c>
      <c r="X238">
        <v>2</v>
      </c>
      <c r="Y238">
        <v>10</v>
      </c>
      <c r="Z238">
        <v>30</v>
      </c>
      <c r="AA238">
        <v>34</v>
      </c>
      <c r="AB238">
        <v>20</v>
      </c>
      <c r="AC238">
        <v>4</v>
      </c>
      <c r="AD238">
        <v>1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0</v>
      </c>
      <c r="BD238">
        <v>3.9553999999999999E-2</v>
      </c>
      <c r="BE238">
        <v>8.8579000000000005E-2</v>
      </c>
      <c r="BF238">
        <v>4.9024999999999999E-2</v>
      </c>
      <c r="BG238">
        <v>4.9024999999999999E-2</v>
      </c>
      <c r="BH238">
        <v>3.3982999999999999E-2</v>
      </c>
      <c r="BI238" t="b">
        <v>0</v>
      </c>
      <c r="BJ238" t="b">
        <v>1</v>
      </c>
      <c r="BK238" t="b">
        <v>0</v>
      </c>
      <c r="BL238" t="b">
        <v>0</v>
      </c>
      <c r="BM238" t="b">
        <v>1</v>
      </c>
    </row>
    <row r="239" spans="1:65" x14ac:dyDescent="0.3">
      <c r="A239">
        <f t="shared" si="15"/>
        <v>130</v>
      </c>
      <c r="B239">
        <v>74458</v>
      </c>
      <c r="C239">
        <f t="shared" si="16"/>
        <v>3.9844441472445345E-3</v>
      </c>
      <c r="D239">
        <f t="shared" si="17"/>
        <v>156049.83701090066</v>
      </c>
      <c r="E239">
        <f t="shared" si="18"/>
        <v>81591.837010900665</v>
      </c>
      <c r="F239">
        <f t="shared" si="19"/>
        <v>6657227866.8133793</v>
      </c>
      <c r="N239">
        <v>0</v>
      </c>
      <c r="O239">
        <v>5</v>
      </c>
      <c r="P239">
        <v>7.0280999999999996E-2</v>
      </c>
      <c r="Q239" s="3">
        <v>44688</v>
      </c>
      <c r="S239" t="s">
        <v>298</v>
      </c>
      <c r="T239">
        <v>322</v>
      </c>
      <c r="V239">
        <v>5233</v>
      </c>
      <c r="W239">
        <v>0</v>
      </c>
      <c r="X239">
        <v>3</v>
      </c>
      <c r="Y239">
        <v>25</v>
      </c>
      <c r="Z239">
        <v>39</v>
      </c>
      <c r="AA239">
        <v>24</v>
      </c>
      <c r="AB239">
        <v>9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3.0641000000000002E-2</v>
      </c>
      <c r="BE239">
        <v>5.6266999999999998E-2</v>
      </c>
      <c r="BF239">
        <v>3.0084E-2</v>
      </c>
      <c r="BG239">
        <v>4.9024999999999999E-2</v>
      </c>
      <c r="BH239">
        <v>7.2423000000000001E-2</v>
      </c>
      <c r="BI239" t="b">
        <v>0</v>
      </c>
      <c r="BJ239" t="b">
        <v>1</v>
      </c>
      <c r="BK239" t="b">
        <v>0</v>
      </c>
      <c r="BL239" t="b">
        <v>0</v>
      </c>
      <c r="BM239" t="b">
        <v>0</v>
      </c>
    </row>
    <row r="240" spans="1:65" x14ac:dyDescent="0.3">
      <c r="A240">
        <f t="shared" si="15"/>
        <v>129</v>
      </c>
      <c r="B240">
        <v>76292</v>
      </c>
      <c r="C240">
        <f t="shared" si="16"/>
        <v>4.0822613151900982E-3</v>
      </c>
      <c r="D240">
        <f t="shared" si="17"/>
        <v>159880.82385641319</v>
      </c>
      <c r="E240">
        <f t="shared" si="18"/>
        <v>83588.82385641319</v>
      </c>
      <c r="F240">
        <f t="shared" si="19"/>
        <v>6987091473.6984711</v>
      </c>
      <c r="N240">
        <v>0</v>
      </c>
      <c r="O240">
        <v>5</v>
      </c>
      <c r="P240">
        <v>7.1856000000000003E-2</v>
      </c>
      <c r="Q240" s="3">
        <v>44687</v>
      </c>
      <c r="S240" t="s">
        <v>299</v>
      </c>
      <c r="T240">
        <v>321</v>
      </c>
      <c r="V240">
        <v>5482</v>
      </c>
      <c r="W240">
        <v>0</v>
      </c>
      <c r="X240">
        <v>4</v>
      </c>
      <c r="Y240">
        <v>20</v>
      </c>
      <c r="Z240">
        <v>35</v>
      </c>
      <c r="AA240">
        <v>26</v>
      </c>
      <c r="AB240">
        <v>12</v>
      </c>
      <c r="AC240">
        <v>2</v>
      </c>
      <c r="AD240">
        <v>1</v>
      </c>
      <c r="AE240">
        <v>1</v>
      </c>
      <c r="AF240">
        <v>0</v>
      </c>
      <c r="AG240">
        <v>1</v>
      </c>
      <c r="AH240">
        <v>1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1.7270000000000001E-2</v>
      </c>
      <c r="BE240">
        <v>8.8579000000000005E-2</v>
      </c>
      <c r="BF240">
        <v>3.0084E-2</v>
      </c>
      <c r="BG240">
        <v>2.8412E-2</v>
      </c>
      <c r="BH240">
        <v>0.102507</v>
      </c>
      <c r="BI240" t="b">
        <v>0</v>
      </c>
      <c r="BJ240" t="b">
        <v>1</v>
      </c>
      <c r="BK240" t="b">
        <v>0</v>
      </c>
      <c r="BL240" t="b">
        <v>0</v>
      </c>
      <c r="BM240" t="b">
        <v>1</v>
      </c>
    </row>
    <row r="241" spans="1:65" x14ac:dyDescent="0.3">
      <c r="A241">
        <f t="shared" si="15"/>
        <v>128</v>
      </c>
      <c r="B241">
        <v>85979</v>
      </c>
      <c r="C241">
        <f t="shared" si="16"/>
        <v>4.1811960142397091E-3</v>
      </c>
      <c r="D241">
        <f t="shared" si="17"/>
        <v>163755.57855013653</v>
      </c>
      <c r="E241">
        <f t="shared" si="18"/>
        <v>77776.578550136532</v>
      </c>
      <c r="F241">
        <f t="shared" si="19"/>
        <v>6049196170.9655581</v>
      </c>
      <c r="N241">
        <v>0</v>
      </c>
      <c r="O241">
        <v>5</v>
      </c>
      <c r="P241">
        <v>7.3425000000000004E-2</v>
      </c>
      <c r="Q241" s="3">
        <v>44686</v>
      </c>
      <c r="S241" t="s">
        <v>300</v>
      </c>
      <c r="T241">
        <v>320</v>
      </c>
      <c r="V241">
        <v>6313</v>
      </c>
      <c r="W241">
        <v>0</v>
      </c>
      <c r="X241">
        <v>3</v>
      </c>
      <c r="Y241">
        <v>16</v>
      </c>
      <c r="Z241">
        <v>26</v>
      </c>
      <c r="AA241">
        <v>24</v>
      </c>
      <c r="AB241">
        <v>19</v>
      </c>
      <c r="AC241">
        <v>12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0</v>
      </c>
      <c r="AR241">
        <v>1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3.8996999999999997E-2</v>
      </c>
      <c r="BE241">
        <v>7.4094999999999994E-2</v>
      </c>
      <c r="BF241">
        <v>3.0641000000000002E-2</v>
      </c>
      <c r="BG241">
        <v>0.102507</v>
      </c>
      <c r="BH241">
        <v>7.4651999999999996E-2</v>
      </c>
      <c r="BI241" t="b">
        <v>0</v>
      </c>
      <c r="BJ241" t="b">
        <v>1</v>
      </c>
      <c r="BK241" t="b">
        <v>0</v>
      </c>
      <c r="BL241" t="b">
        <v>1</v>
      </c>
      <c r="BM241" t="b">
        <v>0</v>
      </c>
    </row>
    <row r="242" spans="1:65" x14ac:dyDescent="0.3">
      <c r="A242">
        <f t="shared" si="15"/>
        <v>127</v>
      </c>
      <c r="B242">
        <v>107750</v>
      </c>
      <c r="C242">
        <f t="shared" si="16"/>
        <v>4.281209818133562E-3</v>
      </c>
      <c r="D242">
        <f t="shared" si="17"/>
        <v>167672.59613645886</v>
      </c>
      <c r="E242">
        <f t="shared" si="18"/>
        <v>59922.596136458858</v>
      </c>
      <c r="F242">
        <f t="shared" si="19"/>
        <v>3590717527.7331543</v>
      </c>
      <c r="N242">
        <v>0</v>
      </c>
      <c r="O242">
        <v>5</v>
      </c>
      <c r="P242">
        <v>6.7220000000000002E-2</v>
      </c>
      <c r="Q242" s="3">
        <v>44685</v>
      </c>
      <c r="S242" t="s">
        <v>301</v>
      </c>
      <c r="T242">
        <v>319</v>
      </c>
      <c r="V242">
        <v>7243</v>
      </c>
      <c r="W242">
        <v>6</v>
      </c>
      <c r="X242">
        <v>26</v>
      </c>
      <c r="Y242">
        <v>32</v>
      </c>
      <c r="Z242">
        <v>22</v>
      </c>
      <c r="AA242">
        <v>10</v>
      </c>
      <c r="AB242">
        <v>3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7.2423000000000001E-2</v>
      </c>
      <c r="BE242">
        <v>7.4651999999999996E-2</v>
      </c>
      <c r="BF242">
        <v>8.8579000000000005E-2</v>
      </c>
      <c r="BG242">
        <v>5.6266999999999998E-2</v>
      </c>
      <c r="BH242">
        <v>4.9024999999999999E-2</v>
      </c>
      <c r="BI242" t="b">
        <v>0</v>
      </c>
      <c r="BJ242" t="b">
        <v>0</v>
      </c>
      <c r="BK242" t="b">
        <v>1</v>
      </c>
      <c r="BL242" t="b">
        <v>1</v>
      </c>
      <c r="BM242" t="b">
        <v>0</v>
      </c>
    </row>
    <row r="243" spans="1:65" x14ac:dyDescent="0.3">
      <c r="A243">
        <f t="shared" si="15"/>
        <v>126</v>
      </c>
      <c r="B243">
        <v>85817</v>
      </c>
      <c r="C243">
        <f t="shared" si="16"/>
        <v>4.3822619842102889E-3</v>
      </c>
      <c r="D243">
        <f t="shared" si="17"/>
        <v>171630.28093843482</v>
      </c>
      <c r="E243">
        <f t="shared" si="18"/>
        <v>85813.280938434822</v>
      </c>
      <c r="F243">
        <f t="shared" si="19"/>
        <v>7363919185.4187412</v>
      </c>
      <c r="N243">
        <v>0</v>
      </c>
      <c r="O243">
        <v>5</v>
      </c>
      <c r="P243">
        <v>6.9228999999999999E-2</v>
      </c>
      <c r="Q243" s="3">
        <v>44684</v>
      </c>
      <c r="S243" t="s">
        <v>302</v>
      </c>
      <c r="T243">
        <v>318</v>
      </c>
      <c r="V243">
        <v>5941</v>
      </c>
      <c r="W243">
        <v>1</v>
      </c>
      <c r="X243">
        <v>8</v>
      </c>
      <c r="Y243">
        <v>24</v>
      </c>
      <c r="Z243">
        <v>33</v>
      </c>
      <c r="AA243">
        <v>23</v>
      </c>
      <c r="AB243">
        <v>10</v>
      </c>
      <c r="AC243">
        <v>1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0</v>
      </c>
      <c r="BD243">
        <v>3.8996999999999997E-2</v>
      </c>
      <c r="BE243">
        <v>8.8579000000000005E-2</v>
      </c>
      <c r="BF243">
        <v>5.6266999999999998E-2</v>
      </c>
      <c r="BG243">
        <v>7.4651999999999996E-2</v>
      </c>
      <c r="BH243">
        <v>3.3982999999999999E-2</v>
      </c>
      <c r="BI243" t="b">
        <v>0</v>
      </c>
      <c r="BJ243" t="b">
        <v>1</v>
      </c>
      <c r="BK243" t="b">
        <v>1</v>
      </c>
      <c r="BL243" t="b">
        <v>0</v>
      </c>
      <c r="BM243" t="b">
        <v>1</v>
      </c>
    </row>
    <row r="244" spans="1:65" x14ac:dyDescent="0.3">
      <c r="A244">
        <f t="shared" si="15"/>
        <v>125</v>
      </c>
      <c r="B244">
        <v>95643</v>
      </c>
      <c r="C244">
        <f t="shared" si="16"/>
        <v>4.4843094304185026E-3</v>
      </c>
      <c r="D244">
        <f t="shared" si="17"/>
        <v>175626.94565744788</v>
      </c>
      <c r="E244">
        <f t="shared" si="18"/>
        <v>79983.945657447883</v>
      </c>
      <c r="F244">
        <f t="shared" si="19"/>
        <v>6397431562.9335756</v>
      </c>
      <c r="N244">
        <v>0</v>
      </c>
      <c r="O244">
        <v>5</v>
      </c>
      <c r="P244">
        <v>6.8275000000000002E-2</v>
      </c>
      <c r="Q244" s="3">
        <v>44683</v>
      </c>
      <c r="S244" t="s">
        <v>303</v>
      </c>
      <c r="T244">
        <v>317</v>
      </c>
      <c r="V244">
        <v>6530</v>
      </c>
      <c r="W244">
        <v>1</v>
      </c>
      <c r="X244">
        <v>10</v>
      </c>
      <c r="Y244">
        <v>23</v>
      </c>
      <c r="Z244">
        <v>29</v>
      </c>
      <c r="AA244">
        <v>24</v>
      </c>
      <c r="AB244">
        <v>11</v>
      </c>
      <c r="AC244">
        <v>2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1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1</v>
      </c>
      <c r="BC244">
        <v>0</v>
      </c>
      <c r="BD244">
        <v>4.9024999999999999E-2</v>
      </c>
      <c r="BE244">
        <v>7.2423000000000001E-2</v>
      </c>
      <c r="BF244">
        <v>7.4094999999999994E-2</v>
      </c>
      <c r="BG244">
        <v>7.4651999999999996E-2</v>
      </c>
      <c r="BH244">
        <v>3.3982999999999999E-2</v>
      </c>
      <c r="BI244" t="b">
        <v>0</v>
      </c>
      <c r="BJ244" t="b">
        <v>0</v>
      </c>
      <c r="BK244" t="b">
        <v>1</v>
      </c>
      <c r="BL244" t="b">
        <v>0</v>
      </c>
      <c r="BM244" t="b">
        <v>1</v>
      </c>
    </row>
    <row r="245" spans="1:65" x14ac:dyDescent="0.3">
      <c r="A245">
        <f t="shared" si="15"/>
        <v>124</v>
      </c>
      <c r="B245">
        <v>77658</v>
      </c>
      <c r="C245">
        <f t="shared" si="16"/>
        <v>4.5873067151159441E-3</v>
      </c>
      <c r="D245">
        <f t="shared" si="17"/>
        <v>179660.81058204878</v>
      </c>
      <c r="E245">
        <f t="shared" si="18"/>
        <v>102002.81058204878</v>
      </c>
      <c r="F245">
        <f t="shared" si="19"/>
        <v>10404573366.637323</v>
      </c>
      <c r="N245">
        <v>1</v>
      </c>
      <c r="O245">
        <v>4</v>
      </c>
      <c r="P245">
        <v>7.3386000000000007E-2</v>
      </c>
      <c r="Q245" s="3">
        <v>44682</v>
      </c>
      <c r="S245" t="s">
        <v>304</v>
      </c>
      <c r="T245">
        <v>316</v>
      </c>
      <c r="V245">
        <v>5699</v>
      </c>
      <c r="W245">
        <v>0</v>
      </c>
      <c r="X245">
        <v>1</v>
      </c>
      <c r="Y245">
        <v>9</v>
      </c>
      <c r="Z245">
        <v>26</v>
      </c>
      <c r="AA245">
        <v>37</v>
      </c>
      <c r="AB245">
        <v>23</v>
      </c>
      <c r="AC245">
        <v>3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1.8384000000000001E-2</v>
      </c>
      <c r="BE245">
        <v>7.4094999999999994E-2</v>
      </c>
      <c r="BF245">
        <v>7.4651999999999996E-2</v>
      </c>
      <c r="BG245">
        <v>2.8412E-2</v>
      </c>
      <c r="BH245">
        <v>7.4094999999999994E-2</v>
      </c>
      <c r="BI245" t="b">
        <v>0</v>
      </c>
      <c r="BJ245" t="b">
        <v>1</v>
      </c>
      <c r="BK245" t="b">
        <v>0</v>
      </c>
      <c r="BL245" t="b">
        <v>0</v>
      </c>
      <c r="BM245" t="b">
        <v>1</v>
      </c>
    </row>
    <row r="246" spans="1:65" x14ac:dyDescent="0.3">
      <c r="A246">
        <f t="shared" si="15"/>
        <v>123</v>
      </c>
      <c r="B246">
        <v>77991</v>
      </c>
      <c r="C246">
        <f t="shared" si="16"/>
        <v>4.6912060197800889E-3</v>
      </c>
      <c r="D246">
        <f t="shared" si="17"/>
        <v>183730.00291082024</v>
      </c>
      <c r="E246">
        <f t="shared" si="18"/>
        <v>105739.00291082024</v>
      </c>
      <c r="F246">
        <f t="shared" si="19"/>
        <v>11180736736.574451</v>
      </c>
      <c r="N246">
        <v>1</v>
      </c>
      <c r="O246">
        <v>4</v>
      </c>
      <c r="P246">
        <v>7.3714000000000002E-2</v>
      </c>
      <c r="Q246" s="3">
        <v>44681</v>
      </c>
      <c r="S246" t="s">
        <v>305</v>
      </c>
      <c r="T246">
        <v>315</v>
      </c>
      <c r="V246">
        <v>5749</v>
      </c>
      <c r="W246">
        <v>0</v>
      </c>
      <c r="X246">
        <v>2</v>
      </c>
      <c r="Y246">
        <v>10</v>
      </c>
      <c r="Z246">
        <v>25</v>
      </c>
      <c r="AA246">
        <v>35</v>
      </c>
      <c r="AB246">
        <v>23</v>
      </c>
      <c r="AC246">
        <v>4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6.2396E-2</v>
      </c>
      <c r="BE246">
        <v>8.8579000000000005E-2</v>
      </c>
      <c r="BF246">
        <v>7.4651999999999996E-2</v>
      </c>
      <c r="BG246">
        <v>1.3927999999999999E-2</v>
      </c>
      <c r="BH246">
        <v>8.8579000000000005E-2</v>
      </c>
      <c r="BI246" t="b">
        <v>0</v>
      </c>
      <c r="BJ246" t="b">
        <v>1</v>
      </c>
      <c r="BK246" t="b">
        <v>0</v>
      </c>
      <c r="BL246" t="b">
        <v>0</v>
      </c>
      <c r="BM246" t="b">
        <v>1</v>
      </c>
    </row>
    <row r="247" spans="1:65" x14ac:dyDescent="0.3">
      <c r="A247">
        <f t="shared" si="15"/>
        <v>122</v>
      </c>
      <c r="B247">
        <v>106652</v>
      </c>
      <c r="C247">
        <f t="shared" si="16"/>
        <v>4.795957134752199E-3</v>
      </c>
      <c r="D247">
        <f t="shared" si="17"/>
        <v>187832.55619404605</v>
      </c>
      <c r="E247">
        <f t="shared" si="18"/>
        <v>81180.556194046047</v>
      </c>
      <c r="F247">
        <f t="shared" si="19"/>
        <v>6590282703.9746675</v>
      </c>
      <c r="N247">
        <v>1</v>
      </c>
      <c r="O247">
        <v>4</v>
      </c>
      <c r="P247">
        <v>6.5643000000000007E-2</v>
      </c>
      <c r="Q247" s="3">
        <v>44680</v>
      </c>
      <c r="S247" t="s">
        <v>306</v>
      </c>
      <c r="T247">
        <v>314</v>
      </c>
      <c r="V247">
        <v>7001</v>
      </c>
      <c r="W247">
        <v>2</v>
      </c>
      <c r="X247">
        <v>19</v>
      </c>
      <c r="Y247">
        <v>34</v>
      </c>
      <c r="Z247">
        <v>27</v>
      </c>
      <c r="AA247">
        <v>13</v>
      </c>
      <c r="AB247">
        <v>4</v>
      </c>
      <c r="AC247">
        <v>1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7.2423000000000001E-2</v>
      </c>
      <c r="BE247">
        <v>7.4651999999999996E-2</v>
      </c>
      <c r="BF247">
        <v>8.8579000000000005E-2</v>
      </c>
      <c r="BG247">
        <v>4.9024999999999999E-2</v>
      </c>
      <c r="BH247">
        <v>3.8996999999999997E-2</v>
      </c>
      <c r="BI247" t="b">
        <v>0</v>
      </c>
      <c r="BJ247" t="b">
        <v>0</v>
      </c>
      <c r="BK247" t="b">
        <v>1</v>
      </c>
      <c r="BL247" t="b">
        <v>0</v>
      </c>
      <c r="BM247" t="b">
        <v>0</v>
      </c>
    </row>
    <row r="248" spans="1:65" x14ac:dyDescent="0.3">
      <c r="A248">
        <f t="shared" si="15"/>
        <v>121</v>
      </c>
      <c r="B248">
        <v>88974</v>
      </c>
      <c r="C248">
        <f t="shared" si="16"/>
        <v>4.901507448134482E-3</v>
      </c>
      <c r="D248">
        <f t="shared" si="17"/>
        <v>191966.40989887094</v>
      </c>
      <c r="E248">
        <f t="shared" si="18"/>
        <v>102992.40989887094</v>
      </c>
      <c r="F248">
        <f t="shared" si="19"/>
        <v>10607436496.77705</v>
      </c>
      <c r="N248">
        <v>0</v>
      </c>
      <c r="O248">
        <v>5</v>
      </c>
      <c r="P248">
        <v>7.0975999999999997E-2</v>
      </c>
      <c r="Q248" s="3">
        <v>44679</v>
      </c>
      <c r="S248" t="s">
        <v>307</v>
      </c>
      <c r="T248">
        <v>313</v>
      </c>
      <c r="V248">
        <v>6315</v>
      </c>
      <c r="W248">
        <v>0</v>
      </c>
      <c r="X248">
        <v>2</v>
      </c>
      <c r="Y248">
        <v>12</v>
      </c>
      <c r="Z248">
        <v>27</v>
      </c>
      <c r="AA248">
        <v>30</v>
      </c>
      <c r="AB248">
        <v>22</v>
      </c>
      <c r="AC248">
        <v>7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0</v>
      </c>
      <c r="BB248">
        <v>1</v>
      </c>
      <c r="BC248">
        <v>1</v>
      </c>
      <c r="BD248">
        <v>2.7859999999999998E-3</v>
      </c>
      <c r="BE248">
        <v>0.102507</v>
      </c>
      <c r="BF248">
        <v>4.9024999999999999E-2</v>
      </c>
      <c r="BG248">
        <v>7.2423000000000001E-2</v>
      </c>
      <c r="BH248">
        <v>3.3982999999999999E-2</v>
      </c>
      <c r="BI248" t="b">
        <v>0</v>
      </c>
      <c r="BJ248" t="b">
        <v>1</v>
      </c>
      <c r="BK248" t="b">
        <v>0</v>
      </c>
      <c r="BL248" t="b">
        <v>0</v>
      </c>
      <c r="BM248" t="b">
        <v>1</v>
      </c>
    </row>
    <row r="249" spans="1:65" x14ac:dyDescent="0.3">
      <c r="A249">
        <f t="shared" si="15"/>
        <v>120</v>
      </c>
      <c r="B249">
        <v>98967</v>
      </c>
      <c r="C249">
        <f t="shared" si="16"/>
        <v>5.0078019379575138E-3</v>
      </c>
      <c r="D249">
        <f t="shared" si="17"/>
        <v>196129.40910253953</v>
      </c>
      <c r="E249">
        <f t="shared" si="18"/>
        <v>97162.409102539532</v>
      </c>
      <c r="F249">
        <f t="shared" si="19"/>
        <v>9440533742.6092567</v>
      </c>
      <c r="N249">
        <v>0</v>
      </c>
      <c r="O249">
        <v>5</v>
      </c>
      <c r="P249">
        <v>6.6324999999999995E-2</v>
      </c>
      <c r="Q249" s="3">
        <v>44678</v>
      </c>
      <c r="S249" t="s">
        <v>308</v>
      </c>
      <c r="T249">
        <v>312</v>
      </c>
      <c r="V249">
        <v>6564</v>
      </c>
      <c r="W249">
        <v>0</v>
      </c>
      <c r="X249">
        <v>6</v>
      </c>
      <c r="Y249">
        <v>26</v>
      </c>
      <c r="Z249">
        <v>36</v>
      </c>
      <c r="AA249">
        <v>22</v>
      </c>
      <c r="AB249">
        <v>8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1</v>
      </c>
      <c r="BA249">
        <v>0</v>
      </c>
      <c r="BB249">
        <v>0</v>
      </c>
      <c r="BC249">
        <v>0</v>
      </c>
      <c r="BD249">
        <v>4.9024999999999999E-2</v>
      </c>
      <c r="BE249">
        <v>3.8996999999999997E-2</v>
      </c>
      <c r="BF249">
        <v>7.4094999999999994E-2</v>
      </c>
      <c r="BG249">
        <v>1.6712999999999999E-2</v>
      </c>
      <c r="BH249">
        <v>4.9024999999999999E-2</v>
      </c>
      <c r="BI249" t="b">
        <v>0</v>
      </c>
      <c r="BJ249" t="b">
        <v>0</v>
      </c>
      <c r="BK249" t="b">
        <v>1</v>
      </c>
      <c r="BL249" t="b">
        <v>0</v>
      </c>
      <c r="BM249" t="b">
        <v>0</v>
      </c>
    </row>
    <row r="250" spans="1:65" x14ac:dyDescent="0.3">
      <c r="A250">
        <f t="shared" si="15"/>
        <v>119</v>
      </c>
      <c r="B250">
        <v>103153</v>
      </c>
      <c r="C250">
        <f t="shared" si="16"/>
        <v>5.1147831677320404E-3</v>
      </c>
      <c r="D250">
        <f t="shared" si="17"/>
        <v>200319.30431818354</v>
      </c>
      <c r="E250">
        <f t="shared" si="18"/>
        <v>97166.304318183538</v>
      </c>
      <c r="F250">
        <f t="shared" si="19"/>
        <v>9441290694.8538532</v>
      </c>
      <c r="N250">
        <v>0</v>
      </c>
      <c r="O250">
        <v>5</v>
      </c>
      <c r="P250">
        <v>6.6211999999999993E-2</v>
      </c>
      <c r="Q250" s="3">
        <v>44677</v>
      </c>
      <c r="S250" t="s">
        <v>309</v>
      </c>
      <c r="T250">
        <v>311</v>
      </c>
      <c r="V250">
        <v>6830</v>
      </c>
      <c r="W250">
        <v>1</v>
      </c>
      <c r="X250">
        <v>13</v>
      </c>
      <c r="Y250">
        <v>32</v>
      </c>
      <c r="Z250">
        <v>31</v>
      </c>
      <c r="AA250">
        <v>16</v>
      </c>
      <c r="AB250">
        <v>6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1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3.8996999999999997E-2</v>
      </c>
      <c r="BE250">
        <v>0.102507</v>
      </c>
      <c r="BF250">
        <v>5.6266999999999998E-2</v>
      </c>
      <c r="BG250">
        <v>4.9024999999999999E-2</v>
      </c>
      <c r="BH250">
        <v>7.2423000000000001E-2</v>
      </c>
      <c r="BI250" t="b">
        <v>0</v>
      </c>
      <c r="BJ250" t="b">
        <v>1</v>
      </c>
      <c r="BK250" t="b">
        <v>1</v>
      </c>
      <c r="BL250" t="b">
        <v>0</v>
      </c>
      <c r="BM250" t="b">
        <v>0</v>
      </c>
    </row>
    <row r="251" spans="1:65" x14ac:dyDescent="0.3">
      <c r="A251">
        <f t="shared" si="15"/>
        <v>118</v>
      </c>
      <c r="B251">
        <v>91548</v>
      </c>
      <c r="C251">
        <f t="shared" si="16"/>
        <v>5.222391285496019E-3</v>
      </c>
      <c r="D251">
        <f t="shared" si="17"/>
        <v>204533.75145749943</v>
      </c>
      <c r="E251">
        <f t="shared" si="18"/>
        <v>112985.75145749943</v>
      </c>
      <c r="F251">
        <f t="shared" si="19"/>
        <v>12765780032.415834</v>
      </c>
      <c r="N251">
        <v>0</v>
      </c>
      <c r="O251">
        <v>5</v>
      </c>
      <c r="P251">
        <v>7.1536000000000002E-2</v>
      </c>
      <c r="Q251" s="3">
        <v>44676</v>
      </c>
      <c r="S251" t="s">
        <v>310</v>
      </c>
      <c r="T251">
        <v>310</v>
      </c>
      <c r="V251">
        <v>6549</v>
      </c>
      <c r="W251">
        <v>0</v>
      </c>
      <c r="X251">
        <v>3</v>
      </c>
      <c r="Y251">
        <v>13</v>
      </c>
      <c r="Z251">
        <v>29</v>
      </c>
      <c r="AA251">
        <v>32</v>
      </c>
      <c r="AB251">
        <v>19</v>
      </c>
      <c r="AC251">
        <v>4</v>
      </c>
      <c r="AD251">
        <v>1</v>
      </c>
      <c r="AE251">
        <v>0</v>
      </c>
      <c r="AF251">
        <v>0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8.8579000000000005E-2</v>
      </c>
      <c r="BE251">
        <v>4.9024999999999999E-2</v>
      </c>
      <c r="BF251">
        <v>1.9498999999999999E-2</v>
      </c>
      <c r="BG251">
        <v>0.102507</v>
      </c>
      <c r="BH251">
        <v>1.6712999999999999E-2</v>
      </c>
      <c r="BI251" t="b">
        <v>1</v>
      </c>
      <c r="BJ251" t="b">
        <v>0</v>
      </c>
      <c r="BK251" t="b">
        <v>0</v>
      </c>
      <c r="BL251" t="b">
        <v>1</v>
      </c>
      <c r="BM251" t="b">
        <v>0</v>
      </c>
    </row>
    <row r="252" spans="1:65" x14ac:dyDescent="0.3">
      <c r="A252">
        <f t="shared" si="15"/>
        <v>117</v>
      </c>
      <c r="B252">
        <v>97452</v>
      </c>
      <c r="C252">
        <f t="shared" si="16"/>
        <v>5.3305640264641359E-3</v>
      </c>
      <c r="D252">
        <f t="shared" si="17"/>
        <v>208770.31193451618</v>
      </c>
      <c r="E252">
        <f t="shared" si="18"/>
        <v>111318.31193451618</v>
      </c>
      <c r="F252">
        <f t="shared" si="19"/>
        <v>12391766571.950249</v>
      </c>
      <c r="N252">
        <v>0</v>
      </c>
      <c r="O252">
        <v>5</v>
      </c>
      <c r="P252">
        <v>6.9193000000000005E-2</v>
      </c>
      <c r="Q252" s="3">
        <v>44675</v>
      </c>
      <c r="S252" t="s">
        <v>311</v>
      </c>
      <c r="T252">
        <v>309</v>
      </c>
      <c r="V252">
        <v>6743</v>
      </c>
      <c r="W252">
        <v>0</v>
      </c>
      <c r="X252">
        <v>7</v>
      </c>
      <c r="Y252">
        <v>27</v>
      </c>
      <c r="Z252">
        <v>34</v>
      </c>
      <c r="AA252">
        <v>22</v>
      </c>
      <c r="AB252">
        <v>9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1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1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5.6266999999999998E-2</v>
      </c>
      <c r="BE252">
        <v>4.9024999999999999E-2</v>
      </c>
      <c r="BF252">
        <v>0.102507</v>
      </c>
      <c r="BG252">
        <v>7.4651999999999996E-2</v>
      </c>
      <c r="BH252">
        <v>7.2423000000000001E-2</v>
      </c>
      <c r="BI252" t="b">
        <v>1</v>
      </c>
      <c r="BJ252" t="b">
        <v>0</v>
      </c>
      <c r="BK252" t="b">
        <v>1</v>
      </c>
      <c r="BL252" t="b">
        <v>0</v>
      </c>
      <c r="BM252" t="b">
        <v>0</v>
      </c>
    </row>
    <row r="253" spans="1:65" x14ac:dyDescent="0.3">
      <c r="A253">
        <f t="shared" si="15"/>
        <v>116</v>
      </c>
      <c r="B253">
        <v>95562</v>
      </c>
      <c r="C253">
        <f t="shared" si="16"/>
        <v>5.4392367193829942E-3</v>
      </c>
      <c r="D253">
        <f t="shared" si="17"/>
        <v>213026.45291449482</v>
      </c>
      <c r="E253">
        <f t="shared" si="18"/>
        <v>117464.45291449482</v>
      </c>
      <c r="F253">
        <f t="shared" si="19"/>
        <v>13797897698.50157</v>
      </c>
      <c r="N253">
        <v>0</v>
      </c>
      <c r="O253">
        <v>5</v>
      </c>
      <c r="P253">
        <v>6.7830000000000001E-2</v>
      </c>
      <c r="Q253" s="3">
        <v>44674</v>
      </c>
      <c r="S253" t="s">
        <v>312</v>
      </c>
      <c r="T253">
        <v>308</v>
      </c>
      <c r="V253">
        <v>6482</v>
      </c>
      <c r="W253">
        <v>1</v>
      </c>
      <c r="X253">
        <v>6</v>
      </c>
      <c r="Y253">
        <v>25</v>
      </c>
      <c r="Z253">
        <v>34</v>
      </c>
      <c r="AA253">
        <v>23</v>
      </c>
      <c r="AB253">
        <v>10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1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7.4094999999999994E-2</v>
      </c>
      <c r="BE253">
        <v>6.2396E-2</v>
      </c>
      <c r="BF253">
        <v>5.6266999999999998E-2</v>
      </c>
      <c r="BG253">
        <v>1.3927999999999999E-2</v>
      </c>
      <c r="BH253">
        <v>0.102507</v>
      </c>
      <c r="BI253" t="b">
        <v>1</v>
      </c>
      <c r="BJ253" t="b">
        <v>0</v>
      </c>
      <c r="BK253" t="b">
        <v>1</v>
      </c>
      <c r="BL253" t="b">
        <v>0</v>
      </c>
      <c r="BM253" t="b">
        <v>1</v>
      </c>
    </row>
    <row r="254" spans="1:65" x14ac:dyDescent="0.3">
      <c r="A254">
        <f t="shared" si="15"/>
        <v>115</v>
      </c>
      <c r="B254">
        <v>119232</v>
      </c>
      <c r="C254">
        <f t="shared" si="16"/>
        <v>5.5483422966908736E-3</v>
      </c>
      <c r="D254">
        <f t="shared" si="17"/>
        <v>217299.54771183291</v>
      </c>
      <c r="E254">
        <f t="shared" si="18"/>
        <v>98067.547711832915</v>
      </c>
      <c r="F254">
        <f t="shared" si="19"/>
        <v>9617243914.2126255</v>
      </c>
      <c r="N254">
        <v>0</v>
      </c>
      <c r="O254">
        <v>5</v>
      </c>
      <c r="P254">
        <v>6.4839999999999995E-2</v>
      </c>
      <c r="Q254" s="3">
        <v>44673</v>
      </c>
      <c r="S254" t="s">
        <v>313</v>
      </c>
      <c r="T254">
        <v>307</v>
      </c>
      <c r="V254">
        <v>7731</v>
      </c>
      <c r="W254">
        <v>2</v>
      </c>
      <c r="X254">
        <v>19</v>
      </c>
      <c r="Y254">
        <v>39</v>
      </c>
      <c r="Z254">
        <v>28</v>
      </c>
      <c r="AA254">
        <v>10</v>
      </c>
      <c r="AB254">
        <v>3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1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3.5654999999999999E-2</v>
      </c>
      <c r="BE254">
        <v>6.2396E-2</v>
      </c>
      <c r="BF254">
        <v>8.8579000000000005E-2</v>
      </c>
      <c r="BG254">
        <v>4.9024999999999999E-2</v>
      </c>
      <c r="BH254">
        <v>7.2423000000000001E-2</v>
      </c>
      <c r="BI254" t="b">
        <v>0</v>
      </c>
      <c r="BJ254" t="b">
        <v>0</v>
      </c>
      <c r="BK254" t="b">
        <v>1</v>
      </c>
      <c r="BL254" t="b">
        <v>0</v>
      </c>
      <c r="BM254" t="b">
        <v>0</v>
      </c>
    </row>
    <row r="255" spans="1:65" x14ac:dyDescent="0.3">
      <c r="A255">
        <f t="shared" si="15"/>
        <v>114</v>
      </c>
      <c r="B255">
        <v>97955</v>
      </c>
      <c r="C255">
        <f t="shared" si="16"/>
        <v>5.6578113085761581E-3</v>
      </c>
      <c r="D255">
        <f t="shared" si="17"/>
        <v>221586.87634065974</v>
      </c>
      <c r="E255">
        <f t="shared" si="18"/>
        <v>123631.87634065974</v>
      </c>
      <c r="F255">
        <f t="shared" si="19"/>
        <v>15284840847.512182</v>
      </c>
      <c r="N255">
        <v>0</v>
      </c>
      <c r="O255">
        <v>5</v>
      </c>
      <c r="P255">
        <v>7.1053000000000005E-2</v>
      </c>
      <c r="Q255" s="3">
        <v>44672</v>
      </c>
      <c r="S255" t="s">
        <v>314</v>
      </c>
      <c r="T255">
        <v>306</v>
      </c>
      <c r="V255">
        <v>6960</v>
      </c>
      <c r="W255">
        <v>0</v>
      </c>
      <c r="X255">
        <v>2</v>
      </c>
      <c r="Y255">
        <v>11</v>
      </c>
      <c r="Z255">
        <v>30</v>
      </c>
      <c r="AA255">
        <v>33</v>
      </c>
      <c r="AB255">
        <v>21</v>
      </c>
      <c r="AC255">
        <v>4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7.4094999999999994E-2</v>
      </c>
      <c r="BE255">
        <v>3.8999999999999998E-3</v>
      </c>
      <c r="BF255">
        <v>5.6266999999999998E-2</v>
      </c>
      <c r="BG255">
        <v>3.0084E-2</v>
      </c>
      <c r="BH255">
        <v>0.102507</v>
      </c>
      <c r="BI255" t="b">
        <v>1</v>
      </c>
      <c r="BJ255" t="b">
        <v>0</v>
      </c>
      <c r="BK255" t="b">
        <v>1</v>
      </c>
      <c r="BL255" t="b">
        <v>0</v>
      </c>
      <c r="BM255" t="b">
        <v>1</v>
      </c>
    </row>
    <row r="256" spans="1:65" x14ac:dyDescent="0.3">
      <c r="A256">
        <f t="shared" si="15"/>
        <v>113</v>
      </c>
      <c r="B256">
        <v>102007</v>
      </c>
      <c r="C256">
        <f t="shared" si="16"/>
        <v>5.7675719410236895E-3</v>
      </c>
      <c r="D256">
        <f t="shared" si="17"/>
        <v>225885.6262216176</v>
      </c>
      <c r="E256">
        <f t="shared" si="18"/>
        <v>123878.6262216176</v>
      </c>
      <c r="F256">
        <f t="shared" si="19"/>
        <v>15345914034.555243</v>
      </c>
      <c r="N256">
        <v>0</v>
      </c>
      <c r="O256">
        <v>5</v>
      </c>
      <c r="P256">
        <v>6.6623000000000002E-2</v>
      </c>
      <c r="Q256" s="3">
        <v>44671</v>
      </c>
      <c r="S256" t="s">
        <v>315</v>
      </c>
      <c r="T256">
        <v>305</v>
      </c>
      <c r="V256">
        <v>6796</v>
      </c>
      <c r="W256">
        <v>0</v>
      </c>
      <c r="X256">
        <v>5</v>
      </c>
      <c r="Y256">
        <v>20</v>
      </c>
      <c r="Z256">
        <v>34</v>
      </c>
      <c r="AA256">
        <v>27</v>
      </c>
      <c r="AB256">
        <v>12</v>
      </c>
      <c r="AC256">
        <v>2</v>
      </c>
      <c r="AD256">
        <v>1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3.9553999999999999E-2</v>
      </c>
      <c r="BE256">
        <v>8.8579000000000005E-2</v>
      </c>
      <c r="BF256">
        <v>7.4651999999999996E-2</v>
      </c>
      <c r="BG256">
        <v>2.8412E-2</v>
      </c>
      <c r="BH256">
        <v>7.4094999999999994E-2</v>
      </c>
      <c r="BI256" t="b">
        <v>0</v>
      </c>
      <c r="BJ256" t="b">
        <v>1</v>
      </c>
      <c r="BK256" t="b">
        <v>0</v>
      </c>
      <c r="BL256" t="b">
        <v>0</v>
      </c>
      <c r="BM256" t="b">
        <v>1</v>
      </c>
    </row>
    <row r="257" spans="1:65" x14ac:dyDescent="0.3">
      <c r="A257">
        <f t="shared" si="15"/>
        <v>112</v>
      </c>
      <c r="B257">
        <v>108899</v>
      </c>
      <c r="C257">
        <f t="shared" si="16"/>
        <v>5.8775500379325985E-3</v>
      </c>
      <c r="D257">
        <f t="shared" si="17"/>
        <v>230192.89304810148</v>
      </c>
      <c r="E257">
        <f t="shared" si="18"/>
        <v>121293.89304810148</v>
      </c>
      <c r="F257">
        <f t="shared" si="19"/>
        <v>14712208490.764282</v>
      </c>
      <c r="N257">
        <v>0</v>
      </c>
      <c r="O257">
        <v>5</v>
      </c>
      <c r="P257">
        <v>7.5281000000000001E-2</v>
      </c>
      <c r="Q257" s="3">
        <v>44670</v>
      </c>
      <c r="S257" t="s">
        <v>316</v>
      </c>
      <c r="T257">
        <v>304</v>
      </c>
      <c r="V257">
        <v>8198</v>
      </c>
      <c r="W257">
        <v>0</v>
      </c>
      <c r="X257">
        <v>2</v>
      </c>
      <c r="Y257">
        <v>10</v>
      </c>
      <c r="Z257">
        <v>19</v>
      </c>
      <c r="AA257">
        <v>19</v>
      </c>
      <c r="AB257">
        <v>23</v>
      </c>
      <c r="AC257">
        <v>26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</v>
      </c>
      <c r="AS257">
        <v>0</v>
      </c>
      <c r="AT257">
        <v>0</v>
      </c>
      <c r="AU257">
        <v>1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1</v>
      </c>
      <c r="BC257">
        <v>0</v>
      </c>
      <c r="BD257">
        <v>1.8384000000000001E-2</v>
      </c>
      <c r="BE257">
        <v>7.4094999999999994E-2</v>
      </c>
      <c r="BF257">
        <v>3.3982999999999999E-2</v>
      </c>
      <c r="BG257">
        <v>0.102507</v>
      </c>
      <c r="BH257">
        <v>7.4651999999999996E-2</v>
      </c>
      <c r="BI257" t="b">
        <v>0</v>
      </c>
      <c r="BJ257" t="b">
        <v>1</v>
      </c>
      <c r="BK257" t="b">
        <v>1</v>
      </c>
      <c r="BL257" t="b">
        <v>1</v>
      </c>
      <c r="BM257" t="b">
        <v>0</v>
      </c>
    </row>
    <row r="258" spans="1:65" x14ac:dyDescent="0.3">
      <c r="A258">
        <f t="shared" si="15"/>
        <v>111</v>
      </c>
      <c r="B258">
        <v>112383</v>
      </c>
      <c r="C258">
        <f t="shared" si="16"/>
        <v>5.9876691273837296E-3</v>
      </c>
      <c r="D258">
        <f t="shared" si="17"/>
        <v>234505.68181501684</v>
      </c>
      <c r="E258">
        <f t="shared" si="18"/>
        <v>122122.68181501684</v>
      </c>
      <c r="F258">
        <f t="shared" si="19"/>
        <v>14913949413.691845</v>
      </c>
      <c r="N258">
        <v>0</v>
      </c>
      <c r="O258">
        <v>5</v>
      </c>
      <c r="P258">
        <v>6.5321000000000004E-2</v>
      </c>
      <c r="Q258" s="3">
        <v>44669</v>
      </c>
      <c r="S258" t="s">
        <v>317</v>
      </c>
      <c r="T258">
        <v>303</v>
      </c>
      <c r="V258">
        <v>7341</v>
      </c>
      <c r="W258">
        <v>1</v>
      </c>
      <c r="X258">
        <v>8</v>
      </c>
      <c r="Y258">
        <v>30</v>
      </c>
      <c r="Z258">
        <v>36</v>
      </c>
      <c r="AA258">
        <v>18</v>
      </c>
      <c r="AB258">
        <v>6</v>
      </c>
      <c r="AC258">
        <v>1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1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1.8384000000000001E-2</v>
      </c>
      <c r="BE258">
        <v>6.2396E-2</v>
      </c>
      <c r="BF258">
        <v>8.8579000000000005E-2</v>
      </c>
      <c r="BG258">
        <v>5.6266999999999998E-2</v>
      </c>
      <c r="BH258">
        <v>7.4651999999999996E-2</v>
      </c>
      <c r="BI258" t="b">
        <v>0</v>
      </c>
      <c r="BJ258" t="b">
        <v>0</v>
      </c>
      <c r="BK258" t="b">
        <v>1</v>
      </c>
      <c r="BL258" t="b">
        <v>1</v>
      </c>
      <c r="BM258" t="b">
        <v>0</v>
      </c>
    </row>
    <row r="259" spans="1:65" x14ac:dyDescent="0.3">
      <c r="A259">
        <f t="shared" ref="A259:A322" si="20">T259-$I$11</f>
        <v>110</v>
      </c>
      <c r="B259">
        <v>106681</v>
      </c>
      <c r="C259">
        <f t="shared" ref="C259:C322" si="21">_xlfn.WEIBULL.DIST(A259,L$3,L$4,FALSE)</f>
        <v>6.0978504521284425E-3</v>
      </c>
      <c r="D259">
        <f t="shared" ref="D259:D322" si="22">C259*H$2</f>
        <v>238820.90801286628</v>
      </c>
      <c r="E259">
        <f t="shared" ref="E259:E322" si="23">ABS(B259-D259)</f>
        <v>132139.90801286628</v>
      </c>
      <c r="F259">
        <f t="shared" ref="F259:F322" si="24">E259*E259</f>
        <v>17460955289.648762</v>
      </c>
      <c r="N259">
        <v>0</v>
      </c>
      <c r="O259">
        <v>5</v>
      </c>
      <c r="P259">
        <v>6.5690999999999999E-2</v>
      </c>
      <c r="Q259" s="3">
        <v>44668</v>
      </c>
      <c r="S259" t="s">
        <v>318</v>
      </c>
      <c r="T259">
        <v>302</v>
      </c>
      <c r="V259">
        <v>7008</v>
      </c>
      <c r="W259">
        <v>0</v>
      </c>
      <c r="X259">
        <v>4</v>
      </c>
      <c r="Y259">
        <v>20</v>
      </c>
      <c r="Z259">
        <v>35</v>
      </c>
      <c r="AA259">
        <v>27</v>
      </c>
      <c r="AB259">
        <v>11</v>
      </c>
      <c r="AC259">
        <v>2</v>
      </c>
      <c r="AD259">
        <v>1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1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8.8579000000000005E-2</v>
      </c>
      <c r="BE259">
        <v>3.0641000000000002E-2</v>
      </c>
      <c r="BF259">
        <v>3.5654999999999999E-2</v>
      </c>
      <c r="BG259">
        <v>6.2396E-2</v>
      </c>
      <c r="BH259">
        <v>0.102507</v>
      </c>
      <c r="BI259" t="b">
        <v>1</v>
      </c>
      <c r="BJ259" t="b">
        <v>0</v>
      </c>
      <c r="BK259" t="b">
        <v>0</v>
      </c>
      <c r="BL259" t="b">
        <v>0</v>
      </c>
      <c r="BM259" t="b">
        <v>1</v>
      </c>
    </row>
    <row r="260" spans="1:65" x14ac:dyDescent="0.3">
      <c r="A260">
        <f t="shared" si="20"/>
        <v>109</v>
      </c>
      <c r="B260">
        <v>107987</v>
      </c>
      <c r="C260">
        <f t="shared" si="21"/>
        <v>6.208013004364331E-3</v>
      </c>
      <c r="D260">
        <f t="shared" si="22"/>
        <v>243135.39898973281</v>
      </c>
      <c r="E260">
        <f t="shared" si="23"/>
        <v>135148.39898973281</v>
      </c>
      <c r="F260">
        <f t="shared" si="24"/>
        <v>18265089749.488014</v>
      </c>
      <c r="N260">
        <v>1</v>
      </c>
      <c r="O260">
        <v>4</v>
      </c>
      <c r="P260">
        <v>6.5146999999999997E-2</v>
      </c>
      <c r="Q260" s="3">
        <v>44667</v>
      </c>
      <c r="S260" t="s">
        <v>319</v>
      </c>
      <c r="T260">
        <v>301</v>
      </c>
      <c r="V260">
        <v>7035</v>
      </c>
      <c r="W260">
        <v>0</v>
      </c>
      <c r="X260">
        <v>3</v>
      </c>
      <c r="Y260">
        <v>19</v>
      </c>
      <c r="Z260">
        <v>40</v>
      </c>
      <c r="AA260">
        <v>28</v>
      </c>
      <c r="AB260">
        <v>9</v>
      </c>
      <c r="AC260">
        <v>1</v>
      </c>
      <c r="AD260">
        <v>0</v>
      </c>
      <c r="AE260">
        <v>0</v>
      </c>
      <c r="AF260">
        <v>1</v>
      </c>
      <c r="AG260">
        <v>0</v>
      </c>
      <c r="AH260">
        <v>1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3.9553999999999999E-2</v>
      </c>
      <c r="BE260">
        <v>3.8996999999999997E-2</v>
      </c>
      <c r="BF260">
        <v>0.102507</v>
      </c>
      <c r="BG260">
        <v>0.102507</v>
      </c>
      <c r="BH260">
        <v>1.9498999999999999E-2</v>
      </c>
      <c r="BI260" t="b">
        <v>0</v>
      </c>
      <c r="BJ260" t="b">
        <v>0</v>
      </c>
      <c r="BK260" t="b">
        <v>1</v>
      </c>
      <c r="BL260" t="b">
        <v>1</v>
      </c>
      <c r="BM260" t="b">
        <v>0</v>
      </c>
    </row>
    <row r="261" spans="1:65" x14ac:dyDescent="0.3">
      <c r="A261">
        <f t="shared" si="20"/>
        <v>108</v>
      </c>
      <c r="B261">
        <v>129991</v>
      </c>
      <c r="C261">
        <f t="shared" si="21"/>
        <v>6.3180735648565821E-3</v>
      </c>
      <c r="D261">
        <f t="shared" si="22"/>
        <v>247445.89548345871</v>
      </c>
      <c r="E261">
        <f t="shared" si="23"/>
        <v>117454.89548345871</v>
      </c>
      <c r="F261">
        <f t="shared" si="24"/>
        <v>13795652473.030209</v>
      </c>
      <c r="N261">
        <v>0</v>
      </c>
      <c r="O261">
        <v>5</v>
      </c>
      <c r="P261">
        <v>6.5558000000000005E-2</v>
      </c>
      <c r="Q261" s="3">
        <v>44666</v>
      </c>
      <c r="S261" t="s">
        <v>320</v>
      </c>
      <c r="T261">
        <v>300</v>
      </c>
      <c r="V261">
        <v>8522</v>
      </c>
      <c r="W261">
        <v>1</v>
      </c>
      <c r="X261">
        <v>11</v>
      </c>
      <c r="Y261">
        <v>22</v>
      </c>
      <c r="Z261">
        <v>25</v>
      </c>
      <c r="AA261">
        <v>21</v>
      </c>
      <c r="AB261">
        <v>15</v>
      </c>
      <c r="AC261">
        <v>5</v>
      </c>
      <c r="AD261">
        <v>1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0</v>
      </c>
      <c r="AO261">
        <v>0</v>
      </c>
      <c r="AP261">
        <v>1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4.9024999999999999E-2</v>
      </c>
      <c r="BE261">
        <v>3.8996999999999997E-2</v>
      </c>
      <c r="BF261">
        <v>8.8579000000000005E-2</v>
      </c>
      <c r="BG261">
        <v>3.0641000000000002E-2</v>
      </c>
      <c r="BH261">
        <v>0.102507</v>
      </c>
      <c r="BI261" t="b">
        <v>0</v>
      </c>
      <c r="BJ261" t="b">
        <v>0</v>
      </c>
      <c r="BK261" t="b">
        <v>1</v>
      </c>
      <c r="BL261" t="b">
        <v>0</v>
      </c>
      <c r="BM261" t="b">
        <v>1</v>
      </c>
    </row>
    <row r="262" spans="1:65" x14ac:dyDescent="0.3">
      <c r="A262">
        <f t="shared" si="20"/>
        <v>107</v>
      </c>
      <c r="B262">
        <v>113448</v>
      </c>
      <c r="C262">
        <f t="shared" si="21"/>
        <v>6.4279467464565514E-3</v>
      </c>
      <c r="D262">
        <f t="shared" si="22"/>
        <v>251749.05332604048</v>
      </c>
      <c r="E262">
        <f t="shared" si="23"/>
        <v>138301.05332604048</v>
      </c>
      <c r="F262">
        <f t="shared" si="24"/>
        <v>19127181351.092293</v>
      </c>
      <c r="N262">
        <v>0</v>
      </c>
      <c r="O262">
        <v>5</v>
      </c>
      <c r="P262">
        <v>6.4839999999999995E-2</v>
      </c>
      <c r="Q262" s="3">
        <v>44665</v>
      </c>
      <c r="S262" t="s">
        <v>321</v>
      </c>
      <c r="T262">
        <v>299</v>
      </c>
      <c r="V262">
        <v>7356</v>
      </c>
      <c r="W262">
        <v>0</v>
      </c>
      <c r="X262">
        <v>6</v>
      </c>
      <c r="Y262">
        <v>24</v>
      </c>
      <c r="Z262">
        <v>35</v>
      </c>
      <c r="AA262">
        <v>24</v>
      </c>
      <c r="AB262">
        <v>10</v>
      </c>
      <c r="AC262">
        <v>1</v>
      </c>
      <c r="AD262">
        <v>0</v>
      </c>
      <c r="AE262">
        <v>0</v>
      </c>
      <c r="AF262">
        <v>1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0</v>
      </c>
      <c r="AO262">
        <v>0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3.0641000000000002E-2</v>
      </c>
      <c r="BE262">
        <v>5.6266999999999998E-2</v>
      </c>
      <c r="BF262">
        <v>4.9024999999999999E-2</v>
      </c>
      <c r="BG262">
        <v>3.9553999999999999E-2</v>
      </c>
      <c r="BH262">
        <v>0.102507</v>
      </c>
      <c r="BI262" t="b">
        <v>0</v>
      </c>
      <c r="BJ262" t="b">
        <v>1</v>
      </c>
      <c r="BK262" t="b">
        <v>0</v>
      </c>
      <c r="BL262" t="b">
        <v>0</v>
      </c>
      <c r="BM262" t="b">
        <v>1</v>
      </c>
    </row>
    <row r="263" spans="1:65" x14ac:dyDescent="0.3">
      <c r="A263">
        <f t="shared" si="20"/>
        <v>106</v>
      </c>
      <c r="B263">
        <v>123255</v>
      </c>
      <c r="C263">
        <f t="shared" si="21"/>
        <v>6.5375450420619543E-3</v>
      </c>
      <c r="D263">
        <f t="shared" si="22"/>
        <v>256041.44532197877</v>
      </c>
      <c r="E263">
        <f t="shared" si="23"/>
        <v>132786.44532197877</v>
      </c>
      <c r="F263">
        <f t="shared" si="24"/>
        <v>17632240061.246857</v>
      </c>
      <c r="N263">
        <v>0</v>
      </c>
      <c r="O263">
        <v>5</v>
      </c>
      <c r="P263">
        <v>6.3566999999999999E-2</v>
      </c>
      <c r="Q263" s="3">
        <v>44664</v>
      </c>
      <c r="S263" t="s">
        <v>322</v>
      </c>
      <c r="T263">
        <v>298</v>
      </c>
      <c r="V263">
        <v>7835</v>
      </c>
      <c r="W263">
        <v>1</v>
      </c>
      <c r="X263">
        <v>4</v>
      </c>
      <c r="Y263">
        <v>29</v>
      </c>
      <c r="Z263">
        <v>42</v>
      </c>
      <c r="AA263">
        <v>18</v>
      </c>
      <c r="AB263">
        <v>5</v>
      </c>
      <c r="AC263">
        <v>1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3.9553999999999999E-2</v>
      </c>
      <c r="BE263">
        <v>3.8996999999999997E-2</v>
      </c>
      <c r="BF263">
        <v>3.5654999999999999E-2</v>
      </c>
      <c r="BG263">
        <v>4.9024999999999999E-2</v>
      </c>
      <c r="BH263">
        <v>1.9498999999999999E-2</v>
      </c>
      <c r="BI263" t="b">
        <v>0</v>
      </c>
      <c r="BJ263" t="b">
        <v>0</v>
      </c>
      <c r="BK263" t="b">
        <v>1</v>
      </c>
      <c r="BL263" t="b">
        <v>0</v>
      </c>
      <c r="BM263" t="b">
        <v>0</v>
      </c>
    </row>
    <row r="264" spans="1:65" x14ac:dyDescent="0.3">
      <c r="A264">
        <f t="shared" si="20"/>
        <v>105</v>
      </c>
      <c r="B264">
        <v>114907</v>
      </c>
      <c r="C264">
        <f t="shared" si="21"/>
        <v>6.6467788770551307E-3</v>
      </c>
      <c r="D264">
        <f t="shared" si="22"/>
        <v>260319.56330201094</v>
      </c>
      <c r="E264">
        <f t="shared" si="23"/>
        <v>145412.56330201094</v>
      </c>
      <c r="F264">
        <f t="shared" si="24"/>
        <v>21144813566.061337</v>
      </c>
      <c r="N264">
        <v>0</v>
      </c>
      <c r="O264">
        <v>5</v>
      </c>
      <c r="P264">
        <v>6.3311999999999993E-2</v>
      </c>
      <c r="Q264" s="3">
        <v>44663</v>
      </c>
      <c r="S264" t="s">
        <v>323</v>
      </c>
      <c r="T264">
        <v>297</v>
      </c>
      <c r="V264">
        <v>7275</v>
      </c>
      <c r="W264">
        <v>1</v>
      </c>
      <c r="X264">
        <v>5</v>
      </c>
      <c r="Y264">
        <v>24</v>
      </c>
      <c r="Z264">
        <v>36</v>
      </c>
      <c r="AA264">
        <v>23</v>
      </c>
      <c r="AB264">
        <v>9</v>
      </c>
      <c r="AC264">
        <v>1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1</v>
      </c>
      <c r="BC264">
        <v>0</v>
      </c>
      <c r="BD264">
        <v>7.4651999999999996E-2</v>
      </c>
      <c r="BE264">
        <v>7.4094999999999994E-2</v>
      </c>
      <c r="BF264">
        <v>3.3982999999999999E-2</v>
      </c>
      <c r="BG264">
        <v>8.8579000000000005E-2</v>
      </c>
      <c r="BH264">
        <v>6.2396E-2</v>
      </c>
      <c r="BI264" t="b">
        <v>0</v>
      </c>
      <c r="BJ264" t="b">
        <v>1</v>
      </c>
      <c r="BK264" t="b">
        <v>1</v>
      </c>
      <c r="BL264" t="b">
        <v>1</v>
      </c>
      <c r="BM264" t="b">
        <v>0</v>
      </c>
    </row>
    <row r="265" spans="1:65" x14ac:dyDescent="0.3">
      <c r="A265">
        <f t="shared" si="20"/>
        <v>104</v>
      </c>
      <c r="B265">
        <v>109828</v>
      </c>
      <c r="C265">
        <f t="shared" si="21"/>
        <v>6.7555566662481177E-3</v>
      </c>
      <c r="D265">
        <f t="shared" si="22"/>
        <v>264579.82035335165</v>
      </c>
      <c r="E265">
        <f t="shared" si="23"/>
        <v>154751.82035335165</v>
      </c>
      <c r="F265">
        <f t="shared" si="24"/>
        <v>23948125902.676022</v>
      </c>
      <c r="N265">
        <v>0</v>
      </c>
      <c r="O265">
        <v>5</v>
      </c>
      <c r="P265">
        <v>6.5884999999999999E-2</v>
      </c>
      <c r="Q265" s="3">
        <v>44662</v>
      </c>
      <c r="S265" t="s">
        <v>324</v>
      </c>
      <c r="T265">
        <v>296</v>
      </c>
      <c r="V265">
        <v>7236</v>
      </c>
      <c r="W265">
        <v>0</v>
      </c>
      <c r="X265">
        <v>3</v>
      </c>
      <c r="Y265">
        <v>20</v>
      </c>
      <c r="Z265">
        <v>33</v>
      </c>
      <c r="AA265">
        <v>27</v>
      </c>
      <c r="AB265">
        <v>14</v>
      </c>
      <c r="AC265">
        <v>2</v>
      </c>
      <c r="AD265">
        <v>1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0</v>
      </c>
      <c r="AV265">
        <v>1</v>
      </c>
      <c r="AW265">
        <v>0</v>
      </c>
      <c r="AX265">
        <v>1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4.9024999999999999E-2</v>
      </c>
      <c r="BE265">
        <v>2.7859999999999998E-3</v>
      </c>
      <c r="BF265">
        <v>3.5654999999999999E-2</v>
      </c>
      <c r="BG265">
        <v>8.8579000000000005E-2</v>
      </c>
      <c r="BH265">
        <v>3.0084E-2</v>
      </c>
      <c r="BI265" t="b">
        <v>0</v>
      </c>
      <c r="BJ265" t="b">
        <v>0</v>
      </c>
      <c r="BK265" t="b">
        <v>1</v>
      </c>
      <c r="BL265" t="b">
        <v>1</v>
      </c>
      <c r="BM265" t="b">
        <v>0</v>
      </c>
    </row>
    <row r="266" spans="1:65" x14ac:dyDescent="0.3">
      <c r="A266">
        <f t="shared" si="20"/>
        <v>103</v>
      </c>
      <c r="B266">
        <v>126241</v>
      </c>
      <c r="C266">
        <f t="shared" si="21"/>
        <v>6.8637848753548159E-3</v>
      </c>
      <c r="D266">
        <f t="shared" si="22"/>
        <v>268818.55322723609</v>
      </c>
      <c r="E266">
        <f t="shared" si="23"/>
        <v>142577.55322723609</v>
      </c>
      <c r="F266">
        <f t="shared" si="24"/>
        <v>20328358684.265339</v>
      </c>
      <c r="N266">
        <v>0</v>
      </c>
      <c r="O266">
        <v>5</v>
      </c>
      <c r="P266">
        <v>6.2531000000000003E-2</v>
      </c>
      <c r="Q266" s="3">
        <v>44661</v>
      </c>
      <c r="S266" t="s">
        <v>325</v>
      </c>
      <c r="T266">
        <v>295</v>
      </c>
      <c r="V266">
        <v>7894</v>
      </c>
      <c r="W266">
        <v>1</v>
      </c>
      <c r="X266">
        <v>10</v>
      </c>
      <c r="Y266">
        <v>31</v>
      </c>
      <c r="Z266">
        <v>34</v>
      </c>
      <c r="AA266">
        <v>18</v>
      </c>
      <c r="AB266">
        <v>6</v>
      </c>
      <c r="AC266">
        <v>1</v>
      </c>
      <c r="AD266">
        <v>1</v>
      </c>
      <c r="AE266">
        <v>1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1.7270000000000001E-2</v>
      </c>
      <c r="BE266">
        <v>6.2396E-2</v>
      </c>
      <c r="BF266">
        <v>8.8579000000000005E-2</v>
      </c>
      <c r="BG266">
        <v>3.9553999999999999E-2</v>
      </c>
      <c r="BH266">
        <v>1.9498999999999999E-2</v>
      </c>
      <c r="BI266" t="b">
        <v>0</v>
      </c>
      <c r="BJ266" t="b">
        <v>0</v>
      </c>
      <c r="BK266" t="b">
        <v>1</v>
      </c>
      <c r="BL266" t="b">
        <v>0</v>
      </c>
      <c r="BM266" t="b">
        <v>0</v>
      </c>
    </row>
    <row r="267" spans="1:65" x14ac:dyDescent="0.3">
      <c r="A267">
        <f t="shared" si="20"/>
        <v>102</v>
      </c>
      <c r="B267">
        <v>134210</v>
      </c>
      <c r="C267">
        <f t="shared" si="21"/>
        <v>6.9713680870021584E-3</v>
      </c>
      <c r="D267">
        <f t="shared" si="22"/>
        <v>273032.02492423228</v>
      </c>
      <c r="E267">
        <f t="shared" si="23"/>
        <v>138822.02492423228</v>
      </c>
      <c r="F267">
        <f t="shared" si="24"/>
        <v>19271554604.064167</v>
      </c>
      <c r="N267">
        <v>0</v>
      </c>
      <c r="O267">
        <v>5</v>
      </c>
      <c r="P267">
        <v>6.3608999999999999E-2</v>
      </c>
      <c r="Q267" s="3">
        <v>44660</v>
      </c>
      <c r="S267" t="s">
        <v>326</v>
      </c>
      <c r="T267">
        <v>294</v>
      </c>
      <c r="V267">
        <v>8537</v>
      </c>
      <c r="W267">
        <v>2</v>
      </c>
      <c r="X267">
        <v>21</v>
      </c>
      <c r="Y267">
        <v>36</v>
      </c>
      <c r="Z267">
        <v>26</v>
      </c>
      <c r="AA267">
        <v>11</v>
      </c>
      <c r="AB267">
        <v>4</v>
      </c>
      <c r="AC267">
        <v>1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4.9024999999999999E-2</v>
      </c>
      <c r="BE267">
        <v>7.2423000000000001E-2</v>
      </c>
      <c r="BF267">
        <v>8.8579000000000005E-2</v>
      </c>
      <c r="BG267">
        <v>5.6266999999999998E-2</v>
      </c>
      <c r="BH267">
        <v>7.4651999999999996E-2</v>
      </c>
      <c r="BI267" t="b">
        <v>0</v>
      </c>
      <c r="BJ267" t="b">
        <v>0</v>
      </c>
      <c r="BK267" t="b">
        <v>1</v>
      </c>
      <c r="BL267" t="b">
        <v>1</v>
      </c>
      <c r="BM267" t="b">
        <v>0</v>
      </c>
    </row>
    <row r="268" spans="1:65" x14ac:dyDescent="0.3">
      <c r="A268">
        <f t="shared" si="20"/>
        <v>101</v>
      </c>
      <c r="B268">
        <v>141158</v>
      </c>
      <c r="C268">
        <f t="shared" si="21"/>
        <v>7.0782090712833484E-3</v>
      </c>
      <c r="D268">
        <f t="shared" si="22"/>
        <v>277216.42745744233</v>
      </c>
      <c r="E268">
        <f t="shared" si="23"/>
        <v>136058.42745744233</v>
      </c>
      <c r="F268">
        <f t="shared" si="24"/>
        <v>18511895682.192097</v>
      </c>
      <c r="N268">
        <v>0</v>
      </c>
      <c r="O268">
        <v>5</v>
      </c>
      <c r="P268">
        <v>6.3828999999999997E-2</v>
      </c>
      <c r="Q268" s="3">
        <v>44659</v>
      </c>
      <c r="S268" t="s">
        <v>327</v>
      </c>
      <c r="T268">
        <v>293</v>
      </c>
      <c r="V268">
        <v>9010</v>
      </c>
      <c r="W268">
        <v>1</v>
      </c>
      <c r="X268">
        <v>12</v>
      </c>
      <c r="Y268">
        <v>23</v>
      </c>
      <c r="Z268">
        <v>26</v>
      </c>
      <c r="AA268">
        <v>21</v>
      </c>
      <c r="AB268">
        <v>13</v>
      </c>
      <c r="AC268">
        <v>4</v>
      </c>
      <c r="AD268">
        <v>1</v>
      </c>
      <c r="AE268">
        <v>0</v>
      </c>
      <c r="AF268">
        <v>1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1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4.9024999999999999E-2</v>
      </c>
      <c r="BE268">
        <v>3.9553999999999999E-2</v>
      </c>
      <c r="BF268">
        <v>8.8579000000000005E-2</v>
      </c>
      <c r="BG268">
        <v>7.4651999999999996E-2</v>
      </c>
      <c r="BH268">
        <v>0.102507</v>
      </c>
      <c r="BI268" t="b">
        <v>0</v>
      </c>
      <c r="BJ268" t="b">
        <v>0</v>
      </c>
      <c r="BK268" t="b">
        <v>1</v>
      </c>
      <c r="BL268" t="b">
        <v>0</v>
      </c>
      <c r="BM268" t="b">
        <v>1</v>
      </c>
    </row>
    <row r="269" spans="1:65" x14ac:dyDescent="0.3">
      <c r="A269">
        <f t="shared" si="20"/>
        <v>100</v>
      </c>
      <c r="B269">
        <v>117761</v>
      </c>
      <c r="C269">
        <f t="shared" si="21"/>
        <v>7.1842088608471679E-3</v>
      </c>
      <c r="D269">
        <f t="shared" si="22"/>
        <v>281367.88479335781</v>
      </c>
      <c r="E269">
        <f t="shared" si="23"/>
        <v>163606.88479335781</v>
      </c>
      <c r="F269">
        <f t="shared" si="24"/>
        <v>26767212751.787056</v>
      </c>
      <c r="N269">
        <v>0</v>
      </c>
      <c r="O269">
        <v>5</v>
      </c>
      <c r="P269">
        <v>6.4324999999999993E-2</v>
      </c>
      <c r="Q269" s="3">
        <v>44658</v>
      </c>
      <c r="S269" t="s">
        <v>328</v>
      </c>
      <c r="T269">
        <v>292</v>
      </c>
      <c r="V269">
        <v>7575</v>
      </c>
      <c r="W269">
        <v>0</v>
      </c>
      <c r="X269">
        <v>2</v>
      </c>
      <c r="Y269">
        <v>14</v>
      </c>
      <c r="Z269">
        <v>31</v>
      </c>
      <c r="AA269">
        <v>31</v>
      </c>
      <c r="AB269">
        <v>19</v>
      </c>
      <c r="AC269">
        <v>4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1.8384000000000001E-2</v>
      </c>
      <c r="BE269">
        <v>7.4094999999999994E-2</v>
      </c>
      <c r="BF269">
        <v>7.4651999999999996E-2</v>
      </c>
      <c r="BG269">
        <v>8.8579000000000005E-2</v>
      </c>
      <c r="BH269">
        <v>3.3982999999999999E-2</v>
      </c>
      <c r="BI269" t="b">
        <v>0</v>
      </c>
      <c r="BJ269" t="b">
        <v>1</v>
      </c>
      <c r="BK269" t="b">
        <v>0</v>
      </c>
      <c r="BL269" t="b">
        <v>1</v>
      </c>
      <c r="BM269" t="b">
        <v>1</v>
      </c>
    </row>
    <row r="270" spans="1:65" x14ac:dyDescent="0.3">
      <c r="A270">
        <f t="shared" si="20"/>
        <v>99</v>
      </c>
      <c r="B270">
        <v>117856</v>
      </c>
      <c r="C270">
        <f t="shared" si="21"/>
        <v>7.2892668305083565E-3</v>
      </c>
      <c r="D270">
        <f t="shared" si="22"/>
        <v>285482.45596978202</v>
      </c>
      <c r="E270">
        <f t="shared" si="23"/>
        <v>167626.45596978202</v>
      </c>
      <c r="F270">
        <f t="shared" si="24"/>
        <v>28098628740.989269</v>
      </c>
      <c r="N270">
        <v>1</v>
      </c>
      <c r="O270">
        <v>4</v>
      </c>
      <c r="P270">
        <v>6.4145999999999995E-2</v>
      </c>
      <c r="Q270" s="3">
        <v>44657</v>
      </c>
      <c r="S270" t="s">
        <v>329</v>
      </c>
      <c r="T270">
        <v>291</v>
      </c>
      <c r="V270">
        <v>7560</v>
      </c>
      <c r="W270">
        <v>0</v>
      </c>
      <c r="X270">
        <v>2</v>
      </c>
      <c r="Y270">
        <v>13</v>
      </c>
      <c r="Z270">
        <v>33</v>
      </c>
      <c r="AA270">
        <v>33</v>
      </c>
      <c r="AB270">
        <v>17</v>
      </c>
      <c r="AC270">
        <v>3</v>
      </c>
      <c r="AD270">
        <v>1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3.9553999999999999E-2</v>
      </c>
      <c r="BE270">
        <v>7.4094999999999994E-2</v>
      </c>
      <c r="BF270">
        <v>3.0641000000000002E-2</v>
      </c>
      <c r="BG270">
        <v>3.0641000000000002E-2</v>
      </c>
      <c r="BH270">
        <v>8.8579000000000005E-2</v>
      </c>
      <c r="BI270" t="b">
        <v>0</v>
      </c>
      <c r="BJ270" t="b">
        <v>1</v>
      </c>
      <c r="BK270" t="b">
        <v>0</v>
      </c>
      <c r="BL270" t="b">
        <v>0</v>
      </c>
      <c r="BM270" t="b">
        <v>1</v>
      </c>
    </row>
    <row r="271" spans="1:65" x14ac:dyDescent="0.3">
      <c r="A271">
        <f t="shared" si="20"/>
        <v>98</v>
      </c>
      <c r="B271">
        <v>121356</v>
      </c>
      <c r="C271">
        <f t="shared" si="21"/>
        <v>7.3932807813543635E-3</v>
      </c>
      <c r="D271">
        <f t="shared" si="22"/>
        <v>289556.13838985161</v>
      </c>
      <c r="E271">
        <f t="shared" si="23"/>
        <v>168200.13838985161</v>
      </c>
      <c r="F271">
        <f t="shared" si="24"/>
        <v>28291286554.365231</v>
      </c>
      <c r="N271">
        <v>1</v>
      </c>
      <c r="O271">
        <v>4</v>
      </c>
      <c r="P271">
        <v>6.3465999999999995E-2</v>
      </c>
      <c r="Q271" s="3">
        <v>44656</v>
      </c>
      <c r="S271" t="s">
        <v>330</v>
      </c>
      <c r="T271">
        <v>290</v>
      </c>
      <c r="V271">
        <v>7702</v>
      </c>
      <c r="W271">
        <v>0</v>
      </c>
      <c r="X271">
        <v>2</v>
      </c>
      <c r="Y271">
        <v>14</v>
      </c>
      <c r="Z271">
        <v>32</v>
      </c>
      <c r="AA271">
        <v>32</v>
      </c>
      <c r="AB271">
        <v>17</v>
      </c>
      <c r="AC271">
        <v>3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</v>
      </c>
      <c r="AP271">
        <v>0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4.9024999999999999E-2</v>
      </c>
      <c r="BE271">
        <v>8.8579000000000005E-2</v>
      </c>
      <c r="BF271">
        <v>7.2423000000000001E-2</v>
      </c>
      <c r="BG271">
        <v>8.8579000000000005E-2</v>
      </c>
      <c r="BH271">
        <v>6.2396E-2</v>
      </c>
      <c r="BI271" t="b">
        <v>0</v>
      </c>
      <c r="BJ271" t="b">
        <v>1</v>
      </c>
      <c r="BK271" t="b">
        <v>0</v>
      </c>
      <c r="BL271" t="b">
        <v>1</v>
      </c>
      <c r="BM271" t="b">
        <v>0</v>
      </c>
    </row>
    <row r="272" spans="1:65" x14ac:dyDescent="0.3">
      <c r="A272">
        <f t="shared" si="20"/>
        <v>97</v>
      </c>
      <c r="B272">
        <v>129651</v>
      </c>
      <c r="C272">
        <f t="shared" si="21"/>
        <v>7.4961470293142861E-3</v>
      </c>
      <c r="D272">
        <f t="shared" si="22"/>
        <v>293584.8712908185</v>
      </c>
      <c r="E272">
        <f t="shared" si="23"/>
        <v>163933.8712908185</v>
      </c>
      <c r="F272">
        <f t="shared" si="24"/>
        <v>26874314156.394646</v>
      </c>
      <c r="N272">
        <v>0</v>
      </c>
      <c r="O272">
        <v>5</v>
      </c>
      <c r="P272">
        <v>6.1263999999999999E-2</v>
      </c>
      <c r="Q272" s="3">
        <v>44655</v>
      </c>
      <c r="S272" t="s">
        <v>331</v>
      </c>
      <c r="T272">
        <v>289</v>
      </c>
      <c r="V272">
        <v>7943</v>
      </c>
      <c r="W272">
        <v>0</v>
      </c>
      <c r="X272">
        <v>3</v>
      </c>
      <c r="Y272">
        <v>16</v>
      </c>
      <c r="Z272">
        <v>31</v>
      </c>
      <c r="AA272">
        <v>30</v>
      </c>
      <c r="AB272">
        <v>16</v>
      </c>
      <c r="AC272">
        <v>3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1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0</v>
      </c>
      <c r="AX272">
        <v>0</v>
      </c>
      <c r="AY272">
        <v>0</v>
      </c>
      <c r="AZ272">
        <v>1</v>
      </c>
      <c r="BA272">
        <v>0</v>
      </c>
      <c r="BB272">
        <v>0</v>
      </c>
      <c r="BC272">
        <v>0</v>
      </c>
      <c r="BD272">
        <v>4.9024999999999999E-2</v>
      </c>
      <c r="BE272">
        <v>3.8996999999999997E-2</v>
      </c>
      <c r="BF272">
        <v>8.8579000000000005E-2</v>
      </c>
      <c r="BG272">
        <v>1.6712999999999999E-2</v>
      </c>
      <c r="BH272">
        <v>6.2396E-2</v>
      </c>
      <c r="BI272" t="b">
        <v>0</v>
      </c>
      <c r="BJ272" t="b">
        <v>0</v>
      </c>
      <c r="BK272" t="b">
        <v>1</v>
      </c>
      <c r="BL272" t="b">
        <v>0</v>
      </c>
      <c r="BM272" t="b">
        <v>0</v>
      </c>
    </row>
    <row r="273" spans="1:65" x14ac:dyDescent="0.3">
      <c r="A273">
        <f t="shared" si="20"/>
        <v>96</v>
      </c>
      <c r="B273">
        <v>124532</v>
      </c>
      <c r="C273">
        <f t="shared" si="21"/>
        <v>7.5977604981461618E-3</v>
      </c>
      <c r="D273">
        <f t="shared" si="22"/>
        <v>297564.53938587569</v>
      </c>
      <c r="E273">
        <f t="shared" si="23"/>
        <v>173032.53938587569</v>
      </c>
      <c r="F273">
        <f t="shared" si="24"/>
        <v>29940259686.324619</v>
      </c>
      <c r="N273">
        <v>1</v>
      </c>
      <c r="O273">
        <v>4</v>
      </c>
      <c r="P273">
        <v>6.3686000000000006E-2</v>
      </c>
      <c r="Q273" s="3">
        <v>44654</v>
      </c>
      <c r="S273" t="s">
        <v>332</v>
      </c>
      <c r="T273">
        <v>288</v>
      </c>
      <c r="V273">
        <v>7931</v>
      </c>
      <c r="W273">
        <v>0</v>
      </c>
      <c r="X273">
        <v>2</v>
      </c>
      <c r="Y273">
        <v>10</v>
      </c>
      <c r="Z273">
        <v>24</v>
      </c>
      <c r="AA273">
        <v>32</v>
      </c>
      <c r="AB273">
        <v>26</v>
      </c>
      <c r="AC273">
        <v>6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0</v>
      </c>
      <c r="BC273">
        <v>0</v>
      </c>
      <c r="BD273">
        <v>1.8384000000000001E-2</v>
      </c>
      <c r="BE273">
        <v>0.102507</v>
      </c>
      <c r="BF273">
        <v>1.6712999999999999E-2</v>
      </c>
      <c r="BG273">
        <v>0.102507</v>
      </c>
      <c r="BH273">
        <v>7.4651999999999996E-2</v>
      </c>
      <c r="BI273" t="b">
        <v>0</v>
      </c>
      <c r="BJ273" t="b">
        <v>1</v>
      </c>
      <c r="BK273" t="b">
        <v>0</v>
      </c>
      <c r="BL273" t="b">
        <v>1</v>
      </c>
      <c r="BM273" t="b">
        <v>0</v>
      </c>
    </row>
    <row r="274" spans="1:65" x14ac:dyDescent="0.3">
      <c r="A274">
        <f t="shared" si="20"/>
        <v>95</v>
      </c>
      <c r="B274">
        <v>155079</v>
      </c>
      <c r="C274">
        <f t="shared" si="21"/>
        <v>7.698014816788573E-3</v>
      </c>
      <c r="D274">
        <f t="shared" si="22"/>
        <v>301490.97667691071</v>
      </c>
      <c r="E274">
        <f t="shared" si="23"/>
        <v>146411.97667691071</v>
      </c>
      <c r="F274">
        <f t="shared" si="24"/>
        <v>21436466914.440247</v>
      </c>
      <c r="N274">
        <v>0</v>
      </c>
      <c r="O274">
        <v>5</v>
      </c>
      <c r="P274">
        <v>6.0066000000000001E-2</v>
      </c>
      <c r="Q274" s="3">
        <v>44653</v>
      </c>
      <c r="S274" t="s">
        <v>333</v>
      </c>
      <c r="T274">
        <v>287</v>
      </c>
      <c r="V274">
        <v>9315</v>
      </c>
      <c r="W274">
        <v>1</v>
      </c>
      <c r="X274">
        <v>16</v>
      </c>
      <c r="Y274">
        <v>33</v>
      </c>
      <c r="Z274">
        <v>28</v>
      </c>
      <c r="AA274">
        <v>15</v>
      </c>
      <c r="AB274">
        <v>6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1</v>
      </c>
      <c r="AT274">
        <v>0</v>
      </c>
      <c r="AU274">
        <v>1</v>
      </c>
      <c r="AV274">
        <v>0</v>
      </c>
      <c r="AW274">
        <v>1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7.2423000000000001E-2</v>
      </c>
      <c r="BE274">
        <v>7.4651999999999996E-2</v>
      </c>
      <c r="BF274">
        <v>7.4094999999999994E-2</v>
      </c>
      <c r="BG274">
        <v>3.5654999999999999E-2</v>
      </c>
      <c r="BH274">
        <v>0.102507</v>
      </c>
      <c r="BI274" t="b">
        <v>0</v>
      </c>
      <c r="BJ274" t="b">
        <v>0</v>
      </c>
      <c r="BK274" t="b">
        <v>1</v>
      </c>
      <c r="BL274" t="b">
        <v>0</v>
      </c>
      <c r="BM274" t="b">
        <v>1</v>
      </c>
    </row>
    <row r="275" spans="1:65" x14ac:dyDescent="0.3">
      <c r="A275">
        <f t="shared" si="20"/>
        <v>94</v>
      </c>
      <c r="B275">
        <v>144648</v>
      </c>
      <c r="C275">
        <f t="shared" si="21"/>
        <v>7.7968024210127111E-3</v>
      </c>
      <c r="D275">
        <f t="shared" si="22"/>
        <v>305359.97043568501</v>
      </c>
      <c r="E275">
        <f t="shared" si="23"/>
        <v>160711.97043568501</v>
      </c>
      <c r="F275">
        <f t="shared" si="24"/>
        <v>25828337441.320492</v>
      </c>
      <c r="N275">
        <v>0</v>
      </c>
      <c r="O275">
        <v>5</v>
      </c>
      <c r="P275">
        <v>6.1619E-2</v>
      </c>
      <c r="Q275" s="3">
        <v>44652</v>
      </c>
      <c r="S275" t="s">
        <v>334</v>
      </c>
      <c r="T275">
        <v>286</v>
      </c>
      <c r="V275">
        <v>8913</v>
      </c>
      <c r="W275">
        <v>1</v>
      </c>
      <c r="X275">
        <v>4</v>
      </c>
      <c r="Y275">
        <v>19</v>
      </c>
      <c r="Z275">
        <v>27</v>
      </c>
      <c r="AA275">
        <v>26</v>
      </c>
      <c r="AB275">
        <v>18</v>
      </c>
      <c r="AC275">
        <v>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1</v>
      </c>
      <c r="AW275">
        <v>1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4.9024999999999999E-2</v>
      </c>
      <c r="BE275">
        <v>4.9024999999999999E-2</v>
      </c>
      <c r="BF275">
        <v>7.4094999999999994E-2</v>
      </c>
      <c r="BG275">
        <v>3.5654999999999999E-2</v>
      </c>
      <c r="BH275">
        <v>7.2423000000000001E-2</v>
      </c>
      <c r="BI275" t="b">
        <v>0</v>
      </c>
      <c r="BJ275" t="b">
        <v>0</v>
      </c>
      <c r="BK275" t="b">
        <v>1</v>
      </c>
      <c r="BL275" t="b">
        <v>1</v>
      </c>
      <c r="BM275" t="b">
        <v>0</v>
      </c>
    </row>
    <row r="276" spans="1:65" x14ac:dyDescent="0.3">
      <c r="A276">
        <f t="shared" si="20"/>
        <v>93</v>
      </c>
      <c r="B276">
        <v>135219</v>
      </c>
      <c r="C276">
        <f t="shared" si="21"/>
        <v>7.8940146593008756E-3</v>
      </c>
      <c r="D276">
        <f t="shared" si="22"/>
        <v>309167.26535054127</v>
      </c>
      <c r="E276">
        <f t="shared" si="23"/>
        <v>173948.26535054127</v>
      </c>
      <c r="F276">
        <f t="shared" si="24"/>
        <v>30257999018.462318</v>
      </c>
      <c r="N276">
        <v>1</v>
      </c>
      <c r="O276">
        <v>4</v>
      </c>
      <c r="P276">
        <v>6.2631999999999993E-2</v>
      </c>
      <c r="Q276" s="3">
        <v>44651</v>
      </c>
      <c r="S276" t="s">
        <v>335</v>
      </c>
      <c r="T276">
        <v>285</v>
      </c>
      <c r="V276">
        <v>8469</v>
      </c>
      <c r="W276">
        <v>0</v>
      </c>
      <c r="X276">
        <v>2</v>
      </c>
      <c r="Y276">
        <v>9</v>
      </c>
      <c r="Z276">
        <v>26</v>
      </c>
      <c r="AA276">
        <v>32</v>
      </c>
      <c r="AB276">
        <v>24</v>
      </c>
      <c r="AC276">
        <v>8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0</v>
      </c>
      <c r="BB276">
        <v>1</v>
      </c>
      <c r="BC276">
        <v>0</v>
      </c>
      <c r="BD276">
        <v>6.2396E-2</v>
      </c>
      <c r="BE276">
        <v>7.4094999999999994E-2</v>
      </c>
      <c r="BF276">
        <v>1.6712999999999999E-2</v>
      </c>
      <c r="BG276">
        <v>6.2396E-2</v>
      </c>
      <c r="BH276">
        <v>3.3982999999999999E-2</v>
      </c>
      <c r="BI276" t="b">
        <v>0</v>
      </c>
      <c r="BJ276" t="b">
        <v>1</v>
      </c>
      <c r="BK276" t="b">
        <v>0</v>
      </c>
      <c r="BL276" t="b">
        <v>0</v>
      </c>
      <c r="BM276" t="b">
        <v>1</v>
      </c>
    </row>
    <row r="277" spans="1:65" x14ac:dyDescent="0.3">
      <c r="A277">
        <f t="shared" si="20"/>
        <v>92</v>
      </c>
      <c r="B277">
        <v>158139</v>
      </c>
      <c r="C277">
        <f t="shared" si="21"/>
        <v>7.9895419028670252E-3</v>
      </c>
      <c r="D277">
        <f t="shared" si="22"/>
        <v>312908.56783533265</v>
      </c>
      <c r="E277">
        <f t="shared" si="23"/>
        <v>154769.56783533265</v>
      </c>
      <c r="F277">
        <f t="shared" si="24"/>
        <v>23953619127.935635</v>
      </c>
      <c r="N277">
        <v>0</v>
      </c>
      <c r="O277">
        <v>5</v>
      </c>
      <c r="P277">
        <v>5.8923000000000003E-2</v>
      </c>
      <c r="Q277" s="3">
        <v>44650</v>
      </c>
      <c r="S277" t="s">
        <v>336</v>
      </c>
      <c r="T277">
        <v>284</v>
      </c>
      <c r="V277">
        <v>9318</v>
      </c>
      <c r="W277">
        <v>0</v>
      </c>
      <c r="X277">
        <v>5</v>
      </c>
      <c r="Y277">
        <v>16</v>
      </c>
      <c r="Z277">
        <v>24</v>
      </c>
      <c r="AA277">
        <v>27</v>
      </c>
      <c r="AB277">
        <v>21</v>
      </c>
      <c r="AC277">
        <v>6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1</v>
      </c>
      <c r="AS277">
        <v>0</v>
      </c>
      <c r="AT277">
        <v>0</v>
      </c>
      <c r="AU277">
        <v>0</v>
      </c>
      <c r="AV277">
        <v>1</v>
      </c>
      <c r="AW277">
        <v>1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4.9024999999999999E-2</v>
      </c>
      <c r="BE277">
        <v>7.2423000000000001E-2</v>
      </c>
      <c r="BF277">
        <v>7.4094999999999994E-2</v>
      </c>
      <c r="BG277">
        <v>1.3927999999999999E-2</v>
      </c>
      <c r="BH277">
        <v>0.102507</v>
      </c>
      <c r="BI277" t="b">
        <v>0</v>
      </c>
      <c r="BJ277" t="b">
        <v>0</v>
      </c>
      <c r="BK277" t="b">
        <v>1</v>
      </c>
      <c r="BL277" t="b">
        <v>0</v>
      </c>
      <c r="BM277" t="b">
        <v>1</v>
      </c>
    </row>
    <row r="278" spans="1:65" x14ac:dyDescent="0.3">
      <c r="A278">
        <f t="shared" si="20"/>
        <v>91</v>
      </c>
      <c r="B278">
        <v>149070</v>
      </c>
      <c r="C278">
        <f t="shared" si="21"/>
        <v>8.0832736597248808E-3</v>
      </c>
      <c r="D278">
        <f t="shared" si="22"/>
        <v>316579.5504968738</v>
      </c>
      <c r="E278">
        <f t="shared" si="23"/>
        <v>167509.5504968738</v>
      </c>
      <c r="F278">
        <f t="shared" si="24"/>
        <v>28059449507.664711</v>
      </c>
      <c r="N278">
        <v>1</v>
      </c>
      <c r="O278">
        <v>4</v>
      </c>
      <c r="P278">
        <v>5.6980000000000003E-2</v>
      </c>
      <c r="Q278" s="3">
        <v>44649</v>
      </c>
      <c r="S278" t="s">
        <v>337</v>
      </c>
      <c r="T278">
        <v>283</v>
      </c>
      <c r="V278">
        <v>8494</v>
      </c>
      <c r="W278">
        <v>0</v>
      </c>
      <c r="X278">
        <v>3</v>
      </c>
      <c r="Y278">
        <v>17</v>
      </c>
      <c r="Z278">
        <v>30</v>
      </c>
      <c r="AA278">
        <v>28</v>
      </c>
      <c r="AB278">
        <v>17</v>
      </c>
      <c r="AC278">
        <v>4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4.9024999999999999E-2</v>
      </c>
      <c r="BE278">
        <v>3.8996999999999997E-2</v>
      </c>
      <c r="BF278">
        <v>8.8579000000000005E-2</v>
      </c>
      <c r="BG278">
        <v>6.2396E-2</v>
      </c>
      <c r="BH278">
        <v>6.2396E-2</v>
      </c>
      <c r="BI278" t="b">
        <v>0</v>
      </c>
      <c r="BJ278" t="b">
        <v>0</v>
      </c>
      <c r="BK278" t="b">
        <v>1</v>
      </c>
      <c r="BL278" t="b">
        <v>0</v>
      </c>
      <c r="BM278" t="b">
        <v>0</v>
      </c>
    </row>
    <row r="279" spans="1:65" x14ac:dyDescent="0.3">
      <c r="A279">
        <f t="shared" si="20"/>
        <v>90</v>
      </c>
      <c r="B279">
        <v>173696</v>
      </c>
      <c r="C279">
        <f t="shared" si="21"/>
        <v>8.1750986926987183E-3</v>
      </c>
      <c r="D279">
        <f t="shared" si="22"/>
        <v>320175.85675680649</v>
      </c>
      <c r="E279">
        <f t="shared" si="23"/>
        <v>146479.85675680649</v>
      </c>
      <c r="F279">
        <f t="shared" si="24"/>
        <v>21456348435.494549</v>
      </c>
      <c r="N279">
        <v>0</v>
      </c>
      <c r="O279">
        <v>5</v>
      </c>
      <c r="P279">
        <v>6.1101000000000003E-2</v>
      </c>
      <c r="Q279" s="3">
        <v>44648</v>
      </c>
      <c r="S279" t="s">
        <v>338</v>
      </c>
      <c r="T279">
        <v>282</v>
      </c>
      <c r="V279">
        <v>10613</v>
      </c>
      <c r="W279">
        <v>1</v>
      </c>
      <c r="X279">
        <v>6</v>
      </c>
      <c r="Y279">
        <v>17</v>
      </c>
      <c r="Z279">
        <v>22</v>
      </c>
      <c r="AA279">
        <v>20</v>
      </c>
      <c r="AB279">
        <v>21</v>
      </c>
      <c r="AC279">
        <v>14</v>
      </c>
      <c r="AD279">
        <v>0</v>
      </c>
      <c r="AE279">
        <v>0</v>
      </c>
      <c r="AF279">
        <v>0</v>
      </c>
      <c r="AG279">
        <v>1</v>
      </c>
      <c r="AH279">
        <v>0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1.8384000000000001E-2</v>
      </c>
      <c r="BE279">
        <v>7.4094999999999994E-2</v>
      </c>
      <c r="BF279">
        <v>3.5654999999999999E-2</v>
      </c>
      <c r="BG279">
        <v>4.9024999999999999E-2</v>
      </c>
      <c r="BH279">
        <v>3.0084E-2</v>
      </c>
      <c r="BI279" t="b">
        <v>0</v>
      </c>
      <c r="BJ279" t="b">
        <v>1</v>
      </c>
      <c r="BK279" t="b">
        <v>1</v>
      </c>
      <c r="BL279" t="b">
        <v>0</v>
      </c>
      <c r="BM279" t="b">
        <v>0</v>
      </c>
    </row>
    <row r="280" spans="1:65" x14ac:dyDescent="0.3">
      <c r="A280">
        <f t="shared" si="20"/>
        <v>89</v>
      </c>
      <c r="B280">
        <v>165468</v>
      </c>
      <c r="C280">
        <f t="shared" si="21"/>
        <v>8.2649051412615766E-3</v>
      </c>
      <c r="D280">
        <f t="shared" si="22"/>
        <v>323693.10562336509</v>
      </c>
      <c r="E280">
        <f t="shared" si="23"/>
        <v>158225.10562336509</v>
      </c>
      <c r="F280">
        <f t="shared" si="24"/>
        <v>25035184049.52504</v>
      </c>
      <c r="N280">
        <v>0</v>
      </c>
      <c r="O280">
        <v>5</v>
      </c>
      <c r="P280">
        <v>6.0041999999999998E-2</v>
      </c>
      <c r="Q280" s="3">
        <v>44647</v>
      </c>
      <c r="S280" t="s">
        <v>339</v>
      </c>
      <c r="T280">
        <v>281</v>
      </c>
      <c r="V280">
        <v>9935</v>
      </c>
      <c r="W280">
        <v>1</v>
      </c>
      <c r="X280">
        <v>2</v>
      </c>
      <c r="Y280">
        <v>18</v>
      </c>
      <c r="Z280">
        <v>44</v>
      </c>
      <c r="AA280">
        <v>26</v>
      </c>
      <c r="AB280">
        <v>26</v>
      </c>
      <c r="AC280">
        <v>9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1</v>
      </c>
      <c r="AR280">
        <v>0</v>
      </c>
      <c r="AS280">
        <v>1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1</v>
      </c>
      <c r="BC280">
        <v>0</v>
      </c>
      <c r="BD280">
        <v>4.9024999999999999E-2</v>
      </c>
      <c r="BE280">
        <v>3.3982999999999999E-2</v>
      </c>
      <c r="BF280">
        <v>3.0641000000000002E-2</v>
      </c>
      <c r="BG280">
        <v>3.5654999999999999E-2</v>
      </c>
      <c r="BH280">
        <v>3.8996999999999997E-2</v>
      </c>
      <c r="BI280" t="b">
        <v>0</v>
      </c>
      <c r="BJ280" t="b">
        <v>1</v>
      </c>
      <c r="BK280" t="b">
        <v>0</v>
      </c>
      <c r="BL280" t="b">
        <v>0</v>
      </c>
      <c r="BM280" t="b">
        <v>0</v>
      </c>
    </row>
    <row r="281" spans="1:65" x14ac:dyDescent="0.3">
      <c r="A281">
        <f t="shared" si="20"/>
        <v>88</v>
      </c>
      <c r="B281">
        <v>149507</v>
      </c>
      <c r="C281">
        <f t="shared" si="21"/>
        <v>8.3525806470755356E-3</v>
      </c>
      <c r="D281">
        <f t="shared" si="22"/>
        <v>327126.89660813229</v>
      </c>
      <c r="E281">
        <f t="shared" si="23"/>
        <v>177619.89660813229</v>
      </c>
      <c r="F281">
        <f t="shared" si="24"/>
        <v>31548827671.083603</v>
      </c>
      <c r="N281">
        <v>0</v>
      </c>
      <c r="O281">
        <v>5</v>
      </c>
      <c r="P281">
        <v>6.2713000000000005E-2</v>
      </c>
      <c r="Q281" s="3">
        <v>44646</v>
      </c>
      <c r="S281" t="s">
        <v>340</v>
      </c>
      <c r="T281">
        <v>280</v>
      </c>
      <c r="V281">
        <v>9376</v>
      </c>
      <c r="W281">
        <v>0</v>
      </c>
      <c r="X281">
        <v>2</v>
      </c>
      <c r="Y281">
        <v>13</v>
      </c>
      <c r="Z281">
        <v>31</v>
      </c>
      <c r="AA281">
        <v>33</v>
      </c>
      <c r="AB281">
        <v>18</v>
      </c>
      <c r="AC281">
        <v>3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1</v>
      </c>
      <c r="BB281">
        <v>1</v>
      </c>
      <c r="BC281">
        <v>0</v>
      </c>
      <c r="BD281">
        <v>0.102507</v>
      </c>
      <c r="BE281">
        <v>3.5654999999999999E-2</v>
      </c>
      <c r="BF281">
        <v>7.4094999999999994E-2</v>
      </c>
      <c r="BG281">
        <v>3.8999999999999998E-3</v>
      </c>
      <c r="BH281">
        <v>3.3982999999999999E-2</v>
      </c>
      <c r="BI281" t="b">
        <v>1</v>
      </c>
      <c r="BJ281" t="b">
        <v>0</v>
      </c>
      <c r="BK281" t="b">
        <v>1</v>
      </c>
      <c r="BL281" t="b">
        <v>0</v>
      </c>
      <c r="BM281" t="b">
        <v>1</v>
      </c>
    </row>
    <row r="282" spans="1:65" x14ac:dyDescent="0.3">
      <c r="A282">
        <f t="shared" si="20"/>
        <v>87</v>
      </c>
      <c r="B282">
        <v>150197</v>
      </c>
      <c r="C282">
        <f t="shared" si="21"/>
        <v>8.4380124830982124E-3</v>
      </c>
      <c r="D282">
        <f t="shared" si="22"/>
        <v>330472.8147824654</v>
      </c>
      <c r="E282">
        <f t="shared" si="23"/>
        <v>180275.8147824654</v>
      </c>
      <c r="F282">
        <f t="shared" si="24"/>
        <v>32499369395.48177</v>
      </c>
      <c r="N282">
        <v>0</v>
      </c>
      <c r="O282">
        <v>5</v>
      </c>
      <c r="P282">
        <v>5.7005E-2</v>
      </c>
      <c r="Q282" s="3">
        <v>44645</v>
      </c>
      <c r="S282" t="s">
        <v>341</v>
      </c>
      <c r="T282">
        <v>279</v>
      </c>
      <c r="V282">
        <v>8562</v>
      </c>
      <c r="W282">
        <v>0</v>
      </c>
      <c r="X282">
        <v>5</v>
      </c>
      <c r="Y282">
        <v>29</v>
      </c>
      <c r="Z282">
        <v>36</v>
      </c>
      <c r="AA282">
        <v>20</v>
      </c>
      <c r="AB282">
        <v>7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1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3.0084E-2</v>
      </c>
      <c r="BE282">
        <v>0.102507</v>
      </c>
      <c r="BF282">
        <v>3.5654999999999999E-2</v>
      </c>
      <c r="BG282">
        <v>7.4094999999999994E-2</v>
      </c>
      <c r="BH282">
        <v>7.2423000000000001E-2</v>
      </c>
      <c r="BI282" t="b">
        <v>0</v>
      </c>
      <c r="BJ282" t="b">
        <v>1</v>
      </c>
      <c r="BK282" t="b">
        <v>0</v>
      </c>
      <c r="BL282" t="b">
        <v>1</v>
      </c>
      <c r="BM282" t="b">
        <v>0</v>
      </c>
    </row>
    <row r="283" spans="1:65" x14ac:dyDescent="0.3">
      <c r="A283">
        <f t="shared" si="20"/>
        <v>86</v>
      </c>
      <c r="B283">
        <v>169066</v>
      </c>
      <c r="C283">
        <f t="shared" si="21"/>
        <v>8.5210876861097386E-3</v>
      </c>
      <c r="D283">
        <f t="shared" si="22"/>
        <v>333726.43596788502</v>
      </c>
      <c r="E283">
        <f t="shared" si="23"/>
        <v>164660.43596788502</v>
      </c>
      <c r="F283">
        <f t="shared" si="24"/>
        <v>27113059173.133961</v>
      </c>
      <c r="N283">
        <v>0</v>
      </c>
      <c r="O283">
        <v>5</v>
      </c>
      <c r="P283">
        <v>5.5114999999999997E-2</v>
      </c>
      <c r="Q283" s="3">
        <v>44644</v>
      </c>
      <c r="S283" t="s">
        <v>342</v>
      </c>
      <c r="T283">
        <v>278</v>
      </c>
      <c r="V283">
        <v>9318</v>
      </c>
      <c r="W283">
        <v>1</v>
      </c>
      <c r="X283">
        <v>14</v>
      </c>
      <c r="Y283">
        <v>35</v>
      </c>
      <c r="Z283">
        <v>31</v>
      </c>
      <c r="AA283">
        <v>14</v>
      </c>
      <c r="AB283">
        <v>5</v>
      </c>
      <c r="AC283">
        <v>1</v>
      </c>
      <c r="AD283">
        <v>0</v>
      </c>
      <c r="AE283">
        <v>0</v>
      </c>
      <c r="AF283">
        <v>1</v>
      </c>
      <c r="AG283">
        <v>0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3.9553999999999999E-2</v>
      </c>
      <c r="BE283">
        <v>3.8996999999999997E-2</v>
      </c>
      <c r="BF283">
        <v>0.102507</v>
      </c>
      <c r="BG283">
        <v>4.9024999999999999E-2</v>
      </c>
      <c r="BH283">
        <v>7.2423000000000001E-2</v>
      </c>
      <c r="BI283" t="b">
        <v>0</v>
      </c>
      <c r="BJ283" t="b">
        <v>0</v>
      </c>
      <c r="BK283" t="b">
        <v>1</v>
      </c>
      <c r="BL283" t="b">
        <v>0</v>
      </c>
      <c r="BM283" t="b">
        <v>0</v>
      </c>
    </row>
    <row r="284" spans="1:65" x14ac:dyDescent="0.3">
      <c r="A284">
        <f t="shared" si="20"/>
        <v>85</v>
      </c>
      <c r="B284">
        <v>156785</v>
      </c>
      <c r="C284">
        <f t="shared" si="21"/>
        <v>8.6016931925041191E-3</v>
      </c>
      <c r="D284">
        <f t="shared" si="22"/>
        <v>336883.33205431228</v>
      </c>
      <c r="E284">
        <f t="shared" si="23"/>
        <v>180098.33205431228</v>
      </c>
      <c r="F284">
        <f t="shared" si="24"/>
        <v>32435409208.745327</v>
      </c>
      <c r="N284">
        <v>0</v>
      </c>
      <c r="O284">
        <v>5</v>
      </c>
      <c r="P284">
        <v>5.4565000000000002E-2</v>
      </c>
      <c r="Q284" s="3">
        <v>44643</v>
      </c>
      <c r="S284" t="s">
        <v>343</v>
      </c>
      <c r="T284">
        <v>277</v>
      </c>
      <c r="V284">
        <v>8555</v>
      </c>
      <c r="W284">
        <v>1</v>
      </c>
      <c r="X284">
        <v>4</v>
      </c>
      <c r="Y284">
        <v>22</v>
      </c>
      <c r="Z284">
        <v>35</v>
      </c>
      <c r="AA284">
        <v>26</v>
      </c>
      <c r="AB284">
        <v>11</v>
      </c>
      <c r="AC284">
        <v>2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1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3.5654999999999999E-2</v>
      </c>
      <c r="BE284">
        <v>3.5654999999999999E-2</v>
      </c>
      <c r="BF284">
        <v>7.4651999999999996E-2</v>
      </c>
      <c r="BG284">
        <v>2.8412E-2</v>
      </c>
      <c r="BH284">
        <v>0.102507</v>
      </c>
      <c r="BI284" t="b">
        <v>0</v>
      </c>
      <c r="BJ284" t="b">
        <v>1</v>
      </c>
      <c r="BK284" t="b">
        <v>0</v>
      </c>
      <c r="BL284" t="b">
        <v>0</v>
      </c>
      <c r="BM284" t="b">
        <v>1</v>
      </c>
    </row>
    <row r="285" spans="1:65" x14ac:dyDescent="0.3">
      <c r="A285">
        <f t="shared" si="20"/>
        <v>84</v>
      </c>
      <c r="B285">
        <v>160161</v>
      </c>
      <c r="C285">
        <f t="shared" si="21"/>
        <v>8.679715977179113E-3</v>
      </c>
      <c r="D285">
        <f t="shared" si="22"/>
        <v>339939.07643965882</v>
      </c>
      <c r="E285">
        <f t="shared" si="23"/>
        <v>179778.07643965882</v>
      </c>
      <c r="F285">
        <f t="shared" si="24"/>
        <v>32320156768.343811</v>
      </c>
      <c r="N285">
        <v>1</v>
      </c>
      <c r="O285">
        <v>4</v>
      </c>
      <c r="P285">
        <v>5.4988000000000002E-2</v>
      </c>
      <c r="Q285" s="3">
        <v>44642</v>
      </c>
      <c r="S285" t="s">
        <v>344</v>
      </c>
      <c r="T285">
        <v>276</v>
      </c>
      <c r="V285">
        <v>8807</v>
      </c>
      <c r="W285">
        <v>0</v>
      </c>
      <c r="X285">
        <v>2</v>
      </c>
      <c r="Y285">
        <v>19</v>
      </c>
      <c r="Z285">
        <v>36</v>
      </c>
      <c r="AA285">
        <v>27</v>
      </c>
      <c r="AB285">
        <v>13</v>
      </c>
      <c r="AC285">
        <v>2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1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1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4.9024999999999999E-2</v>
      </c>
      <c r="BE285">
        <v>6.2396E-2</v>
      </c>
      <c r="BF285">
        <v>7.4094999999999994E-2</v>
      </c>
      <c r="BG285">
        <v>4.9024999999999999E-2</v>
      </c>
      <c r="BH285">
        <v>3.8996999999999997E-2</v>
      </c>
      <c r="BI285" t="b">
        <v>0</v>
      </c>
      <c r="BJ285" t="b">
        <v>0</v>
      </c>
      <c r="BK285" t="b">
        <v>1</v>
      </c>
      <c r="BL285" t="b">
        <v>0</v>
      </c>
      <c r="BM285" t="b">
        <v>0</v>
      </c>
    </row>
    <row r="286" spans="1:65" x14ac:dyDescent="0.3">
      <c r="A286">
        <f t="shared" si="20"/>
        <v>83</v>
      </c>
      <c r="B286">
        <v>173636</v>
      </c>
      <c r="C286">
        <f t="shared" si="21"/>
        <v>8.7550431953490708E-3</v>
      </c>
      <c r="D286">
        <f t="shared" si="22"/>
        <v>342889.24958389415</v>
      </c>
      <c r="E286">
        <f t="shared" si="23"/>
        <v>169253.24958389415</v>
      </c>
      <c r="F286">
        <f t="shared" si="24"/>
        <v>28646662494.707966</v>
      </c>
      <c r="N286">
        <v>0</v>
      </c>
      <c r="O286">
        <v>5</v>
      </c>
      <c r="P286">
        <v>5.2984000000000003E-2</v>
      </c>
      <c r="Q286" s="3">
        <v>44641</v>
      </c>
      <c r="S286" t="s">
        <v>345</v>
      </c>
      <c r="T286">
        <v>275</v>
      </c>
      <c r="V286">
        <v>9200</v>
      </c>
      <c r="W286">
        <v>2</v>
      </c>
      <c r="X286">
        <v>14</v>
      </c>
      <c r="Y286">
        <v>36</v>
      </c>
      <c r="Z286">
        <v>30</v>
      </c>
      <c r="AA286">
        <v>13</v>
      </c>
      <c r="AB286">
        <v>4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1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1</v>
      </c>
      <c r="AV286">
        <v>0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7.2423000000000001E-2</v>
      </c>
      <c r="BE286">
        <v>3.8996999999999997E-2</v>
      </c>
      <c r="BF286">
        <v>0.102507</v>
      </c>
      <c r="BG286">
        <v>5.6266999999999998E-2</v>
      </c>
      <c r="BH286">
        <v>7.4651999999999996E-2</v>
      </c>
      <c r="BI286" t="b">
        <v>0</v>
      </c>
      <c r="BJ286" t="b">
        <v>0</v>
      </c>
      <c r="BK286" t="b">
        <v>1</v>
      </c>
      <c r="BL286" t="b">
        <v>1</v>
      </c>
      <c r="BM286" t="b">
        <v>0</v>
      </c>
    </row>
    <row r="287" spans="1:65" x14ac:dyDescent="0.3">
      <c r="A287">
        <f t="shared" si="20"/>
        <v>82</v>
      </c>
      <c r="B287">
        <v>154987</v>
      </c>
      <c r="C287">
        <f t="shared" si="21"/>
        <v>8.8275623270951953E-3</v>
      </c>
      <c r="D287">
        <f t="shared" si="22"/>
        <v>345729.44467032317</v>
      </c>
      <c r="E287">
        <f t="shared" si="23"/>
        <v>190742.44467032317</v>
      </c>
      <c r="F287">
        <f t="shared" si="24"/>
        <v>36382680198.811295</v>
      </c>
      <c r="N287">
        <v>1</v>
      </c>
      <c r="O287">
        <v>4</v>
      </c>
      <c r="P287">
        <v>5.4308000000000002E-2</v>
      </c>
      <c r="Q287" s="3">
        <v>44640</v>
      </c>
      <c r="S287" t="s">
        <v>346</v>
      </c>
      <c r="T287">
        <v>274</v>
      </c>
      <c r="V287">
        <v>8417</v>
      </c>
      <c r="W287">
        <v>0</v>
      </c>
      <c r="X287">
        <v>4</v>
      </c>
      <c r="Y287">
        <v>20</v>
      </c>
      <c r="Z287">
        <v>33</v>
      </c>
      <c r="AA287">
        <v>27</v>
      </c>
      <c r="AB287">
        <v>13</v>
      </c>
      <c r="AC287">
        <v>2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0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1</v>
      </c>
      <c r="BA287">
        <v>0</v>
      </c>
      <c r="BB287">
        <v>0</v>
      </c>
      <c r="BC287">
        <v>0</v>
      </c>
      <c r="BD287">
        <v>7.4651999999999996E-2</v>
      </c>
      <c r="BE287">
        <v>0.102507</v>
      </c>
      <c r="BF287">
        <v>4.9024999999999999E-2</v>
      </c>
      <c r="BG287">
        <v>0.102507</v>
      </c>
      <c r="BH287">
        <v>1.6712999999999999E-2</v>
      </c>
      <c r="BI287" t="b">
        <v>0</v>
      </c>
      <c r="BJ287" t="b">
        <v>1</v>
      </c>
      <c r="BK287" t="b">
        <v>0</v>
      </c>
      <c r="BL287" t="b">
        <v>1</v>
      </c>
      <c r="BM287" t="b">
        <v>0</v>
      </c>
    </row>
    <row r="288" spans="1:65" x14ac:dyDescent="0.3">
      <c r="A288">
        <f t="shared" si="20"/>
        <v>81</v>
      </c>
      <c r="B288">
        <v>156311</v>
      </c>
      <c r="C288">
        <f t="shared" si="21"/>
        <v>8.897161324458825E-3</v>
      </c>
      <c r="D288">
        <f t="shared" si="22"/>
        <v>348455.27336646075</v>
      </c>
      <c r="E288">
        <f t="shared" si="23"/>
        <v>192144.27336646075</v>
      </c>
      <c r="F288">
        <f t="shared" si="24"/>
        <v>36919421787.5252</v>
      </c>
      <c r="N288">
        <v>1</v>
      </c>
      <c r="O288">
        <v>4</v>
      </c>
      <c r="P288">
        <v>5.4475000000000003E-2</v>
      </c>
      <c r="Q288" s="3">
        <v>44639</v>
      </c>
      <c r="S288" t="s">
        <v>347</v>
      </c>
      <c r="T288">
        <v>273</v>
      </c>
      <c r="V288">
        <v>8515</v>
      </c>
      <c r="W288">
        <v>0</v>
      </c>
      <c r="X288">
        <v>5</v>
      </c>
      <c r="Y288">
        <v>21</v>
      </c>
      <c r="Z288">
        <v>32</v>
      </c>
      <c r="AA288">
        <v>26</v>
      </c>
      <c r="AB288">
        <v>14</v>
      </c>
      <c r="AC288">
        <v>3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1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v>0</v>
      </c>
      <c r="BB288">
        <v>0</v>
      </c>
      <c r="BC288">
        <v>0</v>
      </c>
      <c r="BD288">
        <v>8.8579000000000005E-2</v>
      </c>
      <c r="BE288">
        <v>6.2396E-2</v>
      </c>
      <c r="BF288">
        <v>6.2396E-2</v>
      </c>
      <c r="BG288">
        <v>7.4094999999999994E-2</v>
      </c>
      <c r="BH288">
        <v>1.6712999999999999E-2</v>
      </c>
      <c r="BI288" t="b">
        <v>1</v>
      </c>
      <c r="BJ288" t="b">
        <v>0</v>
      </c>
      <c r="BK288" t="b">
        <v>0</v>
      </c>
      <c r="BL288" t="b">
        <v>1</v>
      </c>
      <c r="BM288" t="b">
        <v>0</v>
      </c>
    </row>
    <row r="289" spans="1:65" x14ac:dyDescent="0.3">
      <c r="A289">
        <f t="shared" si="20"/>
        <v>80</v>
      </c>
      <c r="B289">
        <v>179830</v>
      </c>
      <c r="C289">
        <f t="shared" si="21"/>
        <v>8.9637287608736634E-3</v>
      </c>
      <c r="D289">
        <f t="shared" si="22"/>
        <v>351062.37167651055</v>
      </c>
      <c r="E289">
        <f t="shared" si="23"/>
        <v>171232.37167651055</v>
      </c>
      <c r="F289">
        <f t="shared" si="24"/>
        <v>29320525109.96265</v>
      </c>
      <c r="N289">
        <v>0</v>
      </c>
      <c r="O289">
        <v>5</v>
      </c>
      <c r="P289">
        <v>5.1737999999999999E-2</v>
      </c>
      <c r="Q289" s="3">
        <v>44638</v>
      </c>
      <c r="S289" t="s">
        <v>348</v>
      </c>
      <c r="T289">
        <v>272</v>
      </c>
      <c r="V289">
        <v>9304</v>
      </c>
      <c r="W289">
        <v>1</v>
      </c>
      <c r="X289">
        <v>8</v>
      </c>
      <c r="Y289">
        <v>31</v>
      </c>
      <c r="Z289">
        <v>34</v>
      </c>
      <c r="AA289">
        <v>19</v>
      </c>
      <c r="AB289">
        <v>6</v>
      </c>
      <c r="AC289">
        <v>1</v>
      </c>
      <c r="AD289">
        <v>1</v>
      </c>
      <c r="AE289">
        <v>0</v>
      </c>
      <c r="AF289">
        <v>0</v>
      </c>
      <c r="AG289">
        <v>0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4.9024999999999999E-2</v>
      </c>
      <c r="BE289">
        <v>8.8579000000000005E-2</v>
      </c>
      <c r="BF289">
        <v>3.5654999999999999E-2</v>
      </c>
      <c r="BG289">
        <v>7.2423000000000001E-2</v>
      </c>
      <c r="BH289">
        <v>0.102507</v>
      </c>
      <c r="BI289" t="b">
        <v>0</v>
      </c>
      <c r="BJ289" t="b">
        <v>1</v>
      </c>
      <c r="BK289" t="b">
        <v>1</v>
      </c>
      <c r="BL289" t="b">
        <v>0</v>
      </c>
      <c r="BM289" t="b">
        <v>1</v>
      </c>
    </row>
    <row r="290" spans="1:65" x14ac:dyDescent="0.3">
      <c r="A290">
        <f t="shared" si="20"/>
        <v>79</v>
      </c>
      <c r="B290">
        <v>169071</v>
      </c>
      <c r="C290">
        <f t="shared" si="21"/>
        <v>9.0271539827244084E-3</v>
      </c>
      <c r="D290">
        <f t="shared" si="22"/>
        <v>353546.40587712382</v>
      </c>
      <c r="E290">
        <f t="shared" si="23"/>
        <v>184475.40587712382</v>
      </c>
      <c r="F290">
        <f t="shared" si="24"/>
        <v>34031175373.529568</v>
      </c>
      <c r="N290">
        <v>0</v>
      </c>
      <c r="O290">
        <v>5</v>
      </c>
      <c r="P290">
        <v>5.2326999999999999E-2</v>
      </c>
      <c r="Q290" s="3">
        <v>44637</v>
      </c>
      <c r="S290" t="s">
        <v>349</v>
      </c>
      <c r="T290">
        <v>271</v>
      </c>
      <c r="V290">
        <v>8847</v>
      </c>
      <c r="W290">
        <v>1</v>
      </c>
      <c r="X290">
        <v>5</v>
      </c>
      <c r="Y290">
        <v>18</v>
      </c>
      <c r="Z290">
        <v>30</v>
      </c>
      <c r="AA290">
        <v>26</v>
      </c>
      <c r="AB290">
        <v>16</v>
      </c>
      <c r="AC290">
        <v>3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1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3.0641000000000002E-2</v>
      </c>
      <c r="BE290">
        <v>7.4094999999999994E-2</v>
      </c>
      <c r="BF290">
        <v>1.3927999999999999E-2</v>
      </c>
      <c r="BG290">
        <v>5.6266999999999998E-2</v>
      </c>
      <c r="BH290">
        <v>0.102507</v>
      </c>
      <c r="BI290" t="b">
        <v>0</v>
      </c>
      <c r="BJ290" t="b">
        <v>1</v>
      </c>
      <c r="BK290" t="b">
        <v>0</v>
      </c>
      <c r="BL290" t="b">
        <v>1</v>
      </c>
      <c r="BM290" t="b">
        <v>1</v>
      </c>
    </row>
    <row r="291" spans="1:65" x14ac:dyDescent="0.3">
      <c r="A291">
        <f t="shared" si="20"/>
        <v>78</v>
      </c>
      <c r="B291">
        <v>217856</v>
      </c>
      <c r="C291">
        <f t="shared" si="21"/>
        <v>9.0873272628103248E-3</v>
      </c>
      <c r="D291">
        <f t="shared" si="22"/>
        <v>355903.07852776506</v>
      </c>
      <c r="E291">
        <f t="shared" si="23"/>
        <v>138047.07852776506</v>
      </c>
      <c r="F291">
        <f t="shared" si="24"/>
        <v>19056995890.050934</v>
      </c>
      <c r="N291">
        <v>0</v>
      </c>
      <c r="O291">
        <v>5</v>
      </c>
      <c r="P291">
        <v>5.1566000000000001E-2</v>
      </c>
      <c r="Q291" s="3">
        <v>44636</v>
      </c>
      <c r="S291" t="s">
        <v>350</v>
      </c>
      <c r="T291">
        <v>270</v>
      </c>
      <c r="V291">
        <v>11234</v>
      </c>
      <c r="W291">
        <v>1</v>
      </c>
      <c r="X291">
        <v>7</v>
      </c>
      <c r="Y291">
        <v>19</v>
      </c>
      <c r="Z291">
        <v>22</v>
      </c>
      <c r="AA291">
        <v>19</v>
      </c>
      <c r="AB291">
        <v>18</v>
      </c>
      <c r="AC291">
        <v>15</v>
      </c>
      <c r="AD291">
        <v>1</v>
      </c>
      <c r="AE291">
        <v>0</v>
      </c>
      <c r="AF291">
        <v>1</v>
      </c>
      <c r="AG291">
        <v>0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3.9553999999999999E-2</v>
      </c>
      <c r="BE291">
        <v>8.8579000000000005E-2</v>
      </c>
      <c r="BF291">
        <v>7.2423000000000001E-2</v>
      </c>
      <c r="BG291">
        <v>0.102507</v>
      </c>
      <c r="BH291">
        <v>7.4651999999999996E-2</v>
      </c>
      <c r="BI291" t="b">
        <v>0</v>
      </c>
      <c r="BJ291" t="b">
        <v>1</v>
      </c>
      <c r="BK291" t="b">
        <v>0</v>
      </c>
      <c r="BL291" t="b">
        <v>1</v>
      </c>
      <c r="BM291" t="b">
        <v>0</v>
      </c>
    </row>
    <row r="292" spans="1:65" x14ac:dyDescent="0.3">
      <c r="A292">
        <f t="shared" si="20"/>
        <v>77</v>
      </c>
      <c r="B292">
        <v>202855</v>
      </c>
      <c r="C292">
        <f t="shared" si="21"/>
        <v>9.1441399554843209E-3</v>
      </c>
      <c r="D292">
        <f t="shared" si="22"/>
        <v>358128.13454669772</v>
      </c>
      <c r="E292">
        <f t="shared" si="23"/>
        <v>155273.13454669772</v>
      </c>
      <c r="F292">
        <f t="shared" si="24"/>
        <v>24109746311.956894</v>
      </c>
      <c r="N292">
        <v>1</v>
      </c>
      <c r="O292">
        <v>4</v>
      </c>
      <c r="P292">
        <v>4.9415000000000001E-2</v>
      </c>
      <c r="Q292" s="3">
        <v>44635</v>
      </c>
      <c r="S292" t="s">
        <v>351</v>
      </c>
      <c r="T292">
        <v>269</v>
      </c>
      <c r="V292">
        <v>10024</v>
      </c>
      <c r="W292">
        <v>1</v>
      </c>
      <c r="X292">
        <v>16</v>
      </c>
      <c r="Y292">
        <v>32</v>
      </c>
      <c r="Z292">
        <v>30</v>
      </c>
      <c r="AA292">
        <v>16</v>
      </c>
      <c r="AB292">
        <v>6</v>
      </c>
      <c r="AC292">
        <v>1</v>
      </c>
      <c r="AD292">
        <v>1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7.2423000000000001E-2</v>
      </c>
      <c r="BE292">
        <v>0.102507</v>
      </c>
      <c r="BF292">
        <v>8.8579000000000005E-2</v>
      </c>
      <c r="BG292">
        <v>4.9024999999999999E-2</v>
      </c>
      <c r="BH292">
        <v>0.102507</v>
      </c>
      <c r="BI292" t="b">
        <v>0</v>
      </c>
      <c r="BJ292" t="b">
        <v>1</v>
      </c>
      <c r="BK292" t="b">
        <v>1</v>
      </c>
      <c r="BL292" t="b">
        <v>0</v>
      </c>
      <c r="BM292" t="b">
        <v>1</v>
      </c>
    </row>
    <row r="293" spans="1:65" x14ac:dyDescent="0.3">
      <c r="A293">
        <f t="shared" si="20"/>
        <v>76</v>
      </c>
      <c r="B293">
        <v>185406</v>
      </c>
      <c r="C293">
        <f t="shared" si="21"/>
        <v>9.1974846532298996E-3</v>
      </c>
      <c r="D293">
        <f t="shared" si="22"/>
        <v>360217.36734328495</v>
      </c>
      <c r="E293">
        <f t="shared" si="23"/>
        <v>174811.36734328495</v>
      </c>
      <c r="F293">
        <f t="shared" si="24"/>
        <v>30559014152.428909</v>
      </c>
      <c r="N293">
        <v>0</v>
      </c>
      <c r="O293">
        <v>5</v>
      </c>
      <c r="P293">
        <v>5.0554000000000002E-2</v>
      </c>
      <c r="Q293" s="3">
        <v>44634</v>
      </c>
      <c r="S293" t="s">
        <v>352</v>
      </c>
      <c r="T293">
        <v>268</v>
      </c>
      <c r="V293">
        <v>9373</v>
      </c>
      <c r="W293">
        <v>0</v>
      </c>
      <c r="X293">
        <v>5</v>
      </c>
      <c r="Y293">
        <v>19</v>
      </c>
      <c r="Z293">
        <v>33</v>
      </c>
      <c r="AA293">
        <v>28</v>
      </c>
      <c r="AB293">
        <v>13</v>
      </c>
      <c r="AC293">
        <v>2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4.9024999999999999E-2</v>
      </c>
      <c r="BE293">
        <v>3.0641000000000002E-2</v>
      </c>
      <c r="BF293">
        <v>0.102507</v>
      </c>
      <c r="BG293">
        <v>6.2396E-2</v>
      </c>
      <c r="BH293">
        <v>7.2423000000000001E-2</v>
      </c>
      <c r="BI293" t="b">
        <v>0</v>
      </c>
      <c r="BJ293" t="b">
        <v>0</v>
      </c>
      <c r="BK293" t="b">
        <v>1</v>
      </c>
      <c r="BL293" t="b">
        <v>0</v>
      </c>
      <c r="BM293" t="b">
        <v>0</v>
      </c>
    </row>
    <row r="294" spans="1:65" x14ac:dyDescent="0.3">
      <c r="A294">
        <f t="shared" si="20"/>
        <v>75</v>
      </c>
      <c r="B294">
        <v>179436</v>
      </c>
      <c r="C294">
        <f t="shared" si="21"/>
        <v>9.2472553444310351E-3</v>
      </c>
      <c r="D294">
        <f t="shared" si="22"/>
        <v>362166.62499701016</v>
      </c>
      <c r="E294">
        <f t="shared" si="23"/>
        <v>182730.62499701016</v>
      </c>
      <c r="F294">
        <f t="shared" si="24"/>
        <v>33390481311.797955</v>
      </c>
      <c r="N294">
        <v>0</v>
      </c>
      <c r="O294">
        <v>5</v>
      </c>
      <c r="P294">
        <v>4.9806000000000003E-2</v>
      </c>
      <c r="Q294" s="3">
        <v>44633</v>
      </c>
      <c r="S294" t="s">
        <v>353</v>
      </c>
      <c r="T294">
        <v>267</v>
      </c>
      <c r="V294">
        <v>8937</v>
      </c>
      <c r="W294">
        <v>1</v>
      </c>
      <c r="X294">
        <v>4</v>
      </c>
      <c r="Y294">
        <v>23</v>
      </c>
      <c r="Z294">
        <v>36</v>
      </c>
      <c r="AA294">
        <v>24</v>
      </c>
      <c r="AB294">
        <v>10</v>
      </c>
      <c r="AC294">
        <v>1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1.8384000000000001E-2</v>
      </c>
      <c r="BE294">
        <v>7.4094999999999994E-2</v>
      </c>
      <c r="BF294">
        <v>3.9553999999999999E-2</v>
      </c>
      <c r="BG294">
        <v>3.5654999999999999E-2</v>
      </c>
      <c r="BH294">
        <v>4.9024999999999999E-2</v>
      </c>
      <c r="BI294" t="b">
        <v>0</v>
      </c>
      <c r="BJ294" t="b">
        <v>1</v>
      </c>
      <c r="BK294" t="b">
        <v>0</v>
      </c>
      <c r="BL294" t="b">
        <v>1</v>
      </c>
      <c r="BM294" t="b">
        <v>0</v>
      </c>
    </row>
    <row r="295" spans="1:65" x14ac:dyDescent="0.3">
      <c r="A295">
        <f t="shared" si="20"/>
        <v>74</v>
      </c>
      <c r="B295">
        <v>192049</v>
      </c>
      <c r="C295">
        <f t="shared" si="21"/>
        <v>9.2933475720827132E-3</v>
      </c>
      <c r="D295">
        <f t="shared" si="22"/>
        <v>363971.81647333887</v>
      </c>
      <c r="E295">
        <f t="shared" si="23"/>
        <v>171922.81647333887</v>
      </c>
      <c r="F295">
        <f t="shared" si="24"/>
        <v>29557454824.125359</v>
      </c>
      <c r="N295">
        <v>0</v>
      </c>
      <c r="O295">
        <v>5</v>
      </c>
      <c r="P295">
        <v>4.8701000000000001E-2</v>
      </c>
      <c r="Q295" s="3">
        <v>44632</v>
      </c>
      <c r="S295" t="s">
        <v>354</v>
      </c>
      <c r="T295">
        <v>266</v>
      </c>
      <c r="V295">
        <v>9353</v>
      </c>
      <c r="W295">
        <v>1</v>
      </c>
      <c r="X295">
        <v>7</v>
      </c>
      <c r="Y295">
        <v>29</v>
      </c>
      <c r="Z295">
        <v>35</v>
      </c>
      <c r="AA295">
        <v>20</v>
      </c>
      <c r="AB295">
        <v>7</v>
      </c>
      <c r="AC295">
        <v>1</v>
      </c>
      <c r="AD295">
        <v>1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1</v>
      </c>
      <c r="BC295">
        <v>0</v>
      </c>
      <c r="BD295">
        <v>7.2423000000000001E-2</v>
      </c>
      <c r="BE295">
        <v>7.4094999999999994E-2</v>
      </c>
      <c r="BF295">
        <v>3.0084E-2</v>
      </c>
      <c r="BG295">
        <v>8.8579000000000005E-2</v>
      </c>
      <c r="BH295">
        <v>3.3982999999999999E-2</v>
      </c>
      <c r="BI295" t="b">
        <v>0</v>
      </c>
      <c r="BJ295" t="b">
        <v>1</v>
      </c>
      <c r="BK295" t="b">
        <v>0</v>
      </c>
      <c r="BL295" t="b">
        <v>1</v>
      </c>
      <c r="BM295" t="b">
        <v>1</v>
      </c>
    </row>
    <row r="296" spans="1:65" x14ac:dyDescent="0.3">
      <c r="A296">
        <f t="shared" si="20"/>
        <v>73</v>
      </c>
      <c r="B296">
        <v>226349</v>
      </c>
      <c r="C296">
        <f t="shared" si="21"/>
        <v>9.3356585931832006E-3</v>
      </c>
      <c r="D296">
        <f t="shared" si="22"/>
        <v>365628.91786628019</v>
      </c>
      <c r="E296">
        <f t="shared" si="23"/>
        <v>139279.91786628019</v>
      </c>
      <c r="F296">
        <f t="shared" si="24"/>
        <v>19398895520.837753</v>
      </c>
      <c r="N296">
        <v>0</v>
      </c>
      <c r="O296">
        <v>5</v>
      </c>
      <c r="P296">
        <v>5.4782999999999998E-2</v>
      </c>
      <c r="Q296" s="3">
        <v>44631</v>
      </c>
      <c r="S296" t="s">
        <v>355</v>
      </c>
      <c r="T296">
        <v>265</v>
      </c>
      <c r="V296">
        <v>12400</v>
      </c>
      <c r="W296">
        <v>1</v>
      </c>
      <c r="X296">
        <v>6</v>
      </c>
      <c r="Y296">
        <v>14</v>
      </c>
      <c r="Z296">
        <v>18</v>
      </c>
      <c r="AA296">
        <v>17</v>
      </c>
      <c r="AB296">
        <v>24</v>
      </c>
      <c r="AC296">
        <v>20</v>
      </c>
      <c r="AD296">
        <v>1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</v>
      </c>
      <c r="AX296">
        <v>0</v>
      </c>
      <c r="AY296">
        <v>0</v>
      </c>
      <c r="AZ296">
        <v>1</v>
      </c>
      <c r="BA296">
        <v>0</v>
      </c>
      <c r="BB296">
        <v>0</v>
      </c>
      <c r="BC296">
        <v>0</v>
      </c>
      <c r="BD296">
        <v>1.6712999999999999E-2</v>
      </c>
      <c r="BE296">
        <v>8.8579000000000005E-2</v>
      </c>
      <c r="BF296">
        <v>7.2423000000000001E-2</v>
      </c>
      <c r="BG296">
        <v>3.9553999999999999E-2</v>
      </c>
      <c r="BH296">
        <v>3.8996999999999997E-2</v>
      </c>
      <c r="BI296" t="b">
        <v>0</v>
      </c>
      <c r="BJ296" t="b">
        <v>1</v>
      </c>
      <c r="BK296" t="b">
        <v>0</v>
      </c>
      <c r="BL296" t="b">
        <v>0</v>
      </c>
      <c r="BM296" t="b">
        <v>0</v>
      </c>
    </row>
    <row r="297" spans="1:65" x14ac:dyDescent="0.3">
      <c r="A297">
        <f t="shared" si="20"/>
        <v>72</v>
      </c>
      <c r="B297">
        <v>208884</v>
      </c>
      <c r="C297">
        <f t="shared" si="21"/>
        <v>9.3740875385430848E-3</v>
      </c>
      <c r="D297">
        <f t="shared" si="22"/>
        <v>367133.97865727107</v>
      </c>
      <c r="E297">
        <f t="shared" si="23"/>
        <v>158249.97865727107</v>
      </c>
      <c r="F297">
        <f t="shared" si="24"/>
        <v>25043055745.026749</v>
      </c>
      <c r="N297">
        <v>0</v>
      </c>
      <c r="O297">
        <v>5</v>
      </c>
      <c r="P297">
        <v>4.7682000000000002E-2</v>
      </c>
      <c r="Q297" s="3">
        <v>44630</v>
      </c>
      <c r="S297" t="s">
        <v>356</v>
      </c>
      <c r="T297">
        <v>264</v>
      </c>
      <c r="V297">
        <v>9960</v>
      </c>
      <c r="W297">
        <v>0</v>
      </c>
      <c r="X297">
        <v>8</v>
      </c>
      <c r="Y297">
        <v>31</v>
      </c>
      <c r="Z297">
        <v>34</v>
      </c>
      <c r="AA297">
        <v>19</v>
      </c>
      <c r="AB297">
        <v>7</v>
      </c>
      <c r="AC297">
        <v>1</v>
      </c>
      <c r="AD297">
        <v>1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0</v>
      </c>
      <c r="AS297">
        <v>1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6.2396E-2</v>
      </c>
      <c r="BE297">
        <v>8.8579000000000005E-2</v>
      </c>
      <c r="BF297">
        <v>3.5654999999999999E-2</v>
      </c>
      <c r="BG297">
        <v>4.9024999999999999E-2</v>
      </c>
      <c r="BH297">
        <v>0.102507</v>
      </c>
      <c r="BI297" t="b">
        <v>0</v>
      </c>
      <c r="BJ297" t="b">
        <v>1</v>
      </c>
      <c r="BK297" t="b">
        <v>0</v>
      </c>
      <c r="BL297" t="b">
        <v>0</v>
      </c>
      <c r="BM297" t="b">
        <v>1</v>
      </c>
    </row>
    <row r="298" spans="1:65" x14ac:dyDescent="0.3">
      <c r="A298">
        <f t="shared" si="20"/>
        <v>71</v>
      </c>
      <c r="B298">
        <v>201799</v>
      </c>
      <c r="C298">
        <f t="shared" si="21"/>
        <v>9.4085355727397887E-3</v>
      </c>
      <c r="D298">
        <f t="shared" si="22"/>
        <v>368483.1279797579</v>
      </c>
      <c r="E298">
        <f t="shared" si="23"/>
        <v>166684.1279797579</v>
      </c>
      <c r="F298">
        <f t="shared" si="24"/>
        <v>27783598520.372311</v>
      </c>
      <c r="N298">
        <v>0</v>
      </c>
      <c r="O298">
        <v>5</v>
      </c>
      <c r="P298">
        <v>4.6753999999999997E-2</v>
      </c>
      <c r="Q298" s="3">
        <v>44629</v>
      </c>
      <c r="S298" t="s">
        <v>357</v>
      </c>
      <c r="T298">
        <v>263</v>
      </c>
      <c r="V298">
        <v>9435</v>
      </c>
      <c r="W298">
        <v>1</v>
      </c>
      <c r="X298">
        <v>5</v>
      </c>
      <c r="Y298">
        <v>26</v>
      </c>
      <c r="Z298">
        <v>37</v>
      </c>
      <c r="AA298">
        <v>22</v>
      </c>
      <c r="AB298">
        <v>8</v>
      </c>
      <c r="AC298">
        <v>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0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3.0641000000000002E-2</v>
      </c>
      <c r="BE298">
        <v>7.4094999999999994E-2</v>
      </c>
      <c r="BF298">
        <v>4.9024999999999999E-2</v>
      </c>
      <c r="BG298">
        <v>7.2423000000000001E-2</v>
      </c>
      <c r="BH298">
        <v>3.8996999999999997E-2</v>
      </c>
      <c r="BI298" t="b">
        <v>0</v>
      </c>
      <c r="BJ298" t="b">
        <v>1</v>
      </c>
      <c r="BK298" t="b">
        <v>0</v>
      </c>
      <c r="BL298" t="b">
        <v>0</v>
      </c>
      <c r="BM298" t="b">
        <v>0</v>
      </c>
    </row>
    <row r="299" spans="1:65" x14ac:dyDescent="0.3">
      <c r="A299">
        <f t="shared" si="20"/>
        <v>70</v>
      </c>
      <c r="B299">
        <v>207473</v>
      </c>
      <c r="C299">
        <f t="shared" si="21"/>
        <v>9.4389060539416276E-3</v>
      </c>
      <c r="D299">
        <f t="shared" si="22"/>
        <v>369672.58087866905</v>
      </c>
      <c r="E299">
        <f t="shared" si="23"/>
        <v>162199.58087866905</v>
      </c>
      <c r="F299">
        <f t="shared" si="24"/>
        <v>26308704037.2159</v>
      </c>
      <c r="N299">
        <v>1</v>
      </c>
      <c r="O299">
        <v>4</v>
      </c>
      <c r="P299">
        <v>4.7076E-2</v>
      </c>
      <c r="Q299" s="3">
        <v>44628</v>
      </c>
      <c r="S299" t="s">
        <v>358</v>
      </c>
      <c r="T299">
        <v>262</v>
      </c>
      <c r="V299">
        <v>9767</v>
      </c>
      <c r="W299">
        <v>1</v>
      </c>
      <c r="X299">
        <v>5</v>
      </c>
      <c r="Y299">
        <v>18</v>
      </c>
      <c r="Z299">
        <v>31</v>
      </c>
      <c r="AA299">
        <v>28</v>
      </c>
      <c r="AB299">
        <v>15</v>
      </c>
      <c r="AC299">
        <v>2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0</v>
      </c>
      <c r="AY299">
        <v>0</v>
      </c>
      <c r="AZ299">
        <v>1</v>
      </c>
      <c r="BA299">
        <v>0</v>
      </c>
      <c r="BB299">
        <v>0</v>
      </c>
      <c r="BC299">
        <v>0</v>
      </c>
      <c r="BD299">
        <v>4.9024999999999999E-2</v>
      </c>
      <c r="BE299">
        <v>1.6712999999999999E-2</v>
      </c>
      <c r="BF299">
        <v>0.102507</v>
      </c>
      <c r="BG299">
        <v>0.102507</v>
      </c>
      <c r="BH299">
        <v>7.2423000000000001E-2</v>
      </c>
      <c r="BI299" t="b">
        <v>0</v>
      </c>
      <c r="BJ299" t="b">
        <v>0</v>
      </c>
      <c r="BK299" t="b">
        <v>1</v>
      </c>
      <c r="BL299" t="b">
        <v>1</v>
      </c>
      <c r="BM299" t="b">
        <v>0</v>
      </c>
    </row>
    <row r="300" spans="1:65" x14ac:dyDescent="0.3">
      <c r="A300">
        <f t="shared" si="20"/>
        <v>69</v>
      </c>
      <c r="B300">
        <v>218595</v>
      </c>
      <c r="C300">
        <f t="shared" si="21"/>
        <v>9.4651046933202209E-3</v>
      </c>
      <c r="D300">
        <f t="shared" si="22"/>
        <v>370698.64455376513</v>
      </c>
      <c r="E300">
        <f t="shared" si="23"/>
        <v>152103.64455376513</v>
      </c>
      <c r="F300">
        <f t="shared" si="24"/>
        <v>23135518686.538124</v>
      </c>
      <c r="N300">
        <v>0</v>
      </c>
      <c r="O300">
        <v>5</v>
      </c>
      <c r="P300">
        <v>4.4936999999999998E-2</v>
      </c>
      <c r="Q300" s="3">
        <v>44627</v>
      </c>
      <c r="S300" t="s">
        <v>359</v>
      </c>
      <c r="T300">
        <v>261</v>
      </c>
      <c r="V300">
        <v>9823</v>
      </c>
      <c r="W300">
        <v>1</v>
      </c>
      <c r="X300">
        <v>9</v>
      </c>
      <c r="Y300">
        <v>30</v>
      </c>
      <c r="Z300">
        <v>34</v>
      </c>
      <c r="AA300">
        <v>19</v>
      </c>
      <c r="AB300">
        <v>7</v>
      </c>
      <c r="AC300">
        <v>1</v>
      </c>
      <c r="AD300">
        <v>1</v>
      </c>
      <c r="AE300">
        <v>0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1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3.8996999999999997E-2</v>
      </c>
      <c r="BE300">
        <v>7.4094999999999994E-2</v>
      </c>
      <c r="BF300">
        <v>8.8579000000000005E-2</v>
      </c>
      <c r="BG300">
        <v>7.4651999999999996E-2</v>
      </c>
      <c r="BH300">
        <v>3.0084E-2</v>
      </c>
      <c r="BI300" t="b">
        <v>0</v>
      </c>
      <c r="BJ300" t="b">
        <v>1</v>
      </c>
      <c r="BK300" t="b">
        <v>1</v>
      </c>
      <c r="BL300" t="b">
        <v>0</v>
      </c>
      <c r="BM300" t="b">
        <v>0</v>
      </c>
    </row>
    <row r="301" spans="1:65" x14ac:dyDescent="0.3">
      <c r="A301">
        <f t="shared" si="20"/>
        <v>68</v>
      </c>
      <c r="B301">
        <v>218595</v>
      </c>
      <c r="C301">
        <f t="shared" si="21"/>
        <v>9.4870397137661391E-3</v>
      </c>
      <c r="D301">
        <f t="shared" si="22"/>
        <v>371557.72457570082</v>
      </c>
      <c r="E301">
        <f t="shared" si="23"/>
        <v>152962.72457570082</v>
      </c>
      <c r="F301">
        <f t="shared" si="24"/>
        <v>23397595109.621708</v>
      </c>
      <c r="N301">
        <v>0</v>
      </c>
      <c r="O301">
        <v>5</v>
      </c>
      <c r="P301">
        <v>4.5339999999999998E-2</v>
      </c>
      <c r="Q301" s="3">
        <v>44626</v>
      </c>
      <c r="S301" t="s">
        <v>360</v>
      </c>
      <c r="T301">
        <v>260</v>
      </c>
      <c r="V301">
        <v>9911</v>
      </c>
      <c r="W301">
        <v>1</v>
      </c>
      <c r="X301">
        <v>8</v>
      </c>
      <c r="Y301">
        <v>33</v>
      </c>
      <c r="Z301">
        <v>34</v>
      </c>
      <c r="AA301">
        <v>17</v>
      </c>
      <c r="AB301">
        <v>7</v>
      </c>
      <c r="AC301">
        <v>1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0</v>
      </c>
      <c r="AM301">
        <v>0</v>
      </c>
      <c r="AN301">
        <v>0</v>
      </c>
      <c r="AO301">
        <v>1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1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3.9553999999999999E-2</v>
      </c>
      <c r="BE301">
        <v>6.2396E-2</v>
      </c>
      <c r="BF301">
        <v>7.4094999999999994E-2</v>
      </c>
      <c r="BG301">
        <v>7.2423000000000001E-2</v>
      </c>
      <c r="BH301">
        <v>3.8996999999999997E-2</v>
      </c>
      <c r="BI301" t="b">
        <v>0</v>
      </c>
      <c r="BJ301" t="b">
        <v>0</v>
      </c>
      <c r="BK301" t="b">
        <v>1</v>
      </c>
      <c r="BL301" t="b">
        <v>0</v>
      </c>
      <c r="BM301" t="b">
        <v>0</v>
      </c>
    </row>
    <row r="302" spans="1:65" x14ac:dyDescent="0.3">
      <c r="A302">
        <f t="shared" si="20"/>
        <v>67</v>
      </c>
      <c r="B302">
        <v>229895</v>
      </c>
      <c r="C302">
        <f t="shared" si="21"/>
        <v>9.5046220076188057E-3</v>
      </c>
      <c r="D302">
        <f t="shared" si="22"/>
        <v>372246.33106348</v>
      </c>
      <c r="E302">
        <f t="shared" si="23"/>
        <v>142351.33106348</v>
      </c>
      <c r="F302">
        <f t="shared" si="24"/>
        <v>20263901455.544487</v>
      </c>
      <c r="N302">
        <v>0</v>
      </c>
      <c r="O302">
        <v>5</v>
      </c>
      <c r="P302">
        <v>4.5260000000000002E-2</v>
      </c>
      <c r="Q302" s="3">
        <v>44625</v>
      </c>
      <c r="S302" t="s">
        <v>361</v>
      </c>
      <c r="T302">
        <v>259</v>
      </c>
      <c r="V302">
        <v>10405</v>
      </c>
      <c r="W302">
        <v>1</v>
      </c>
      <c r="X302">
        <v>9</v>
      </c>
      <c r="Y302">
        <v>25</v>
      </c>
      <c r="Z302">
        <v>29</v>
      </c>
      <c r="AA302">
        <v>22</v>
      </c>
      <c r="AB302">
        <v>12</v>
      </c>
      <c r="AC302">
        <v>3</v>
      </c>
      <c r="AD302">
        <v>0</v>
      </c>
      <c r="AE302">
        <v>1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1</v>
      </c>
      <c r="AM302">
        <v>0</v>
      </c>
      <c r="AN302">
        <v>0</v>
      </c>
      <c r="AO302">
        <v>0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1.7270000000000001E-2</v>
      </c>
      <c r="BE302">
        <v>7.4651999999999996E-2</v>
      </c>
      <c r="BF302">
        <v>5.6266999999999998E-2</v>
      </c>
      <c r="BG302">
        <v>4.9024999999999999E-2</v>
      </c>
      <c r="BH302">
        <v>0.102507</v>
      </c>
      <c r="BI302" t="b">
        <v>0</v>
      </c>
      <c r="BJ302" t="b">
        <v>0</v>
      </c>
      <c r="BK302" t="b">
        <v>1</v>
      </c>
      <c r="BL302" t="b">
        <v>0</v>
      </c>
      <c r="BM302" t="b">
        <v>1</v>
      </c>
    </row>
    <row r="303" spans="1:65" x14ac:dyDescent="0.3">
      <c r="A303">
        <f t="shared" si="20"/>
        <v>66</v>
      </c>
      <c r="B303">
        <v>203730</v>
      </c>
      <c r="C303">
        <f t="shared" si="21"/>
        <v>9.5177652931188305E-3</v>
      </c>
      <c r="D303">
        <f t="shared" si="22"/>
        <v>372761.08481187548</v>
      </c>
      <c r="E303">
        <f t="shared" si="23"/>
        <v>169031.08481187548</v>
      </c>
      <c r="F303">
        <f t="shared" si="24"/>
        <v>28571507632.679443</v>
      </c>
      <c r="N303">
        <v>1</v>
      </c>
      <c r="O303">
        <v>4</v>
      </c>
      <c r="P303">
        <v>4.6120000000000001E-2</v>
      </c>
      <c r="Q303" s="3">
        <v>44624</v>
      </c>
      <c r="S303" t="s">
        <v>362</v>
      </c>
      <c r="T303">
        <v>258</v>
      </c>
      <c r="V303">
        <v>9396</v>
      </c>
      <c r="W303">
        <v>1</v>
      </c>
      <c r="X303">
        <v>5</v>
      </c>
      <c r="Y303">
        <v>20</v>
      </c>
      <c r="Z303">
        <v>35</v>
      </c>
      <c r="AA303">
        <v>26</v>
      </c>
      <c r="AB303">
        <v>12</v>
      </c>
      <c r="AC303">
        <v>2</v>
      </c>
      <c r="AD303">
        <v>1</v>
      </c>
      <c r="AE303">
        <v>0</v>
      </c>
      <c r="AF303">
        <v>0</v>
      </c>
      <c r="AG303">
        <v>1</v>
      </c>
      <c r="AH303">
        <v>1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8.8579000000000005E-2</v>
      </c>
      <c r="BE303">
        <v>3.8996999999999997E-2</v>
      </c>
      <c r="BF303">
        <v>0.102507</v>
      </c>
      <c r="BG303">
        <v>8.8579000000000005E-2</v>
      </c>
      <c r="BH303">
        <v>3.0084E-2</v>
      </c>
      <c r="BI303" t="b">
        <v>1</v>
      </c>
      <c r="BJ303" t="b">
        <v>0</v>
      </c>
      <c r="BK303" t="b">
        <v>1</v>
      </c>
      <c r="BL303" t="b">
        <v>1</v>
      </c>
      <c r="BM303" t="b">
        <v>0</v>
      </c>
    </row>
    <row r="304" spans="1:65" x14ac:dyDescent="0.3">
      <c r="A304">
        <f t="shared" si="20"/>
        <v>65</v>
      </c>
      <c r="B304">
        <v>240018</v>
      </c>
      <c r="C304">
        <f t="shared" si="21"/>
        <v>9.5263862692881937E-3</v>
      </c>
      <c r="D304">
        <f t="shared" si="22"/>
        <v>373098.72335727565</v>
      </c>
      <c r="E304">
        <f t="shared" si="23"/>
        <v>133080.72335727565</v>
      </c>
      <c r="F304">
        <f t="shared" si="24"/>
        <v>17710478929.295734</v>
      </c>
      <c r="N304">
        <v>0</v>
      </c>
      <c r="O304">
        <v>5</v>
      </c>
      <c r="P304">
        <v>4.3601000000000001E-2</v>
      </c>
      <c r="Q304" s="3">
        <v>44623</v>
      </c>
      <c r="S304" t="s">
        <v>363</v>
      </c>
      <c r="T304">
        <v>257</v>
      </c>
      <c r="V304">
        <v>10465</v>
      </c>
      <c r="W304">
        <v>1</v>
      </c>
      <c r="X304">
        <v>8</v>
      </c>
      <c r="Y304">
        <v>29</v>
      </c>
      <c r="Z304">
        <v>34</v>
      </c>
      <c r="AA304">
        <v>19</v>
      </c>
      <c r="AB304">
        <v>8</v>
      </c>
      <c r="AC304"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1</v>
      </c>
      <c r="AR304">
        <v>1</v>
      </c>
      <c r="AS304">
        <v>0</v>
      </c>
      <c r="AT304">
        <v>0</v>
      </c>
      <c r="AU304">
        <v>1</v>
      </c>
      <c r="AV304">
        <v>0</v>
      </c>
      <c r="AW304">
        <v>0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3.0641000000000002E-2</v>
      </c>
      <c r="BE304">
        <v>7.4094999999999994E-2</v>
      </c>
      <c r="BF304">
        <v>3.5654999999999999E-2</v>
      </c>
      <c r="BG304">
        <v>7.4651999999999996E-2</v>
      </c>
      <c r="BH304">
        <v>4.9024999999999999E-2</v>
      </c>
      <c r="BI304" t="b">
        <v>0</v>
      </c>
      <c r="BJ304" t="b">
        <v>1</v>
      </c>
      <c r="BK304" t="b">
        <v>1</v>
      </c>
      <c r="BL304" t="b">
        <v>0</v>
      </c>
      <c r="BM304" t="b">
        <v>0</v>
      </c>
    </row>
    <row r="305" spans="1:65" x14ac:dyDescent="0.3">
      <c r="A305">
        <f t="shared" si="20"/>
        <v>64</v>
      </c>
      <c r="B305">
        <v>257304</v>
      </c>
      <c r="C305">
        <f t="shared" si="21"/>
        <v>9.5304047689421644E-3</v>
      </c>
      <c r="D305">
        <f t="shared" si="22"/>
        <v>373256.10697036114</v>
      </c>
      <c r="E305">
        <f t="shared" si="23"/>
        <v>115952.10697036114</v>
      </c>
      <c r="F305">
        <f t="shared" si="24"/>
        <v>13444891110.866074</v>
      </c>
      <c r="N305">
        <v>0</v>
      </c>
      <c r="O305">
        <v>5</v>
      </c>
      <c r="P305">
        <v>4.2023999999999999E-2</v>
      </c>
      <c r="Q305" s="3">
        <v>44622</v>
      </c>
      <c r="S305" t="s">
        <v>364</v>
      </c>
      <c r="T305">
        <v>256</v>
      </c>
      <c r="V305">
        <v>10813</v>
      </c>
      <c r="W305">
        <v>1</v>
      </c>
      <c r="X305">
        <v>7</v>
      </c>
      <c r="Y305">
        <v>26</v>
      </c>
      <c r="Z305">
        <v>31</v>
      </c>
      <c r="AA305">
        <v>21</v>
      </c>
      <c r="AB305">
        <v>11</v>
      </c>
      <c r="AC305">
        <v>2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4.9024999999999999E-2</v>
      </c>
      <c r="BE305">
        <v>8.8579000000000005E-2</v>
      </c>
      <c r="BF305">
        <v>4.9024999999999999E-2</v>
      </c>
      <c r="BG305">
        <v>7.2423000000000001E-2</v>
      </c>
      <c r="BH305">
        <v>3.3982999999999999E-2</v>
      </c>
      <c r="BI305" t="b">
        <v>0</v>
      </c>
      <c r="BJ305" t="b">
        <v>1</v>
      </c>
      <c r="BK305" t="b">
        <v>0</v>
      </c>
      <c r="BL305" t="b">
        <v>0</v>
      </c>
      <c r="BM305" t="b">
        <v>1</v>
      </c>
    </row>
    <row r="306" spans="1:65" x14ac:dyDescent="0.3">
      <c r="A306">
        <f t="shared" si="20"/>
        <v>63</v>
      </c>
      <c r="B306">
        <v>240137</v>
      </c>
      <c r="C306">
        <f t="shared" si="21"/>
        <v>9.5297439095353605E-3</v>
      </c>
      <c r="D306">
        <f t="shared" si="22"/>
        <v>373230.22456395568</v>
      </c>
      <c r="E306">
        <f t="shared" si="23"/>
        <v>133093.22456395568</v>
      </c>
      <c r="F306">
        <f t="shared" si="24"/>
        <v>17713806424.831535</v>
      </c>
      <c r="N306">
        <v>1</v>
      </c>
      <c r="O306">
        <v>4</v>
      </c>
      <c r="P306">
        <v>4.4046000000000002E-2</v>
      </c>
      <c r="Q306" s="3">
        <v>44621</v>
      </c>
      <c r="S306" t="s">
        <v>365</v>
      </c>
      <c r="T306">
        <v>255</v>
      </c>
      <c r="V306">
        <v>10577</v>
      </c>
      <c r="W306">
        <v>1</v>
      </c>
      <c r="X306">
        <v>2</v>
      </c>
      <c r="Y306">
        <v>17</v>
      </c>
      <c r="Z306">
        <v>35</v>
      </c>
      <c r="AA306">
        <v>30</v>
      </c>
      <c r="AB306">
        <v>13</v>
      </c>
      <c r="AC306">
        <v>2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</v>
      </c>
      <c r="AT306">
        <v>0</v>
      </c>
      <c r="AU306">
        <v>1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7.4651999999999996E-2</v>
      </c>
      <c r="BE306">
        <v>3.5654999999999999E-2</v>
      </c>
      <c r="BF306">
        <v>3.5654999999999999E-2</v>
      </c>
      <c r="BG306">
        <v>0.102507</v>
      </c>
      <c r="BH306">
        <v>0.102507</v>
      </c>
      <c r="BI306" t="b">
        <v>0</v>
      </c>
      <c r="BJ306" t="b">
        <v>1</v>
      </c>
      <c r="BK306" t="b">
        <v>0</v>
      </c>
      <c r="BL306" t="b">
        <v>1</v>
      </c>
      <c r="BM306" t="b">
        <v>1</v>
      </c>
    </row>
    <row r="307" spans="1:65" x14ac:dyDescent="0.3">
      <c r="A307">
        <f t="shared" si="20"/>
        <v>62</v>
      </c>
      <c r="B307">
        <v>251094</v>
      </c>
      <c r="C307">
        <f t="shared" si="21"/>
        <v>9.5243302415438606E-3</v>
      </c>
      <c r="D307">
        <f t="shared" si="22"/>
        <v>373018.19950437767</v>
      </c>
      <c r="E307">
        <f t="shared" si="23"/>
        <v>121924.19950437767</v>
      </c>
      <c r="F307">
        <f t="shared" si="24"/>
        <v>14865510424.783287</v>
      </c>
      <c r="N307">
        <v>0</v>
      </c>
      <c r="O307">
        <v>5</v>
      </c>
      <c r="P307">
        <v>4.1901000000000001E-2</v>
      </c>
      <c r="Q307" s="3">
        <v>44620</v>
      </c>
      <c r="S307" t="s">
        <v>366</v>
      </c>
      <c r="T307">
        <v>254</v>
      </c>
      <c r="V307">
        <v>10521</v>
      </c>
      <c r="W307">
        <v>1</v>
      </c>
      <c r="X307">
        <v>8</v>
      </c>
      <c r="Y307">
        <v>30</v>
      </c>
      <c r="Z307">
        <v>36</v>
      </c>
      <c r="AA307">
        <v>18</v>
      </c>
      <c r="AB307">
        <v>6</v>
      </c>
      <c r="AC307">
        <v>1</v>
      </c>
      <c r="AD307">
        <v>0</v>
      </c>
      <c r="AE307">
        <v>0</v>
      </c>
      <c r="AF307">
        <v>1</v>
      </c>
      <c r="AG307">
        <v>0</v>
      </c>
      <c r="AH307">
        <v>1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3.9553999999999999E-2</v>
      </c>
      <c r="BE307">
        <v>3.8996999999999997E-2</v>
      </c>
      <c r="BF307">
        <v>7.4094999999999994E-2</v>
      </c>
      <c r="BG307">
        <v>1.9498999999999999E-2</v>
      </c>
      <c r="BH307">
        <v>0.102507</v>
      </c>
      <c r="BI307" t="b">
        <v>0</v>
      </c>
      <c r="BJ307" t="b">
        <v>0</v>
      </c>
      <c r="BK307" t="b">
        <v>1</v>
      </c>
      <c r="BL307" t="b">
        <v>0</v>
      </c>
      <c r="BM307" t="b">
        <v>1</v>
      </c>
    </row>
    <row r="308" spans="1:65" x14ac:dyDescent="0.3">
      <c r="A308">
        <f t="shared" si="20"/>
        <v>61</v>
      </c>
      <c r="B308">
        <v>250413</v>
      </c>
      <c r="C308">
        <f t="shared" si="21"/>
        <v>9.5140938940854701E-3</v>
      </c>
      <c r="D308">
        <f t="shared" si="22"/>
        <v>372617.29531462427</v>
      </c>
      <c r="E308">
        <f t="shared" si="23"/>
        <v>122204.29531462427</v>
      </c>
      <c r="F308">
        <f t="shared" si="24"/>
        <v>14933889793.343899</v>
      </c>
      <c r="N308">
        <v>0</v>
      </c>
      <c r="O308">
        <v>5</v>
      </c>
      <c r="P308">
        <v>4.1682999999999998E-2</v>
      </c>
      <c r="Q308" s="3">
        <v>44619</v>
      </c>
      <c r="S308" t="s">
        <v>367</v>
      </c>
      <c r="T308">
        <v>253</v>
      </c>
      <c r="V308">
        <v>10438</v>
      </c>
      <c r="W308">
        <v>1</v>
      </c>
      <c r="X308">
        <v>9</v>
      </c>
      <c r="Y308">
        <v>33</v>
      </c>
      <c r="Z308">
        <v>33</v>
      </c>
      <c r="AA308">
        <v>16</v>
      </c>
      <c r="AB308">
        <v>7</v>
      </c>
      <c r="AC308">
        <v>1</v>
      </c>
      <c r="AD308">
        <v>1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3.9553999999999999E-2</v>
      </c>
      <c r="BE308">
        <v>3.8996999999999997E-2</v>
      </c>
      <c r="BF308">
        <v>8.8579000000000005E-2</v>
      </c>
      <c r="BG308">
        <v>4.9024999999999999E-2</v>
      </c>
      <c r="BH308">
        <v>7.2423000000000001E-2</v>
      </c>
      <c r="BI308" t="b">
        <v>0</v>
      </c>
      <c r="BJ308" t="b">
        <v>0</v>
      </c>
      <c r="BK308" t="b">
        <v>1</v>
      </c>
      <c r="BL308" t="b">
        <v>0</v>
      </c>
      <c r="BM308" t="b">
        <v>0</v>
      </c>
    </row>
    <row r="309" spans="1:65" x14ac:dyDescent="0.3">
      <c r="A309">
        <f t="shared" si="20"/>
        <v>60</v>
      </c>
      <c r="B309">
        <v>248363</v>
      </c>
      <c r="C309">
        <f t="shared" si="21"/>
        <v>9.4989687174808074E-3</v>
      </c>
      <c r="D309">
        <f t="shared" si="22"/>
        <v>372024.92125774332</v>
      </c>
      <c r="E309">
        <f t="shared" si="23"/>
        <v>123661.92125774332</v>
      </c>
      <c r="F309">
        <f t="shared" si="24"/>
        <v>15292270769.156309</v>
      </c>
      <c r="N309">
        <v>1</v>
      </c>
      <c r="O309">
        <v>4</v>
      </c>
      <c r="P309">
        <v>4.0613999999999997E-2</v>
      </c>
      <c r="Q309" s="3">
        <v>44618</v>
      </c>
      <c r="S309" t="s">
        <v>368</v>
      </c>
      <c r="T309">
        <v>252</v>
      </c>
      <c r="V309">
        <v>10087</v>
      </c>
      <c r="W309">
        <v>1</v>
      </c>
      <c r="X309">
        <v>5</v>
      </c>
      <c r="Y309">
        <v>26</v>
      </c>
      <c r="Z309">
        <v>34</v>
      </c>
      <c r="AA309">
        <v>22</v>
      </c>
      <c r="AB309">
        <v>10</v>
      </c>
      <c r="AC309">
        <v>2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1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1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4.9024999999999999E-2</v>
      </c>
      <c r="BE309">
        <v>3.5654999999999999E-2</v>
      </c>
      <c r="BF309">
        <v>5.6266999999999998E-2</v>
      </c>
      <c r="BG309">
        <v>6.2396E-2</v>
      </c>
      <c r="BH309">
        <v>6.2396E-2</v>
      </c>
      <c r="BI309" t="b">
        <v>0</v>
      </c>
      <c r="BJ309" t="b">
        <v>0</v>
      </c>
      <c r="BK309" t="b">
        <v>1</v>
      </c>
      <c r="BL309" t="b">
        <v>0</v>
      </c>
      <c r="BM309" t="b">
        <v>0</v>
      </c>
    </row>
    <row r="310" spans="1:65" x14ac:dyDescent="0.3">
      <c r="A310">
        <f t="shared" si="20"/>
        <v>59</v>
      </c>
      <c r="B310">
        <v>255907</v>
      </c>
      <c r="C310">
        <f t="shared" si="21"/>
        <v>9.4788924224594624E-3</v>
      </c>
      <c r="D310">
        <f t="shared" si="22"/>
        <v>371238.63778881071</v>
      </c>
      <c r="E310">
        <f t="shared" si="23"/>
        <v>115331.63778881071</v>
      </c>
      <c r="F310">
        <f t="shared" si="24"/>
        <v>13301386675.049431</v>
      </c>
      <c r="N310">
        <v>1</v>
      </c>
      <c r="O310">
        <v>3</v>
      </c>
      <c r="P310">
        <v>4.5669000000000001E-2</v>
      </c>
      <c r="Q310" s="3">
        <v>44617</v>
      </c>
      <c r="S310" t="s">
        <v>369</v>
      </c>
      <c r="T310">
        <v>251</v>
      </c>
      <c r="V310">
        <v>11687</v>
      </c>
      <c r="W310">
        <v>1</v>
      </c>
      <c r="X310">
        <v>2</v>
      </c>
      <c r="Y310">
        <v>10</v>
      </c>
      <c r="Z310">
        <v>29</v>
      </c>
      <c r="AA310">
        <v>33</v>
      </c>
      <c r="AB310">
        <v>21</v>
      </c>
      <c r="AC310">
        <v>4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1.3927999999999999E-2</v>
      </c>
      <c r="BE310">
        <v>5.6266999999999998E-2</v>
      </c>
      <c r="BF310">
        <v>1.3927999999999999E-2</v>
      </c>
      <c r="BG310">
        <v>5.6266999999999998E-2</v>
      </c>
      <c r="BH310">
        <v>3.0084E-2</v>
      </c>
      <c r="BI310" t="b">
        <v>0</v>
      </c>
      <c r="BJ310" t="b">
        <v>1</v>
      </c>
      <c r="BK310" t="b">
        <v>0</v>
      </c>
      <c r="BL310" t="b">
        <v>1</v>
      </c>
      <c r="BM310" t="b">
        <v>0</v>
      </c>
    </row>
    <row r="311" spans="1:65" x14ac:dyDescent="0.3">
      <c r="A311">
        <f t="shared" si="20"/>
        <v>58</v>
      </c>
      <c r="B311">
        <v>250674</v>
      </c>
      <c r="C311">
        <f t="shared" si="21"/>
        <v>9.4538067157174631E-3</v>
      </c>
      <c r="D311">
        <f t="shared" si="22"/>
        <v>370256.16186400718</v>
      </c>
      <c r="E311">
        <f t="shared" si="23"/>
        <v>119582.16186400718</v>
      </c>
      <c r="F311">
        <f t="shared" si="24"/>
        <v>14299893436.069614</v>
      </c>
      <c r="N311">
        <v>0</v>
      </c>
      <c r="O311">
        <v>5</v>
      </c>
      <c r="P311">
        <v>4.1508000000000003E-2</v>
      </c>
      <c r="Q311" s="3">
        <v>44616</v>
      </c>
      <c r="S311" t="s">
        <v>370</v>
      </c>
      <c r="T311">
        <v>250</v>
      </c>
      <c r="V311">
        <v>10405</v>
      </c>
      <c r="W311">
        <v>1</v>
      </c>
      <c r="X311">
        <v>6</v>
      </c>
      <c r="Y311">
        <v>21</v>
      </c>
      <c r="Z311">
        <v>32</v>
      </c>
      <c r="AA311">
        <v>25</v>
      </c>
      <c r="AB311">
        <v>12</v>
      </c>
      <c r="AC311">
        <v>2</v>
      </c>
      <c r="AD311">
        <v>0</v>
      </c>
      <c r="AE311">
        <v>1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1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1.7270000000000001E-2</v>
      </c>
      <c r="BE311">
        <v>6.2396E-2</v>
      </c>
      <c r="BF311">
        <v>7.4094999999999994E-2</v>
      </c>
      <c r="BG311">
        <v>1.9498999999999999E-2</v>
      </c>
      <c r="BH311">
        <v>0.102507</v>
      </c>
      <c r="BI311" t="b">
        <v>0</v>
      </c>
      <c r="BJ311" t="b">
        <v>0</v>
      </c>
      <c r="BK311" t="b">
        <v>1</v>
      </c>
      <c r="BL311" t="b">
        <v>0</v>
      </c>
      <c r="BM311" t="b">
        <v>1</v>
      </c>
    </row>
    <row r="312" spans="1:65" x14ac:dyDescent="0.3">
      <c r="A312">
        <f t="shared" si="20"/>
        <v>57</v>
      </c>
      <c r="B312">
        <v>277576</v>
      </c>
      <c r="C312">
        <f t="shared" si="21"/>
        <v>9.4236574315352886E-3</v>
      </c>
      <c r="D312">
        <f t="shared" si="22"/>
        <v>369075.37209540739</v>
      </c>
      <c r="E312">
        <f t="shared" si="23"/>
        <v>91499.372095407394</v>
      </c>
      <c r="F312">
        <f t="shared" si="24"/>
        <v>8372135093.853817</v>
      </c>
      <c r="N312">
        <v>0</v>
      </c>
      <c r="O312">
        <v>5</v>
      </c>
      <c r="P312">
        <v>4.1109E-2</v>
      </c>
      <c r="Q312" s="3">
        <v>44615</v>
      </c>
      <c r="S312" t="s">
        <v>371</v>
      </c>
      <c r="T312">
        <v>249</v>
      </c>
      <c r="V312">
        <v>11411</v>
      </c>
      <c r="W312">
        <v>1</v>
      </c>
      <c r="X312">
        <v>5</v>
      </c>
      <c r="Y312">
        <v>16</v>
      </c>
      <c r="Z312">
        <v>24</v>
      </c>
      <c r="AA312">
        <v>25</v>
      </c>
      <c r="AB312">
        <v>22</v>
      </c>
      <c r="AC312">
        <v>8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1</v>
      </c>
      <c r="AV312">
        <v>0</v>
      </c>
      <c r="AW312">
        <v>1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0</v>
      </c>
      <c r="BD312">
        <v>7.2423000000000001E-2</v>
      </c>
      <c r="BE312">
        <v>7.4651999999999996E-2</v>
      </c>
      <c r="BF312">
        <v>7.4094999999999994E-2</v>
      </c>
      <c r="BG312">
        <v>1.3927999999999999E-2</v>
      </c>
      <c r="BH312">
        <v>0.102507</v>
      </c>
      <c r="BI312" t="b">
        <v>0</v>
      </c>
      <c r="BJ312" t="b">
        <v>0</v>
      </c>
      <c r="BK312" t="b">
        <v>1</v>
      </c>
      <c r="BL312" t="b">
        <v>0</v>
      </c>
      <c r="BM312" t="b">
        <v>1</v>
      </c>
    </row>
    <row r="313" spans="1:65" x14ac:dyDescent="0.3">
      <c r="A313">
        <f t="shared" si="20"/>
        <v>56</v>
      </c>
      <c r="B313">
        <v>306356</v>
      </c>
      <c r="C313">
        <f t="shared" si="21"/>
        <v>9.3883946591688198E-3</v>
      </c>
      <c r="D313">
        <f t="shared" si="22"/>
        <v>367694.31374021736</v>
      </c>
      <c r="E313">
        <f t="shared" si="23"/>
        <v>61338.31374021736</v>
      </c>
      <c r="F313">
        <f t="shared" si="24"/>
        <v>3762388732.4933376</v>
      </c>
      <c r="N313">
        <v>0</v>
      </c>
      <c r="O313">
        <v>5</v>
      </c>
      <c r="P313">
        <v>3.8563E-2</v>
      </c>
      <c r="Q313" s="3">
        <v>44614</v>
      </c>
      <c r="S313" t="s">
        <v>372</v>
      </c>
      <c r="T313">
        <v>248</v>
      </c>
      <c r="V313">
        <v>11814</v>
      </c>
      <c r="W313">
        <v>1</v>
      </c>
      <c r="X313">
        <v>14</v>
      </c>
      <c r="Y313">
        <v>38</v>
      </c>
      <c r="Z313">
        <v>30</v>
      </c>
      <c r="AA313">
        <v>12</v>
      </c>
      <c r="AB313">
        <v>4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1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1</v>
      </c>
      <c r="AS313">
        <v>0</v>
      </c>
      <c r="AT313">
        <v>0</v>
      </c>
      <c r="AU313">
        <v>1</v>
      </c>
      <c r="AV313">
        <v>0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7.2423000000000001E-2</v>
      </c>
      <c r="BE313">
        <v>3.8996999999999997E-2</v>
      </c>
      <c r="BF313">
        <v>7.4094999999999994E-2</v>
      </c>
      <c r="BG313">
        <v>7.4651999999999996E-2</v>
      </c>
      <c r="BH313">
        <v>4.9024999999999999E-2</v>
      </c>
      <c r="BI313" t="b">
        <v>0</v>
      </c>
      <c r="BJ313" t="b">
        <v>0</v>
      </c>
      <c r="BK313" t="b">
        <v>1</v>
      </c>
      <c r="BL313" t="b">
        <v>0</v>
      </c>
      <c r="BM313" t="b">
        <v>0</v>
      </c>
    </row>
    <row r="314" spans="1:65" x14ac:dyDescent="0.3">
      <c r="A314">
        <f t="shared" si="20"/>
        <v>55</v>
      </c>
      <c r="B314">
        <v>278731</v>
      </c>
      <c r="C314">
        <f t="shared" si="21"/>
        <v>9.3479728657302318E-3</v>
      </c>
      <c r="D314">
        <f t="shared" si="22"/>
        <v>366111.2035133763</v>
      </c>
      <c r="E314">
        <f t="shared" si="23"/>
        <v>87380.203513376298</v>
      </c>
      <c r="F314">
        <f t="shared" si="24"/>
        <v>7635299966.0390596</v>
      </c>
      <c r="N314">
        <v>0</v>
      </c>
      <c r="O314">
        <v>5</v>
      </c>
      <c r="P314">
        <v>3.9059000000000003E-2</v>
      </c>
      <c r="Q314" s="3">
        <v>44613</v>
      </c>
      <c r="S314" t="s">
        <v>373</v>
      </c>
      <c r="T314">
        <v>247</v>
      </c>
      <c r="V314">
        <v>10887</v>
      </c>
      <c r="W314">
        <v>1</v>
      </c>
      <c r="X314">
        <v>9</v>
      </c>
      <c r="Y314">
        <v>26</v>
      </c>
      <c r="Z314">
        <v>30</v>
      </c>
      <c r="AA314">
        <v>21</v>
      </c>
      <c r="AB314">
        <v>10</v>
      </c>
      <c r="AC314">
        <v>2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1</v>
      </c>
      <c r="AS314">
        <v>0</v>
      </c>
      <c r="AT314">
        <v>0</v>
      </c>
      <c r="AU314">
        <v>1</v>
      </c>
      <c r="AV314">
        <v>0</v>
      </c>
      <c r="AW314">
        <v>1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7.4094999999999994E-2</v>
      </c>
      <c r="BE314">
        <v>7.2423000000000001E-2</v>
      </c>
      <c r="BF314">
        <v>3.8996999999999997E-2</v>
      </c>
      <c r="BG314">
        <v>0.102507</v>
      </c>
      <c r="BH314">
        <v>7.4651999999999996E-2</v>
      </c>
      <c r="BI314" t="b">
        <v>1</v>
      </c>
      <c r="BJ314" t="b">
        <v>0</v>
      </c>
      <c r="BK314" t="b">
        <v>0</v>
      </c>
      <c r="BL314" t="b">
        <v>1</v>
      </c>
      <c r="BM314" t="b">
        <v>0</v>
      </c>
    </row>
    <row r="315" spans="1:65" x14ac:dyDescent="0.3">
      <c r="A315">
        <f t="shared" si="20"/>
        <v>54</v>
      </c>
      <c r="B315">
        <v>273306</v>
      </c>
      <c r="C315">
        <f t="shared" si="21"/>
        <v>9.3023510142804158E-3</v>
      </c>
      <c r="D315">
        <f t="shared" si="22"/>
        <v>364324.4342126188</v>
      </c>
      <c r="E315">
        <f t="shared" si="23"/>
        <v>91018.434212618798</v>
      </c>
      <c r="F315">
        <f t="shared" si="24"/>
        <v>8284355366.5168161</v>
      </c>
      <c r="N315">
        <v>1</v>
      </c>
      <c r="O315">
        <v>4</v>
      </c>
      <c r="P315">
        <v>4.0592000000000003E-2</v>
      </c>
      <c r="Q315" s="3">
        <v>44612</v>
      </c>
      <c r="S315" t="s">
        <v>374</v>
      </c>
      <c r="T315">
        <v>246</v>
      </c>
      <c r="V315">
        <v>11094</v>
      </c>
      <c r="W315">
        <v>1</v>
      </c>
      <c r="X315">
        <v>4</v>
      </c>
      <c r="Y315">
        <v>21</v>
      </c>
      <c r="Z315">
        <v>32</v>
      </c>
      <c r="AA315">
        <v>26</v>
      </c>
      <c r="AB315">
        <v>14</v>
      </c>
      <c r="AC315">
        <v>3</v>
      </c>
      <c r="AD315">
        <v>1</v>
      </c>
      <c r="AE315">
        <v>0</v>
      </c>
      <c r="AF315">
        <v>1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7.2423000000000001E-2</v>
      </c>
      <c r="BE315">
        <v>8.8579000000000005E-2</v>
      </c>
      <c r="BF315">
        <v>3.9553999999999999E-2</v>
      </c>
      <c r="BG315">
        <v>5.6266999999999998E-2</v>
      </c>
      <c r="BH315">
        <v>7.2423000000000001E-2</v>
      </c>
      <c r="BI315" t="b">
        <v>0</v>
      </c>
      <c r="BJ315" t="b">
        <v>1</v>
      </c>
      <c r="BK315" t="b">
        <v>0</v>
      </c>
      <c r="BL315" t="b">
        <v>1</v>
      </c>
      <c r="BM315" t="b">
        <v>0</v>
      </c>
    </row>
    <row r="316" spans="1:65" x14ac:dyDescent="0.3">
      <c r="A316">
        <f t="shared" si="20"/>
        <v>53</v>
      </c>
      <c r="B316">
        <v>282327</v>
      </c>
      <c r="C316">
        <f t="shared" si="21"/>
        <v>9.2514926768601183E-3</v>
      </c>
      <c r="D316">
        <f t="shared" si="22"/>
        <v>362332.57914531382</v>
      </c>
      <c r="E316">
        <f t="shared" si="23"/>
        <v>80005.579145313823</v>
      </c>
      <c r="F316">
        <f t="shared" si="24"/>
        <v>6400892694.3770742</v>
      </c>
      <c r="N316">
        <v>1</v>
      </c>
      <c r="O316">
        <v>4</v>
      </c>
      <c r="P316">
        <v>3.9815999999999997E-2</v>
      </c>
      <c r="Q316" s="3">
        <v>44611</v>
      </c>
      <c r="S316" t="s">
        <v>375</v>
      </c>
      <c r="T316">
        <v>245</v>
      </c>
      <c r="V316">
        <v>11241</v>
      </c>
      <c r="W316">
        <v>1</v>
      </c>
      <c r="X316">
        <v>1</v>
      </c>
      <c r="Y316">
        <v>8</v>
      </c>
      <c r="Z316">
        <v>19</v>
      </c>
      <c r="AA316">
        <v>31</v>
      </c>
      <c r="AB316">
        <v>30</v>
      </c>
      <c r="AC316">
        <v>10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1</v>
      </c>
      <c r="BA316">
        <v>0</v>
      </c>
      <c r="BB316">
        <v>0</v>
      </c>
      <c r="BC316">
        <v>0</v>
      </c>
      <c r="BD316">
        <v>4.9024999999999999E-2</v>
      </c>
      <c r="BE316">
        <v>1.6712999999999999E-2</v>
      </c>
      <c r="BF316">
        <v>5.6266999999999998E-2</v>
      </c>
      <c r="BG316">
        <v>6.2396E-2</v>
      </c>
      <c r="BH316">
        <v>6.2396E-2</v>
      </c>
      <c r="BI316" t="b">
        <v>0</v>
      </c>
      <c r="BJ316" t="b">
        <v>0</v>
      </c>
      <c r="BK316" t="b">
        <v>1</v>
      </c>
      <c r="BL316" t="b">
        <v>0</v>
      </c>
      <c r="BM316" t="b">
        <v>0</v>
      </c>
    </row>
    <row r="317" spans="1:65" x14ac:dyDescent="0.3">
      <c r="A317">
        <f t="shared" si="20"/>
        <v>52</v>
      </c>
      <c r="B317">
        <v>265238</v>
      </c>
      <c r="C317">
        <f t="shared" si="21"/>
        <v>9.195366142193467E-3</v>
      </c>
      <c r="D317">
        <f t="shared" si="22"/>
        <v>360134.39634664799</v>
      </c>
      <c r="E317">
        <f t="shared" si="23"/>
        <v>94896.396346647991</v>
      </c>
      <c r="F317">
        <f t="shared" si="24"/>
        <v>9005326039.5801067</v>
      </c>
      <c r="N317">
        <v>1</v>
      </c>
      <c r="O317">
        <v>4</v>
      </c>
      <c r="P317">
        <v>3.8531000000000003E-2</v>
      </c>
      <c r="Q317" s="3">
        <v>44610</v>
      </c>
      <c r="S317" t="s">
        <v>376</v>
      </c>
      <c r="T317">
        <v>244</v>
      </c>
      <c r="V317">
        <v>10220</v>
      </c>
      <c r="W317">
        <v>1</v>
      </c>
      <c r="X317">
        <v>3</v>
      </c>
      <c r="Y317">
        <v>15</v>
      </c>
      <c r="Z317">
        <v>29</v>
      </c>
      <c r="AA317">
        <v>27</v>
      </c>
      <c r="AB317">
        <v>19</v>
      </c>
      <c r="AC317">
        <v>7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0</v>
      </c>
      <c r="AJ317">
        <v>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3.0084E-2</v>
      </c>
      <c r="BE317">
        <v>7.4094999999999994E-2</v>
      </c>
      <c r="BF317">
        <v>3.0084E-2</v>
      </c>
      <c r="BG317">
        <v>2.8412E-2</v>
      </c>
      <c r="BH317">
        <v>0.102507</v>
      </c>
      <c r="BI317" t="b">
        <v>0</v>
      </c>
      <c r="BJ317" t="b">
        <v>1</v>
      </c>
      <c r="BK317" t="b">
        <v>0</v>
      </c>
      <c r="BL317" t="b">
        <v>0</v>
      </c>
      <c r="BM317" t="b">
        <v>1</v>
      </c>
    </row>
    <row r="318" spans="1:65" x14ac:dyDescent="0.3">
      <c r="A318">
        <f t="shared" si="20"/>
        <v>51</v>
      </c>
      <c r="B318">
        <v>342003</v>
      </c>
      <c r="C318">
        <f t="shared" si="21"/>
        <v>9.1339445178042263E-3</v>
      </c>
      <c r="D318">
        <f t="shared" si="22"/>
        <v>357728.83257898566</v>
      </c>
      <c r="E318">
        <f t="shared" si="23"/>
        <v>15725.832578985661</v>
      </c>
      <c r="F318">
        <f t="shared" si="24"/>
        <v>247301810.3022868</v>
      </c>
      <c r="N318">
        <v>0</v>
      </c>
      <c r="O318">
        <v>5</v>
      </c>
      <c r="P318">
        <v>3.7330000000000002E-2</v>
      </c>
      <c r="Q318" s="3">
        <v>44609</v>
      </c>
      <c r="S318" t="s">
        <v>377</v>
      </c>
      <c r="T318">
        <v>243</v>
      </c>
      <c r="V318">
        <v>12767</v>
      </c>
      <c r="W318">
        <v>1</v>
      </c>
      <c r="X318">
        <v>6</v>
      </c>
      <c r="Y318">
        <v>16</v>
      </c>
      <c r="Z318">
        <v>23</v>
      </c>
      <c r="AA318">
        <v>24</v>
      </c>
      <c r="AB318">
        <v>21</v>
      </c>
      <c r="AC318">
        <v>9</v>
      </c>
      <c r="AD318">
        <v>1</v>
      </c>
      <c r="AE318">
        <v>0</v>
      </c>
      <c r="AF318">
        <v>0</v>
      </c>
      <c r="AG318">
        <v>0</v>
      </c>
      <c r="AH318">
        <v>1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4.9024999999999999E-2</v>
      </c>
      <c r="BE318">
        <v>3.8996999999999997E-2</v>
      </c>
      <c r="BF318">
        <v>8.8579000000000005E-2</v>
      </c>
      <c r="BG318">
        <v>1.9498999999999999E-2</v>
      </c>
      <c r="BH318">
        <v>0.102507</v>
      </c>
      <c r="BI318" t="b">
        <v>0</v>
      </c>
      <c r="BJ318" t="b">
        <v>0</v>
      </c>
      <c r="BK318" t="b">
        <v>1</v>
      </c>
      <c r="BL318" t="b">
        <v>0</v>
      </c>
      <c r="BM318" t="b">
        <v>1</v>
      </c>
    </row>
    <row r="319" spans="1:65" x14ac:dyDescent="0.3">
      <c r="A319">
        <f t="shared" si="20"/>
        <v>50</v>
      </c>
      <c r="B319">
        <v>289721</v>
      </c>
      <c r="C319">
        <f t="shared" si="21"/>
        <v>9.0672058262929768E-3</v>
      </c>
      <c r="D319">
        <f t="shared" si="22"/>
        <v>355115.02710254205</v>
      </c>
      <c r="E319">
        <f t="shared" si="23"/>
        <v>65394.027102542052</v>
      </c>
      <c r="F319">
        <f t="shared" si="24"/>
        <v>4276378780.6880045</v>
      </c>
      <c r="N319">
        <v>0</v>
      </c>
      <c r="O319">
        <v>5</v>
      </c>
      <c r="P319">
        <v>3.7069999999999999E-2</v>
      </c>
      <c r="Q319" s="3">
        <v>44608</v>
      </c>
      <c r="S319" t="s">
        <v>378</v>
      </c>
      <c r="T319">
        <v>242</v>
      </c>
      <c r="V319">
        <v>10740</v>
      </c>
      <c r="W319">
        <v>1</v>
      </c>
      <c r="X319">
        <v>4</v>
      </c>
      <c r="Y319">
        <v>20</v>
      </c>
      <c r="Z319">
        <v>31</v>
      </c>
      <c r="AA319">
        <v>26</v>
      </c>
      <c r="AB319">
        <v>15</v>
      </c>
      <c r="AC319">
        <v>3</v>
      </c>
      <c r="AD319">
        <v>1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3.9553999999999999E-2</v>
      </c>
      <c r="BE319">
        <v>8.8579000000000005E-2</v>
      </c>
      <c r="BF319">
        <v>3.5654999999999999E-2</v>
      </c>
      <c r="BG319">
        <v>6.2396E-2</v>
      </c>
      <c r="BH319">
        <v>1.9498999999999999E-2</v>
      </c>
      <c r="BI319" t="b">
        <v>0</v>
      </c>
      <c r="BJ319" t="b">
        <v>1</v>
      </c>
      <c r="BK319" t="b">
        <v>1</v>
      </c>
      <c r="BL319" t="b">
        <v>0</v>
      </c>
      <c r="BM319" t="b">
        <v>0</v>
      </c>
    </row>
    <row r="320" spans="1:65" x14ac:dyDescent="0.3">
      <c r="A320">
        <f t="shared" si="20"/>
        <v>49</v>
      </c>
      <c r="B320">
        <v>287836</v>
      </c>
      <c r="C320">
        <f t="shared" si="21"/>
        <v>8.9951330955315191E-3</v>
      </c>
      <c r="D320">
        <f t="shared" si="22"/>
        <v>352292.31520782673</v>
      </c>
      <c r="E320">
        <f t="shared" si="23"/>
        <v>64456.31520782673</v>
      </c>
      <c r="F320">
        <f t="shared" si="24"/>
        <v>4154616570.1707153</v>
      </c>
      <c r="N320">
        <v>1</v>
      </c>
      <c r="O320">
        <v>4</v>
      </c>
      <c r="P320">
        <v>3.5934000000000001E-2</v>
      </c>
      <c r="Q320" s="3">
        <v>44607</v>
      </c>
      <c r="S320" t="s">
        <v>379</v>
      </c>
      <c r="T320">
        <v>241</v>
      </c>
      <c r="V320">
        <v>10343</v>
      </c>
      <c r="W320">
        <v>1</v>
      </c>
      <c r="X320">
        <v>6</v>
      </c>
      <c r="Y320">
        <v>25</v>
      </c>
      <c r="Z320">
        <v>33</v>
      </c>
      <c r="AA320">
        <v>22</v>
      </c>
      <c r="AB320">
        <v>11</v>
      </c>
      <c r="AC320">
        <v>2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0</v>
      </c>
      <c r="AR320">
        <v>1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8.8579000000000005E-2</v>
      </c>
      <c r="BE320">
        <v>7.4651999999999996E-2</v>
      </c>
      <c r="BF320">
        <v>7.4094999999999994E-2</v>
      </c>
      <c r="BG320">
        <v>3.0641000000000002E-2</v>
      </c>
      <c r="BH320">
        <v>8.8579000000000005E-2</v>
      </c>
      <c r="BI320" t="b">
        <v>1</v>
      </c>
      <c r="BJ320" t="b">
        <v>0</v>
      </c>
      <c r="BK320" t="b">
        <v>1</v>
      </c>
      <c r="BL320" t="b">
        <v>0</v>
      </c>
      <c r="BM320" t="b">
        <v>1</v>
      </c>
    </row>
    <row r="321" spans="1:65" x14ac:dyDescent="0.3">
      <c r="A321">
        <f t="shared" si="20"/>
        <v>48</v>
      </c>
      <c r="B321">
        <v>261521</v>
      </c>
      <c r="C321">
        <f t="shared" si="21"/>
        <v>8.9177144425398921E-3</v>
      </c>
      <c r="D321">
        <f t="shared" si="22"/>
        <v>349260.23150066735</v>
      </c>
      <c r="E321">
        <f t="shared" si="23"/>
        <v>87739.231500667345</v>
      </c>
      <c r="F321">
        <f t="shared" si="24"/>
        <v>7698172744.3276968</v>
      </c>
      <c r="N321">
        <v>1</v>
      </c>
      <c r="O321">
        <v>4</v>
      </c>
      <c r="P321">
        <v>3.9549000000000001E-2</v>
      </c>
      <c r="Q321" s="3">
        <v>44606</v>
      </c>
      <c r="S321" t="s">
        <v>380</v>
      </c>
      <c r="T321">
        <v>240</v>
      </c>
      <c r="V321">
        <v>10343</v>
      </c>
      <c r="W321">
        <v>1</v>
      </c>
      <c r="X321">
        <v>6</v>
      </c>
      <c r="Y321">
        <v>25</v>
      </c>
      <c r="Z321">
        <v>33</v>
      </c>
      <c r="AA321">
        <v>22</v>
      </c>
      <c r="AB321">
        <v>11</v>
      </c>
      <c r="AC321">
        <v>2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3.9553999999999999E-2</v>
      </c>
      <c r="BE321">
        <v>3.3982999999999999E-2</v>
      </c>
      <c r="BF321">
        <v>4.9024999999999999E-2</v>
      </c>
      <c r="BG321">
        <v>5.6266999999999998E-2</v>
      </c>
      <c r="BH321">
        <v>3.9553999999999999E-2</v>
      </c>
      <c r="BI321" t="b">
        <v>0</v>
      </c>
      <c r="BJ321" t="b">
        <v>1</v>
      </c>
      <c r="BK321" t="b">
        <v>0</v>
      </c>
      <c r="BL321" t="b">
        <v>1</v>
      </c>
      <c r="BM321" t="b">
        <v>0</v>
      </c>
    </row>
    <row r="322" spans="1:65" x14ac:dyDescent="0.3">
      <c r="A322">
        <f t="shared" si="20"/>
        <v>47</v>
      </c>
      <c r="B322">
        <v>277471</v>
      </c>
      <c r="C322">
        <f t="shared" si="21"/>
        <v>8.834943150820871E-3</v>
      </c>
      <c r="D322">
        <f t="shared" si="22"/>
        <v>346018.51293099747</v>
      </c>
      <c r="E322">
        <f t="shared" si="23"/>
        <v>68547.512930997473</v>
      </c>
      <c r="F322">
        <f t="shared" si="24"/>
        <v>4698761529.0252657</v>
      </c>
      <c r="N322">
        <v>0</v>
      </c>
      <c r="O322">
        <v>5</v>
      </c>
      <c r="P322">
        <v>1.1709000000000001E-2</v>
      </c>
      <c r="Q322" s="3">
        <v>44605</v>
      </c>
      <c r="S322" t="s">
        <v>381</v>
      </c>
      <c r="T322">
        <v>239</v>
      </c>
      <c r="V322">
        <v>3249</v>
      </c>
      <c r="W322">
        <v>1</v>
      </c>
      <c r="X322">
        <v>6</v>
      </c>
      <c r="Y322">
        <v>29</v>
      </c>
      <c r="Z322">
        <v>34</v>
      </c>
      <c r="AA322">
        <v>21</v>
      </c>
      <c r="AB322">
        <v>8</v>
      </c>
      <c r="AC322">
        <v>1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1</v>
      </c>
      <c r="AR322">
        <v>1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7.4651999999999996E-2</v>
      </c>
      <c r="BE322">
        <v>7.4094999999999994E-2</v>
      </c>
      <c r="BF322">
        <v>1.7270000000000001E-2</v>
      </c>
      <c r="BG322">
        <v>5.6266999999999998E-2</v>
      </c>
      <c r="BH322">
        <v>4.9024999999999999E-2</v>
      </c>
      <c r="BI322" t="b">
        <v>0</v>
      </c>
      <c r="BJ322" t="b">
        <v>1</v>
      </c>
      <c r="BK322" t="b">
        <v>0</v>
      </c>
      <c r="BL322" t="b">
        <v>1</v>
      </c>
      <c r="BM322" t="b">
        <v>0</v>
      </c>
    </row>
    <row r="323" spans="1:65" x14ac:dyDescent="0.3">
      <c r="A323">
        <f t="shared" ref="A323:A359" si="25">T323-$I$11</f>
        <v>46</v>
      </c>
      <c r="B323">
        <v>269885</v>
      </c>
      <c r="C323">
        <f t="shared" ref="C323:C359" si="26">_xlfn.WEIBULL.DIST(A323,L$3,L$4,FALSE)</f>
        <v>8.7468177409371038E-3</v>
      </c>
      <c r="D323">
        <f t="shared" ref="D323:D359" si="27">C323*H$2</f>
        <v>342567.1015569942</v>
      </c>
      <c r="E323">
        <f t="shared" ref="E323:E359" si="28">ABS(B323-D323)</f>
        <v>72682.101556994196</v>
      </c>
      <c r="F323">
        <f t="shared" ref="F323:F359" si="29">E323*E323</f>
        <v>5282687886.7412176</v>
      </c>
      <c r="N323">
        <v>0</v>
      </c>
      <c r="O323">
        <v>5</v>
      </c>
      <c r="P323">
        <v>3.4495999999999999E-2</v>
      </c>
      <c r="Q323" s="3">
        <v>44604</v>
      </c>
      <c r="S323" t="s">
        <v>382</v>
      </c>
      <c r="T323">
        <v>238</v>
      </c>
      <c r="V323">
        <v>9310</v>
      </c>
      <c r="W323">
        <v>1</v>
      </c>
      <c r="X323">
        <v>7</v>
      </c>
      <c r="Y323">
        <v>23</v>
      </c>
      <c r="Z323">
        <v>34</v>
      </c>
      <c r="AA323">
        <v>24</v>
      </c>
      <c r="AB323">
        <v>10</v>
      </c>
      <c r="AC323">
        <v>1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3.5654999999999999E-2</v>
      </c>
      <c r="BE323">
        <v>6.2396E-2</v>
      </c>
      <c r="BF323">
        <v>7.2423000000000001E-2</v>
      </c>
      <c r="BG323">
        <v>7.4651999999999996E-2</v>
      </c>
      <c r="BH323">
        <v>8.8579000000000005E-2</v>
      </c>
      <c r="BI323" t="b">
        <v>1</v>
      </c>
      <c r="BJ323" t="b">
        <v>0</v>
      </c>
      <c r="BK323" t="b">
        <v>0</v>
      </c>
      <c r="BL323" t="b">
        <v>0</v>
      </c>
      <c r="BM323" t="b">
        <v>1</v>
      </c>
    </row>
    <row r="324" spans="1:65" x14ac:dyDescent="0.3">
      <c r="A324">
        <f t="shared" si="25"/>
        <v>45</v>
      </c>
      <c r="B324">
        <v>278826</v>
      </c>
      <c r="C324">
        <f t="shared" si="26"/>
        <v>8.6533420341267202E-3</v>
      </c>
      <c r="D324">
        <f t="shared" si="27"/>
        <v>338906.14703656832</v>
      </c>
      <c r="E324">
        <f t="shared" si="28"/>
        <v>60080.14703656832</v>
      </c>
      <c r="F324">
        <f t="shared" si="29"/>
        <v>3609624067.9356689</v>
      </c>
      <c r="N324">
        <v>0</v>
      </c>
      <c r="O324">
        <v>5</v>
      </c>
      <c r="P324">
        <v>3.8128000000000002E-2</v>
      </c>
      <c r="Q324" s="3">
        <v>44603</v>
      </c>
      <c r="S324" t="s">
        <v>383</v>
      </c>
      <c r="T324">
        <v>237</v>
      </c>
      <c r="V324">
        <v>10631</v>
      </c>
      <c r="W324">
        <v>1</v>
      </c>
      <c r="X324">
        <v>4</v>
      </c>
      <c r="Y324">
        <v>18</v>
      </c>
      <c r="Z324">
        <v>30</v>
      </c>
      <c r="AA324">
        <v>28</v>
      </c>
      <c r="AB324">
        <v>16</v>
      </c>
      <c r="AC324">
        <v>3</v>
      </c>
      <c r="AD324">
        <v>0</v>
      </c>
      <c r="AE324">
        <v>0</v>
      </c>
      <c r="AF324">
        <v>1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1</v>
      </c>
      <c r="AV324">
        <v>0</v>
      </c>
      <c r="AW324">
        <v>0</v>
      </c>
      <c r="AX324">
        <v>1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3.5654999999999999E-2</v>
      </c>
      <c r="BE324">
        <v>6.2396E-2</v>
      </c>
      <c r="BF324">
        <v>3.9553999999999999E-2</v>
      </c>
      <c r="BG324">
        <v>0.102507</v>
      </c>
      <c r="BH324">
        <v>7.4651999999999996E-2</v>
      </c>
      <c r="BI324" t="b">
        <v>1</v>
      </c>
      <c r="BJ324" t="b">
        <v>0</v>
      </c>
      <c r="BK324" t="b">
        <v>0</v>
      </c>
      <c r="BL324" t="b">
        <v>1</v>
      </c>
      <c r="BM324" t="b">
        <v>0</v>
      </c>
    </row>
    <row r="325" spans="1:65" x14ac:dyDescent="0.3">
      <c r="A325">
        <f t="shared" si="25"/>
        <v>44</v>
      </c>
      <c r="B325">
        <v>304830</v>
      </c>
      <c r="C325">
        <f t="shared" si="26"/>
        <v>8.5545252087648217E-3</v>
      </c>
      <c r="D325">
        <f t="shared" si="27"/>
        <v>335036.00883866614</v>
      </c>
      <c r="E325">
        <f t="shared" si="28"/>
        <v>30206.008838666137</v>
      </c>
      <c r="F325">
        <f t="shared" si="29"/>
        <v>912402969.96157682</v>
      </c>
      <c r="N325">
        <v>0</v>
      </c>
      <c r="O325">
        <v>5</v>
      </c>
      <c r="P325">
        <v>4.4221000000000003E-2</v>
      </c>
      <c r="Q325" s="3">
        <v>44602</v>
      </c>
      <c r="S325" t="s">
        <v>384</v>
      </c>
      <c r="T325">
        <v>236</v>
      </c>
      <c r="V325">
        <v>13480</v>
      </c>
      <c r="W325">
        <v>1</v>
      </c>
      <c r="X325">
        <v>8</v>
      </c>
      <c r="Y325">
        <v>26</v>
      </c>
      <c r="Z325">
        <v>32</v>
      </c>
      <c r="AA325">
        <v>21</v>
      </c>
      <c r="AB325">
        <v>10</v>
      </c>
      <c r="AC325">
        <v>2</v>
      </c>
      <c r="AD325">
        <v>1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0</v>
      </c>
      <c r="AV325">
        <v>1</v>
      </c>
      <c r="AW325">
        <v>0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3.5654999999999999E-2</v>
      </c>
      <c r="BE325">
        <v>8.8579000000000005E-2</v>
      </c>
      <c r="BF325">
        <v>3.5654999999999999E-2</v>
      </c>
      <c r="BG325">
        <v>4.9024999999999999E-2</v>
      </c>
      <c r="BH325">
        <v>0.102507</v>
      </c>
      <c r="BI325" t="b">
        <v>0</v>
      </c>
      <c r="BJ325" t="b">
        <v>1</v>
      </c>
      <c r="BK325" t="b">
        <v>1</v>
      </c>
      <c r="BL325" t="b">
        <v>0</v>
      </c>
      <c r="BM325" t="b">
        <v>1</v>
      </c>
    </row>
    <row r="326" spans="1:65" x14ac:dyDescent="0.3">
      <c r="A326">
        <f t="shared" si="25"/>
        <v>43</v>
      </c>
      <c r="B326">
        <v>305372</v>
      </c>
      <c r="C326">
        <f t="shared" si="26"/>
        <v>8.4503818494900702E-3</v>
      </c>
      <c r="D326">
        <f t="shared" si="27"/>
        <v>330957.25816730049</v>
      </c>
      <c r="E326">
        <f t="shared" si="28"/>
        <v>25585.25816730049</v>
      </c>
      <c r="F326">
        <f t="shared" si="29"/>
        <v>654605435.48741639</v>
      </c>
      <c r="N326">
        <v>0</v>
      </c>
      <c r="O326">
        <v>5</v>
      </c>
      <c r="P326">
        <v>4.5340999999999999E-2</v>
      </c>
      <c r="Q326" s="3">
        <v>44601</v>
      </c>
      <c r="S326" t="s">
        <v>385</v>
      </c>
      <c r="T326">
        <v>235</v>
      </c>
      <c r="V326">
        <v>13846</v>
      </c>
      <c r="W326">
        <v>1</v>
      </c>
      <c r="X326">
        <v>5</v>
      </c>
      <c r="Y326">
        <v>22</v>
      </c>
      <c r="Z326">
        <v>34</v>
      </c>
      <c r="AA326">
        <v>25</v>
      </c>
      <c r="AB326">
        <v>11</v>
      </c>
      <c r="AC326">
        <v>2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0</v>
      </c>
      <c r="AR326">
        <v>1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1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3.8996999999999997E-2</v>
      </c>
      <c r="BE326">
        <v>3.5654999999999999E-2</v>
      </c>
      <c r="BF326">
        <v>3.0641000000000002E-2</v>
      </c>
      <c r="BG326">
        <v>7.4094999999999994E-2</v>
      </c>
      <c r="BH326">
        <v>7.4651999999999996E-2</v>
      </c>
      <c r="BI326" t="b">
        <v>0</v>
      </c>
      <c r="BJ326" t="b">
        <v>1</v>
      </c>
      <c r="BK326" t="b">
        <v>0</v>
      </c>
      <c r="BL326" t="b">
        <v>1</v>
      </c>
      <c r="BM326" t="b">
        <v>0</v>
      </c>
    </row>
    <row r="327" spans="1:65" x14ac:dyDescent="0.3">
      <c r="A327">
        <f t="shared" si="25"/>
        <v>42</v>
      </c>
      <c r="B327">
        <v>336236</v>
      </c>
      <c r="C327">
        <f t="shared" si="26"/>
        <v>8.3409319888281576E-3</v>
      </c>
      <c r="D327">
        <f t="shared" si="27"/>
        <v>326670.67959172459</v>
      </c>
      <c r="E327">
        <f t="shared" si="28"/>
        <v>9565.3204082754091</v>
      </c>
      <c r="F327">
        <f t="shared" si="29"/>
        <v>91495354.512970045</v>
      </c>
      <c r="N327">
        <v>0</v>
      </c>
      <c r="O327">
        <v>5</v>
      </c>
      <c r="P327">
        <v>4.5709E-2</v>
      </c>
      <c r="Q327" s="3">
        <v>44600</v>
      </c>
      <c r="S327" t="s">
        <v>386</v>
      </c>
      <c r="T327">
        <v>234</v>
      </c>
      <c r="V327">
        <v>15369</v>
      </c>
      <c r="W327">
        <v>1</v>
      </c>
      <c r="X327">
        <v>10</v>
      </c>
      <c r="Y327">
        <v>20</v>
      </c>
      <c r="Z327">
        <v>24</v>
      </c>
      <c r="AA327">
        <v>24</v>
      </c>
      <c r="AB327">
        <v>17</v>
      </c>
      <c r="AC327">
        <v>3</v>
      </c>
      <c r="AD327">
        <v>1</v>
      </c>
      <c r="AE327">
        <v>0</v>
      </c>
      <c r="AF327">
        <v>0</v>
      </c>
      <c r="AG327">
        <v>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v>0</v>
      </c>
      <c r="AR327">
        <v>0</v>
      </c>
      <c r="AS327">
        <v>0</v>
      </c>
      <c r="AT327">
        <v>0</v>
      </c>
      <c r="AU327">
        <v>1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1.8384000000000001E-2</v>
      </c>
      <c r="BE327">
        <v>7.4651999999999996E-2</v>
      </c>
      <c r="BF327">
        <v>8.8579000000000005E-2</v>
      </c>
      <c r="BG327">
        <v>3.0641000000000002E-2</v>
      </c>
      <c r="BH327">
        <v>0.102507</v>
      </c>
      <c r="BI327" t="b">
        <v>0</v>
      </c>
      <c r="BJ327" t="b">
        <v>0</v>
      </c>
      <c r="BK327" t="b">
        <v>1</v>
      </c>
      <c r="BL327" t="b">
        <v>0</v>
      </c>
      <c r="BM327" t="b">
        <v>1</v>
      </c>
    </row>
    <row r="328" spans="1:65" x14ac:dyDescent="0.3">
      <c r="A328">
        <f t="shared" si="25"/>
        <v>41</v>
      </c>
      <c r="B328">
        <v>288228</v>
      </c>
      <c r="C328">
        <f t="shared" si="26"/>
        <v>8.2262011411569792E-3</v>
      </c>
      <c r="D328">
        <f t="shared" si="27"/>
        <v>322177.27237667015</v>
      </c>
      <c r="E328">
        <f t="shared" si="28"/>
        <v>33949.272376670153</v>
      </c>
      <c r="F328">
        <f t="shared" si="29"/>
        <v>1152553094.905339</v>
      </c>
      <c r="N328">
        <v>1</v>
      </c>
      <c r="O328">
        <v>4</v>
      </c>
      <c r="P328">
        <v>4.6282999999999998E-2</v>
      </c>
      <c r="Q328" s="3">
        <v>44599</v>
      </c>
      <c r="S328" t="s">
        <v>387</v>
      </c>
      <c r="T328">
        <v>233</v>
      </c>
      <c r="V328">
        <v>13340</v>
      </c>
      <c r="W328">
        <v>1</v>
      </c>
      <c r="X328">
        <v>3</v>
      </c>
      <c r="Y328">
        <v>13</v>
      </c>
      <c r="Z328">
        <v>24</v>
      </c>
      <c r="AA328">
        <v>30</v>
      </c>
      <c r="AB328">
        <v>24</v>
      </c>
      <c r="AC328">
        <v>5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0.102507</v>
      </c>
      <c r="BE328">
        <v>6.2396E-2</v>
      </c>
      <c r="BF328">
        <v>3.0084E-2</v>
      </c>
      <c r="BG328">
        <v>0.102507</v>
      </c>
      <c r="BH328">
        <v>7.4651999999999996E-2</v>
      </c>
      <c r="BI328" t="b">
        <v>1</v>
      </c>
      <c r="BJ328" t="b">
        <v>0</v>
      </c>
      <c r="BK328" t="b">
        <v>0</v>
      </c>
      <c r="BL328" t="b">
        <v>1</v>
      </c>
      <c r="BM328" t="b">
        <v>0</v>
      </c>
    </row>
    <row r="329" spans="1:65" x14ac:dyDescent="0.3">
      <c r="A329">
        <f t="shared" si="25"/>
        <v>40</v>
      </c>
      <c r="B329">
        <v>311018</v>
      </c>
      <c r="C329">
        <f t="shared" si="26"/>
        <v>8.106220328871783E-3</v>
      </c>
      <c r="D329">
        <f t="shared" si="27"/>
        <v>317478.2515070996</v>
      </c>
      <c r="E329">
        <f t="shared" si="28"/>
        <v>6460.2515070996014</v>
      </c>
      <c r="F329">
        <f t="shared" si="29"/>
        <v>41734849.534982674</v>
      </c>
      <c r="N329">
        <v>1</v>
      </c>
      <c r="O329">
        <v>4</v>
      </c>
      <c r="P329">
        <v>4.41E-2</v>
      </c>
      <c r="Q329" s="3">
        <v>44598</v>
      </c>
      <c r="S329" t="s">
        <v>388</v>
      </c>
      <c r="T329">
        <v>232</v>
      </c>
      <c r="V329">
        <v>13716</v>
      </c>
      <c r="W329">
        <v>1</v>
      </c>
      <c r="X329">
        <v>3</v>
      </c>
      <c r="Y329">
        <v>17</v>
      </c>
      <c r="Z329">
        <v>33</v>
      </c>
      <c r="AA329">
        <v>27</v>
      </c>
      <c r="AB329">
        <v>16</v>
      </c>
      <c r="AC329">
        <v>3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0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4.9024999999999999E-2</v>
      </c>
      <c r="BE329">
        <v>1.9498999999999999E-2</v>
      </c>
      <c r="BF329">
        <v>5.6266999999999998E-2</v>
      </c>
      <c r="BG329">
        <v>6.2396E-2</v>
      </c>
      <c r="BH329">
        <v>6.2396E-2</v>
      </c>
      <c r="BI329" t="b">
        <v>0</v>
      </c>
      <c r="BJ329" t="b">
        <v>0</v>
      </c>
      <c r="BK329" t="b">
        <v>1</v>
      </c>
      <c r="BL329" t="b">
        <v>0</v>
      </c>
      <c r="BM329" t="b">
        <v>0</v>
      </c>
    </row>
    <row r="330" spans="1:65" x14ac:dyDescent="0.3">
      <c r="A330">
        <f t="shared" si="25"/>
        <v>39</v>
      </c>
      <c r="B330">
        <v>319698</v>
      </c>
      <c r="C330">
        <f t="shared" si="26"/>
        <v>7.9810261006226201E-3</v>
      </c>
      <c r="D330">
        <f t="shared" si="27"/>
        <v>312575.04840247135</v>
      </c>
      <c r="E330">
        <f t="shared" si="28"/>
        <v>7122.9515975286486</v>
      </c>
      <c r="F330">
        <f t="shared" si="29"/>
        <v>50736439.460735925</v>
      </c>
      <c r="N330">
        <v>0</v>
      </c>
      <c r="O330">
        <v>5</v>
      </c>
      <c r="P330">
        <v>4.2877999999999999E-2</v>
      </c>
      <c r="Q330" s="3">
        <v>44597</v>
      </c>
      <c r="S330" t="s">
        <v>389</v>
      </c>
      <c r="T330">
        <v>231</v>
      </c>
      <c r="V330">
        <v>13708</v>
      </c>
      <c r="W330">
        <v>1</v>
      </c>
      <c r="X330">
        <v>4</v>
      </c>
      <c r="Y330">
        <v>22</v>
      </c>
      <c r="Z330">
        <v>36</v>
      </c>
      <c r="AA330">
        <v>25</v>
      </c>
      <c r="AB330">
        <v>11</v>
      </c>
      <c r="AC330">
        <v>2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8.8579000000000005E-2</v>
      </c>
      <c r="BE330">
        <v>6.2396E-2</v>
      </c>
      <c r="BF330">
        <v>7.4094999999999994E-2</v>
      </c>
      <c r="BG330">
        <v>1.8384000000000001E-2</v>
      </c>
      <c r="BH330">
        <v>7.2423000000000001E-2</v>
      </c>
      <c r="BI330" t="b">
        <v>1</v>
      </c>
      <c r="BJ330" t="b">
        <v>0</v>
      </c>
      <c r="BK330" t="b">
        <v>1</v>
      </c>
      <c r="BL330" t="b">
        <v>0</v>
      </c>
      <c r="BM330" t="b">
        <v>0</v>
      </c>
    </row>
    <row r="331" spans="1:65" x14ac:dyDescent="0.3">
      <c r="A331">
        <f t="shared" si="25"/>
        <v>38</v>
      </c>
      <c r="B331">
        <v>359679</v>
      </c>
      <c r="C331">
        <f t="shared" si="26"/>
        <v>7.8506605415107015E-3</v>
      </c>
      <c r="D331">
        <f t="shared" si="27"/>
        <v>307469.31131607789</v>
      </c>
      <c r="E331">
        <f t="shared" si="28"/>
        <v>52209.688683922112</v>
      </c>
      <c r="F331">
        <f t="shared" si="29"/>
        <v>2725851592.4720645</v>
      </c>
      <c r="N331">
        <v>0</v>
      </c>
      <c r="O331">
        <v>5</v>
      </c>
      <c r="P331">
        <v>4.1183999999999998E-2</v>
      </c>
      <c r="Q331" s="3">
        <v>44596</v>
      </c>
      <c r="S331" t="s">
        <v>390</v>
      </c>
      <c r="T331">
        <v>230</v>
      </c>
      <c r="V331">
        <v>14813</v>
      </c>
      <c r="W331">
        <v>1</v>
      </c>
      <c r="X331">
        <v>10</v>
      </c>
      <c r="Y331">
        <v>28</v>
      </c>
      <c r="Z331">
        <v>31</v>
      </c>
      <c r="AA331">
        <v>19</v>
      </c>
      <c r="AB331">
        <v>9</v>
      </c>
      <c r="AC331">
        <v>2</v>
      </c>
      <c r="AD331">
        <v>1</v>
      </c>
      <c r="AE331">
        <v>0</v>
      </c>
      <c r="AF331">
        <v>0</v>
      </c>
      <c r="AG331">
        <v>0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0</v>
      </c>
      <c r="AW331">
        <v>1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3.5654999999999999E-2</v>
      </c>
      <c r="BE331">
        <v>6.2396E-2</v>
      </c>
      <c r="BF331">
        <v>0.102507</v>
      </c>
      <c r="BG331">
        <v>8.8579000000000005E-2</v>
      </c>
      <c r="BH331">
        <v>7.2423000000000001E-2</v>
      </c>
      <c r="BI331" t="b">
        <v>0</v>
      </c>
      <c r="BJ331" t="b">
        <v>0</v>
      </c>
      <c r="BK331" t="b">
        <v>1</v>
      </c>
      <c r="BL331" t="b">
        <v>1</v>
      </c>
      <c r="BM331" t="b">
        <v>0</v>
      </c>
    </row>
    <row r="332" spans="1:65" x14ac:dyDescent="0.3">
      <c r="A332">
        <f t="shared" si="25"/>
        <v>37</v>
      </c>
      <c r="B332">
        <v>358176</v>
      </c>
      <c r="C332">
        <f t="shared" si="26"/>
        <v>7.7151712751452536E-3</v>
      </c>
      <c r="D332">
        <f t="shared" si="27"/>
        <v>302162.90541560209</v>
      </c>
      <c r="E332">
        <f t="shared" si="28"/>
        <v>56013.094584397913</v>
      </c>
      <c r="F332">
        <f t="shared" si="29"/>
        <v>3137466764.9207067</v>
      </c>
      <c r="N332">
        <v>0</v>
      </c>
      <c r="O332">
        <v>5</v>
      </c>
      <c r="P332">
        <v>4.0786999999999997E-2</v>
      </c>
      <c r="Q332" s="3">
        <v>44595</v>
      </c>
      <c r="S332" t="s">
        <v>391</v>
      </c>
      <c r="T332">
        <v>229</v>
      </c>
      <c r="V332">
        <v>14609</v>
      </c>
      <c r="W332">
        <v>1</v>
      </c>
      <c r="X332">
        <v>7</v>
      </c>
      <c r="Y332">
        <v>22</v>
      </c>
      <c r="Z332">
        <v>28</v>
      </c>
      <c r="AA332">
        <v>25</v>
      </c>
      <c r="AB332">
        <v>14</v>
      </c>
      <c r="AC332">
        <v>4</v>
      </c>
      <c r="AD332">
        <v>1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1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4.9024999999999999E-2</v>
      </c>
      <c r="BE332">
        <v>3.8996999999999997E-2</v>
      </c>
      <c r="BF332">
        <v>8.8579000000000005E-2</v>
      </c>
      <c r="BG332">
        <v>7.4651999999999996E-2</v>
      </c>
      <c r="BH332">
        <v>3.0084E-2</v>
      </c>
      <c r="BI332" t="b">
        <v>0</v>
      </c>
      <c r="BJ332" t="b">
        <v>0</v>
      </c>
      <c r="BK332" t="b">
        <v>1</v>
      </c>
      <c r="BL332" t="b">
        <v>0</v>
      </c>
      <c r="BM332" t="b">
        <v>0</v>
      </c>
    </row>
    <row r="333" spans="1:65" x14ac:dyDescent="0.3">
      <c r="A333">
        <f t="shared" si="25"/>
        <v>36</v>
      </c>
      <c r="B333">
        <v>361908</v>
      </c>
      <c r="C333">
        <f t="shared" si="26"/>
        <v>7.5746114574774346E-3</v>
      </c>
      <c r="D333">
        <f t="shared" si="27"/>
        <v>296657.91254162393</v>
      </c>
      <c r="E333">
        <f t="shared" si="28"/>
        <v>65250.087458376074</v>
      </c>
      <c r="F333">
        <f t="shared" si="29"/>
        <v>4257573913.3257265</v>
      </c>
      <c r="N333">
        <v>0</v>
      </c>
      <c r="O333">
        <v>5</v>
      </c>
      <c r="P333">
        <v>3.925E-2</v>
      </c>
      <c r="Q333" s="3">
        <v>44594</v>
      </c>
      <c r="S333" t="s">
        <v>392</v>
      </c>
      <c r="T333">
        <v>228</v>
      </c>
      <c r="V333">
        <v>14205</v>
      </c>
      <c r="W333">
        <v>3</v>
      </c>
      <c r="X333">
        <v>13</v>
      </c>
      <c r="Y333">
        <v>32</v>
      </c>
      <c r="Z333">
        <v>29</v>
      </c>
      <c r="AA333">
        <v>16</v>
      </c>
      <c r="AB333">
        <v>7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0</v>
      </c>
      <c r="AN333">
        <v>0</v>
      </c>
      <c r="AO333">
        <v>0</v>
      </c>
      <c r="AP333">
        <v>1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3.0641000000000002E-2</v>
      </c>
      <c r="BE333">
        <v>7.4094999999999994E-2</v>
      </c>
      <c r="BF333">
        <v>5.6266999999999998E-2</v>
      </c>
      <c r="BG333">
        <v>4.9024999999999999E-2</v>
      </c>
      <c r="BH333">
        <v>7.2423000000000001E-2</v>
      </c>
      <c r="BI333" t="b">
        <v>0</v>
      </c>
      <c r="BJ333" t="b">
        <v>1</v>
      </c>
      <c r="BK333" t="b">
        <v>1</v>
      </c>
      <c r="BL333" t="b">
        <v>0</v>
      </c>
      <c r="BM333" t="b">
        <v>0</v>
      </c>
    </row>
    <row r="334" spans="1:65" x14ac:dyDescent="0.3">
      <c r="A334">
        <f t="shared" si="25"/>
        <v>35</v>
      </c>
      <c r="B334">
        <v>351663</v>
      </c>
      <c r="C334">
        <f t="shared" si="26"/>
        <v>7.4290397623435712E-3</v>
      </c>
      <c r="D334">
        <f t="shared" si="27"/>
        <v>290956.63064142474</v>
      </c>
      <c r="E334">
        <f t="shared" si="28"/>
        <v>60706.369358575263</v>
      </c>
      <c r="F334">
        <f t="shared" si="29"/>
        <v>3685263280.6997657</v>
      </c>
      <c r="N334">
        <v>0</v>
      </c>
      <c r="O334">
        <v>5</v>
      </c>
      <c r="P334">
        <v>3.8690000000000002E-2</v>
      </c>
      <c r="Q334" s="3">
        <v>44593</v>
      </c>
      <c r="S334" t="s">
        <v>393</v>
      </c>
      <c r="T334">
        <v>227</v>
      </c>
      <c r="V334">
        <v>13606</v>
      </c>
      <c r="W334">
        <v>1</v>
      </c>
      <c r="X334">
        <v>13</v>
      </c>
      <c r="Y334">
        <v>34</v>
      </c>
      <c r="Z334">
        <v>30</v>
      </c>
      <c r="AA334">
        <v>15</v>
      </c>
      <c r="AB334">
        <v>6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0</v>
      </c>
      <c r="AU334">
        <v>0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7.2423000000000001E-2</v>
      </c>
      <c r="BE334">
        <v>3.8996999999999997E-2</v>
      </c>
      <c r="BF334">
        <v>7.4094999999999994E-2</v>
      </c>
      <c r="BG334">
        <v>4.9024999999999999E-2</v>
      </c>
      <c r="BH334">
        <v>0.102507</v>
      </c>
      <c r="BI334" t="b">
        <v>0</v>
      </c>
      <c r="BJ334" t="b">
        <v>0</v>
      </c>
      <c r="BK334" t="b">
        <v>1</v>
      </c>
      <c r="BL334" t="b">
        <v>0</v>
      </c>
      <c r="BM334" t="b">
        <v>1</v>
      </c>
    </row>
    <row r="335" spans="1:65" x14ac:dyDescent="0.3">
      <c r="A335">
        <f t="shared" si="25"/>
        <v>34</v>
      </c>
      <c r="B335">
        <v>341314</v>
      </c>
      <c r="C335">
        <f t="shared" si="26"/>
        <v>7.2785203586656468E-3</v>
      </c>
      <c r="D335">
        <f t="shared" si="27"/>
        <v>285061.57287604944</v>
      </c>
      <c r="E335">
        <f t="shared" si="28"/>
        <v>56252.427123950562</v>
      </c>
      <c r="F335">
        <f t="shared" si="29"/>
        <v>3164335557.3353686</v>
      </c>
      <c r="N335">
        <v>0</v>
      </c>
      <c r="O335">
        <v>5</v>
      </c>
      <c r="P335">
        <v>3.9105000000000001E-2</v>
      </c>
      <c r="Q335" s="3">
        <v>44592</v>
      </c>
      <c r="S335" t="s">
        <v>394</v>
      </c>
      <c r="T335">
        <v>226</v>
      </c>
      <c r="V335">
        <v>13347</v>
      </c>
      <c r="W335">
        <v>1</v>
      </c>
      <c r="X335">
        <v>10</v>
      </c>
      <c r="Y335">
        <v>25</v>
      </c>
      <c r="Z335">
        <v>27</v>
      </c>
      <c r="AA335">
        <v>19</v>
      </c>
      <c r="AB335">
        <v>12</v>
      </c>
      <c r="AC335">
        <v>5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1</v>
      </c>
      <c r="AL335">
        <v>1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6.2396E-2</v>
      </c>
      <c r="BE335">
        <v>5.6266999999999998E-2</v>
      </c>
      <c r="BF335">
        <v>2.8412E-2</v>
      </c>
      <c r="BG335">
        <v>3.8996999999999997E-2</v>
      </c>
      <c r="BH335">
        <v>7.2423000000000001E-2</v>
      </c>
      <c r="BI335" t="b">
        <v>0</v>
      </c>
      <c r="BJ335" t="b">
        <v>1</v>
      </c>
      <c r="BK335" t="b">
        <v>0</v>
      </c>
      <c r="BL335" t="b">
        <v>0</v>
      </c>
      <c r="BM335" t="b">
        <v>0</v>
      </c>
    </row>
    <row r="336" spans="1:65" x14ac:dyDescent="0.3">
      <c r="A336">
        <f t="shared" si="25"/>
        <v>33</v>
      </c>
      <c r="B336">
        <v>294687</v>
      </c>
      <c r="C336">
        <f t="shared" si="26"/>
        <v>7.1231228792730927E-3</v>
      </c>
      <c r="D336">
        <f t="shared" si="27"/>
        <v>278975.46639921929</v>
      </c>
      <c r="E336">
        <f t="shared" si="28"/>
        <v>15711.533600780705</v>
      </c>
      <c r="F336">
        <f t="shared" si="29"/>
        <v>246852288.08846113</v>
      </c>
      <c r="N336">
        <v>0</v>
      </c>
      <c r="O336">
        <v>5</v>
      </c>
      <c r="P336">
        <v>3.9106000000000002E-2</v>
      </c>
      <c r="Q336" s="3">
        <v>44591</v>
      </c>
      <c r="S336" t="s">
        <v>395</v>
      </c>
      <c r="T336">
        <v>225</v>
      </c>
      <c r="V336">
        <v>11524</v>
      </c>
      <c r="W336">
        <v>0</v>
      </c>
      <c r="X336">
        <v>2</v>
      </c>
      <c r="Y336">
        <v>18</v>
      </c>
      <c r="Z336">
        <v>39</v>
      </c>
      <c r="AA336">
        <v>27</v>
      </c>
      <c r="AB336">
        <v>12</v>
      </c>
      <c r="AC336">
        <v>2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1</v>
      </c>
      <c r="AV336">
        <v>0</v>
      </c>
      <c r="AW336">
        <v>0</v>
      </c>
      <c r="AX336">
        <v>1</v>
      </c>
      <c r="AY336">
        <v>0</v>
      </c>
      <c r="AZ336">
        <v>1</v>
      </c>
      <c r="BA336">
        <v>0</v>
      </c>
      <c r="BB336">
        <v>0</v>
      </c>
      <c r="BC336">
        <v>0</v>
      </c>
      <c r="BD336">
        <v>1.6712999999999999E-2</v>
      </c>
      <c r="BE336">
        <v>7.4651999999999996E-2</v>
      </c>
      <c r="BF336">
        <v>3.5654999999999999E-2</v>
      </c>
      <c r="BG336">
        <v>4.9024999999999999E-2</v>
      </c>
      <c r="BH336">
        <v>2.8412E-2</v>
      </c>
      <c r="BI336" t="b">
        <v>0</v>
      </c>
      <c r="BJ336" t="b">
        <v>0</v>
      </c>
      <c r="BK336" t="b">
        <v>1</v>
      </c>
      <c r="BL336" t="b">
        <v>0</v>
      </c>
      <c r="BM336" t="b">
        <v>0</v>
      </c>
    </row>
    <row r="337" spans="1:65" x14ac:dyDescent="0.3">
      <c r="A337">
        <f t="shared" si="25"/>
        <v>32</v>
      </c>
      <c r="B337">
        <v>313220</v>
      </c>
      <c r="C337">
        <f t="shared" si="26"/>
        <v>6.9629223813262942E-3</v>
      </c>
      <c r="D337">
        <f t="shared" si="27"/>
        <v>272701.25080732768</v>
      </c>
      <c r="E337">
        <f t="shared" si="28"/>
        <v>40518.749192672316</v>
      </c>
      <c r="F337">
        <f t="shared" si="29"/>
        <v>1641769036.1386836</v>
      </c>
      <c r="N337">
        <v>0</v>
      </c>
      <c r="O337">
        <v>5</v>
      </c>
      <c r="P337">
        <v>3.7009E-2</v>
      </c>
      <c r="Q337" s="3">
        <v>44590</v>
      </c>
      <c r="S337" t="s">
        <v>396</v>
      </c>
      <c r="T337">
        <v>224</v>
      </c>
      <c r="V337">
        <v>11592</v>
      </c>
      <c r="W337">
        <v>1</v>
      </c>
      <c r="X337">
        <v>7</v>
      </c>
      <c r="Y337">
        <v>29</v>
      </c>
      <c r="Z337">
        <v>35</v>
      </c>
      <c r="AA337">
        <v>20</v>
      </c>
      <c r="AB337">
        <v>8</v>
      </c>
      <c r="AC337">
        <v>1</v>
      </c>
      <c r="AD337">
        <v>0</v>
      </c>
      <c r="AE337">
        <v>0</v>
      </c>
      <c r="AF337">
        <v>1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3.9553999999999999E-2</v>
      </c>
      <c r="BE337">
        <v>7.4094999999999994E-2</v>
      </c>
      <c r="BF337">
        <v>3.5654999999999999E-2</v>
      </c>
      <c r="BG337">
        <v>6.2396E-2</v>
      </c>
      <c r="BH337">
        <v>3.0084E-2</v>
      </c>
      <c r="BI337" t="b">
        <v>0</v>
      </c>
      <c r="BJ337" t="b">
        <v>1</v>
      </c>
      <c r="BK337" t="b">
        <v>1</v>
      </c>
      <c r="BL337" t="b">
        <v>0</v>
      </c>
      <c r="BM337" t="b">
        <v>0</v>
      </c>
    </row>
    <row r="338" spans="1:65" x14ac:dyDescent="0.3">
      <c r="A338">
        <f t="shared" si="25"/>
        <v>31</v>
      </c>
      <c r="B338">
        <v>296968</v>
      </c>
      <c r="C338">
        <f t="shared" si="26"/>
        <v>6.7979992983385673E-3</v>
      </c>
      <c r="D338">
        <f t="shared" si="27"/>
        <v>266242.07626039168</v>
      </c>
      <c r="E338">
        <f t="shared" si="28"/>
        <v>30725.923739608319</v>
      </c>
      <c r="F338">
        <f t="shared" si="29"/>
        <v>944082389.65222609</v>
      </c>
      <c r="N338">
        <v>0</v>
      </c>
      <c r="O338">
        <v>5</v>
      </c>
      <c r="P338">
        <v>3.7539000000000003E-2</v>
      </c>
      <c r="Q338" s="3">
        <v>44589</v>
      </c>
      <c r="S338" t="s">
        <v>397</v>
      </c>
      <c r="T338">
        <v>223</v>
      </c>
      <c r="V338">
        <v>11148</v>
      </c>
      <c r="W338">
        <v>1</v>
      </c>
      <c r="X338">
        <v>4</v>
      </c>
      <c r="Y338">
        <v>17</v>
      </c>
      <c r="Z338">
        <v>30</v>
      </c>
      <c r="AA338">
        <v>27</v>
      </c>
      <c r="AB338">
        <v>17</v>
      </c>
      <c r="AC338">
        <v>4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0</v>
      </c>
      <c r="AU338">
        <v>1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</v>
      </c>
      <c r="BC338">
        <v>0</v>
      </c>
      <c r="BD338">
        <v>3.5654999999999999E-2</v>
      </c>
      <c r="BE338">
        <v>0.102507</v>
      </c>
      <c r="BF338">
        <v>7.4651999999999996E-2</v>
      </c>
      <c r="BG338">
        <v>1.9498999999999999E-2</v>
      </c>
      <c r="BH338">
        <v>3.3982999999999999E-2</v>
      </c>
      <c r="BI338" t="b">
        <v>0</v>
      </c>
      <c r="BJ338" t="b">
        <v>1</v>
      </c>
      <c r="BK338" t="b">
        <v>0</v>
      </c>
      <c r="BL338" t="b">
        <v>0</v>
      </c>
      <c r="BM338" t="b">
        <v>1</v>
      </c>
    </row>
    <row r="339" spans="1:65" x14ac:dyDescent="0.3">
      <c r="A339">
        <f t="shared" si="25"/>
        <v>30</v>
      </c>
      <c r="B339">
        <v>331844</v>
      </c>
      <c r="C339">
        <f t="shared" si="26"/>
        <v>6.6284393838101476E-3</v>
      </c>
      <c r="D339">
        <f t="shared" si="27"/>
        <v>259601.3012744904</v>
      </c>
      <c r="E339">
        <f t="shared" si="28"/>
        <v>72242.698725509603</v>
      </c>
      <c r="F339">
        <f t="shared" si="29"/>
        <v>5219007519.1447468</v>
      </c>
      <c r="N339">
        <v>0</v>
      </c>
      <c r="O339">
        <v>5</v>
      </c>
      <c r="P339">
        <v>3.4507000000000003E-2</v>
      </c>
      <c r="Q339" s="3">
        <v>44588</v>
      </c>
      <c r="S339" t="s">
        <v>398</v>
      </c>
      <c r="T339">
        <v>222</v>
      </c>
      <c r="V339">
        <v>11451</v>
      </c>
      <c r="W339">
        <v>1</v>
      </c>
      <c r="X339">
        <v>9</v>
      </c>
      <c r="Y339">
        <v>29</v>
      </c>
      <c r="Z339">
        <v>33</v>
      </c>
      <c r="AA339">
        <v>19</v>
      </c>
      <c r="AB339">
        <v>7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3.0641000000000002E-2</v>
      </c>
      <c r="BE339">
        <v>7.4094999999999994E-2</v>
      </c>
      <c r="BF339">
        <v>3.5654999999999999E-2</v>
      </c>
      <c r="BG339">
        <v>4.9024999999999999E-2</v>
      </c>
      <c r="BH339">
        <v>7.2423000000000001E-2</v>
      </c>
      <c r="BI339" t="b">
        <v>0</v>
      </c>
      <c r="BJ339" t="b">
        <v>1</v>
      </c>
      <c r="BK339" t="b">
        <v>1</v>
      </c>
      <c r="BL339" t="b">
        <v>0</v>
      </c>
      <c r="BM339" t="b">
        <v>0</v>
      </c>
    </row>
    <row r="340" spans="1:65" x14ac:dyDescent="0.3">
      <c r="A340">
        <f t="shared" si="25"/>
        <v>29</v>
      </c>
      <c r="B340">
        <v>302348</v>
      </c>
      <c r="C340">
        <f t="shared" si="26"/>
        <v>6.4543336465043566E-3</v>
      </c>
      <c r="D340">
        <f t="shared" si="27"/>
        <v>252782.49018687097</v>
      </c>
      <c r="E340">
        <f t="shared" si="28"/>
        <v>49565.509813129029</v>
      </c>
      <c r="F340">
        <f t="shared" si="29"/>
        <v>2456739763.0353899</v>
      </c>
      <c r="N340">
        <v>0</v>
      </c>
      <c r="O340">
        <v>5</v>
      </c>
      <c r="P340">
        <v>3.3613999999999998E-2</v>
      </c>
      <c r="Q340" s="3">
        <v>44587</v>
      </c>
      <c r="S340" t="s">
        <v>399</v>
      </c>
      <c r="T340">
        <v>221</v>
      </c>
      <c r="V340">
        <v>10163</v>
      </c>
      <c r="W340">
        <v>1</v>
      </c>
      <c r="X340">
        <v>4</v>
      </c>
      <c r="Y340">
        <v>22</v>
      </c>
      <c r="Z340">
        <v>37</v>
      </c>
      <c r="AA340">
        <v>24</v>
      </c>
      <c r="AB340">
        <v>10</v>
      </c>
      <c r="AC340">
        <v>2</v>
      </c>
      <c r="AD340">
        <v>1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1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1</v>
      </c>
      <c r="BA340">
        <v>0</v>
      </c>
      <c r="BB340">
        <v>0</v>
      </c>
      <c r="BC340">
        <v>0</v>
      </c>
      <c r="BD340">
        <v>1.6712999999999999E-2</v>
      </c>
      <c r="BE340">
        <v>3.8996999999999997E-2</v>
      </c>
      <c r="BF340">
        <v>8.8579000000000005E-2</v>
      </c>
      <c r="BG340">
        <v>3.9553999999999999E-2</v>
      </c>
      <c r="BH340">
        <v>1.9498999999999999E-2</v>
      </c>
      <c r="BI340" t="b">
        <v>0</v>
      </c>
      <c r="BJ340" t="b">
        <v>0</v>
      </c>
      <c r="BK340" t="b">
        <v>1</v>
      </c>
      <c r="BL340" t="b">
        <v>0</v>
      </c>
      <c r="BM340" t="b">
        <v>0</v>
      </c>
    </row>
    <row r="341" spans="1:65" x14ac:dyDescent="0.3">
      <c r="A341">
        <f t="shared" si="25"/>
        <v>28</v>
      </c>
      <c r="B341">
        <v>276404</v>
      </c>
      <c r="C341">
        <f t="shared" si="26"/>
        <v>6.2757782774130041E-3</v>
      </c>
      <c r="D341">
        <f t="shared" si="27"/>
        <v>245789.41029556521</v>
      </c>
      <c r="E341">
        <f t="shared" si="28"/>
        <v>30614.589704434795</v>
      </c>
      <c r="F341">
        <f t="shared" si="29"/>
        <v>937253102.77088499</v>
      </c>
      <c r="N341">
        <v>0</v>
      </c>
      <c r="O341">
        <v>5</v>
      </c>
      <c r="P341">
        <v>3.1504999999999998E-2</v>
      </c>
      <c r="Q341" s="3">
        <v>44586</v>
      </c>
      <c r="S341" t="s">
        <v>400</v>
      </c>
      <c r="T341">
        <v>220</v>
      </c>
      <c r="V341">
        <v>8708</v>
      </c>
      <c r="W341">
        <v>1</v>
      </c>
      <c r="X341">
        <v>6</v>
      </c>
      <c r="Y341">
        <v>25</v>
      </c>
      <c r="Z341">
        <v>34</v>
      </c>
      <c r="AA341">
        <v>23</v>
      </c>
      <c r="AB341">
        <v>9</v>
      </c>
      <c r="AC341">
        <v>1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1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4.9024999999999999E-2</v>
      </c>
      <c r="BE341">
        <v>3.5654999999999999E-2</v>
      </c>
      <c r="BF341">
        <v>2.8412E-2</v>
      </c>
      <c r="BG341">
        <v>8.8579000000000005E-2</v>
      </c>
      <c r="BH341">
        <v>7.4651999999999996E-2</v>
      </c>
      <c r="BI341" t="b">
        <v>0</v>
      </c>
      <c r="BJ341" t="b">
        <v>1</v>
      </c>
      <c r="BK341" t="b">
        <v>0</v>
      </c>
      <c r="BL341" t="b">
        <v>1</v>
      </c>
      <c r="BM341" t="b">
        <v>0</v>
      </c>
    </row>
    <row r="342" spans="1:65" x14ac:dyDescent="0.3">
      <c r="A342">
        <f t="shared" si="25"/>
        <v>27</v>
      </c>
      <c r="B342">
        <v>258038</v>
      </c>
      <c r="C342">
        <f t="shared" si="26"/>
        <v>6.0928745684748547E-3</v>
      </c>
      <c r="D342">
        <f t="shared" si="27"/>
        <v>238626.02867601713</v>
      </c>
      <c r="E342">
        <f t="shared" si="28"/>
        <v>19411.971323982871</v>
      </c>
      <c r="F342">
        <f t="shared" si="29"/>
        <v>376824630.6831333</v>
      </c>
      <c r="N342">
        <v>1</v>
      </c>
      <c r="O342">
        <v>4</v>
      </c>
      <c r="P342">
        <v>3.2231999999999997E-2</v>
      </c>
      <c r="Q342" s="3">
        <v>44585</v>
      </c>
      <c r="S342" t="s">
        <v>401</v>
      </c>
      <c r="T342">
        <v>219</v>
      </c>
      <c r="V342">
        <v>8317</v>
      </c>
      <c r="W342">
        <v>1</v>
      </c>
      <c r="X342">
        <v>1</v>
      </c>
      <c r="Y342">
        <v>11</v>
      </c>
      <c r="Z342">
        <v>29</v>
      </c>
      <c r="AA342">
        <v>33</v>
      </c>
      <c r="AB342">
        <v>21</v>
      </c>
      <c r="AC342">
        <v>4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1</v>
      </c>
      <c r="AP342">
        <v>0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1.9498999999999999E-2</v>
      </c>
      <c r="BE342">
        <v>4.9024999999999999E-2</v>
      </c>
      <c r="BF342">
        <v>7.4094999999999994E-2</v>
      </c>
      <c r="BG342">
        <v>6.2396E-2</v>
      </c>
      <c r="BH342">
        <v>6.2396E-2</v>
      </c>
      <c r="BI342" t="b">
        <v>0</v>
      </c>
      <c r="BJ342" t="b">
        <v>0</v>
      </c>
      <c r="BK342" t="b">
        <v>1</v>
      </c>
      <c r="BL342" t="b">
        <v>0</v>
      </c>
      <c r="BM342" t="b">
        <v>0</v>
      </c>
    </row>
    <row r="343" spans="1:65" x14ac:dyDescent="0.3">
      <c r="A343">
        <f t="shared" si="25"/>
        <v>26</v>
      </c>
      <c r="B343">
        <v>269929</v>
      </c>
      <c r="C343">
        <f t="shared" si="26"/>
        <v>5.9057288231278435E-3</v>
      </c>
      <c r="D343">
        <f t="shared" si="27"/>
        <v>231296.50867788115</v>
      </c>
      <c r="E343">
        <f t="shared" si="28"/>
        <v>38632.491322118847</v>
      </c>
      <c r="F343">
        <f t="shared" si="29"/>
        <v>1492469385.753588</v>
      </c>
      <c r="N343">
        <v>0</v>
      </c>
      <c r="O343">
        <v>5</v>
      </c>
      <c r="P343">
        <v>2.8267E-2</v>
      </c>
      <c r="Q343" s="3">
        <v>44584</v>
      </c>
      <c r="S343" t="s">
        <v>402</v>
      </c>
      <c r="T343">
        <v>218</v>
      </c>
      <c r="V343">
        <v>7630</v>
      </c>
      <c r="W343">
        <v>1</v>
      </c>
      <c r="X343">
        <v>5</v>
      </c>
      <c r="Y343">
        <v>28</v>
      </c>
      <c r="Z343">
        <v>38</v>
      </c>
      <c r="AA343">
        <v>20</v>
      </c>
      <c r="AB343">
        <v>7</v>
      </c>
      <c r="AC343">
        <v>1</v>
      </c>
      <c r="AD343">
        <v>0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1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3.9553999999999999E-2</v>
      </c>
      <c r="BE343">
        <v>7.4651999999999996E-2</v>
      </c>
      <c r="BF343">
        <v>5.6266999999999998E-2</v>
      </c>
      <c r="BG343">
        <v>3.0641000000000002E-2</v>
      </c>
      <c r="BH343">
        <v>3.5654999999999999E-2</v>
      </c>
      <c r="BI343" t="b">
        <v>0</v>
      </c>
      <c r="BJ343" t="b">
        <v>0</v>
      </c>
      <c r="BK343" t="b">
        <v>1</v>
      </c>
      <c r="BL343" t="b">
        <v>0</v>
      </c>
      <c r="BM343" t="b">
        <v>0</v>
      </c>
    </row>
    <row r="344" spans="1:65" x14ac:dyDescent="0.3">
      <c r="A344">
        <f t="shared" si="25"/>
        <v>25</v>
      </c>
      <c r="B344">
        <v>241489</v>
      </c>
      <c r="C344">
        <f t="shared" si="26"/>
        <v>5.7144522587924858E-3</v>
      </c>
      <c r="D344">
        <f t="shared" si="27"/>
        <v>223805.2061058073</v>
      </c>
      <c r="E344">
        <f t="shared" si="28"/>
        <v>17683.793894192699</v>
      </c>
      <c r="F344">
        <f t="shared" si="29"/>
        <v>312716566.49228698</v>
      </c>
      <c r="N344">
        <v>0</v>
      </c>
      <c r="O344">
        <v>5</v>
      </c>
      <c r="P344">
        <v>2.8365999999999999E-2</v>
      </c>
      <c r="Q344" s="3">
        <v>44583</v>
      </c>
      <c r="S344" t="s">
        <v>403</v>
      </c>
      <c r="T344">
        <v>217</v>
      </c>
      <c r="V344">
        <v>6850</v>
      </c>
      <c r="W344">
        <v>1</v>
      </c>
      <c r="X344">
        <v>3</v>
      </c>
      <c r="Y344">
        <v>17</v>
      </c>
      <c r="Z344">
        <v>33</v>
      </c>
      <c r="AA344">
        <v>29</v>
      </c>
      <c r="AB344">
        <v>15</v>
      </c>
      <c r="AC344">
        <v>3</v>
      </c>
      <c r="AD344">
        <v>0</v>
      </c>
      <c r="AE344">
        <v>0</v>
      </c>
      <c r="AF344">
        <v>1</v>
      </c>
      <c r="AG344">
        <v>0</v>
      </c>
      <c r="AH344">
        <v>1</v>
      </c>
      <c r="AI344">
        <v>0</v>
      </c>
      <c r="AJ344">
        <v>0</v>
      </c>
      <c r="AK344">
        <v>0</v>
      </c>
      <c r="AL344">
        <v>1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1</v>
      </c>
      <c r="BA344">
        <v>0</v>
      </c>
      <c r="BB344">
        <v>0</v>
      </c>
      <c r="BC344">
        <v>0</v>
      </c>
      <c r="BD344">
        <v>1.6712999999999999E-2</v>
      </c>
      <c r="BE344">
        <v>5.6266999999999998E-2</v>
      </c>
      <c r="BF344">
        <v>4.9024999999999999E-2</v>
      </c>
      <c r="BG344">
        <v>3.9553999999999999E-2</v>
      </c>
      <c r="BH344">
        <v>0.102507</v>
      </c>
      <c r="BI344" t="b">
        <v>0</v>
      </c>
      <c r="BJ344" t="b">
        <v>1</v>
      </c>
      <c r="BK344" t="b">
        <v>0</v>
      </c>
      <c r="BL344" t="b">
        <v>0</v>
      </c>
      <c r="BM344" t="b">
        <v>1</v>
      </c>
    </row>
    <row r="345" spans="1:65" x14ac:dyDescent="0.3">
      <c r="A345">
        <f t="shared" si="25"/>
        <v>24</v>
      </c>
      <c r="B345">
        <v>273727</v>
      </c>
      <c r="C345">
        <f t="shared" si="26"/>
        <v>5.5191609014006056E-3</v>
      </c>
      <c r="D345">
        <f t="shared" si="27"/>
        <v>216156.66508868305</v>
      </c>
      <c r="E345">
        <f t="shared" si="28"/>
        <v>57570.334911316953</v>
      </c>
      <c r="F345">
        <f t="shared" si="29"/>
        <v>3314343461.8011994</v>
      </c>
      <c r="N345">
        <v>0</v>
      </c>
      <c r="O345">
        <v>5</v>
      </c>
      <c r="P345">
        <v>2.7067000000000001E-2</v>
      </c>
      <c r="Q345" s="3">
        <v>44582</v>
      </c>
      <c r="S345" t="s">
        <v>404</v>
      </c>
      <c r="T345">
        <v>216</v>
      </c>
      <c r="V345">
        <v>7409</v>
      </c>
      <c r="W345">
        <v>1</v>
      </c>
      <c r="X345">
        <v>8</v>
      </c>
      <c r="Y345">
        <v>30</v>
      </c>
      <c r="Z345">
        <v>33</v>
      </c>
      <c r="AA345">
        <v>19</v>
      </c>
      <c r="AB345">
        <v>7</v>
      </c>
      <c r="AC345">
        <v>1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0</v>
      </c>
      <c r="AU345">
        <v>1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3.5654999999999999E-2</v>
      </c>
      <c r="BE345">
        <v>7.4651999999999996E-2</v>
      </c>
      <c r="BF345">
        <v>5.6266999999999998E-2</v>
      </c>
      <c r="BG345">
        <v>3.9553999999999999E-2</v>
      </c>
      <c r="BH345">
        <v>1.9498999999999999E-2</v>
      </c>
      <c r="BI345" t="b">
        <v>0</v>
      </c>
      <c r="BJ345" t="b">
        <v>0</v>
      </c>
      <c r="BK345" t="b">
        <v>1</v>
      </c>
      <c r="BL345" t="b">
        <v>0</v>
      </c>
      <c r="BM345" t="b">
        <v>0</v>
      </c>
    </row>
    <row r="346" spans="1:65" x14ac:dyDescent="0.3">
      <c r="A346">
        <f t="shared" si="25"/>
        <v>23</v>
      </c>
      <c r="B346">
        <v>243964</v>
      </c>
      <c r="C346">
        <f t="shared" si="26"/>
        <v>5.3199754720999332E-3</v>
      </c>
      <c r="D346">
        <f t="shared" si="27"/>
        <v>208355.61364244513</v>
      </c>
      <c r="E346">
        <f t="shared" si="28"/>
        <v>35608.386357554875</v>
      </c>
      <c r="F346">
        <f t="shared" si="29"/>
        <v>1267957178.9889002</v>
      </c>
      <c r="N346">
        <v>1</v>
      </c>
      <c r="O346">
        <v>4</v>
      </c>
      <c r="P346">
        <v>2.7008000000000001E-2</v>
      </c>
      <c r="Q346" s="3">
        <v>44581</v>
      </c>
      <c r="S346" t="s">
        <v>405</v>
      </c>
      <c r="T346">
        <v>215</v>
      </c>
      <c r="V346">
        <v>6589</v>
      </c>
      <c r="W346">
        <v>1</v>
      </c>
      <c r="X346">
        <v>8</v>
      </c>
      <c r="Y346">
        <v>29</v>
      </c>
      <c r="Z346">
        <v>34</v>
      </c>
      <c r="AA346">
        <v>20</v>
      </c>
      <c r="AB346">
        <v>8</v>
      </c>
      <c r="AC346">
        <v>1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0</v>
      </c>
      <c r="AT346">
        <v>0</v>
      </c>
      <c r="AU346">
        <v>1</v>
      </c>
      <c r="AV346">
        <v>0</v>
      </c>
      <c r="AW346">
        <v>1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7.4651999999999996E-2</v>
      </c>
      <c r="BE346">
        <v>7.4094999999999994E-2</v>
      </c>
      <c r="BF346">
        <v>1.7270000000000001E-2</v>
      </c>
      <c r="BG346">
        <v>7.4094999999999994E-2</v>
      </c>
      <c r="BH346">
        <v>7.2423000000000001E-2</v>
      </c>
      <c r="BI346" t="b">
        <v>0</v>
      </c>
      <c r="BJ346" t="b">
        <v>1</v>
      </c>
      <c r="BK346" t="b">
        <v>0</v>
      </c>
      <c r="BL346" t="b">
        <v>1</v>
      </c>
      <c r="BM346" t="b">
        <v>0</v>
      </c>
    </row>
    <row r="347" spans="1:65" x14ac:dyDescent="0.3">
      <c r="A347">
        <f t="shared" si="25"/>
        <v>22</v>
      </c>
      <c r="B347">
        <v>280622</v>
      </c>
      <c r="C347">
        <f t="shared" si="26"/>
        <v>5.117021266281661E-3</v>
      </c>
      <c r="D347">
        <f t="shared" si="27"/>
        <v>200406.95893222152</v>
      </c>
      <c r="E347">
        <f t="shared" si="28"/>
        <v>80215.041067778482</v>
      </c>
      <c r="F347">
        <f t="shared" si="29"/>
        <v>6434452813.5053883</v>
      </c>
      <c r="N347">
        <v>0</v>
      </c>
      <c r="O347">
        <v>5</v>
      </c>
      <c r="P347">
        <v>2.528E-2</v>
      </c>
      <c r="Q347" s="3">
        <v>44580</v>
      </c>
      <c r="S347" t="s">
        <v>406</v>
      </c>
      <c r="T347">
        <v>214</v>
      </c>
      <c r="V347">
        <v>7094</v>
      </c>
      <c r="W347">
        <v>1</v>
      </c>
      <c r="X347">
        <v>16</v>
      </c>
      <c r="Y347">
        <v>37</v>
      </c>
      <c r="Z347">
        <v>28</v>
      </c>
      <c r="AA347">
        <v>12</v>
      </c>
      <c r="AB347">
        <v>4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1</v>
      </c>
      <c r="AS347">
        <v>1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3.5654999999999999E-2</v>
      </c>
      <c r="BE347">
        <v>7.4094999999999994E-2</v>
      </c>
      <c r="BF347">
        <v>5.6266999999999998E-2</v>
      </c>
      <c r="BG347">
        <v>4.9024999999999999E-2</v>
      </c>
      <c r="BH347">
        <v>7.2423000000000001E-2</v>
      </c>
      <c r="BI347" t="b">
        <v>0</v>
      </c>
      <c r="BJ347" t="b">
        <v>1</v>
      </c>
      <c r="BK347" t="b">
        <v>1</v>
      </c>
      <c r="BL347" t="b">
        <v>0</v>
      </c>
      <c r="BM347" t="b">
        <v>0</v>
      </c>
    </row>
    <row r="348" spans="1:65" x14ac:dyDescent="0.3">
      <c r="A348">
        <f t="shared" si="25"/>
        <v>21</v>
      </c>
      <c r="B348">
        <v>220950</v>
      </c>
      <c r="C348">
        <f t="shared" si="26"/>
        <v>4.9104280250939171E-3</v>
      </c>
      <c r="D348">
        <f t="shared" si="27"/>
        <v>192315.78224018629</v>
      </c>
      <c r="E348">
        <f t="shared" si="28"/>
        <v>28634.217759813706</v>
      </c>
      <c r="F348">
        <f t="shared" si="29"/>
        <v>819918426.71643066</v>
      </c>
      <c r="N348">
        <v>0</v>
      </c>
      <c r="O348">
        <v>5</v>
      </c>
      <c r="P348">
        <v>2.8087999999999998E-2</v>
      </c>
      <c r="Q348" s="3">
        <v>44579</v>
      </c>
      <c r="S348" t="s">
        <v>407</v>
      </c>
      <c r="T348">
        <v>213</v>
      </c>
      <c r="V348">
        <v>6206</v>
      </c>
      <c r="W348">
        <v>1</v>
      </c>
      <c r="X348">
        <v>2</v>
      </c>
      <c r="Y348">
        <v>11</v>
      </c>
      <c r="Z348">
        <v>24</v>
      </c>
      <c r="AA348">
        <v>31</v>
      </c>
      <c r="AB348">
        <v>26</v>
      </c>
      <c r="AC348">
        <v>6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1</v>
      </c>
      <c r="AT348">
        <v>0</v>
      </c>
      <c r="AU348">
        <v>1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1</v>
      </c>
      <c r="BB348">
        <v>1</v>
      </c>
      <c r="BC348">
        <v>0</v>
      </c>
      <c r="BD348">
        <v>3.5654999999999999E-2</v>
      </c>
      <c r="BE348">
        <v>7.4651999999999996E-2</v>
      </c>
      <c r="BF348">
        <v>7.4094999999999994E-2</v>
      </c>
      <c r="BG348">
        <v>3.8999999999999998E-3</v>
      </c>
      <c r="BH348">
        <v>3.3982999999999999E-2</v>
      </c>
      <c r="BI348" t="b">
        <v>0</v>
      </c>
      <c r="BJ348" t="b">
        <v>0</v>
      </c>
      <c r="BK348" t="b">
        <v>1</v>
      </c>
      <c r="BL348" t="b">
        <v>0</v>
      </c>
      <c r="BM348" t="b">
        <v>1</v>
      </c>
    </row>
    <row r="349" spans="1:65" x14ac:dyDescent="0.3">
      <c r="A349">
        <f t="shared" si="25"/>
        <v>20</v>
      </c>
      <c r="B349">
        <v>222197</v>
      </c>
      <c r="C349">
        <f t="shared" si="26"/>
        <v>4.7003297996201926E-3</v>
      </c>
      <c r="D349">
        <f t="shared" si="27"/>
        <v>184087.33364613901</v>
      </c>
      <c r="E349">
        <f t="shared" si="28"/>
        <v>38109.666353860986</v>
      </c>
      <c r="F349">
        <f t="shared" si="29"/>
        <v>1452346669.6026042</v>
      </c>
      <c r="N349">
        <v>0</v>
      </c>
      <c r="O349">
        <v>5</v>
      </c>
      <c r="P349">
        <v>2.5382999999999999E-2</v>
      </c>
      <c r="Q349" s="3">
        <v>44578</v>
      </c>
      <c r="S349" t="s">
        <v>408</v>
      </c>
      <c r="T349">
        <v>212</v>
      </c>
      <c r="V349">
        <v>5640</v>
      </c>
      <c r="W349">
        <v>1</v>
      </c>
      <c r="X349">
        <v>8</v>
      </c>
      <c r="Y349">
        <v>32</v>
      </c>
      <c r="Z349">
        <v>32</v>
      </c>
      <c r="AA349">
        <v>18</v>
      </c>
      <c r="AB349">
        <v>8</v>
      </c>
      <c r="AC349">
        <v>2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1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4.9024999999999999E-2</v>
      </c>
      <c r="BE349">
        <v>3.8996999999999997E-2</v>
      </c>
      <c r="BF349">
        <v>5.6266999999999998E-2</v>
      </c>
      <c r="BG349">
        <v>7.4651999999999996E-2</v>
      </c>
      <c r="BH349">
        <v>0.102507</v>
      </c>
      <c r="BI349" t="b">
        <v>0</v>
      </c>
      <c r="BJ349" t="b">
        <v>0</v>
      </c>
      <c r="BK349" t="b">
        <v>1</v>
      </c>
      <c r="BL349" t="b">
        <v>0</v>
      </c>
      <c r="BM349" t="b">
        <v>1</v>
      </c>
    </row>
    <row r="350" spans="1:65" x14ac:dyDescent="0.3">
      <c r="A350">
        <f t="shared" si="25"/>
        <v>19</v>
      </c>
      <c r="B350">
        <v>209609</v>
      </c>
      <c r="C350">
        <f t="shared" si="26"/>
        <v>4.4868648079171396E-3</v>
      </c>
      <c r="D350">
        <f t="shared" si="27"/>
        <v>175727.02642842304</v>
      </c>
      <c r="E350">
        <f t="shared" si="28"/>
        <v>33881.973571576964</v>
      </c>
      <c r="F350">
        <f t="shared" si="29"/>
        <v>1147988133.1050398</v>
      </c>
      <c r="N350">
        <v>0</v>
      </c>
      <c r="O350">
        <v>5</v>
      </c>
      <c r="P350">
        <v>2.3639E-2</v>
      </c>
      <c r="Q350" s="3">
        <v>44577</v>
      </c>
      <c r="S350" t="s">
        <v>409</v>
      </c>
      <c r="T350">
        <v>211</v>
      </c>
      <c r="V350">
        <v>4955</v>
      </c>
      <c r="W350">
        <v>1</v>
      </c>
      <c r="X350">
        <v>9</v>
      </c>
      <c r="Y350">
        <v>32</v>
      </c>
      <c r="Z350">
        <v>32</v>
      </c>
      <c r="AA350">
        <v>18</v>
      </c>
      <c r="AB350">
        <v>7</v>
      </c>
      <c r="AC350">
        <v>1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4.9024999999999999E-2</v>
      </c>
      <c r="BE350">
        <v>7.4094999999999994E-2</v>
      </c>
      <c r="BF350">
        <v>6.2396E-2</v>
      </c>
      <c r="BG350">
        <v>8.8579000000000005E-2</v>
      </c>
      <c r="BH350">
        <v>7.4651999999999996E-2</v>
      </c>
      <c r="BI350" t="b">
        <v>0</v>
      </c>
      <c r="BJ350" t="b">
        <v>1</v>
      </c>
      <c r="BK350" t="b">
        <v>0</v>
      </c>
      <c r="BL350" t="b">
        <v>1</v>
      </c>
      <c r="BM350" t="b">
        <v>0</v>
      </c>
    </row>
    <row r="351" spans="1:65" x14ac:dyDescent="0.3">
      <c r="A351">
        <f t="shared" si="25"/>
        <v>18</v>
      </c>
      <c r="B351">
        <v>205880</v>
      </c>
      <c r="C351">
        <f t="shared" si="26"/>
        <v>4.2701752851214353E-3</v>
      </c>
      <c r="D351">
        <f t="shared" si="27"/>
        <v>167240.43119339534</v>
      </c>
      <c r="E351">
        <f t="shared" si="28"/>
        <v>38639.568806604657</v>
      </c>
      <c r="F351">
        <f t="shared" si="29"/>
        <v>1493016277.5603356</v>
      </c>
      <c r="N351">
        <v>0</v>
      </c>
      <c r="O351">
        <v>5</v>
      </c>
      <c r="P351">
        <v>2.2610000000000002E-2</v>
      </c>
      <c r="Q351" s="3">
        <v>44576</v>
      </c>
      <c r="S351" t="s">
        <v>410</v>
      </c>
      <c r="T351">
        <v>210</v>
      </c>
      <c r="V351">
        <v>4655</v>
      </c>
      <c r="W351">
        <v>1</v>
      </c>
      <c r="X351">
        <v>9</v>
      </c>
      <c r="Y351">
        <v>35</v>
      </c>
      <c r="Z351">
        <v>34</v>
      </c>
      <c r="AA351">
        <v>16</v>
      </c>
      <c r="AB351">
        <v>5</v>
      </c>
      <c r="AC351">
        <v>1</v>
      </c>
      <c r="AD351">
        <v>1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0</v>
      </c>
      <c r="AS351">
        <v>1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3.5654999999999999E-2</v>
      </c>
      <c r="BE351">
        <v>8.8579000000000005E-2</v>
      </c>
      <c r="BF351">
        <v>4.9024999999999999E-2</v>
      </c>
      <c r="BG351">
        <v>5.6266999999999998E-2</v>
      </c>
      <c r="BH351">
        <v>3.9553999999999999E-2</v>
      </c>
      <c r="BI351" t="b">
        <v>0</v>
      </c>
      <c r="BJ351" t="b">
        <v>1</v>
      </c>
      <c r="BK351" t="b">
        <v>0</v>
      </c>
      <c r="BL351" t="b">
        <v>1</v>
      </c>
      <c r="BM351" t="b">
        <v>0</v>
      </c>
    </row>
    <row r="352" spans="1:65" x14ac:dyDescent="0.3">
      <c r="A352">
        <f t="shared" si="25"/>
        <v>17</v>
      </c>
      <c r="B352">
        <v>169484</v>
      </c>
      <c r="C352">
        <f t="shared" si="26"/>
        <v>4.0504073268502281E-3</v>
      </c>
      <c r="D352">
        <f t="shared" si="27"/>
        <v>158633.26974224107</v>
      </c>
      <c r="E352">
        <f t="shared" si="28"/>
        <v>10850.730257758929</v>
      </c>
      <c r="F352">
        <f t="shared" si="29"/>
        <v>117738347.12664515</v>
      </c>
      <c r="N352">
        <v>0</v>
      </c>
      <c r="O352">
        <v>5</v>
      </c>
      <c r="P352">
        <v>2.3512999999999999E-2</v>
      </c>
      <c r="Q352" s="3">
        <v>44575</v>
      </c>
      <c r="S352" t="s">
        <v>411</v>
      </c>
      <c r="T352">
        <v>209</v>
      </c>
      <c r="V352">
        <v>3985</v>
      </c>
      <c r="W352">
        <v>1</v>
      </c>
      <c r="X352">
        <v>4</v>
      </c>
      <c r="Y352">
        <v>21</v>
      </c>
      <c r="Z352">
        <v>30</v>
      </c>
      <c r="AA352">
        <v>24</v>
      </c>
      <c r="AB352">
        <v>15</v>
      </c>
      <c r="AC352">
        <v>5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1</v>
      </c>
      <c r="BC352">
        <v>0</v>
      </c>
      <c r="BD352">
        <v>7.2423000000000001E-2</v>
      </c>
      <c r="BE352">
        <v>8.8579000000000005E-2</v>
      </c>
      <c r="BF352">
        <v>4.9024999999999999E-2</v>
      </c>
      <c r="BG352">
        <v>2.8412E-2</v>
      </c>
      <c r="BH352">
        <v>3.3982999999999999E-2</v>
      </c>
      <c r="BI352" t="b">
        <v>0</v>
      </c>
      <c r="BJ352" t="b">
        <v>1</v>
      </c>
      <c r="BK352" t="b">
        <v>0</v>
      </c>
      <c r="BL352" t="b">
        <v>0</v>
      </c>
      <c r="BM352" t="b">
        <v>1</v>
      </c>
    </row>
    <row r="353" spans="1:65" x14ac:dyDescent="0.3">
      <c r="A353">
        <f t="shared" si="25"/>
        <v>16</v>
      </c>
      <c r="B353">
        <v>132726</v>
      </c>
      <c r="C353">
        <f t="shared" si="26"/>
        <v>3.8277107261339882E-3</v>
      </c>
      <c r="D353">
        <f t="shared" si="27"/>
        <v>149911.40868448635</v>
      </c>
      <c r="E353">
        <f t="shared" si="28"/>
        <v>17185.408684486349</v>
      </c>
      <c r="F353">
        <f t="shared" si="29"/>
        <v>295338271.6528188</v>
      </c>
      <c r="N353">
        <v>1</v>
      </c>
      <c r="O353">
        <v>4</v>
      </c>
      <c r="P353">
        <v>2.5201999999999999E-2</v>
      </c>
      <c r="Q353" s="3">
        <v>44574</v>
      </c>
      <c r="S353" t="s">
        <v>412</v>
      </c>
      <c r="T353">
        <v>208</v>
      </c>
      <c r="V353">
        <v>3345</v>
      </c>
      <c r="W353">
        <v>1</v>
      </c>
      <c r="X353">
        <v>2</v>
      </c>
      <c r="Y353">
        <v>13</v>
      </c>
      <c r="Z353">
        <v>29</v>
      </c>
      <c r="AA353">
        <v>31</v>
      </c>
      <c r="AB353">
        <v>20</v>
      </c>
      <c r="AC353">
        <v>3</v>
      </c>
      <c r="AD353">
        <v>1</v>
      </c>
      <c r="AE353">
        <v>1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1</v>
      </c>
      <c r="BC353">
        <v>0</v>
      </c>
      <c r="BD353">
        <v>8.8579000000000005E-2</v>
      </c>
      <c r="BE353">
        <v>1.7270000000000001E-2</v>
      </c>
      <c r="BF353">
        <v>1.7270000000000001E-2</v>
      </c>
      <c r="BG353">
        <v>0.102507</v>
      </c>
      <c r="BH353">
        <v>3.3982999999999999E-2</v>
      </c>
      <c r="BI353" t="b">
        <v>1</v>
      </c>
      <c r="BJ353" t="b">
        <v>0</v>
      </c>
      <c r="BK353" t="b">
        <v>0</v>
      </c>
      <c r="BL353" t="b">
        <v>1</v>
      </c>
      <c r="BM353" t="b">
        <v>1</v>
      </c>
    </row>
    <row r="354" spans="1:65" x14ac:dyDescent="0.3">
      <c r="A354">
        <f t="shared" si="25"/>
        <v>15</v>
      </c>
      <c r="B354">
        <v>137586</v>
      </c>
      <c r="C354">
        <f t="shared" si="26"/>
        <v>3.6022388041346237E-3</v>
      </c>
      <c r="D354">
        <f t="shared" si="27"/>
        <v>141080.85280811207</v>
      </c>
      <c r="E354">
        <f t="shared" si="28"/>
        <v>3494.8528081120749</v>
      </c>
      <c r="F354">
        <f t="shared" si="29"/>
        <v>12213996.150368854</v>
      </c>
      <c r="N354">
        <v>0</v>
      </c>
      <c r="O354">
        <v>5</v>
      </c>
      <c r="P354">
        <v>2.2335000000000001E-2</v>
      </c>
      <c r="Q354" s="3">
        <v>44573</v>
      </c>
      <c r="S354" t="s">
        <v>413</v>
      </c>
      <c r="T354">
        <v>207</v>
      </c>
      <c r="V354">
        <v>3073</v>
      </c>
      <c r="W354">
        <v>1</v>
      </c>
      <c r="X354">
        <v>4</v>
      </c>
      <c r="Y354">
        <v>15</v>
      </c>
      <c r="Z354">
        <v>26</v>
      </c>
      <c r="AA354">
        <v>29</v>
      </c>
      <c r="AB354">
        <v>21</v>
      </c>
      <c r="AC354">
        <v>4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1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1.8384000000000001E-2</v>
      </c>
      <c r="BE354">
        <v>8.8579000000000005E-2</v>
      </c>
      <c r="BF354">
        <v>1.3927999999999999E-2</v>
      </c>
      <c r="BG354">
        <v>7.4094999999999994E-2</v>
      </c>
      <c r="BH354">
        <v>7.4651999999999996E-2</v>
      </c>
      <c r="BI354" t="b">
        <v>0</v>
      </c>
      <c r="BJ354" t="b">
        <v>1</v>
      </c>
      <c r="BK354" t="b">
        <v>0</v>
      </c>
      <c r="BL354" t="b">
        <v>1</v>
      </c>
      <c r="BM354" t="b">
        <v>0</v>
      </c>
    </row>
    <row r="355" spans="1:65" x14ac:dyDescent="0.3">
      <c r="A355">
        <f t="shared" si="25"/>
        <v>14</v>
      </c>
      <c r="B355">
        <v>153880</v>
      </c>
      <c r="C355">
        <f t="shared" si="26"/>
        <v>3.3741482349150306E-3</v>
      </c>
      <c r="D355">
        <f t="shared" si="27"/>
        <v>132147.73821669386</v>
      </c>
      <c r="E355">
        <f t="shared" si="28"/>
        <v>21732.261783306138</v>
      </c>
      <c r="F355">
        <f t="shared" si="29"/>
        <v>472291202.21814847</v>
      </c>
      <c r="N355">
        <v>0</v>
      </c>
      <c r="O355">
        <v>5</v>
      </c>
      <c r="P355">
        <v>1.9605999999999998E-2</v>
      </c>
      <c r="Q355" s="3">
        <v>44572</v>
      </c>
      <c r="S355" t="s">
        <v>414</v>
      </c>
      <c r="T355">
        <v>206</v>
      </c>
      <c r="V355">
        <v>3017</v>
      </c>
      <c r="W355">
        <v>1</v>
      </c>
      <c r="X355">
        <v>9</v>
      </c>
      <c r="Y355">
        <v>35</v>
      </c>
      <c r="Z355">
        <v>34</v>
      </c>
      <c r="AA355">
        <v>16</v>
      </c>
      <c r="AB355">
        <v>5</v>
      </c>
      <c r="AC355">
        <v>1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1</v>
      </c>
      <c r="AM355">
        <v>0</v>
      </c>
      <c r="AN355">
        <v>1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3.0084E-2</v>
      </c>
      <c r="BE355">
        <v>7.4651999999999996E-2</v>
      </c>
      <c r="BF355">
        <v>5.6266999999999998E-2</v>
      </c>
      <c r="BG355">
        <v>4.9024999999999999E-2</v>
      </c>
      <c r="BH355">
        <v>1.9498999999999999E-2</v>
      </c>
      <c r="BI355" t="b">
        <v>0</v>
      </c>
      <c r="BJ355" t="b">
        <v>0</v>
      </c>
      <c r="BK355" t="b">
        <v>1</v>
      </c>
      <c r="BL355" t="b">
        <v>0</v>
      </c>
      <c r="BM355" t="b">
        <v>0</v>
      </c>
    </row>
    <row r="356" spans="1:65" x14ac:dyDescent="0.3">
      <c r="A356">
        <f t="shared" si="25"/>
        <v>13</v>
      </c>
      <c r="B356">
        <v>107134</v>
      </c>
      <c r="C356">
        <f t="shared" si="26"/>
        <v>3.1435988645392475E-3</v>
      </c>
      <c r="D356">
        <f t="shared" si="27"/>
        <v>123118.32524450125</v>
      </c>
      <c r="E356">
        <f t="shared" si="28"/>
        <v>15984.325244501248</v>
      </c>
      <c r="F356">
        <f t="shared" si="29"/>
        <v>255498653.52199987</v>
      </c>
      <c r="N356">
        <v>0</v>
      </c>
      <c r="O356">
        <v>5</v>
      </c>
      <c r="P356">
        <v>2.0927000000000001E-2</v>
      </c>
      <c r="Q356" s="3">
        <v>44571</v>
      </c>
      <c r="S356" t="s">
        <v>415</v>
      </c>
      <c r="T356">
        <v>205</v>
      </c>
      <c r="V356">
        <v>2242</v>
      </c>
      <c r="W356">
        <v>1</v>
      </c>
      <c r="X356">
        <v>4</v>
      </c>
      <c r="Y356">
        <v>16</v>
      </c>
      <c r="Z356">
        <v>30</v>
      </c>
      <c r="AA356">
        <v>30</v>
      </c>
      <c r="AB356">
        <v>17</v>
      </c>
      <c r="AC356">
        <v>2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</v>
      </c>
      <c r="AU356">
        <v>1</v>
      </c>
      <c r="AV356">
        <v>0</v>
      </c>
      <c r="AW356">
        <v>0</v>
      </c>
      <c r="AX356">
        <v>1</v>
      </c>
      <c r="AY356">
        <v>0</v>
      </c>
      <c r="AZ356">
        <v>0</v>
      </c>
      <c r="BA356">
        <v>0</v>
      </c>
      <c r="BB356">
        <v>1</v>
      </c>
      <c r="BC356">
        <v>0</v>
      </c>
      <c r="BD356">
        <v>2.7859999999999998E-3</v>
      </c>
      <c r="BE356">
        <v>3.5654999999999999E-2</v>
      </c>
      <c r="BF356">
        <v>0.102507</v>
      </c>
      <c r="BG356">
        <v>7.4651999999999996E-2</v>
      </c>
      <c r="BH356">
        <v>3.3982999999999999E-2</v>
      </c>
      <c r="BI356" t="b">
        <v>0</v>
      </c>
      <c r="BJ356" t="b">
        <v>1</v>
      </c>
      <c r="BK356" t="b">
        <v>1</v>
      </c>
      <c r="BL356" t="b">
        <v>0</v>
      </c>
      <c r="BM356" t="b">
        <v>1</v>
      </c>
    </row>
    <row r="357" spans="1:65" x14ac:dyDescent="0.3">
      <c r="A357">
        <f t="shared" si="25"/>
        <v>12</v>
      </c>
      <c r="B357">
        <v>91477</v>
      </c>
      <c r="C357">
        <f t="shared" si="26"/>
        <v>2.9107535247946004E-3</v>
      </c>
      <c r="D357">
        <f t="shared" si="27"/>
        <v>113998.99116096842</v>
      </c>
      <c r="E357">
        <f t="shared" si="28"/>
        <v>22521.99116096842</v>
      </c>
      <c r="F357">
        <f t="shared" si="29"/>
        <v>507240085.85473967</v>
      </c>
      <c r="N357">
        <v>1</v>
      </c>
      <c r="O357">
        <v>4</v>
      </c>
      <c r="P357">
        <v>2.0912E-2</v>
      </c>
      <c r="Q357" s="3">
        <v>44570</v>
      </c>
      <c r="S357" t="s">
        <v>416</v>
      </c>
      <c r="T357">
        <v>204</v>
      </c>
      <c r="V357">
        <v>1913</v>
      </c>
      <c r="W357">
        <v>1</v>
      </c>
      <c r="X357">
        <v>3</v>
      </c>
      <c r="Y357">
        <v>13</v>
      </c>
      <c r="Z357">
        <v>27</v>
      </c>
      <c r="AA357">
        <v>30</v>
      </c>
      <c r="AB357">
        <v>22</v>
      </c>
      <c r="AC357">
        <v>4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1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2.8412E-2</v>
      </c>
      <c r="BE357">
        <v>7.4094999999999994E-2</v>
      </c>
      <c r="BF357">
        <v>7.4651999999999996E-2</v>
      </c>
      <c r="BG357">
        <v>2.8412E-2</v>
      </c>
      <c r="BH357">
        <v>0.102507</v>
      </c>
      <c r="BI357" t="b">
        <v>0</v>
      </c>
      <c r="BJ357" t="b">
        <v>1</v>
      </c>
      <c r="BK357" t="b">
        <v>0</v>
      </c>
      <c r="BL357" t="b">
        <v>0</v>
      </c>
      <c r="BM357" t="b">
        <v>1</v>
      </c>
    </row>
    <row r="358" spans="1:65" x14ac:dyDescent="0.3">
      <c r="A358">
        <f t="shared" si="25"/>
        <v>11</v>
      </c>
      <c r="B358">
        <v>101503</v>
      </c>
      <c r="C358">
        <f t="shared" si="26"/>
        <v>2.6757778418390471E-3</v>
      </c>
      <c r="D358">
        <f t="shared" si="27"/>
        <v>104796.22267641152</v>
      </c>
      <c r="E358">
        <f t="shared" si="28"/>
        <v>3293.2226764115185</v>
      </c>
      <c r="F358">
        <f t="shared" si="29"/>
        <v>10845315.596431045</v>
      </c>
      <c r="N358">
        <v>0</v>
      </c>
      <c r="O358">
        <v>5</v>
      </c>
      <c r="P358">
        <v>1.7368999999999999E-2</v>
      </c>
      <c r="Q358" s="3">
        <v>44569</v>
      </c>
      <c r="S358" t="s">
        <v>417</v>
      </c>
      <c r="T358">
        <v>203</v>
      </c>
      <c r="V358">
        <v>1763</v>
      </c>
      <c r="W358">
        <v>1</v>
      </c>
      <c r="X358">
        <v>5</v>
      </c>
      <c r="Y358">
        <v>23</v>
      </c>
      <c r="Z358">
        <v>31</v>
      </c>
      <c r="AA358">
        <v>24</v>
      </c>
      <c r="AB358">
        <v>14</v>
      </c>
      <c r="AC358">
        <v>2</v>
      </c>
      <c r="AD358">
        <v>1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3.9553999999999999E-2</v>
      </c>
      <c r="BE358">
        <v>7.4651999999999996E-2</v>
      </c>
      <c r="BF358">
        <v>8.8579000000000005E-2</v>
      </c>
      <c r="BG358">
        <v>4.9024999999999999E-2</v>
      </c>
      <c r="BH358">
        <v>1.9498999999999999E-2</v>
      </c>
      <c r="BI358" t="b">
        <v>0</v>
      </c>
      <c r="BJ358" t="b">
        <v>0</v>
      </c>
      <c r="BK358" t="b">
        <v>1</v>
      </c>
      <c r="BL358" t="b">
        <v>0</v>
      </c>
      <c r="BM358" t="b">
        <v>0</v>
      </c>
    </row>
    <row r="359" spans="1:65" x14ac:dyDescent="0.3">
      <c r="A359">
        <f>T359-$I$11</f>
        <v>10</v>
      </c>
      <c r="B359">
        <v>80630</v>
      </c>
      <c r="C359">
        <f>_xlfn.WEIBULL.DIST(A359,L$3,L$4,FALSE)</f>
        <v>2.4388400400879276E-3</v>
      </c>
      <c r="D359">
        <f t="shared" si="27"/>
        <v>95516.608261298446</v>
      </c>
      <c r="E359">
        <f t="shared" si="28"/>
        <v>14886.608261298446</v>
      </c>
      <c r="F359">
        <f t="shared" si="29"/>
        <v>221611105.52535915</v>
      </c>
      <c r="N359">
        <v>0</v>
      </c>
      <c r="O359">
        <v>5</v>
      </c>
      <c r="P359">
        <v>1.6892000000000001E-2</v>
      </c>
      <c r="Q359" s="3">
        <v>44568</v>
      </c>
      <c r="S359" t="s">
        <v>418</v>
      </c>
      <c r="T359">
        <v>202</v>
      </c>
      <c r="V359">
        <v>1362</v>
      </c>
      <c r="W359">
        <v>1</v>
      </c>
      <c r="X359">
        <v>3</v>
      </c>
      <c r="Y359">
        <v>23</v>
      </c>
      <c r="Z359">
        <v>39</v>
      </c>
      <c r="AA359">
        <v>24</v>
      </c>
      <c r="AB359">
        <v>9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</v>
      </c>
      <c r="AP359">
        <v>1</v>
      </c>
      <c r="AQ359">
        <v>0</v>
      </c>
      <c r="AR359">
        <v>0</v>
      </c>
      <c r="AS359">
        <v>1</v>
      </c>
      <c r="AT359">
        <v>0</v>
      </c>
      <c r="AU359">
        <v>0</v>
      </c>
      <c r="AV359">
        <v>1</v>
      </c>
      <c r="AW359">
        <v>0</v>
      </c>
      <c r="AX359">
        <v>1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4.9024999999999999E-2</v>
      </c>
      <c r="BE359">
        <v>6.2396E-2</v>
      </c>
      <c r="BF359">
        <v>3.5654999999999999E-2</v>
      </c>
      <c r="BG359">
        <v>3.0641000000000002E-2</v>
      </c>
      <c r="BH359">
        <v>3.5654999999999999E-2</v>
      </c>
      <c r="BI359" t="b">
        <v>0</v>
      </c>
      <c r="BJ359" t="b">
        <v>0</v>
      </c>
      <c r="BK359" t="b">
        <v>1</v>
      </c>
      <c r="BL359" t="b">
        <v>0</v>
      </c>
      <c r="BM359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DisplacedFreschet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Conway</cp:lastModifiedBy>
  <dcterms:created xsi:type="dcterms:W3CDTF">2023-02-19T01:17:07Z</dcterms:created>
  <dcterms:modified xsi:type="dcterms:W3CDTF">2023-02-19T02:09:54Z</dcterms:modified>
</cp:coreProperties>
</file>