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089\Downloads\"/>
    </mc:Choice>
  </mc:AlternateContent>
  <xr:revisionPtr revIDLastSave="0" documentId="13_ncr:1_{F3E32EE4-D493-415C-AD3E-34DE3970F5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placedFreschet" sheetId="1" r:id="rId1"/>
  </sheets>
  <definedNames>
    <definedName name="solver_adj" localSheetId="0" hidden="1">DisplacedFreschet!$L$3,DisplacedFreschet!$L$4,DisplacedFreschet!$I$11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DisplacedFreschet!$I$11</definedName>
    <definedName name="solver_lhs2" localSheetId="0" hidden="1">DisplacedFreschet!$I$11</definedName>
    <definedName name="solver_lhs3" localSheetId="0" hidden="1">DisplacedFreschet!$I$11</definedName>
    <definedName name="solver_lhs4" localSheetId="0" hidden="1">DisplacedFreschet!$L$3</definedName>
    <definedName name="solver_lhs5" localSheetId="0" hidden="1">DisplacedFreschet!$L$4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DisplacedFreschet!$G$5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201</definedName>
    <definedName name="solver_rhs2" localSheetId="0" hidden="1">"integer"</definedName>
    <definedName name="solver_rhs3" localSheetId="0" hidden="1">0</definedName>
    <definedName name="solver_rhs4" localSheetId="0" hidden="1">0.00001</definedName>
    <definedName name="solver_rhs5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9" i="1" l="1"/>
  <c r="C359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201" i="1"/>
  <c r="C201" i="1" s="1"/>
  <c r="A202" i="1"/>
  <c r="C202" i="1" s="1"/>
  <c r="A203" i="1"/>
  <c r="C203" i="1" s="1"/>
  <c r="A204" i="1"/>
  <c r="C204" i="1" s="1"/>
  <c r="A205" i="1"/>
  <c r="C205" i="1" s="1"/>
  <c r="A206" i="1"/>
  <c r="C206" i="1" s="1"/>
  <c r="A207" i="1"/>
  <c r="C207" i="1" s="1"/>
  <c r="A208" i="1"/>
  <c r="C208" i="1" s="1"/>
  <c r="A209" i="1"/>
  <c r="C209" i="1" s="1"/>
  <c r="A210" i="1"/>
  <c r="C210" i="1" s="1"/>
  <c r="A211" i="1"/>
  <c r="C211" i="1" s="1"/>
  <c r="A212" i="1"/>
  <c r="C212" i="1" s="1"/>
  <c r="A213" i="1"/>
  <c r="C213" i="1" s="1"/>
  <c r="A214" i="1"/>
  <c r="C214" i="1" s="1"/>
  <c r="A215" i="1"/>
  <c r="C215" i="1" s="1"/>
  <c r="A216" i="1"/>
  <c r="C216" i="1" s="1"/>
  <c r="A217" i="1"/>
  <c r="C217" i="1" s="1"/>
  <c r="A218" i="1"/>
  <c r="C218" i="1" s="1"/>
  <c r="A219" i="1"/>
  <c r="C219" i="1" s="1"/>
  <c r="A220" i="1"/>
  <c r="C220" i="1" s="1"/>
  <c r="A221" i="1"/>
  <c r="C221" i="1" s="1"/>
  <c r="A222" i="1"/>
  <c r="C222" i="1" s="1"/>
  <c r="A223" i="1"/>
  <c r="C223" i="1" s="1"/>
  <c r="A224" i="1"/>
  <c r="C224" i="1" s="1"/>
  <c r="A225" i="1"/>
  <c r="C225" i="1" s="1"/>
  <c r="A226" i="1"/>
  <c r="C226" i="1" s="1"/>
  <c r="A227" i="1"/>
  <c r="C227" i="1" s="1"/>
  <c r="A228" i="1"/>
  <c r="C228" i="1" s="1"/>
  <c r="A229" i="1"/>
  <c r="C229" i="1" s="1"/>
  <c r="A230" i="1"/>
  <c r="C230" i="1" s="1"/>
  <c r="A231" i="1"/>
  <c r="C231" i="1" s="1"/>
  <c r="A232" i="1"/>
  <c r="C232" i="1" s="1"/>
  <c r="A233" i="1"/>
  <c r="C233" i="1" s="1"/>
  <c r="A234" i="1"/>
  <c r="C234" i="1" s="1"/>
  <c r="A235" i="1"/>
  <c r="C235" i="1" s="1"/>
  <c r="A236" i="1"/>
  <c r="C236" i="1" s="1"/>
  <c r="A237" i="1"/>
  <c r="C237" i="1" s="1"/>
  <c r="A238" i="1"/>
  <c r="C238" i="1" s="1"/>
  <c r="A239" i="1"/>
  <c r="C239" i="1" s="1"/>
  <c r="A240" i="1"/>
  <c r="C240" i="1" s="1"/>
  <c r="A241" i="1"/>
  <c r="C241" i="1" s="1"/>
  <c r="A242" i="1"/>
  <c r="C242" i="1" s="1"/>
  <c r="A243" i="1"/>
  <c r="C243" i="1" s="1"/>
  <c r="A244" i="1"/>
  <c r="C244" i="1" s="1"/>
  <c r="A245" i="1"/>
  <c r="C245" i="1" s="1"/>
  <c r="A246" i="1"/>
  <c r="C246" i="1" s="1"/>
  <c r="A247" i="1"/>
  <c r="C247" i="1" s="1"/>
  <c r="A248" i="1"/>
  <c r="C248" i="1" s="1"/>
  <c r="A249" i="1"/>
  <c r="C249" i="1" s="1"/>
  <c r="A250" i="1"/>
  <c r="C250" i="1" s="1"/>
  <c r="A251" i="1"/>
  <c r="C251" i="1" s="1"/>
  <c r="A252" i="1"/>
  <c r="C252" i="1" s="1"/>
  <c r="A253" i="1"/>
  <c r="C253" i="1" s="1"/>
  <c r="A254" i="1"/>
  <c r="C254" i="1" s="1"/>
  <c r="A255" i="1"/>
  <c r="C255" i="1" s="1"/>
  <c r="A256" i="1"/>
  <c r="C256" i="1" s="1"/>
  <c r="A257" i="1"/>
  <c r="C257" i="1" s="1"/>
  <c r="A258" i="1"/>
  <c r="C258" i="1" s="1"/>
  <c r="A259" i="1"/>
  <c r="C259" i="1" s="1"/>
  <c r="A260" i="1"/>
  <c r="C260" i="1" s="1"/>
  <c r="A261" i="1"/>
  <c r="C261" i="1" s="1"/>
  <c r="A262" i="1"/>
  <c r="C262" i="1" s="1"/>
  <c r="A263" i="1"/>
  <c r="C263" i="1" s="1"/>
  <c r="A264" i="1"/>
  <c r="C264" i="1" s="1"/>
  <c r="A265" i="1"/>
  <c r="C265" i="1" s="1"/>
  <c r="A266" i="1"/>
  <c r="C266" i="1" s="1"/>
  <c r="A267" i="1"/>
  <c r="C267" i="1" s="1"/>
  <c r="A268" i="1"/>
  <c r="C268" i="1" s="1"/>
  <c r="A269" i="1"/>
  <c r="C269" i="1" s="1"/>
  <c r="A270" i="1"/>
  <c r="C270" i="1" s="1"/>
  <c r="A271" i="1"/>
  <c r="C271" i="1" s="1"/>
  <c r="A272" i="1"/>
  <c r="C272" i="1" s="1"/>
  <c r="A273" i="1"/>
  <c r="C273" i="1" s="1"/>
  <c r="A274" i="1"/>
  <c r="C274" i="1" s="1"/>
  <c r="A275" i="1"/>
  <c r="C275" i="1" s="1"/>
  <c r="A276" i="1"/>
  <c r="C276" i="1" s="1"/>
  <c r="A277" i="1"/>
  <c r="C277" i="1" s="1"/>
  <c r="A278" i="1"/>
  <c r="C278" i="1" s="1"/>
  <c r="A279" i="1"/>
  <c r="C279" i="1" s="1"/>
  <c r="A280" i="1"/>
  <c r="C280" i="1" s="1"/>
  <c r="A281" i="1"/>
  <c r="C281" i="1" s="1"/>
  <c r="A282" i="1"/>
  <c r="C282" i="1" s="1"/>
  <c r="A283" i="1"/>
  <c r="C283" i="1" s="1"/>
  <c r="A284" i="1"/>
  <c r="C284" i="1" s="1"/>
  <c r="A285" i="1"/>
  <c r="C285" i="1" s="1"/>
  <c r="A286" i="1"/>
  <c r="C286" i="1" s="1"/>
  <c r="A287" i="1"/>
  <c r="C287" i="1" s="1"/>
  <c r="A288" i="1"/>
  <c r="C288" i="1" s="1"/>
  <c r="A289" i="1"/>
  <c r="C289" i="1" s="1"/>
  <c r="A290" i="1"/>
  <c r="C290" i="1" s="1"/>
  <c r="A291" i="1"/>
  <c r="C291" i="1" s="1"/>
  <c r="A292" i="1"/>
  <c r="C292" i="1" s="1"/>
  <c r="A293" i="1"/>
  <c r="C293" i="1" s="1"/>
  <c r="A294" i="1"/>
  <c r="C294" i="1" s="1"/>
  <c r="A295" i="1"/>
  <c r="C295" i="1" s="1"/>
  <c r="A296" i="1"/>
  <c r="C296" i="1" s="1"/>
  <c r="A297" i="1"/>
  <c r="C297" i="1" s="1"/>
  <c r="A298" i="1"/>
  <c r="C298" i="1" s="1"/>
  <c r="A299" i="1"/>
  <c r="C299" i="1" s="1"/>
  <c r="A300" i="1"/>
  <c r="C300" i="1" s="1"/>
  <c r="A301" i="1"/>
  <c r="C301" i="1" s="1"/>
  <c r="A302" i="1"/>
  <c r="C302" i="1" s="1"/>
  <c r="A303" i="1"/>
  <c r="C303" i="1" s="1"/>
  <c r="A304" i="1"/>
  <c r="C304" i="1" s="1"/>
  <c r="A305" i="1"/>
  <c r="C305" i="1" s="1"/>
  <c r="A306" i="1"/>
  <c r="C306" i="1" s="1"/>
  <c r="A307" i="1"/>
  <c r="C307" i="1" s="1"/>
  <c r="A308" i="1"/>
  <c r="C308" i="1" s="1"/>
  <c r="A309" i="1"/>
  <c r="C309" i="1" s="1"/>
  <c r="A310" i="1"/>
  <c r="C310" i="1" s="1"/>
  <c r="A311" i="1"/>
  <c r="C311" i="1" s="1"/>
  <c r="A312" i="1"/>
  <c r="C312" i="1" s="1"/>
  <c r="A313" i="1"/>
  <c r="C313" i="1" s="1"/>
  <c r="A314" i="1"/>
  <c r="C314" i="1" s="1"/>
  <c r="A315" i="1"/>
  <c r="C315" i="1" s="1"/>
  <c r="A316" i="1"/>
  <c r="C316" i="1" s="1"/>
  <c r="A317" i="1"/>
  <c r="C317" i="1" s="1"/>
  <c r="A318" i="1"/>
  <c r="C318" i="1" s="1"/>
  <c r="A319" i="1"/>
  <c r="C319" i="1" s="1"/>
  <c r="A320" i="1"/>
  <c r="C320" i="1" s="1"/>
  <c r="A321" i="1"/>
  <c r="C321" i="1" s="1"/>
  <c r="A322" i="1"/>
  <c r="C322" i="1" s="1"/>
  <c r="A323" i="1"/>
  <c r="C323" i="1" s="1"/>
  <c r="A324" i="1"/>
  <c r="C324" i="1" s="1"/>
  <c r="A325" i="1"/>
  <c r="C325" i="1" s="1"/>
  <c r="A326" i="1"/>
  <c r="C326" i="1" s="1"/>
  <c r="A327" i="1"/>
  <c r="C327" i="1" s="1"/>
  <c r="A328" i="1"/>
  <c r="C328" i="1" s="1"/>
  <c r="A329" i="1"/>
  <c r="C329" i="1" s="1"/>
  <c r="A330" i="1"/>
  <c r="C330" i="1" s="1"/>
  <c r="A331" i="1"/>
  <c r="C331" i="1" s="1"/>
  <c r="A332" i="1"/>
  <c r="C332" i="1" s="1"/>
  <c r="A333" i="1"/>
  <c r="C333" i="1" s="1"/>
  <c r="A334" i="1"/>
  <c r="C334" i="1" s="1"/>
  <c r="A335" i="1"/>
  <c r="C335" i="1" s="1"/>
  <c r="A336" i="1"/>
  <c r="C336" i="1" s="1"/>
  <c r="A337" i="1"/>
  <c r="C337" i="1" s="1"/>
  <c r="A338" i="1"/>
  <c r="C338" i="1" s="1"/>
  <c r="A339" i="1"/>
  <c r="C339" i="1" s="1"/>
  <c r="A340" i="1"/>
  <c r="C340" i="1" s="1"/>
  <c r="A341" i="1"/>
  <c r="C341" i="1" s="1"/>
  <c r="A342" i="1"/>
  <c r="C342" i="1" s="1"/>
  <c r="A343" i="1"/>
  <c r="C343" i="1" s="1"/>
  <c r="A344" i="1"/>
  <c r="C344" i="1" s="1"/>
  <c r="A345" i="1"/>
  <c r="C345" i="1" s="1"/>
  <c r="A346" i="1"/>
  <c r="C346" i="1" s="1"/>
  <c r="A347" i="1"/>
  <c r="C347" i="1" s="1"/>
  <c r="A348" i="1"/>
  <c r="C348" i="1" s="1"/>
  <c r="A349" i="1"/>
  <c r="C349" i="1" s="1"/>
  <c r="A350" i="1"/>
  <c r="C350" i="1" s="1"/>
  <c r="A351" i="1"/>
  <c r="C351" i="1" s="1"/>
  <c r="A352" i="1"/>
  <c r="C352" i="1" s="1"/>
  <c r="A353" i="1"/>
  <c r="C353" i="1" s="1"/>
  <c r="A354" i="1"/>
  <c r="C354" i="1" s="1"/>
  <c r="A355" i="1"/>
  <c r="C355" i="1" s="1"/>
  <c r="A356" i="1"/>
  <c r="C356" i="1" s="1"/>
  <c r="A357" i="1"/>
  <c r="C357" i="1" s="1"/>
  <c r="A358" i="1"/>
  <c r="C358" i="1" s="1"/>
  <c r="A2" i="1"/>
  <c r="C2" i="1" s="1"/>
  <c r="H18" i="1" l="1"/>
  <c r="H2" i="1" s="1"/>
  <c r="D232" i="1" s="1"/>
  <c r="O232" i="1" s="1"/>
  <c r="E232" i="1" l="1"/>
  <c r="F232" i="1" s="1"/>
  <c r="J232" i="1"/>
  <c r="D169" i="1"/>
  <c r="O169" i="1" s="1"/>
  <c r="D210" i="1"/>
  <c r="O210" i="1" s="1"/>
  <c r="D218" i="1"/>
  <c r="O218" i="1" s="1"/>
  <c r="D177" i="1"/>
  <c r="O177" i="1" s="1"/>
  <c r="D195" i="1"/>
  <c r="O195" i="1" s="1"/>
  <c r="D9" i="1"/>
  <c r="O9" i="1" s="1"/>
  <c r="D212" i="1"/>
  <c r="O212" i="1" s="1"/>
  <c r="D73" i="1"/>
  <c r="O73" i="1" s="1"/>
  <c r="D97" i="1"/>
  <c r="O97" i="1" s="1"/>
  <c r="D11" i="1"/>
  <c r="O11" i="1" s="1"/>
  <c r="D43" i="1"/>
  <c r="O43" i="1" s="1"/>
  <c r="D273" i="1"/>
  <c r="O273" i="1" s="1"/>
  <c r="D289" i="1"/>
  <c r="O289" i="1" s="1"/>
  <c r="D203" i="1"/>
  <c r="O203" i="1" s="1"/>
  <c r="D42" i="1"/>
  <c r="O42" i="1" s="1"/>
  <c r="D65" i="1"/>
  <c r="O65" i="1" s="1"/>
  <c r="D58" i="1"/>
  <c r="O58" i="1" s="1"/>
  <c r="D268" i="1"/>
  <c r="O268" i="1" s="1"/>
  <c r="D276" i="1"/>
  <c r="O276" i="1" s="1"/>
  <c r="D82" i="1"/>
  <c r="O82" i="1" s="1"/>
  <c r="D125" i="1"/>
  <c r="O125" i="1" s="1"/>
  <c r="D226" i="1"/>
  <c r="O226" i="1" s="1"/>
  <c r="D193" i="1"/>
  <c r="O193" i="1" s="1"/>
  <c r="D291" i="1"/>
  <c r="O291" i="1" s="1"/>
  <c r="D113" i="1"/>
  <c r="O113" i="1" s="1"/>
  <c r="D359" i="1"/>
  <c r="O359" i="1" s="1"/>
  <c r="D131" i="1"/>
  <c r="O131" i="1" s="1"/>
  <c r="D331" i="1"/>
  <c r="O331" i="1" s="1"/>
  <c r="D133" i="1"/>
  <c r="O133" i="1" s="1"/>
  <c r="D297" i="1"/>
  <c r="O297" i="1" s="1"/>
  <c r="D51" i="1"/>
  <c r="O51" i="1" s="1"/>
  <c r="D17" i="1"/>
  <c r="O17" i="1" s="1"/>
  <c r="D321" i="1"/>
  <c r="O321" i="1" s="1"/>
  <c r="D234" i="1"/>
  <c r="O234" i="1" s="1"/>
  <c r="D316" i="1"/>
  <c r="O316" i="1" s="1"/>
  <c r="D201" i="1"/>
  <c r="O201" i="1" s="1"/>
  <c r="D122" i="1"/>
  <c r="O122" i="1" s="1"/>
  <c r="D323" i="1"/>
  <c r="O323" i="1" s="1"/>
  <c r="D209" i="1"/>
  <c r="O209" i="1" s="1"/>
  <c r="D282" i="1"/>
  <c r="O282" i="1" s="1"/>
  <c r="D49" i="1"/>
  <c r="O49" i="1" s="1"/>
  <c r="D129" i="1"/>
  <c r="O129" i="1" s="1"/>
  <c r="D257" i="1"/>
  <c r="O257" i="1" s="1"/>
  <c r="D10" i="1"/>
  <c r="O10" i="1" s="1"/>
  <c r="D146" i="1"/>
  <c r="O146" i="1" s="1"/>
  <c r="D306" i="1"/>
  <c r="O306" i="1" s="1"/>
  <c r="D147" i="1"/>
  <c r="O147" i="1" s="1"/>
  <c r="D60" i="1"/>
  <c r="O60" i="1" s="1"/>
  <c r="D86" i="1"/>
  <c r="O86" i="1" s="1"/>
  <c r="D185" i="1"/>
  <c r="O185" i="1" s="1"/>
  <c r="D283" i="1"/>
  <c r="O283" i="1" s="1"/>
  <c r="D105" i="1"/>
  <c r="O105" i="1" s="1"/>
  <c r="D106" i="1"/>
  <c r="O106" i="1" s="1"/>
  <c r="D59" i="1"/>
  <c r="O59" i="1" s="1"/>
  <c r="D33" i="1"/>
  <c r="O33" i="1" s="1"/>
  <c r="D353" i="1"/>
  <c r="O353" i="1" s="1"/>
  <c r="D242" i="1"/>
  <c r="O242" i="1" s="1"/>
  <c r="D99" i="1"/>
  <c r="O99" i="1" s="1"/>
  <c r="D41" i="1"/>
  <c r="O41" i="1" s="1"/>
  <c r="D121" i="1"/>
  <c r="O121" i="1" s="1"/>
  <c r="D138" i="1"/>
  <c r="O138" i="1" s="1"/>
  <c r="D57" i="1"/>
  <c r="O57" i="1" s="1"/>
  <c r="D137" i="1"/>
  <c r="O137" i="1" s="1"/>
  <c r="D265" i="1"/>
  <c r="O265" i="1" s="1"/>
  <c r="D34" i="1"/>
  <c r="O34" i="1" s="1"/>
  <c r="D154" i="1"/>
  <c r="O154" i="1" s="1"/>
  <c r="D314" i="1"/>
  <c r="O314" i="1" s="1"/>
  <c r="D155" i="1"/>
  <c r="O155" i="1" s="1"/>
  <c r="D116" i="1"/>
  <c r="O116" i="1" s="1"/>
  <c r="D94" i="1"/>
  <c r="O94" i="1" s="1"/>
  <c r="D181" i="1"/>
  <c r="O181" i="1" s="1"/>
  <c r="D68" i="1"/>
  <c r="O68" i="1" s="1"/>
  <c r="D348" i="1"/>
  <c r="O348" i="1" s="1"/>
  <c r="D118" i="1"/>
  <c r="O118" i="1" s="1"/>
  <c r="D225" i="1"/>
  <c r="O225" i="1" s="1"/>
  <c r="D162" i="1"/>
  <c r="O162" i="1" s="1"/>
  <c r="D75" i="1"/>
  <c r="O75" i="1" s="1"/>
  <c r="D100" i="1"/>
  <c r="O100" i="1" s="1"/>
  <c r="D21" i="1"/>
  <c r="O21" i="1" s="1"/>
  <c r="D71" i="1"/>
  <c r="O71" i="1" s="1"/>
  <c r="D81" i="1"/>
  <c r="O81" i="1" s="1"/>
  <c r="D145" i="1"/>
  <c r="O145" i="1" s="1"/>
  <c r="D329" i="1"/>
  <c r="O329" i="1" s="1"/>
  <c r="D66" i="1"/>
  <c r="O66" i="1" s="1"/>
  <c r="D290" i="1"/>
  <c r="O290" i="1" s="1"/>
  <c r="D211" i="1"/>
  <c r="O211" i="1" s="1"/>
  <c r="D25" i="1"/>
  <c r="O25" i="1" s="1"/>
  <c r="D89" i="1"/>
  <c r="O89" i="1" s="1"/>
  <c r="D161" i="1"/>
  <c r="O161" i="1" s="1"/>
  <c r="D249" i="1"/>
  <c r="O249" i="1" s="1"/>
  <c r="D337" i="1"/>
  <c r="O337" i="1" s="1"/>
  <c r="D74" i="1"/>
  <c r="O74" i="1" s="1"/>
  <c r="D202" i="1"/>
  <c r="O202" i="1" s="1"/>
  <c r="D298" i="1"/>
  <c r="O298" i="1" s="1"/>
  <c r="D83" i="1"/>
  <c r="O83" i="1" s="1"/>
  <c r="D259" i="1"/>
  <c r="O259" i="1" s="1"/>
  <c r="D108" i="1"/>
  <c r="O108" i="1" s="1"/>
  <c r="D117" i="1"/>
  <c r="O117" i="1" s="1"/>
  <c r="D95" i="1"/>
  <c r="O95" i="1" s="1"/>
  <c r="D339" i="1"/>
  <c r="O339" i="1" s="1"/>
  <c r="D180" i="1"/>
  <c r="O180" i="1" s="1"/>
  <c r="D196" i="1"/>
  <c r="O196" i="1" s="1"/>
  <c r="D253" i="1"/>
  <c r="O253" i="1" s="1"/>
  <c r="D151" i="1"/>
  <c r="O151" i="1" s="1"/>
  <c r="D233" i="1"/>
  <c r="O233" i="1" s="1"/>
  <c r="D305" i="1"/>
  <c r="O305" i="1" s="1"/>
  <c r="D18" i="1"/>
  <c r="O18" i="1" s="1"/>
  <c r="D90" i="1"/>
  <c r="O90" i="1" s="1"/>
  <c r="D170" i="1"/>
  <c r="O170" i="1" s="1"/>
  <c r="D250" i="1"/>
  <c r="O250" i="1" s="1"/>
  <c r="D27" i="1"/>
  <c r="O27" i="1" s="1"/>
  <c r="D115" i="1"/>
  <c r="O115" i="1" s="1"/>
  <c r="D227" i="1"/>
  <c r="O227" i="1" s="1"/>
  <c r="D347" i="1"/>
  <c r="O347" i="1" s="1"/>
  <c r="D188" i="1"/>
  <c r="O188" i="1" s="1"/>
  <c r="D244" i="1"/>
  <c r="O244" i="1" s="1"/>
  <c r="D325" i="1"/>
  <c r="O325" i="1" s="1"/>
  <c r="D335" i="1"/>
  <c r="O335" i="1" s="1"/>
  <c r="D241" i="1"/>
  <c r="O241" i="1" s="1"/>
  <c r="D313" i="1"/>
  <c r="O313" i="1" s="1"/>
  <c r="D26" i="1"/>
  <c r="O26" i="1" s="1"/>
  <c r="D98" i="1"/>
  <c r="O98" i="1" s="1"/>
  <c r="D178" i="1"/>
  <c r="O178" i="1" s="1"/>
  <c r="D274" i="1"/>
  <c r="O274" i="1" s="1"/>
  <c r="D35" i="1"/>
  <c r="O35" i="1" s="1"/>
  <c r="D123" i="1"/>
  <c r="O123" i="1" s="1"/>
  <c r="D251" i="1"/>
  <c r="O251" i="1" s="1"/>
  <c r="D52" i="1"/>
  <c r="O52" i="1" s="1"/>
  <c r="D204" i="1"/>
  <c r="O204" i="1" s="1"/>
  <c r="D292" i="1"/>
  <c r="O292" i="1" s="1"/>
  <c r="D78" i="1"/>
  <c r="O78" i="1" s="1"/>
  <c r="D24" i="1"/>
  <c r="O24" i="1" s="1"/>
  <c r="D261" i="1"/>
  <c r="O261" i="1" s="1"/>
  <c r="D174" i="1"/>
  <c r="O174" i="1" s="1"/>
  <c r="D88" i="1"/>
  <c r="O88" i="1" s="1"/>
  <c r="D163" i="1"/>
  <c r="O163" i="1" s="1"/>
  <c r="D267" i="1"/>
  <c r="O267" i="1" s="1"/>
  <c r="D355" i="1"/>
  <c r="O355" i="1" s="1"/>
  <c r="D148" i="1"/>
  <c r="O148" i="1" s="1"/>
  <c r="D284" i="1"/>
  <c r="O284" i="1" s="1"/>
  <c r="D29" i="1"/>
  <c r="O29" i="1" s="1"/>
  <c r="D269" i="1"/>
  <c r="O269" i="1" s="1"/>
  <c r="D230" i="1"/>
  <c r="O230" i="1" s="1"/>
  <c r="D136" i="1"/>
  <c r="O136" i="1" s="1"/>
  <c r="D153" i="1"/>
  <c r="O153" i="1" s="1"/>
  <c r="D217" i="1"/>
  <c r="O217" i="1" s="1"/>
  <c r="D281" i="1"/>
  <c r="O281" i="1" s="1"/>
  <c r="D345" i="1"/>
  <c r="O345" i="1" s="1"/>
  <c r="D50" i="1"/>
  <c r="O50" i="1" s="1"/>
  <c r="D114" i="1"/>
  <c r="O114" i="1" s="1"/>
  <c r="D186" i="1"/>
  <c r="O186" i="1" s="1"/>
  <c r="D266" i="1"/>
  <c r="O266" i="1" s="1"/>
  <c r="D19" i="1"/>
  <c r="O19" i="1" s="1"/>
  <c r="D91" i="1"/>
  <c r="O91" i="1" s="1"/>
  <c r="D187" i="1"/>
  <c r="O187" i="1" s="1"/>
  <c r="D275" i="1"/>
  <c r="O275" i="1" s="1"/>
  <c r="D28" i="1"/>
  <c r="O28" i="1" s="1"/>
  <c r="D172" i="1"/>
  <c r="O172" i="1" s="1"/>
  <c r="D308" i="1"/>
  <c r="O308" i="1" s="1"/>
  <c r="D109" i="1"/>
  <c r="O109" i="1" s="1"/>
  <c r="D277" i="1"/>
  <c r="O277" i="1" s="1"/>
  <c r="D15" i="1"/>
  <c r="O15" i="1" s="1"/>
  <c r="D128" i="1"/>
  <c r="O128" i="1" s="1"/>
  <c r="D45" i="1"/>
  <c r="O45" i="1" s="1"/>
  <c r="D189" i="1"/>
  <c r="O189" i="1" s="1"/>
  <c r="D333" i="1"/>
  <c r="O333" i="1" s="1"/>
  <c r="D214" i="1"/>
  <c r="O214" i="1" s="1"/>
  <c r="D191" i="1"/>
  <c r="O191" i="1" s="1"/>
  <c r="D112" i="1"/>
  <c r="O112" i="1" s="1"/>
  <c r="D36" i="1"/>
  <c r="O36" i="1" s="1"/>
  <c r="D124" i="1"/>
  <c r="O124" i="1" s="1"/>
  <c r="D228" i="1"/>
  <c r="O228" i="1" s="1"/>
  <c r="D4" i="1"/>
  <c r="D53" i="1"/>
  <c r="O53" i="1" s="1"/>
  <c r="D197" i="1"/>
  <c r="O197" i="1" s="1"/>
  <c r="D341" i="1"/>
  <c r="O341" i="1" s="1"/>
  <c r="D270" i="1"/>
  <c r="O270" i="1" s="1"/>
  <c r="D247" i="1"/>
  <c r="O247" i="1" s="1"/>
  <c r="D120" i="1"/>
  <c r="O120" i="1" s="1"/>
  <c r="D130" i="1"/>
  <c r="O130" i="1" s="1"/>
  <c r="D194" i="1"/>
  <c r="O194" i="1" s="1"/>
  <c r="D258" i="1"/>
  <c r="O258" i="1" s="1"/>
  <c r="D3" i="1"/>
  <c r="O3" i="1" s="1"/>
  <c r="D67" i="1"/>
  <c r="O67" i="1" s="1"/>
  <c r="D139" i="1"/>
  <c r="O139" i="1" s="1"/>
  <c r="D219" i="1"/>
  <c r="O219" i="1" s="1"/>
  <c r="D315" i="1"/>
  <c r="O315" i="1" s="1"/>
  <c r="D44" i="1"/>
  <c r="O44" i="1" s="1"/>
  <c r="D132" i="1"/>
  <c r="O132" i="1" s="1"/>
  <c r="D260" i="1"/>
  <c r="O260" i="1" s="1"/>
  <c r="D76" i="1"/>
  <c r="O76" i="1" s="1"/>
  <c r="D61" i="1"/>
  <c r="O61" i="1" s="1"/>
  <c r="D205" i="1"/>
  <c r="O205" i="1" s="1"/>
  <c r="D349" i="1"/>
  <c r="O349" i="1" s="1"/>
  <c r="D38" i="1"/>
  <c r="O38" i="1" s="1"/>
  <c r="D271" i="1"/>
  <c r="O271" i="1" s="1"/>
  <c r="D310" i="1"/>
  <c r="O310" i="1" s="1"/>
  <c r="D182" i="1"/>
  <c r="O182" i="1" s="1"/>
  <c r="D14" i="1"/>
  <c r="O14" i="1" s="1"/>
  <c r="D262" i="1"/>
  <c r="O262" i="1" s="1"/>
  <c r="D79" i="1"/>
  <c r="O79" i="1" s="1"/>
  <c r="D159" i="1"/>
  <c r="O159" i="1" s="1"/>
  <c r="D255" i="1"/>
  <c r="O255" i="1" s="1"/>
  <c r="D343" i="1"/>
  <c r="O343" i="1" s="1"/>
  <c r="D96" i="1"/>
  <c r="O96" i="1" s="1"/>
  <c r="D320" i="1"/>
  <c r="O320" i="1" s="1"/>
  <c r="D200" i="1"/>
  <c r="O200" i="1" s="1"/>
  <c r="D206" i="1"/>
  <c r="O206" i="1" s="1"/>
  <c r="D30" i="1"/>
  <c r="O30" i="1" s="1"/>
  <c r="D7" i="1"/>
  <c r="O7" i="1" s="1"/>
  <c r="D87" i="1"/>
  <c r="O87" i="1" s="1"/>
  <c r="D183" i="1"/>
  <c r="O183" i="1" s="1"/>
  <c r="D263" i="1"/>
  <c r="O263" i="1" s="1"/>
  <c r="D16" i="1"/>
  <c r="O16" i="1" s="1"/>
  <c r="D104" i="1"/>
  <c r="O104" i="1" s="1"/>
  <c r="D346" i="1"/>
  <c r="O346" i="1" s="1"/>
  <c r="D296" i="1"/>
  <c r="O296" i="1" s="1"/>
  <c r="D69" i="1"/>
  <c r="O69" i="1" s="1"/>
  <c r="D141" i="1"/>
  <c r="O141" i="1" s="1"/>
  <c r="D213" i="1"/>
  <c r="O213" i="1" s="1"/>
  <c r="D285" i="1"/>
  <c r="O285" i="1" s="1"/>
  <c r="D22" i="1"/>
  <c r="O22" i="1" s="1"/>
  <c r="D126" i="1"/>
  <c r="O126" i="1" s="1"/>
  <c r="D222" i="1"/>
  <c r="O222" i="1" s="1"/>
  <c r="D70" i="1"/>
  <c r="O70" i="1" s="1"/>
  <c r="D23" i="1"/>
  <c r="O23" i="1" s="1"/>
  <c r="D119" i="1"/>
  <c r="O119" i="1" s="1"/>
  <c r="D199" i="1"/>
  <c r="O199" i="1" s="1"/>
  <c r="D279" i="1"/>
  <c r="O279" i="1" s="1"/>
  <c r="D32" i="1"/>
  <c r="O32" i="1" s="1"/>
  <c r="D344" i="1"/>
  <c r="O344" i="1" s="1"/>
  <c r="D184" i="1"/>
  <c r="O184" i="1" s="1"/>
  <c r="D326" i="1"/>
  <c r="O326" i="1" s="1"/>
  <c r="D107" i="1"/>
  <c r="O107" i="1" s="1"/>
  <c r="D171" i="1"/>
  <c r="O171" i="1" s="1"/>
  <c r="D235" i="1"/>
  <c r="O235" i="1" s="1"/>
  <c r="D299" i="1"/>
  <c r="O299" i="1" s="1"/>
  <c r="D12" i="1"/>
  <c r="O12" i="1" s="1"/>
  <c r="D84" i="1"/>
  <c r="O84" i="1" s="1"/>
  <c r="D156" i="1"/>
  <c r="O156" i="1" s="1"/>
  <c r="D236" i="1"/>
  <c r="O236" i="1" s="1"/>
  <c r="D324" i="1"/>
  <c r="O324" i="1" s="1"/>
  <c r="D5" i="1"/>
  <c r="D77" i="1"/>
  <c r="O77" i="1" s="1"/>
  <c r="D149" i="1"/>
  <c r="O149" i="1" s="1"/>
  <c r="D221" i="1"/>
  <c r="O221" i="1" s="1"/>
  <c r="D301" i="1"/>
  <c r="O301" i="1" s="1"/>
  <c r="D46" i="1"/>
  <c r="O46" i="1" s="1"/>
  <c r="D142" i="1"/>
  <c r="O142" i="1" s="1"/>
  <c r="D238" i="1"/>
  <c r="O238" i="1" s="1"/>
  <c r="D102" i="1"/>
  <c r="O102" i="1" s="1"/>
  <c r="D31" i="1"/>
  <c r="O31" i="1" s="1"/>
  <c r="D127" i="1"/>
  <c r="O127" i="1" s="1"/>
  <c r="D207" i="1"/>
  <c r="O207" i="1" s="1"/>
  <c r="D311" i="1"/>
  <c r="O311" i="1" s="1"/>
  <c r="D40" i="1"/>
  <c r="O40" i="1" s="1"/>
  <c r="D338" i="1"/>
  <c r="O338" i="1" s="1"/>
  <c r="D304" i="1"/>
  <c r="O304" i="1" s="1"/>
  <c r="D334" i="1"/>
  <c r="O334" i="1" s="1"/>
  <c r="D179" i="1"/>
  <c r="O179" i="1" s="1"/>
  <c r="D243" i="1"/>
  <c r="O243" i="1" s="1"/>
  <c r="D307" i="1"/>
  <c r="O307" i="1" s="1"/>
  <c r="D20" i="1"/>
  <c r="O20" i="1" s="1"/>
  <c r="D92" i="1"/>
  <c r="O92" i="1" s="1"/>
  <c r="D164" i="1"/>
  <c r="O164" i="1" s="1"/>
  <c r="D252" i="1"/>
  <c r="O252" i="1" s="1"/>
  <c r="D332" i="1"/>
  <c r="O332" i="1" s="1"/>
  <c r="D13" i="1"/>
  <c r="O13" i="1" s="1"/>
  <c r="D85" i="1"/>
  <c r="O85" i="1" s="1"/>
  <c r="D157" i="1"/>
  <c r="O157" i="1" s="1"/>
  <c r="D237" i="1"/>
  <c r="O237" i="1" s="1"/>
  <c r="D309" i="1"/>
  <c r="O309" i="1" s="1"/>
  <c r="D54" i="1"/>
  <c r="O54" i="1" s="1"/>
  <c r="D150" i="1"/>
  <c r="O150" i="1" s="1"/>
  <c r="D246" i="1"/>
  <c r="O246" i="1" s="1"/>
  <c r="D134" i="1"/>
  <c r="O134" i="1" s="1"/>
  <c r="D55" i="1"/>
  <c r="O55" i="1" s="1"/>
  <c r="D135" i="1"/>
  <c r="O135" i="1" s="1"/>
  <c r="D215" i="1"/>
  <c r="O215" i="1" s="1"/>
  <c r="D319" i="1"/>
  <c r="O319" i="1" s="1"/>
  <c r="D48" i="1"/>
  <c r="O48" i="1" s="1"/>
  <c r="D354" i="1"/>
  <c r="O354" i="1" s="1"/>
  <c r="D216" i="1"/>
  <c r="O216" i="1" s="1"/>
  <c r="D342" i="1"/>
  <c r="O342" i="1" s="1"/>
  <c r="D93" i="1"/>
  <c r="O93" i="1" s="1"/>
  <c r="D173" i="1"/>
  <c r="O173" i="1" s="1"/>
  <c r="D245" i="1"/>
  <c r="O245" i="1" s="1"/>
  <c r="D317" i="1"/>
  <c r="O317" i="1" s="1"/>
  <c r="D62" i="1"/>
  <c r="O62" i="1" s="1"/>
  <c r="D166" i="1"/>
  <c r="O166" i="1" s="1"/>
  <c r="D254" i="1"/>
  <c r="O254" i="1" s="1"/>
  <c r="D158" i="1"/>
  <c r="O158" i="1" s="1"/>
  <c r="D63" i="1"/>
  <c r="O63" i="1" s="1"/>
  <c r="D143" i="1"/>
  <c r="O143" i="1" s="1"/>
  <c r="D223" i="1"/>
  <c r="O223" i="1" s="1"/>
  <c r="D327" i="1"/>
  <c r="O327" i="1" s="1"/>
  <c r="D80" i="1"/>
  <c r="O80" i="1" s="1"/>
  <c r="D356" i="1"/>
  <c r="O356" i="1" s="1"/>
  <c r="D280" i="1"/>
  <c r="O280" i="1" s="1"/>
  <c r="D350" i="1"/>
  <c r="O350" i="1" s="1"/>
  <c r="D287" i="1"/>
  <c r="O287" i="1" s="1"/>
  <c r="D351" i="1"/>
  <c r="O351" i="1" s="1"/>
  <c r="D56" i="1"/>
  <c r="O56" i="1" s="1"/>
  <c r="D168" i="1"/>
  <c r="O168" i="1" s="1"/>
  <c r="D176" i="1"/>
  <c r="O176" i="1" s="1"/>
  <c r="D152" i="1"/>
  <c r="O152" i="1" s="1"/>
  <c r="D352" i="1"/>
  <c r="O352" i="1" s="1"/>
  <c r="D358" i="1"/>
  <c r="O358" i="1" s="1"/>
  <c r="D39" i="1"/>
  <c r="O39" i="1" s="1"/>
  <c r="D103" i="1"/>
  <c r="O103" i="1" s="1"/>
  <c r="D167" i="1"/>
  <c r="O167" i="1" s="1"/>
  <c r="D231" i="1"/>
  <c r="O231" i="1" s="1"/>
  <c r="D295" i="1"/>
  <c r="O295" i="1" s="1"/>
  <c r="D2" i="1"/>
  <c r="D64" i="1"/>
  <c r="O64" i="1" s="1"/>
  <c r="D208" i="1"/>
  <c r="O208" i="1" s="1"/>
  <c r="D224" i="1"/>
  <c r="O224" i="1" s="1"/>
  <c r="D256" i="1"/>
  <c r="O256" i="1" s="1"/>
  <c r="D278" i="1"/>
  <c r="O278" i="1" s="1"/>
  <c r="D264" i="1"/>
  <c r="O264" i="1" s="1"/>
  <c r="D220" i="1"/>
  <c r="O220" i="1" s="1"/>
  <c r="D300" i="1"/>
  <c r="O300" i="1" s="1"/>
  <c r="D140" i="1"/>
  <c r="O140" i="1" s="1"/>
  <c r="D37" i="1"/>
  <c r="O37" i="1" s="1"/>
  <c r="D101" i="1"/>
  <c r="O101" i="1" s="1"/>
  <c r="D165" i="1"/>
  <c r="O165" i="1" s="1"/>
  <c r="D229" i="1"/>
  <c r="O229" i="1" s="1"/>
  <c r="D293" i="1"/>
  <c r="O293" i="1" s="1"/>
  <c r="D357" i="1"/>
  <c r="O357" i="1" s="1"/>
  <c r="D110" i="1"/>
  <c r="O110" i="1" s="1"/>
  <c r="D190" i="1"/>
  <c r="O190" i="1" s="1"/>
  <c r="D6" i="1"/>
  <c r="O6" i="1" s="1"/>
  <c r="D198" i="1"/>
  <c r="O198" i="1" s="1"/>
  <c r="D47" i="1"/>
  <c r="O47" i="1" s="1"/>
  <c r="D111" i="1"/>
  <c r="O111" i="1" s="1"/>
  <c r="D175" i="1"/>
  <c r="O175" i="1" s="1"/>
  <c r="D239" i="1"/>
  <c r="O239" i="1" s="1"/>
  <c r="D303" i="1"/>
  <c r="O303" i="1" s="1"/>
  <c r="D8" i="1"/>
  <c r="O8" i="1" s="1"/>
  <c r="D72" i="1"/>
  <c r="O72" i="1" s="1"/>
  <c r="D288" i="1"/>
  <c r="O288" i="1" s="1"/>
  <c r="D272" i="1"/>
  <c r="O272" i="1" s="1"/>
  <c r="D340" i="1"/>
  <c r="O340" i="1" s="1"/>
  <c r="D294" i="1"/>
  <c r="O294" i="1" s="1"/>
  <c r="D328" i="1"/>
  <c r="O328" i="1" s="1"/>
  <c r="D322" i="1"/>
  <c r="O322" i="1" s="1"/>
  <c r="D160" i="1"/>
  <c r="O160" i="1" s="1"/>
  <c r="D286" i="1"/>
  <c r="O286" i="1" s="1"/>
  <c r="D144" i="1"/>
  <c r="O144" i="1" s="1"/>
  <c r="D240" i="1"/>
  <c r="O240" i="1" s="1"/>
  <c r="D336" i="1"/>
  <c r="O336" i="1" s="1"/>
  <c r="D302" i="1"/>
  <c r="O302" i="1" s="1"/>
  <c r="D192" i="1"/>
  <c r="O192" i="1" s="1"/>
  <c r="D330" i="1"/>
  <c r="O330" i="1" s="1"/>
  <c r="D312" i="1"/>
  <c r="O312" i="1" s="1"/>
  <c r="D248" i="1"/>
  <c r="O248" i="1" s="1"/>
  <c r="D318" i="1"/>
  <c r="O318" i="1" s="1"/>
  <c r="J4" i="1" l="1"/>
  <c r="O4" i="1"/>
  <c r="O5" i="1"/>
  <c r="J5" i="1"/>
  <c r="O2" i="1"/>
  <c r="J2" i="1"/>
  <c r="E272" i="1"/>
  <c r="F272" i="1" s="1"/>
  <c r="J272" i="1"/>
  <c r="E256" i="1"/>
  <c r="F256" i="1" s="1"/>
  <c r="J256" i="1"/>
  <c r="E143" i="1"/>
  <c r="F143" i="1" s="1"/>
  <c r="J143" i="1"/>
  <c r="E157" i="1"/>
  <c r="F157" i="1" s="1"/>
  <c r="J157" i="1"/>
  <c r="E207" i="1"/>
  <c r="F207" i="1" s="1"/>
  <c r="J207" i="1"/>
  <c r="E221" i="1"/>
  <c r="F221" i="1" s="1"/>
  <c r="J221" i="1"/>
  <c r="E32" i="1"/>
  <c r="F32" i="1" s="1"/>
  <c r="J32" i="1"/>
  <c r="E16" i="1"/>
  <c r="F16" i="1" s="1"/>
  <c r="J16" i="1"/>
  <c r="E320" i="1"/>
  <c r="F320" i="1" s="1"/>
  <c r="J320" i="1"/>
  <c r="E182" i="1"/>
  <c r="F182" i="1" s="1"/>
  <c r="J182" i="1"/>
  <c r="E260" i="1"/>
  <c r="F260" i="1" s="1"/>
  <c r="J260" i="1"/>
  <c r="E258" i="1"/>
  <c r="F258" i="1" s="1"/>
  <c r="J258" i="1"/>
  <c r="E53" i="1"/>
  <c r="F53" i="1" s="1"/>
  <c r="J53" i="1"/>
  <c r="E333" i="1"/>
  <c r="F333" i="1" s="1"/>
  <c r="J333" i="1"/>
  <c r="E172" i="1"/>
  <c r="F172" i="1" s="1"/>
  <c r="J172" i="1"/>
  <c r="E114" i="1"/>
  <c r="F114" i="1" s="1"/>
  <c r="J114" i="1"/>
  <c r="E269" i="1"/>
  <c r="F269" i="1" s="1"/>
  <c r="J269" i="1"/>
  <c r="E174" i="1"/>
  <c r="F174" i="1" s="1"/>
  <c r="J174" i="1"/>
  <c r="E123" i="1"/>
  <c r="F123" i="1" s="1"/>
  <c r="J123" i="1"/>
  <c r="E335" i="1"/>
  <c r="F335" i="1" s="1"/>
  <c r="J335" i="1"/>
  <c r="E250" i="1"/>
  <c r="F250" i="1" s="1"/>
  <c r="J250" i="1"/>
  <c r="E196" i="1"/>
  <c r="F196" i="1" s="1"/>
  <c r="J196" i="1"/>
  <c r="E298" i="1"/>
  <c r="F298" i="1" s="1"/>
  <c r="J298" i="1"/>
  <c r="E211" i="1"/>
  <c r="F211" i="1" s="1"/>
  <c r="J211" i="1"/>
  <c r="E100" i="1"/>
  <c r="F100" i="1" s="1"/>
  <c r="J100" i="1"/>
  <c r="E94" i="1"/>
  <c r="F94" i="1" s="1"/>
  <c r="J94" i="1"/>
  <c r="E57" i="1"/>
  <c r="F57" i="1" s="1"/>
  <c r="J57" i="1"/>
  <c r="E59" i="1"/>
  <c r="F59" i="1" s="1"/>
  <c r="J59" i="1"/>
  <c r="E306" i="1"/>
  <c r="F306" i="1" s="1"/>
  <c r="J306" i="1"/>
  <c r="E323" i="1"/>
  <c r="F323" i="1" s="1"/>
  <c r="J323" i="1"/>
  <c r="E297" i="1"/>
  <c r="F297" i="1" s="1"/>
  <c r="J297" i="1"/>
  <c r="E226" i="1"/>
  <c r="F226" i="1" s="1"/>
  <c r="J226" i="1"/>
  <c r="E203" i="1"/>
  <c r="F203" i="1" s="1"/>
  <c r="J203" i="1"/>
  <c r="E9" i="1"/>
  <c r="F9" i="1" s="1"/>
  <c r="J9" i="1"/>
  <c r="E318" i="1"/>
  <c r="F318" i="1" s="1"/>
  <c r="J318" i="1"/>
  <c r="E144" i="1"/>
  <c r="F144" i="1" s="1"/>
  <c r="J144" i="1"/>
  <c r="E288" i="1"/>
  <c r="F288" i="1" s="1"/>
  <c r="J288" i="1"/>
  <c r="E198" i="1"/>
  <c r="F198" i="1" s="1"/>
  <c r="J198" i="1"/>
  <c r="E101" i="1"/>
  <c r="F101" i="1" s="1"/>
  <c r="J101" i="1"/>
  <c r="E224" i="1"/>
  <c r="F224" i="1" s="1"/>
  <c r="J224" i="1"/>
  <c r="E39" i="1"/>
  <c r="F39" i="1" s="1"/>
  <c r="J39" i="1"/>
  <c r="E287" i="1"/>
  <c r="F287" i="1" s="1"/>
  <c r="J287" i="1"/>
  <c r="E63" i="1"/>
  <c r="F63" i="1" s="1"/>
  <c r="J63" i="1"/>
  <c r="E93" i="1"/>
  <c r="F93" i="1" s="1"/>
  <c r="J93" i="1"/>
  <c r="E55" i="1"/>
  <c r="F55" i="1" s="1"/>
  <c r="J55" i="1"/>
  <c r="E85" i="1"/>
  <c r="F85" i="1" s="1"/>
  <c r="J85" i="1"/>
  <c r="E243" i="1"/>
  <c r="F243" i="1" s="1"/>
  <c r="J243" i="1"/>
  <c r="E127" i="1"/>
  <c r="F127" i="1" s="1"/>
  <c r="J127" i="1"/>
  <c r="E149" i="1"/>
  <c r="F149" i="1" s="1"/>
  <c r="J149" i="1"/>
  <c r="E299" i="1"/>
  <c r="F299" i="1" s="1"/>
  <c r="J299" i="1"/>
  <c r="E279" i="1"/>
  <c r="F279" i="1" s="1"/>
  <c r="J279" i="1"/>
  <c r="E285" i="1"/>
  <c r="F285" i="1" s="1"/>
  <c r="J285" i="1"/>
  <c r="E263" i="1"/>
  <c r="F263" i="1" s="1"/>
  <c r="J263" i="1"/>
  <c r="E96" i="1"/>
  <c r="F96" i="1" s="1"/>
  <c r="J96" i="1"/>
  <c r="E310" i="1"/>
  <c r="F310" i="1" s="1"/>
  <c r="J310" i="1"/>
  <c r="E132" i="1"/>
  <c r="F132" i="1" s="1"/>
  <c r="J132" i="1"/>
  <c r="E194" i="1"/>
  <c r="F194" i="1" s="1"/>
  <c r="J194" i="1"/>
  <c r="E4" i="1"/>
  <c r="F4" i="1" s="1"/>
  <c r="E189" i="1"/>
  <c r="F189" i="1" s="1"/>
  <c r="J189" i="1"/>
  <c r="E28" i="1"/>
  <c r="F28" i="1" s="1"/>
  <c r="J28" i="1"/>
  <c r="E50" i="1"/>
  <c r="F50" i="1" s="1"/>
  <c r="J50" i="1"/>
  <c r="E29" i="1"/>
  <c r="F29" i="1" s="1"/>
  <c r="J29" i="1"/>
  <c r="E261" i="1"/>
  <c r="F261" i="1" s="1"/>
  <c r="J261" i="1"/>
  <c r="E35" i="1"/>
  <c r="F35" i="1" s="1"/>
  <c r="J35" i="1"/>
  <c r="E325" i="1"/>
  <c r="F325" i="1" s="1"/>
  <c r="J325" i="1"/>
  <c r="E170" i="1"/>
  <c r="F170" i="1" s="1"/>
  <c r="J170" i="1"/>
  <c r="E180" i="1"/>
  <c r="F180" i="1" s="1"/>
  <c r="J180" i="1"/>
  <c r="E202" i="1"/>
  <c r="F202" i="1" s="1"/>
  <c r="J202" i="1"/>
  <c r="E290" i="1"/>
  <c r="F290" i="1" s="1"/>
  <c r="J290" i="1"/>
  <c r="E75" i="1"/>
  <c r="F75" i="1" s="1"/>
  <c r="J75" i="1"/>
  <c r="E116" i="1"/>
  <c r="F116" i="1" s="1"/>
  <c r="J116" i="1"/>
  <c r="E138" i="1"/>
  <c r="F138" i="1" s="1"/>
  <c r="J138" i="1"/>
  <c r="E106" i="1"/>
  <c r="F106" i="1" s="1"/>
  <c r="J106" i="1"/>
  <c r="E146" i="1"/>
  <c r="F146" i="1" s="1"/>
  <c r="J146" i="1"/>
  <c r="E122" i="1"/>
  <c r="F122" i="1" s="1"/>
  <c r="J122" i="1"/>
  <c r="E133" i="1"/>
  <c r="F133" i="1" s="1"/>
  <c r="J133" i="1"/>
  <c r="E125" i="1"/>
  <c r="F125" i="1" s="1"/>
  <c r="J125" i="1"/>
  <c r="E289" i="1"/>
  <c r="F289" i="1" s="1"/>
  <c r="J289" i="1"/>
  <c r="E195" i="1"/>
  <c r="F195" i="1" s="1"/>
  <c r="J195" i="1"/>
  <c r="E350" i="1"/>
  <c r="F350" i="1" s="1"/>
  <c r="J350" i="1"/>
  <c r="E82" i="1"/>
  <c r="F82" i="1" s="1"/>
  <c r="J82" i="1"/>
  <c r="E240" i="1"/>
  <c r="F240" i="1" s="1"/>
  <c r="J240" i="1"/>
  <c r="E165" i="1"/>
  <c r="F165" i="1" s="1"/>
  <c r="J165" i="1"/>
  <c r="E351" i="1"/>
  <c r="F351" i="1" s="1"/>
  <c r="J351" i="1"/>
  <c r="E135" i="1"/>
  <c r="F135" i="1" s="1"/>
  <c r="J135" i="1"/>
  <c r="E307" i="1"/>
  <c r="F307" i="1" s="1"/>
  <c r="J307" i="1"/>
  <c r="E22" i="1"/>
  <c r="F22" i="1" s="1"/>
  <c r="J22" i="1"/>
  <c r="E248" i="1"/>
  <c r="F248" i="1" s="1"/>
  <c r="J248" i="1"/>
  <c r="E72" i="1"/>
  <c r="F72" i="1" s="1"/>
  <c r="J72" i="1"/>
  <c r="E37" i="1"/>
  <c r="F37" i="1" s="1"/>
  <c r="J37" i="1"/>
  <c r="E358" i="1"/>
  <c r="F358" i="1" s="1"/>
  <c r="J358" i="1"/>
  <c r="E342" i="1"/>
  <c r="F342" i="1" s="1"/>
  <c r="J342" i="1"/>
  <c r="E13" i="1"/>
  <c r="F13" i="1" s="1"/>
  <c r="J13" i="1"/>
  <c r="E31" i="1"/>
  <c r="F31" i="1" s="1"/>
  <c r="J31" i="1"/>
  <c r="E235" i="1"/>
  <c r="F235" i="1" s="1"/>
  <c r="J235" i="1"/>
  <c r="E199" i="1"/>
  <c r="F199" i="1" s="1"/>
  <c r="J199" i="1"/>
  <c r="E183" i="1"/>
  <c r="F183" i="1" s="1"/>
  <c r="J183" i="1"/>
  <c r="E271" i="1"/>
  <c r="F271" i="1" s="1"/>
  <c r="J271" i="1"/>
  <c r="E130" i="1"/>
  <c r="F130" i="1" s="1"/>
  <c r="J130" i="1"/>
  <c r="E45" i="1"/>
  <c r="F45" i="1" s="1"/>
  <c r="J45" i="1"/>
  <c r="E345" i="1"/>
  <c r="F345" i="1" s="1"/>
  <c r="J345" i="1"/>
  <c r="E24" i="1"/>
  <c r="F24" i="1" s="1"/>
  <c r="J24" i="1"/>
  <c r="E274" i="1"/>
  <c r="F274" i="1" s="1"/>
  <c r="J274" i="1"/>
  <c r="E90" i="1"/>
  <c r="F90" i="1" s="1"/>
  <c r="J90" i="1"/>
  <c r="E339" i="1"/>
  <c r="F339" i="1" s="1"/>
  <c r="J339" i="1"/>
  <c r="E66" i="1"/>
  <c r="F66" i="1" s="1"/>
  <c r="J66" i="1"/>
  <c r="E162" i="1"/>
  <c r="F162" i="1" s="1"/>
  <c r="J162" i="1"/>
  <c r="E155" i="1"/>
  <c r="F155" i="1" s="1"/>
  <c r="J155" i="1"/>
  <c r="E105" i="1"/>
  <c r="F105" i="1" s="1"/>
  <c r="J105" i="1"/>
  <c r="E10" i="1"/>
  <c r="F10" i="1" s="1"/>
  <c r="J10" i="1"/>
  <c r="E201" i="1"/>
  <c r="F201" i="1" s="1"/>
  <c r="J201" i="1"/>
  <c r="E331" i="1"/>
  <c r="F331" i="1" s="1"/>
  <c r="J331" i="1"/>
  <c r="E273" i="1"/>
  <c r="F273" i="1" s="1"/>
  <c r="J273" i="1"/>
  <c r="E160" i="1"/>
  <c r="F160" i="1" s="1"/>
  <c r="J160" i="1"/>
  <c r="E190" i="1"/>
  <c r="F190" i="1" s="1"/>
  <c r="J190" i="1"/>
  <c r="E64" i="1"/>
  <c r="F64" i="1" s="1"/>
  <c r="J64" i="1"/>
  <c r="E352" i="1"/>
  <c r="F352" i="1" s="1"/>
  <c r="J352" i="1"/>
  <c r="E280" i="1"/>
  <c r="F280" i="1" s="1"/>
  <c r="J280" i="1"/>
  <c r="E254" i="1"/>
  <c r="F254" i="1" s="1"/>
  <c r="J254" i="1"/>
  <c r="E216" i="1"/>
  <c r="F216" i="1" s="1"/>
  <c r="J216" i="1"/>
  <c r="E246" i="1"/>
  <c r="F246" i="1" s="1"/>
  <c r="J246" i="1"/>
  <c r="E332" i="1"/>
  <c r="F332" i="1" s="1"/>
  <c r="J332" i="1"/>
  <c r="E334" i="1"/>
  <c r="F334" i="1" s="1"/>
  <c r="J334" i="1"/>
  <c r="E102" i="1"/>
  <c r="F102" i="1" s="1"/>
  <c r="J102" i="1"/>
  <c r="E5" i="1"/>
  <c r="F5" i="1" s="1"/>
  <c r="E171" i="1"/>
  <c r="F171" i="1" s="1"/>
  <c r="J171" i="1"/>
  <c r="E119" i="1"/>
  <c r="F119" i="1" s="1"/>
  <c r="J119" i="1"/>
  <c r="E141" i="1"/>
  <c r="F141" i="1" s="1"/>
  <c r="J141" i="1"/>
  <c r="E87" i="1"/>
  <c r="F87" i="1" s="1"/>
  <c r="J87" i="1"/>
  <c r="E255" i="1"/>
  <c r="F255" i="1" s="1"/>
  <c r="J255" i="1"/>
  <c r="E38" i="1"/>
  <c r="F38" i="1" s="1"/>
  <c r="J38" i="1"/>
  <c r="E315" i="1"/>
  <c r="F315" i="1" s="1"/>
  <c r="J315" i="1"/>
  <c r="E120" i="1"/>
  <c r="F120" i="1" s="1"/>
  <c r="J120" i="1"/>
  <c r="E124" i="1"/>
  <c r="F124" i="1" s="1"/>
  <c r="J124" i="1"/>
  <c r="E128" i="1"/>
  <c r="F128" i="1" s="1"/>
  <c r="J128" i="1"/>
  <c r="E187" i="1"/>
  <c r="F187" i="1" s="1"/>
  <c r="J187" i="1"/>
  <c r="E281" i="1"/>
  <c r="F281" i="1" s="1"/>
  <c r="J281" i="1"/>
  <c r="E148" i="1"/>
  <c r="F148" i="1" s="1"/>
  <c r="J148" i="1"/>
  <c r="E78" i="1"/>
  <c r="F78" i="1" s="1"/>
  <c r="J78" i="1"/>
  <c r="E178" i="1"/>
  <c r="F178" i="1" s="1"/>
  <c r="J178" i="1"/>
  <c r="E188" i="1"/>
  <c r="F188" i="1" s="1"/>
  <c r="J188" i="1"/>
  <c r="E18" i="1"/>
  <c r="F18" i="1" s="1"/>
  <c r="J18" i="1"/>
  <c r="E95" i="1"/>
  <c r="F95" i="1" s="1"/>
  <c r="J95" i="1"/>
  <c r="E337" i="1"/>
  <c r="F337" i="1" s="1"/>
  <c r="J337" i="1"/>
  <c r="E329" i="1"/>
  <c r="F329" i="1" s="1"/>
  <c r="J329" i="1"/>
  <c r="E225" i="1"/>
  <c r="F225" i="1" s="1"/>
  <c r="J225" i="1"/>
  <c r="E314" i="1"/>
  <c r="F314" i="1" s="1"/>
  <c r="J314" i="1"/>
  <c r="E41" i="1"/>
  <c r="F41" i="1" s="1"/>
  <c r="J41" i="1"/>
  <c r="E283" i="1"/>
  <c r="F283" i="1" s="1"/>
  <c r="J283" i="1"/>
  <c r="E257" i="1"/>
  <c r="F257" i="1" s="1"/>
  <c r="J257" i="1"/>
  <c r="E316" i="1"/>
  <c r="F316" i="1" s="1"/>
  <c r="J316" i="1"/>
  <c r="E131" i="1"/>
  <c r="F131" i="1" s="1"/>
  <c r="J131" i="1"/>
  <c r="E276" i="1"/>
  <c r="F276" i="1" s="1"/>
  <c r="J276" i="1"/>
  <c r="E43" i="1"/>
  <c r="F43" i="1" s="1"/>
  <c r="J43" i="1"/>
  <c r="E218" i="1"/>
  <c r="F218" i="1" s="1"/>
  <c r="J218" i="1"/>
  <c r="E47" i="1"/>
  <c r="F47" i="1" s="1"/>
  <c r="J47" i="1"/>
  <c r="E103" i="1"/>
  <c r="F103" i="1" s="1"/>
  <c r="J103" i="1"/>
  <c r="E173" i="1"/>
  <c r="F173" i="1" s="1"/>
  <c r="J173" i="1"/>
  <c r="E12" i="1"/>
  <c r="F12" i="1" s="1"/>
  <c r="J12" i="1"/>
  <c r="E286" i="1"/>
  <c r="F286" i="1" s="1"/>
  <c r="J286" i="1"/>
  <c r="E6" i="1"/>
  <c r="F6" i="1" s="1"/>
  <c r="J6" i="1"/>
  <c r="E208" i="1"/>
  <c r="F208" i="1" s="1"/>
  <c r="J208" i="1"/>
  <c r="E158" i="1"/>
  <c r="F158" i="1" s="1"/>
  <c r="J158" i="1"/>
  <c r="E134" i="1"/>
  <c r="F134" i="1" s="1"/>
  <c r="J134" i="1"/>
  <c r="E179" i="1"/>
  <c r="F179" i="1" s="1"/>
  <c r="J179" i="1"/>
  <c r="E77" i="1"/>
  <c r="F77" i="1" s="1"/>
  <c r="J77" i="1"/>
  <c r="E213" i="1"/>
  <c r="F213" i="1" s="1"/>
  <c r="J213" i="1"/>
  <c r="E343" i="1"/>
  <c r="F343" i="1" s="1"/>
  <c r="J343" i="1"/>
  <c r="E44" i="1"/>
  <c r="F44" i="1" s="1"/>
  <c r="J44" i="1"/>
  <c r="E228" i="1"/>
  <c r="F228" i="1" s="1"/>
  <c r="J228" i="1"/>
  <c r="E275" i="1"/>
  <c r="F275" i="1" s="1"/>
  <c r="J275" i="1"/>
  <c r="E284" i="1"/>
  <c r="F284" i="1" s="1"/>
  <c r="J284" i="1"/>
  <c r="E244" i="1"/>
  <c r="F244" i="1" s="1"/>
  <c r="J244" i="1"/>
  <c r="E74" i="1"/>
  <c r="F74" i="1" s="1"/>
  <c r="J74" i="1"/>
  <c r="E121" i="1"/>
  <c r="F121" i="1" s="1"/>
  <c r="J121" i="1"/>
  <c r="E177" i="1"/>
  <c r="F177" i="1" s="1"/>
  <c r="J177" i="1"/>
  <c r="E312" i="1"/>
  <c r="F312" i="1" s="1"/>
  <c r="J312" i="1"/>
  <c r="E8" i="1"/>
  <c r="F8" i="1" s="1"/>
  <c r="J8" i="1"/>
  <c r="E140" i="1"/>
  <c r="F140" i="1" s="1"/>
  <c r="J140" i="1"/>
  <c r="E330" i="1"/>
  <c r="F330" i="1" s="1"/>
  <c r="J330" i="1"/>
  <c r="E322" i="1"/>
  <c r="F322" i="1" s="1"/>
  <c r="J322" i="1"/>
  <c r="E303" i="1"/>
  <c r="F303" i="1" s="1"/>
  <c r="J303" i="1"/>
  <c r="E110" i="1"/>
  <c r="F110" i="1" s="1"/>
  <c r="J110" i="1"/>
  <c r="E300" i="1"/>
  <c r="F300" i="1" s="1"/>
  <c r="J300" i="1"/>
  <c r="E2" i="1"/>
  <c r="F2" i="1" s="1"/>
  <c r="E152" i="1"/>
  <c r="F152" i="1" s="1"/>
  <c r="J152" i="1"/>
  <c r="E356" i="1"/>
  <c r="F356" i="1" s="1"/>
  <c r="J356" i="1"/>
  <c r="E166" i="1"/>
  <c r="F166" i="1" s="1"/>
  <c r="J166" i="1"/>
  <c r="E354" i="1"/>
  <c r="F354" i="1" s="1"/>
  <c r="J354" i="1"/>
  <c r="E150" i="1"/>
  <c r="F150" i="1" s="1"/>
  <c r="J150" i="1"/>
  <c r="E252" i="1"/>
  <c r="F252" i="1" s="1"/>
  <c r="J252" i="1"/>
  <c r="E304" i="1"/>
  <c r="F304" i="1" s="1"/>
  <c r="J304" i="1"/>
  <c r="E238" i="1"/>
  <c r="F238" i="1" s="1"/>
  <c r="J238" i="1"/>
  <c r="E324" i="1"/>
  <c r="F324" i="1" s="1"/>
  <c r="J324" i="1"/>
  <c r="E107" i="1"/>
  <c r="F107" i="1" s="1"/>
  <c r="J107" i="1"/>
  <c r="E23" i="1"/>
  <c r="F23" i="1" s="1"/>
  <c r="J23" i="1"/>
  <c r="E69" i="1"/>
  <c r="F69" i="1" s="1"/>
  <c r="J69" i="1"/>
  <c r="E7" i="1"/>
  <c r="F7" i="1" s="1"/>
  <c r="J7" i="1"/>
  <c r="E159" i="1"/>
  <c r="F159" i="1" s="1"/>
  <c r="J159" i="1"/>
  <c r="E349" i="1"/>
  <c r="F349" i="1" s="1"/>
  <c r="J349" i="1"/>
  <c r="E219" i="1"/>
  <c r="F219" i="1" s="1"/>
  <c r="J219" i="1"/>
  <c r="E247" i="1"/>
  <c r="F247" i="1" s="1"/>
  <c r="J247" i="1"/>
  <c r="E36" i="1"/>
  <c r="F36" i="1" s="1"/>
  <c r="J36" i="1"/>
  <c r="E15" i="1"/>
  <c r="F15" i="1" s="1"/>
  <c r="J15" i="1"/>
  <c r="E91" i="1"/>
  <c r="F91" i="1" s="1"/>
  <c r="J91" i="1"/>
  <c r="E217" i="1"/>
  <c r="F217" i="1" s="1"/>
  <c r="J217" i="1"/>
  <c r="E355" i="1"/>
  <c r="F355" i="1" s="1"/>
  <c r="J355" i="1"/>
  <c r="E292" i="1"/>
  <c r="F292" i="1" s="1"/>
  <c r="J292" i="1"/>
  <c r="E98" i="1"/>
  <c r="F98" i="1" s="1"/>
  <c r="J98" i="1"/>
  <c r="E347" i="1"/>
  <c r="F347" i="1" s="1"/>
  <c r="J347" i="1"/>
  <c r="E305" i="1"/>
  <c r="F305" i="1" s="1"/>
  <c r="J305" i="1"/>
  <c r="E117" i="1"/>
  <c r="F117" i="1" s="1"/>
  <c r="J117" i="1"/>
  <c r="E249" i="1"/>
  <c r="F249" i="1" s="1"/>
  <c r="J249" i="1"/>
  <c r="E145" i="1"/>
  <c r="F145" i="1" s="1"/>
  <c r="J145" i="1"/>
  <c r="E118" i="1"/>
  <c r="F118" i="1" s="1"/>
  <c r="J118" i="1"/>
  <c r="E154" i="1"/>
  <c r="F154" i="1" s="1"/>
  <c r="J154" i="1"/>
  <c r="E99" i="1"/>
  <c r="F99" i="1" s="1"/>
  <c r="J99" i="1"/>
  <c r="E185" i="1"/>
  <c r="F185" i="1" s="1"/>
  <c r="J185" i="1"/>
  <c r="E129" i="1"/>
  <c r="F129" i="1" s="1"/>
  <c r="J129" i="1"/>
  <c r="E234" i="1"/>
  <c r="F234" i="1" s="1"/>
  <c r="J234" i="1"/>
  <c r="E359" i="1"/>
  <c r="F359" i="1" s="1"/>
  <c r="J359" i="1"/>
  <c r="E268" i="1"/>
  <c r="F268" i="1" s="1"/>
  <c r="J268" i="1"/>
  <c r="E11" i="1"/>
  <c r="F11" i="1" s="1"/>
  <c r="J11" i="1"/>
  <c r="E210" i="1"/>
  <c r="F210" i="1" s="1"/>
  <c r="J210" i="1"/>
  <c r="E192" i="1"/>
  <c r="F192" i="1" s="1"/>
  <c r="J192" i="1"/>
  <c r="E328" i="1"/>
  <c r="F328" i="1" s="1"/>
  <c r="J328" i="1"/>
  <c r="E239" i="1"/>
  <c r="F239" i="1" s="1"/>
  <c r="J239" i="1"/>
  <c r="E357" i="1"/>
  <c r="F357" i="1" s="1"/>
  <c r="J357" i="1"/>
  <c r="E220" i="1"/>
  <c r="F220" i="1" s="1"/>
  <c r="J220" i="1"/>
  <c r="E295" i="1"/>
  <c r="F295" i="1" s="1"/>
  <c r="J295" i="1"/>
  <c r="E176" i="1"/>
  <c r="F176" i="1" s="1"/>
  <c r="J176" i="1"/>
  <c r="E80" i="1"/>
  <c r="F80" i="1" s="1"/>
  <c r="J80" i="1"/>
  <c r="E62" i="1"/>
  <c r="F62" i="1" s="1"/>
  <c r="J62" i="1"/>
  <c r="E48" i="1"/>
  <c r="F48" i="1" s="1"/>
  <c r="J48" i="1"/>
  <c r="E54" i="1"/>
  <c r="F54" i="1" s="1"/>
  <c r="J54" i="1"/>
  <c r="E164" i="1"/>
  <c r="F164" i="1" s="1"/>
  <c r="J164" i="1"/>
  <c r="E338" i="1"/>
  <c r="F338" i="1" s="1"/>
  <c r="J338" i="1"/>
  <c r="E142" i="1"/>
  <c r="F142" i="1" s="1"/>
  <c r="J142" i="1"/>
  <c r="E236" i="1"/>
  <c r="F236" i="1" s="1"/>
  <c r="J236" i="1"/>
  <c r="E326" i="1"/>
  <c r="F326" i="1" s="1"/>
  <c r="J326" i="1"/>
  <c r="E70" i="1"/>
  <c r="F70" i="1" s="1"/>
  <c r="J70" i="1"/>
  <c r="E296" i="1"/>
  <c r="F296" i="1" s="1"/>
  <c r="J296" i="1"/>
  <c r="E30" i="1"/>
  <c r="F30" i="1" s="1"/>
  <c r="J30" i="1"/>
  <c r="E79" i="1"/>
  <c r="F79" i="1" s="1"/>
  <c r="J79" i="1"/>
  <c r="E205" i="1"/>
  <c r="F205" i="1" s="1"/>
  <c r="J205" i="1"/>
  <c r="E139" i="1"/>
  <c r="F139" i="1" s="1"/>
  <c r="J139" i="1"/>
  <c r="E270" i="1"/>
  <c r="F270" i="1" s="1"/>
  <c r="J270" i="1"/>
  <c r="E112" i="1"/>
  <c r="F112" i="1" s="1"/>
  <c r="J112" i="1"/>
  <c r="E277" i="1"/>
  <c r="F277" i="1" s="1"/>
  <c r="J277" i="1"/>
  <c r="E19" i="1"/>
  <c r="F19" i="1" s="1"/>
  <c r="J19" i="1"/>
  <c r="E153" i="1"/>
  <c r="F153" i="1" s="1"/>
  <c r="J153" i="1"/>
  <c r="E267" i="1"/>
  <c r="F267" i="1" s="1"/>
  <c r="J267" i="1"/>
  <c r="E204" i="1"/>
  <c r="F204" i="1" s="1"/>
  <c r="J204" i="1"/>
  <c r="E26" i="1"/>
  <c r="F26" i="1" s="1"/>
  <c r="J26" i="1"/>
  <c r="E227" i="1"/>
  <c r="F227" i="1" s="1"/>
  <c r="J227" i="1"/>
  <c r="E233" i="1"/>
  <c r="F233" i="1" s="1"/>
  <c r="J233" i="1"/>
  <c r="E108" i="1"/>
  <c r="F108" i="1" s="1"/>
  <c r="J108" i="1"/>
  <c r="E161" i="1"/>
  <c r="F161" i="1" s="1"/>
  <c r="J161" i="1"/>
  <c r="E81" i="1"/>
  <c r="F81" i="1" s="1"/>
  <c r="J81" i="1"/>
  <c r="E348" i="1"/>
  <c r="F348" i="1" s="1"/>
  <c r="J348" i="1"/>
  <c r="E34" i="1"/>
  <c r="F34" i="1" s="1"/>
  <c r="J34" i="1"/>
  <c r="E242" i="1"/>
  <c r="F242" i="1" s="1"/>
  <c r="J242" i="1"/>
  <c r="E86" i="1"/>
  <c r="F86" i="1" s="1"/>
  <c r="J86" i="1"/>
  <c r="E49" i="1"/>
  <c r="F49" i="1" s="1"/>
  <c r="J49" i="1"/>
  <c r="E321" i="1"/>
  <c r="F321" i="1" s="1"/>
  <c r="J321" i="1"/>
  <c r="E113" i="1"/>
  <c r="F113" i="1" s="1"/>
  <c r="J113" i="1"/>
  <c r="E58" i="1"/>
  <c r="F58" i="1" s="1"/>
  <c r="J58" i="1"/>
  <c r="E97" i="1"/>
  <c r="F97" i="1" s="1"/>
  <c r="J97" i="1"/>
  <c r="E169" i="1"/>
  <c r="F169" i="1" s="1"/>
  <c r="J169" i="1"/>
  <c r="E302" i="1"/>
  <c r="F302" i="1" s="1"/>
  <c r="J302" i="1"/>
  <c r="E294" i="1"/>
  <c r="F294" i="1" s="1"/>
  <c r="J294" i="1"/>
  <c r="E175" i="1"/>
  <c r="F175" i="1" s="1"/>
  <c r="J175" i="1"/>
  <c r="E293" i="1"/>
  <c r="F293" i="1" s="1"/>
  <c r="J293" i="1"/>
  <c r="E264" i="1"/>
  <c r="F264" i="1" s="1"/>
  <c r="J264" i="1"/>
  <c r="E231" i="1"/>
  <c r="F231" i="1" s="1"/>
  <c r="J231" i="1"/>
  <c r="E168" i="1"/>
  <c r="F168" i="1" s="1"/>
  <c r="J168" i="1"/>
  <c r="E327" i="1"/>
  <c r="F327" i="1" s="1"/>
  <c r="J327" i="1"/>
  <c r="E317" i="1"/>
  <c r="F317" i="1" s="1"/>
  <c r="J317" i="1"/>
  <c r="E319" i="1"/>
  <c r="F319" i="1" s="1"/>
  <c r="J319" i="1"/>
  <c r="E309" i="1"/>
  <c r="F309" i="1" s="1"/>
  <c r="J309" i="1"/>
  <c r="E92" i="1"/>
  <c r="F92" i="1" s="1"/>
  <c r="J92" i="1"/>
  <c r="E40" i="1"/>
  <c r="F40" i="1" s="1"/>
  <c r="J40" i="1"/>
  <c r="E46" i="1"/>
  <c r="F46" i="1" s="1"/>
  <c r="J46" i="1"/>
  <c r="E156" i="1"/>
  <c r="F156" i="1" s="1"/>
  <c r="J156" i="1"/>
  <c r="E184" i="1"/>
  <c r="F184" i="1" s="1"/>
  <c r="J184" i="1"/>
  <c r="E222" i="1"/>
  <c r="F222" i="1" s="1"/>
  <c r="J222" i="1"/>
  <c r="E346" i="1"/>
  <c r="F346" i="1" s="1"/>
  <c r="J346" i="1"/>
  <c r="E206" i="1"/>
  <c r="F206" i="1" s="1"/>
  <c r="J206" i="1"/>
  <c r="E262" i="1"/>
  <c r="F262" i="1" s="1"/>
  <c r="J262" i="1"/>
  <c r="E61" i="1"/>
  <c r="F61" i="1" s="1"/>
  <c r="J61" i="1"/>
  <c r="E67" i="1"/>
  <c r="F67" i="1" s="1"/>
  <c r="J67" i="1"/>
  <c r="E341" i="1"/>
  <c r="F341" i="1" s="1"/>
  <c r="J341" i="1"/>
  <c r="E191" i="1"/>
  <c r="F191" i="1" s="1"/>
  <c r="J191" i="1"/>
  <c r="E109" i="1"/>
  <c r="F109" i="1" s="1"/>
  <c r="J109" i="1"/>
  <c r="E266" i="1"/>
  <c r="F266" i="1" s="1"/>
  <c r="J266" i="1"/>
  <c r="E136" i="1"/>
  <c r="F136" i="1" s="1"/>
  <c r="J136" i="1"/>
  <c r="E163" i="1"/>
  <c r="F163" i="1" s="1"/>
  <c r="J163" i="1"/>
  <c r="E52" i="1"/>
  <c r="F52" i="1" s="1"/>
  <c r="J52" i="1"/>
  <c r="E313" i="1"/>
  <c r="F313" i="1" s="1"/>
  <c r="J313" i="1"/>
  <c r="E115" i="1"/>
  <c r="F115" i="1" s="1"/>
  <c r="J115" i="1"/>
  <c r="E151" i="1"/>
  <c r="F151" i="1" s="1"/>
  <c r="J151" i="1"/>
  <c r="E259" i="1"/>
  <c r="F259" i="1" s="1"/>
  <c r="J259" i="1"/>
  <c r="E89" i="1"/>
  <c r="F89" i="1" s="1"/>
  <c r="J89" i="1"/>
  <c r="E71" i="1"/>
  <c r="F71" i="1" s="1"/>
  <c r="J71" i="1"/>
  <c r="E68" i="1"/>
  <c r="F68" i="1" s="1"/>
  <c r="J68" i="1"/>
  <c r="E265" i="1"/>
  <c r="F265" i="1" s="1"/>
  <c r="J265" i="1"/>
  <c r="E353" i="1"/>
  <c r="F353" i="1" s="1"/>
  <c r="J353" i="1"/>
  <c r="E60" i="1"/>
  <c r="F60" i="1" s="1"/>
  <c r="J60" i="1"/>
  <c r="E282" i="1"/>
  <c r="F282" i="1" s="1"/>
  <c r="J282" i="1"/>
  <c r="E17" i="1"/>
  <c r="F17" i="1" s="1"/>
  <c r="J17" i="1"/>
  <c r="E291" i="1"/>
  <c r="F291" i="1" s="1"/>
  <c r="J291" i="1"/>
  <c r="E65" i="1"/>
  <c r="F65" i="1" s="1"/>
  <c r="J65" i="1"/>
  <c r="E73" i="1"/>
  <c r="F73" i="1" s="1"/>
  <c r="J73" i="1"/>
  <c r="E336" i="1"/>
  <c r="F336" i="1" s="1"/>
  <c r="J336" i="1"/>
  <c r="E340" i="1"/>
  <c r="F340" i="1" s="1"/>
  <c r="J340" i="1"/>
  <c r="E111" i="1"/>
  <c r="F111" i="1" s="1"/>
  <c r="J111" i="1"/>
  <c r="E229" i="1"/>
  <c r="F229" i="1" s="1"/>
  <c r="J229" i="1"/>
  <c r="E278" i="1"/>
  <c r="F278" i="1" s="1"/>
  <c r="J278" i="1"/>
  <c r="E167" i="1"/>
  <c r="F167" i="1" s="1"/>
  <c r="J167" i="1"/>
  <c r="E56" i="1"/>
  <c r="F56" i="1" s="1"/>
  <c r="J56" i="1"/>
  <c r="E223" i="1"/>
  <c r="F223" i="1" s="1"/>
  <c r="J223" i="1"/>
  <c r="E245" i="1"/>
  <c r="F245" i="1" s="1"/>
  <c r="J245" i="1"/>
  <c r="E215" i="1"/>
  <c r="F215" i="1" s="1"/>
  <c r="J215" i="1"/>
  <c r="E237" i="1"/>
  <c r="F237" i="1" s="1"/>
  <c r="J237" i="1"/>
  <c r="E20" i="1"/>
  <c r="F20" i="1" s="1"/>
  <c r="J20" i="1"/>
  <c r="E311" i="1"/>
  <c r="F311" i="1" s="1"/>
  <c r="J311" i="1"/>
  <c r="E301" i="1"/>
  <c r="F301" i="1" s="1"/>
  <c r="J301" i="1"/>
  <c r="E84" i="1"/>
  <c r="F84" i="1" s="1"/>
  <c r="J84" i="1"/>
  <c r="E344" i="1"/>
  <c r="F344" i="1" s="1"/>
  <c r="J344" i="1"/>
  <c r="E126" i="1"/>
  <c r="F126" i="1" s="1"/>
  <c r="J126" i="1"/>
  <c r="E104" i="1"/>
  <c r="F104" i="1" s="1"/>
  <c r="J104" i="1"/>
  <c r="E200" i="1"/>
  <c r="F200" i="1" s="1"/>
  <c r="J200" i="1"/>
  <c r="E14" i="1"/>
  <c r="F14" i="1" s="1"/>
  <c r="J14" i="1"/>
  <c r="E76" i="1"/>
  <c r="F76" i="1" s="1"/>
  <c r="J76" i="1"/>
  <c r="E3" i="1"/>
  <c r="F3" i="1" s="1"/>
  <c r="J3" i="1"/>
  <c r="E197" i="1"/>
  <c r="F197" i="1" s="1"/>
  <c r="J197" i="1"/>
  <c r="E214" i="1"/>
  <c r="F214" i="1" s="1"/>
  <c r="J214" i="1"/>
  <c r="E308" i="1"/>
  <c r="F308" i="1" s="1"/>
  <c r="J308" i="1"/>
  <c r="E186" i="1"/>
  <c r="F186" i="1" s="1"/>
  <c r="J186" i="1"/>
  <c r="E230" i="1"/>
  <c r="F230" i="1" s="1"/>
  <c r="J230" i="1"/>
  <c r="E88" i="1"/>
  <c r="F88" i="1" s="1"/>
  <c r="J88" i="1"/>
  <c r="E251" i="1"/>
  <c r="F251" i="1" s="1"/>
  <c r="J251" i="1"/>
  <c r="E241" i="1"/>
  <c r="F241" i="1" s="1"/>
  <c r="J241" i="1"/>
  <c r="E27" i="1"/>
  <c r="F27" i="1" s="1"/>
  <c r="J27" i="1"/>
  <c r="E253" i="1"/>
  <c r="F253" i="1" s="1"/>
  <c r="J253" i="1"/>
  <c r="E83" i="1"/>
  <c r="F83" i="1" s="1"/>
  <c r="J83" i="1"/>
  <c r="E25" i="1"/>
  <c r="F25" i="1" s="1"/>
  <c r="J25" i="1"/>
  <c r="E21" i="1"/>
  <c r="F21" i="1" s="1"/>
  <c r="J21" i="1"/>
  <c r="E181" i="1"/>
  <c r="F181" i="1" s="1"/>
  <c r="J181" i="1"/>
  <c r="E137" i="1"/>
  <c r="F137" i="1" s="1"/>
  <c r="J137" i="1"/>
  <c r="E33" i="1"/>
  <c r="F33" i="1" s="1"/>
  <c r="J33" i="1"/>
  <c r="E147" i="1"/>
  <c r="F147" i="1" s="1"/>
  <c r="J147" i="1"/>
  <c r="E209" i="1"/>
  <c r="F209" i="1" s="1"/>
  <c r="J209" i="1"/>
  <c r="E51" i="1"/>
  <c r="F51" i="1" s="1"/>
  <c r="J51" i="1"/>
  <c r="E193" i="1"/>
  <c r="F193" i="1" s="1"/>
  <c r="J193" i="1"/>
  <c r="E42" i="1"/>
  <c r="F42" i="1" s="1"/>
  <c r="J42" i="1"/>
  <c r="E212" i="1"/>
  <c r="F212" i="1" s="1"/>
  <c r="J212" i="1"/>
  <c r="G5" i="1" l="1"/>
  <c r="G2" i="1"/>
</calcChain>
</file>

<file path=xl/sharedStrings.xml><?xml version="1.0" encoding="utf-8"?>
<sst xmlns="http://schemas.openxmlformats.org/spreadsheetml/2006/main" count="17" uniqueCount="17">
  <si>
    <t>SmallerContest</t>
  </si>
  <si>
    <t>PDFPredict</t>
  </si>
  <si>
    <t>Difference</t>
  </si>
  <si>
    <t>Total Difference</t>
  </si>
  <si>
    <t>Total Results</t>
  </si>
  <si>
    <t>Date</t>
  </si>
  <si>
    <t>ContestNumber</t>
  </si>
  <si>
    <t>alpha</t>
  </si>
  <si>
    <t>beta</t>
  </si>
  <si>
    <t>Offset</t>
  </si>
  <si>
    <t>SquaredDif</t>
  </si>
  <si>
    <t>Total Squared Dif</t>
  </si>
  <si>
    <t>SumPDF</t>
  </si>
  <si>
    <t>ABSDifference</t>
  </si>
  <si>
    <t>Predicted</t>
  </si>
  <si>
    <t>Reported</t>
  </si>
  <si>
    <t>Reported/Expected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</si>
</sst>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11" fontId="0" fillId="0" borderId="0" xfId="0" applyNumberFormat="1"/>
    <xf numFmtId="1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Results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DisplacedFreschet!$B$1</c:f>
              <c:strCache>
                <c:ptCount val="1"/>
                <c:pt idx="0">
                  <c:v>Reported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DisplacedFreschet!$B$2:$B$359</c:f>
              <c:numCache>
                <c:formatCode>General</c:formatCode>
                <c:ptCount val="358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D-43F1-A2C8-CC500E8D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37743"/>
        <c:axId val="647340239"/>
      </c:scatterChart>
      <c:valAx>
        <c:axId val="6473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0239"/>
        <c:crosses val="autoZero"/>
        <c:crossBetween val="midCat"/>
      </c:valAx>
      <c:valAx>
        <c:axId val="6473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Results Over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Freschet Predicted</a:t>
            </a:r>
            <a:r>
              <a:rPr lang="en-US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DisplacedFreschet!$D$1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DisplacedFreschet!$D$2:$D$359</c:f>
              <c:numCache>
                <c:formatCode>General</c:formatCode>
                <c:ptCount val="358"/>
                <c:pt idx="0">
                  <c:v>15808.604736056121</c:v>
                </c:pt>
                <c:pt idx="1">
                  <c:v>15886.964590434751</c:v>
                </c:pt>
                <c:pt idx="2">
                  <c:v>15965.907806041821</c:v>
                </c:pt>
                <c:pt idx="3">
                  <c:v>16045.440173538964</c:v>
                </c:pt>
                <c:pt idx="4">
                  <c:v>16125.567555382611</c:v>
                </c:pt>
                <c:pt idx="5">
                  <c:v>16206.295886890599</c:v>
                </c:pt>
                <c:pt idx="6">
                  <c:v>16287.631177327241</c:v>
                </c:pt>
                <c:pt idx="7">
                  <c:v>16369.579511007138</c:v>
                </c:pt>
                <c:pt idx="8">
                  <c:v>16452.147048418239</c:v>
                </c:pt>
                <c:pt idx="9">
                  <c:v>16535.340027364444</c:v>
                </c:pt>
                <c:pt idx="10">
                  <c:v>16619.164764128127</c:v>
                </c:pt>
                <c:pt idx="11">
                  <c:v>16703.627654653039</c:v>
                </c:pt>
                <c:pt idx="12">
                  <c:v>16788.73517574797</c:v>
                </c:pt>
                <c:pt idx="13">
                  <c:v>16874.493886311498</c:v>
                </c:pt>
                <c:pt idx="14">
                  <c:v>16960.910428578471</c:v>
                </c:pt>
                <c:pt idx="15">
                  <c:v>17047.991529388368</c:v>
                </c:pt>
                <c:pt idx="16">
                  <c:v>17135.744001476167</c:v>
                </c:pt>
                <c:pt idx="17">
                  <c:v>17224.174744786254</c:v>
                </c:pt>
                <c:pt idx="18">
                  <c:v>17313.2907478095</c:v>
                </c:pt>
                <c:pt idx="19">
                  <c:v>17403.099088944375</c:v>
                </c:pt>
                <c:pt idx="20">
                  <c:v>17493.60693788233</c:v>
                </c:pt>
                <c:pt idx="21">
                  <c:v>17584.821557018011</c:v>
                </c:pt>
                <c:pt idx="22">
                  <c:v>17676.750302884844</c:v>
                </c:pt>
                <c:pt idx="23">
                  <c:v>17769.400627616458</c:v>
                </c:pt>
                <c:pt idx="24">
                  <c:v>17862.780080434532</c:v>
                </c:pt>
                <c:pt idx="25">
                  <c:v>17956.896309163549</c:v>
                </c:pt>
                <c:pt idx="26">
                  <c:v>18051.757061773042</c:v>
                </c:pt>
                <c:pt idx="27">
                  <c:v>18147.370187947963</c:v>
                </c:pt>
                <c:pt idx="28">
                  <c:v>18243.743640687579</c:v>
                </c:pt>
                <c:pt idx="29">
                  <c:v>18340.885477933702</c:v>
                </c:pt>
                <c:pt idx="30">
                  <c:v>18438.803864228714</c:v>
                </c:pt>
                <c:pt idx="31">
                  <c:v>18637.003485299923</c:v>
                </c:pt>
                <c:pt idx="32">
                  <c:v>18737.301597516449</c:v>
                </c:pt>
                <c:pt idx="33">
                  <c:v>18838.410017197661</c:v>
                </c:pt>
                <c:pt idx="34">
                  <c:v>18940.337467848301</c:v>
                </c:pt>
                <c:pt idx="35">
                  <c:v>19043.092790184503</c:v>
                </c:pt>
                <c:pt idx="36">
                  <c:v>19146.684944019045</c:v>
                </c:pt>
                <c:pt idx="37">
                  <c:v>19251.123010181793</c:v>
                </c:pt>
                <c:pt idx="38">
                  <c:v>19356.416192476168</c:v>
                </c:pt>
                <c:pt idx="39">
                  <c:v>19462.573819672405</c:v>
                </c:pt>
                <c:pt idx="40">
                  <c:v>19569.605347538316</c:v>
                </c:pt>
                <c:pt idx="41">
                  <c:v>19677.520360908467</c:v>
                </c:pt>
                <c:pt idx="42">
                  <c:v>19786.328575792519</c:v>
                </c:pt>
                <c:pt idx="43">
                  <c:v>19896.03984152359</c:v>
                </c:pt>
                <c:pt idx="44">
                  <c:v>20006.664142947513</c:v>
                </c:pt>
                <c:pt idx="45">
                  <c:v>20118.211602653853</c:v>
                </c:pt>
                <c:pt idx="46">
                  <c:v>20230.692483249713</c:v>
                </c:pt>
                <c:pt idx="47">
                  <c:v>20344.117189676967</c:v>
                </c:pt>
                <c:pt idx="48">
                  <c:v>20458.496271574193</c:v>
                </c:pt>
                <c:pt idx="49">
                  <c:v>20573.84042568416</c:v>
                </c:pt>
                <c:pt idx="50">
                  <c:v>20690.160498307694</c:v>
                </c:pt>
                <c:pt idx="51">
                  <c:v>20807.467487805319</c:v>
                </c:pt>
                <c:pt idx="52">
                  <c:v>20925.772547147302</c:v>
                </c:pt>
                <c:pt idx="53">
                  <c:v>21045.086986513514</c:v>
                </c:pt>
                <c:pt idx="54">
                  <c:v>21165.422275943994</c:v>
                </c:pt>
                <c:pt idx="55">
                  <c:v>21286.790048041439</c:v>
                </c:pt>
                <c:pt idx="56">
                  <c:v>21409.202100726769</c:v>
                </c:pt>
                <c:pt idx="57">
                  <c:v>21532.670400048897</c:v>
                </c:pt>
                <c:pt idx="58">
                  <c:v>21657.207083049998</c:v>
                </c:pt>
                <c:pt idx="59">
                  <c:v>21782.8244606874</c:v>
                </c:pt>
                <c:pt idx="60">
                  <c:v>21909.535020813593</c:v>
                </c:pt>
                <c:pt idx="61">
                  <c:v>22037.351431215324</c:v>
                </c:pt>
                <c:pt idx="62">
                  <c:v>22166.286542713424</c:v>
                </c:pt>
                <c:pt idx="63">
                  <c:v>22296.353392324676</c:v>
                </c:pt>
                <c:pt idx="64">
                  <c:v>22427.565206486888</c:v>
                </c:pt>
                <c:pt idx="65">
                  <c:v>22559.935404349049</c:v>
                </c:pt>
                <c:pt idx="66">
                  <c:v>22693.477601127535</c:v>
                </c:pt>
                <c:pt idx="67">
                  <c:v>22828.205611530419</c:v>
                </c:pt>
                <c:pt idx="68">
                  <c:v>22964.133453250943</c:v>
                </c:pt>
                <c:pt idx="69">
                  <c:v>23101.27535053216</c:v>
                </c:pt>
                <c:pt idx="70">
                  <c:v>23239.64573780404</c:v>
                </c:pt>
                <c:pt idx="71">
                  <c:v>23379.259263394986</c:v>
                </c:pt>
                <c:pt idx="72">
                  <c:v>23520.130793319309</c:v>
                </c:pt>
                <c:pt idx="73">
                  <c:v>23662.275415142543</c:v>
                </c:pt>
                <c:pt idx="74">
                  <c:v>23805.708441926279</c:v>
                </c:pt>
                <c:pt idx="75">
                  <c:v>23950.445416254595</c:v>
                </c:pt>
                <c:pt idx="76">
                  <c:v>24096.50211434365</c:v>
                </c:pt>
                <c:pt idx="77">
                  <c:v>24243.894550236768</c:v>
                </c:pt>
                <c:pt idx="78">
                  <c:v>24392.638980086795</c:v>
                </c:pt>
                <c:pt idx="79">
                  <c:v>24542.751906527836</c:v>
                </c:pt>
                <c:pt idx="80">
                  <c:v>24694.25008313845</c:v>
                </c:pt>
                <c:pt idx="81">
                  <c:v>24847.150518998627</c:v>
                </c:pt>
                <c:pt idx="82">
                  <c:v>25001.470483342549</c:v>
                </c:pt>
                <c:pt idx="83">
                  <c:v>25157.227510309593</c:v>
                </c:pt>
                <c:pt idx="84">
                  <c:v>25314.439403795852</c:v>
                </c:pt>
                <c:pt idx="85">
                  <c:v>25473.124242408634</c:v>
                </c:pt>
                <c:pt idx="86">
                  <c:v>25633.30038452625</c:v>
                </c:pt>
                <c:pt idx="87">
                  <c:v>25794.986473465913</c:v>
                </c:pt>
                <c:pt idx="88">
                  <c:v>25958.201442762092</c:v>
                </c:pt>
                <c:pt idx="89">
                  <c:v>26122.964521558075</c:v>
                </c:pt>
                <c:pt idx="90">
                  <c:v>26289.295240113635</c:v>
                </c:pt>
                <c:pt idx="91">
                  <c:v>26457.213435431328</c:v>
                </c:pt>
                <c:pt idx="92">
                  <c:v>26626.739257004672</c:v>
                </c:pt>
                <c:pt idx="93">
                  <c:v>26797.893172690838</c:v>
                </c:pt>
                <c:pt idx="94">
                  <c:v>26970.695974711238</c:v>
                </c:pt>
                <c:pt idx="95">
                  <c:v>27145.168785782782</c:v>
                </c:pt>
                <c:pt idx="96">
                  <c:v>27321.333065383504</c:v>
                </c:pt>
                <c:pt idx="97">
                  <c:v>27499.21061615532</c:v>
                </c:pt>
                <c:pt idx="98">
                  <c:v>27678.823590447853</c:v>
                </c:pt>
                <c:pt idx="99">
                  <c:v>27860.194497006374</c:v>
                </c:pt>
                <c:pt idx="100">
                  <c:v>28043.346207807848</c:v>
                </c:pt>
                <c:pt idx="101">
                  <c:v>28228.301965048402</c:v>
                </c:pt>
                <c:pt idx="102">
                  <c:v>28415.085388286319</c:v>
                </c:pt>
                <c:pt idx="103">
                  <c:v>28603.720481744345</c:v>
                </c:pt>
                <c:pt idx="104">
                  <c:v>28794.231641775204</c:v>
                </c:pt>
                <c:pt idx="105">
                  <c:v>28986.64366449467</c:v>
                </c:pt>
                <c:pt idx="106">
                  <c:v>29180.981753586158</c:v>
                </c:pt>
                <c:pt idx="107">
                  <c:v>29377.271528281541</c:v>
                </c:pt>
                <c:pt idx="108">
                  <c:v>29575.539031522265</c:v>
                </c:pt>
                <c:pt idx="109">
                  <c:v>29775.810738305707</c:v>
                </c:pt>
                <c:pt idx="110">
                  <c:v>29978.113564221276</c:v>
                </c:pt>
                <c:pt idx="111">
                  <c:v>30182.474874181305</c:v>
                </c:pt>
                <c:pt idx="112">
                  <c:v>30388.922491351488</c:v>
                </c:pt>
                <c:pt idx="113">
                  <c:v>30597.484706286268</c:v>
                </c:pt>
                <c:pt idx="114">
                  <c:v>30808.190286274479</c:v>
                </c:pt>
                <c:pt idx="115">
                  <c:v>31021.068484900195</c:v>
                </c:pt>
                <c:pt idx="116">
                  <c:v>31236.149051825116</c:v>
                </c:pt>
                <c:pt idx="117">
                  <c:v>31453.462242797599</c:v>
                </c:pt>
                <c:pt idx="118">
                  <c:v>31673.038829894773</c:v>
                </c:pt>
                <c:pt idx="119">
                  <c:v>31894.910112003345</c:v>
                </c:pt>
                <c:pt idx="120">
                  <c:v>32119.107925545726</c:v>
                </c:pt>
                <c:pt idx="121">
                  <c:v>32345.664655457742</c:v>
                </c:pt>
                <c:pt idx="122">
                  <c:v>32574.613246424698</c:v>
                </c:pt>
                <c:pt idx="123">
                  <c:v>32805.987214382323</c:v>
                </c:pt>
                <c:pt idx="124">
                  <c:v>33039.820658289987</c:v>
                </c:pt>
                <c:pt idx="125">
                  <c:v>33276.148272183331</c:v>
                </c:pt>
                <c:pt idx="126">
                  <c:v>33515.00535751327</c:v>
                </c:pt>
                <c:pt idx="127">
                  <c:v>33756.427835779839</c:v>
                </c:pt>
                <c:pt idx="128">
                  <c:v>34000.452261468068</c:v>
                </c:pt>
                <c:pt idx="129">
                  <c:v>34247.115835294222</c:v>
                </c:pt>
                <c:pt idx="130">
                  <c:v>34496.456417770947</c:v>
                </c:pt>
                <c:pt idx="131">
                  <c:v>34748.512543099525</c:v>
                </c:pt>
                <c:pt idx="132">
                  <c:v>35003.323433398327</c:v>
                </c:pt>
                <c:pt idx="133">
                  <c:v>35260.92901327648</c:v>
                </c:pt>
                <c:pt idx="134">
                  <c:v>35521.369924762272</c:v>
                </c:pt>
                <c:pt idx="135">
                  <c:v>35784.687542595631</c:v>
                </c:pt>
                <c:pt idx="136">
                  <c:v>36050.923989894749</c:v>
                </c:pt>
                <c:pt idx="137">
                  <c:v>36320.122154207238</c:v>
                </c:pt>
                <c:pt idx="138">
                  <c:v>36592.325703956099</c:v>
                </c:pt>
                <c:pt idx="139">
                  <c:v>36867.57910529145</c:v>
                </c:pt>
                <c:pt idx="140">
                  <c:v>37145.927639359179</c:v>
                </c:pt>
                <c:pt idx="141">
                  <c:v>37427.417419997888</c:v>
                </c:pt>
                <c:pt idx="142">
                  <c:v>37712.095411876209</c:v>
                </c:pt>
                <c:pt idx="143">
                  <c:v>38000.009449082456</c:v>
                </c:pt>
                <c:pt idx="144">
                  <c:v>38291.208254179226</c:v>
                </c:pt>
                <c:pt idx="145">
                  <c:v>38585.741457735872</c:v>
                </c:pt>
                <c:pt idx="146">
                  <c:v>38883.659618352292</c:v>
                </c:pt>
                <c:pt idx="147">
                  <c:v>39185.014243187485</c:v>
                </c:pt>
                <c:pt idx="148">
                  <c:v>39489.857809007211</c:v>
                </c:pt>
                <c:pt idx="149">
                  <c:v>39798.243783765283</c:v>
                </c:pt>
                <c:pt idx="150">
                  <c:v>40110.226648733333</c:v>
                </c:pt>
                <c:pt idx="151">
                  <c:v>40425.861921194744</c:v>
                </c:pt>
                <c:pt idx="152">
                  <c:v>40745.206177718275</c:v>
                </c:pt>
                <c:pt idx="153">
                  <c:v>41068.317078028194</c:v>
                </c:pt>
                <c:pt idx="154">
                  <c:v>41395.253389487465</c:v>
                </c:pt>
                <c:pt idx="155">
                  <c:v>41726.075012211477</c:v>
                </c:pt>
                <c:pt idx="156">
                  <c:v>42060.843004830371</c:v>
                </c:pt>
                <c:pt idx="157">
                  <c:v>42399.619610918016</c:v>
                </c:pt>
                <c:pt idx="158">
                  <c:v>42742.468286107112</c:v>
                </c:pt>
                <c:pt idx="159">
                  <c:v>43089.453725909792</c:v>
                </c:pt>
                <c:pt idx="160">
                  <c:v>43440.641894263572</c:v>
                </c:pt>
                <c:pt idx="161">
                  <c:v>43796.1000528242</c:v>
                </c:pt>
                <c:pt idx="162">
                  <c:v>44155.896791025742</c:v>
                </c:pt>
                <c:pt idx="163">
                  <c:v>44520.102056931093</c:v>
                </c:pt>
                <c:pt idx="164">
                  <c:v>44888.787188894661</c:v>
                </c:pt>
                <c:pt idx="165">
                  <c:v>45262.024948061131</c:v>
                </c:pt>
                <c:pt idx="166">
                  <c:v>45639.889551724242</c:v>
                </c:pt>
                <c:pt idx="167">
                  <c:v>46022.456707570374</c:v>
                </c:pt>
                <c:pt idx="168">
                  <c:v>46409.803648832603</c:v>
                </c:pt>
                <c:pt idx="169">
                  <c:v>46802.009170381345</c:v>
                </c:pt>
                <c:pt idx="170">
                  <c:v>47199.153665778773</c:v>
                </c:pt>
                <c:pt idx="171">
                  <c:v>47601.319165325018</c:v>
                </c:pt>
                <c:pt idx="172">
                  <c:v>48008.589375124597</c:v>
                </c:pt>
                <c:pt idx="173">
                  <c:v>48421.049717203074</c:v>
                </c:pt>
                <c:pt idx="174">
                  <c:v>48838.78737070378</c:v>
                </c:pt>
                <c:pt idx="175">
                  <c:v>49261.89131419656</c:v>
                </c:pt>
                <c:pt idx="176">
                  <c:v>49690.45236913034</c:v>
                </c:pt>
                <c:pt idx="177">
                  <c:v>50124.563244462981</c:v>
                </c:pt>
                <c:pt idx="178">
                  <c:v>50564.318582502325</c:v>
                </c:pt>
                <c:pt idx="179">
                  <c:v>51009.815005993645</c:v>
                </c:pt>
                <c:pt idx="180">
                  <c:v>51461.151166489966</c:v>
                </c:pt>
                <c:pt idx="181">
                  <c:v>51918.42779404168</c:v>
                </c:pt>
                <c:pt idx="182">
                  <c:v>52381.747748244394</c:v>
                </c:pt>
                <c:pt idx="183">
                  <c:v>52851.21607068403</c:v>
                </c:pt>
                <c:pt idx="184">
                  <c:v>53326.94003881915</c:v>
                </c:pt>
                <c:pt idx="185">
                  <c:v>53809.029221342869</c:v>
                </c:pt>
                <c:pt idx="186">
                  <c:v>54297.595535066124</c:v>
                </c:pt>
                <c:pt idx="187">
                  <c:v>54792.753303366539</c:v>
                </c:pt>
                <c:pt idx="188">
                  <c:v>55294.619316247597</c:v>
                </c:pt>
                <c:pt idx="189">
                  <c:v>55803.312892054579</c:v>
                </c:pt>
                <c:pt idx="190">
                  <c:v>56318.955940894135</c:v>
                </c:pt>
                <c:pt idx="191">
                  <c:v>56841.673029806567</c:v>
                </c:pt>
                <c:pt idx="192">
                  <c:v>57371.591449739914</c:v>
                </c:pt>
                <c:pt idx="193">
                  <c:v>57908.841284377646</c:v>
                </c:pt>
                <c:pt idx="194">
                  <c:v>58453.555480871575</c:v>
                </c:pt>
                <c:pt idx="195">
                  <c:v>59005.869922533835</c:v>
                </c:pt>
                <c:pt idx="196">
                  <c:v>59565.923503542268</c:v>
                </c:pt>
                <c:pt idx="197">
                  <c:v>60133.858205715922</c:v>
                </c:pt>
                <c:pt idx="198">
                  <c:v>60709.819177416895</c:v>
                </c:pt>
                <c:pt idx="199">
                  <c:v>61293.954814637924</c:v>
                </c:pt>
                <c:pt idx="200">
                  <c:v>61886.416844334264</c:v>
                </c:pt>
                <c:pt idx="201">
                  <c:v>62487.360410061883</c:v>
                </c:pt>
                <c:pt idx="202">
                  <c:v>63096.944159982624</c:v>
                </c:pt>
                <c:pt idx="203">
                  <c:v>63715.330337300453</c:v>
                </c:pt>
                <c:pt idx="204">
                  <c:v>64342.684873191858</c:v>
                </c:pt>
                <c:pt idx="205">
                  <c:v>64979.177482296218</c:v>
                </c:pt>
                <c:pt idx="206">
                  <c:v>65624.98176083187</c:v>
                </c:pt>
                <c:pt idx="207">
                  <c:v>66280.275287404234</c:v>
                </c:pt>
                <c:pt idx="208">
                  <c:v>66945.239726574189</c:v>
                </c:pt>
                <c:pt idx="209">
                  <c:v>67620.060935254311</c:v>
                </c:pt>
                <c:pt idx="210">
                  <c:v>68304.929072001905</c:v>
                </c:pt>
                <c:pt idx="211">
                  <c:v>69000.038709277753</c:v>
                </c:pt>
                <c:pt idx="212">
                  <c:v>69705.588948739503</c:v>
                </c:pt>
                <c:pt idx="213">
                  <c:v>70421.783539639262</c:v>
                </c:pt>
                <c:pt idx="214">
                  <c:v>71148.831000393926</c:v>
                </c:pt>
                <c:pt idx="215">
                  <c:v>71886.944743396874</c:v>
                </c:pt>
                <c:pt idx="216">
                  <c:v>72636.343203138938</c:v>
                </c:pt>
                <c:pt idx="217">
                  <c:v>73397.249967704614</c:v>
                </c:pt>
                <c:pt idx="218">
                  <c:v>74169.893913709602</c:v>
                </c:pt>
                <c:pt idx="219">
                  <c:v>74954.509344742619</c:v>
                </c:pt>
                <c:pt idx="220">
                  <c:v>75751.336133372723</c:v>
                </c:pt>
                <c:pt idx="221">
                  <c:v>76560.619866781068</c:v>
                </c:pt>
                <c:pt idx="222">
                  <c:v>77382.611996071486</c:v>
                </c:pt>
                <c:pt idx="223">
                  <c:v>78217.56998931276</c:v>
                </c:pt>
                <c:pt idx="224">
                  <c:v>79065.757488357776</c:v>
                </c:pt>
                <c:pt idx="225">
                  <c:v>79927.444469482594</c:v>
                </c:pt>
                <c:pt idx="226">
                  <c:v>80802.907407879873</c:v>
                </c:pt>
                <c:pt idx="227">
                  <c:v>81692.429446035982</c:v>
                </c:pt>
                <c:pt idx="228">
                  <c:v>82596.300566011545</c:v>
                </c:pt>
                <c:pt idx="229">
                  <c:v>83514.817765636792</c:v>
                </c:pt>
                <c:pt idx="230">
                  <c:v>84448.285238622775</c:v>
                </c:pt>
                <c:pt idx="231">
                  <c:v>85397.01455857695</c:v>
                </c:pt>
                <c:pt idx="232">
                  <c:v>86361.324866898198</c:v>
                </c:pt>
                <c:pt idx="233">
                  <c:v>87341.543064512851</c:v>
                </c:pt>
                <c:pt idx="234">
                  <c:v>88338.004007393043</c:v>
                </c:pt>
                <c:pt idx="235">
                  <c:v>89351.050705783302</c:v>
                </c:pt>
                <c:pt idx="236">
                  <c:v>90381.034527036507</c:v>
                </c:pt>
                <c:pt idx="237">
                  <c:v>91428.315401938235</c:v>
                </c:pt>
                <c:pt idx="238">
                  <c:v>92493.262034370709</c:v>
                </c:pt>
                <c:pt idx="239">
                  <c:v>93576.252114138028</c:v>
                </c:pt>
                <c:pt idx="240">
                  <c:v>94677.672532738914</c:v>
                </c:pt>
                <c:pt idx="241">
                  <c:v>95797.919601838934</c:v>
                </c:pt>
                <c:pt idx="242">
                  <c:v>96937.399274148294</c:v>
                </c:pt>
                <c:pt idx="243">
                  <c:v>98096.527366368202</c:v>
                </c:pt>
                <c:pt idx="244">
                  <c:v>99275.729783813644</c:v>
                </c:pt>
                <c:pt idx="245">
                  <c:v>100475.44274626611</c:v>
                </c:pt>
                <c:pt idx="246">
                  <c:v>101696.1130145416</c:v>
                </c:pt>
                <c:pt idx="247">
                  <c:v>102938.19811719177</c:v>
                </c:pt>
                <c:pt idx="248">
                  <c:v>104202.16657667326</c:v>
                </c:pt>
                <c:pt idx="249">
                  <c:v>105488.49813423422</c:v>
                </c:pt>
                <c:pt idx="250">
                  <c:v>106797.68397266886</c:v>
                </c:pt>
                <c:pt idx="251">
                  <c:v>108130.22693598084</c:v>
                </c:pt>
                <c:pt idx="252">
                  <c:v>109486.64174487744</c:v>
                </c:pt>
                <c:pt idx="253">
                  <c:v>110867.45520688145</c:v>
                </c:pt>
                <c:pt idx="254">
                  <c:v>112273.20641969892</c:v>
                </c:pt>
                <c:pt idx="255">
                  <c:v>113704.44696631718</c:v>
                </c:pt>
                <c:pt idx="256">
                  <c:v>115161.74110012366</c:v>
                </c:pt>
                <c:pt idx="257">
                  <c:v>116645.66591813239</c:v>
                </c:pt>
                <c:pt idx="258">
                  <c:v>118156.81152018196</c:v>
                </c:pt>
                <c:pt idx="259">
                  <c:v>119695.78115171638</c:v>
                </c:pt>
                <c:pt idx="260">
                  <c:v>121263.19132748453</c:v>
                </c:pt>
                <c:pt idx="261">
                  <c:v>122859.67193318467</c:v>
                </c:pt>
                <c:pt idx="262">
                  <c:v>124485.86630174052</c:v>
                </c:pt>
                <c:pt idx="263">
                  <c:v>126142.43126051369</c:v>
                </c:pt>
                <c:pt idx="264">
                  <c:v>127830.03714533871</c:v>
                </c:pt>
                <c:pt idx="265">
                  <c:v>129549.36777679624</c:v>
                </c:pt>
                <c:pt idx="266">
                  <c:v>131301.12039362319</c:v>
                </c:pt>
                <c:pt idx="267">
                  <c:v>133086.00553757924</c:v>
                </c:pt>
                <c:pt idx="268">
                  <c:v>134904.74688344786</c:v>
                </c:pt>
                <c:pt idx="269">
                  <c:v>136758.08100713909</c:v>
                </c:pt>
                <c:pt idx="270">
                  <c:v>138646.75708406427</c:v>
                </c:pt>
                <c:pt idx="271">
                  <c:v>140571.53650907581</c:v>
                </c:pt>
                <c:pt idx="272">
                  <c:v>142533.19242828016</c:v>
                </c:pt>
                <c:pt idx="273">
                  <c:v>144532.50917194295</c:v>
                </c:pt>
                <c:pt idx="274">
                  <c:v>146570.28157648887</c:v>
                </c:pt>
                <c:pt idx="275">
                  <c:v>148647.31418224546</c:v>
                </c:pt>
                <c:pt idx="276">
                  <c:v>150764.42029207229</c:v>
                </c:pt>
                <c:pt idx="277">
                  <c:v>152922.4208743381</c:v>
                </c:pt>
                <c:pt idx="278">
                  <c:v>155122.14329183419</c:v>
                </c:pt>
                <c:pt idx="279">
                  <c:v>157364.41983612449</c:v>
                </c:pt>
                <c:pt idx="280">
                  <c:v>159650.08604450393</c:v>
                </c:pt>
                <c:pt idx="281">
                  <c:v>161979.97877413422</c:v>
                </c:pt>
                <c:pt idx="282">
                  <c:v>164354.93400502694</c:v>
                </c:pt>
                <c:pt idx="283">
                  <c:v>166775.78434029873</c:v>
                </c:pt>
                <c:pt idx="284">
                  <c:v>169243.35616850329</c:v>
                </c:pt>
                <c:pt idx="285">
                  <c:v>171758.46644879796</c:v>
                </c:pt>
                <c:pt idx="286">
                  <c:v>174321.91907517368</c:v>
                </c:pt>
                <c:pt idx="287">
                  <c:v>176934.50077091873</c:v>
                </c:pt>
                <c:pt idx="288">
                  <c:v>179596.97645882037</c:v>
                </c:pt>
                <c:pt idx="289">
                  <c:v>182310.08404627073</c:v>
                </c:pt>
                <c:pt idx="290">
                  <c:v>185074.52855734696</c:v>
                </c:pt>
                <c:pt idx="291">
                  <c:v>187890.97553598604</c:v>
                </c:pt>
                <c:pt idx="292">
                  <c:v>190760.04363547175</c:v>
                </c:pt>
                <c:pt idx="293">
                  <c:v>193682.29629947516</c:v>
                </c:pt>
                <c:pt idx="294">
                  <c:v>196658.23242870727</c:v>
                </c:pt>
                <c:pt idx="295">
                  <c:v>199688.27591470905</c:v>
                </c:pt>
                <c:pt idx="296">
                  <c:v>202772.76390825317</c:v>
                </c:pt>
                <c:pt idx="297">
                  <c:v>205911.93367407512</c:v>
                </c:pt>
                <c:pt idx="298">
                  <c:v>209105.90786599106</c:v>
                </c:pt>
                <c:pt idx="299">
                  <c:v>212354.67803665294</c:v>
                </c:pt>
                <c:pt idx="300">
                  <c:v>215658.08617399802</c:v>
                </c:pt>
                <c:pt idx="301">
                  <c:v>219015.80403157065</c:v>
                </c:pt>
                <c:pt idx="302">
                  <c:v>222427.30999203218</c:v>
                </c:pt>
                <c:pt idx="303">
                  <c:v>225891.86317197265</c:v>
                </c:pt>
                <c:pt idx="304">
                  <c:v>229408.4744412349</c:v>
                </c:pt>
                <c:pt idx="305">
                  <c:v>232975.87399094171</c:v>
                </c:pt>
                <c:pt idx="306">
                  <c:v>236592.47504084889</c:v>
                </c:pt>
                <c:pt idx="307">
                  <c:v>240256.33322807553</c:v>
                </c:pt>
                <c:pt idx="308">
                  <c:v>243965.10116519689</c:v>
                </c:pt>
                <c:pt idx="309">
                  <c:v>247715.97759565359</c:v>
                </c:pt>
                <c:pt idx="310">
                  <c:v>251505.65050793157</c:v>
                </c:pt>
                <c:pt idx="311">
                  <c:v>255330.23349658429</c:v>
                </c:pt>
                <c:pt idx="312">
                  <c:v>259185.19457749045</c:v>
                </c:pt>
                <c:pt idx="313">
                  <c:v>263065.27657653659</c:v>
                </c:pt>
                <c:pt idx="314">
                  <c:v>266964.40811509237</c:v>
                </c:pt>
                <c:pt idx="315">
                  <c:v>270875.60411242838</c:v>
                </c:pt>
                <c:pt idx="316">
                  <c:v>274790.85461523791</c:v>
                </c:pt>
                <c:pt idx="317">
                  <c:v>278701.00064889144</c:v>
                </c:pt>
                <c:pt idx="318">
                  <c:v>282595.59566604468</c:v>
                </c:pt>
                <c:pt idx="319">
                  <c:v>286462.75104898337</c:v>
                </c:pt>
                <c:pt idx="320">
                  <c:v>290288.96400748816</c:v>
                </c:pt>
                <c:pt idx="321">
                  <c:v>294058.92611114116</c:v>
                </c:pt>
                <c:pt idx="322">
                  <c:v>297755.31061399612</c:v>
                </c:pt>
                <c:pt idx="323">
                  <c:v>301358.53668467962</c:v>
                </c:pt>
                <c:pt idx="324">
                  <c:v>304846.50866608229</c:v>
                </c:pt>
                <c:pt idx="325">
                  <c:v>308194.32858321612</c:v>
                </c:pt>
                <c:pt idx="326">
                  <c:v>311373.9803329822</c:v>
                </c:pt>
                <c:pt idx="327">
                  <c:v>314353.9843764769</c:v>
                </c:pt>
                <c:pt idx="328">
                  <c:v>317099.02238209901</c:v>
                </c:pt>
                <c:pt idx="329">
                  <c:v>319569.53222917492</c:v>
                </c:pt>
                <c:pt idx="330">
                  <c:v>321721.27520211553</c:v>
                </c:pt>
                <c:pt idx="331">
                  <c:v>323504.87925146066</c:v>
                </c:pt>
                <c:pt idx="332">
                  <c:v>324865.36509329127</c:v>
                </c:pt>
                <c:pt idx="333">
                  <c:v>325741.66595768393</c:v>
                </c:pt>
                <c:pt idx="334">
                  <c:v>326066.15736943536</c:v>
                </c:pt>
                <c:pt idx="335">
                  <c:v>325764.22096003045</c:v>
                </c:pt>
                <c:pt idx="336">
                  <c:v>324753.87663044612</c:v>
                </c:pt>
                <c:pt idx="337">
                  <c:v>322945.53125896154</c:v>
                </c:pt>
                <c:pt idx="338">
                  <c:v>320241.91064877645</c:v>
                </c:pt>
                <c:pt idx="339">
                  <c:v>316538.26586018165</c:v>
                </c:pt>
                <c:pt idx="340">
                  <c:v>311722.97704956145</c:v>
                </c:pt>
                <c:pt idx="341">
                  <c:v>305678.71922363085</c:v>
                </c:pt>
                <c:pt idx="342">
                  <c:v>298284.40672865609</c:v>
                </c:pt>
                <c:pt idx="343">
                  <c:v>289418.19829602633</c:v>
                </c:pt>
                <c:pt idx="344">
                  <c:v>278961.92237972637</c:v>
                </c:pt>
                <c:pt idx="345">
                  <c:v>266807.37101985089</c:v>
                </c:pt>
                <c:pt idx="346">
                  <c:v>252865.00182814815</c:v>
                </c:pt>
                <c:pt idx="347">
                  <c:v>237075.66400048471</c:v>
                </c:pt>
                <c:pt idx="348">
                  <c:v>219425.9893023523</c:v>
                </c:pt>
                <c:pt idx="349">
                  <c:v>199967.99514485779</c:v>
                </c:pt>
                <c:pt idx="350">
                  <c:v>178843.11530068226</c:v>
                </c:pt>
                <c:pt idx="351">
                  <c:v>156310.10716906664</c:v>
                </c:pt>
                <c:pt idx="352">
                  <c:v>132774.77745421199</c:v>
                </c:pt>
                <c:pt idx="353">
                  <c:v>108816.79694400392</c:v>
                </c:pt>
                <c:pt idx="354">
                  <c:v>85204.569773474708</c:v>
                </c:pt>
                <c:pt idx="355">
                  <c:v>62882.978075529238</c:v>
                </c:pt>
                <c:pt idx="356">
                  <c:v>42911.778071984998</c:v>
                </c:pt>
                <c:pt idx="357">
                  <c:v>26328.538864099039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8-4A19-85DB-0C5C2F2B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88095"/>
        <c:axId val="719887263"/>
      </c:scatterChart>
      <c:valAx>
        <c:axId val="71988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7263"/>
        <c:crosses val="autoZero"/>
        <c:crossBetween val="midCat"/>
      </c:valAx>
      <c:valAx>
        <c:axId val="7198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Number</a:t>
                </a:r>
                <a:r>
                  <a:rPr lang="en-US" baseline="0"/>
                  <a:t>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8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-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DisplacedFreschet!$J$1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DisplacedFreschet!$J$2:$J$359</c:f>
              <c:numCache>
                <c:formatCode>General</c:formatCode>
                <c:ptCount val="358"/>
                <c:pt idx="0">
                  <c:v>4571.3952639438794</c:v>
                </c:pt>
                <c:pt idx="1">
                  <c:v>5317.0354095652492</c:v>
                </c:pt>
                <c:pt idx="2">
                  <c:v>4035.0921939581785</c:v>
                </c:pt>
                <c:pt idx="3">
                  <c:v>4114.5598264610362</c:v>
                </c:pt>
                <c:pt idx="4">
                  <c:v>4753.4324446173887</c:v>
                </c:pt>
                <c:pt idx="5">
                  <c:v>3804.7041131094011</c:v>
                </c:pt>
                <c:pt idx="6">
                  <c:v>-733.63117732724095</c:v>
                </c:pt>
                <c:pt idx="7">
                  <c:v>3911.4204889928624</c:v>
                </c:pt>
                <c:pt idx="8">
                  <c:v>5484.8529515817609</c:v>
                </c:pt>
                <c:pt idx="9">
                  <c:v>3954.6599726355562</c:v>
                </c:pt>
                <c:pt idx="10">
                  <c:v>5560.835235871873</c:v>
                </c:pt>
                <c:pt idx="11">
                  <c:v>7433.3723453469611</c:v>
                </c:pt>
                <c:pt idx="12">
                  <c:v>9221.2648242520299</c:v>
                </c:pt>
                <c:pt idx="13">
                  <c:v>5291.5061136885015</c:v>
                </c:pt>
                <c:pt idx="14">
                  <c:v>5375.0895714215294</c:v>
                </c:pt>
                <c:pt idx="15">
                  <c:v>5805.0084706116322</c:v>
                </c:pt>
                <c:pt idx="16">
                  <c:v>5040.2559985238331</c:v>
                </c:pt>
                <c:pt idx="17">
                  <c:v>3599.8252552137455</c:v>
                </c:pt>
                <c:pt idx="18">
                  <c:v>6787.7092521904997</c:v>
                </c:pt>
                <c:pt idx="19">
                  <c:v>5469.9009110556253</c:v>
                </c:pt>
                <c:pt idx="20">
                  <c:v>4453.3930621176696</c:v>
                </c:pt>
                <c:pt idx="21">
                  <c:v>3572.1784429819891</c:v>
                </c:pt>
                <c:pt idx="22">
                  <c:v>5963.2496971151559</c:v>
                </c:pt>
                <c:pt idx="23">
                  <c:v>3429.5993723835418</c:v>
                </c:pt>
                <c:pt idx="24">
                  <c:v>7036.2199195654684</c:v>
                </c:pt>
                <c:pt idx="25">
                  <c:v>5552.1036908364513</c:v>
                </c:pt>
                <c:pt idx="26">
                  <c:v>5101.2429382269584</c:v>
                </c:pt>
                <c:pt idx="27">
                  <c:v>7429.6298120520369</c:v>
                </c:pt>
                <c:pt idx="28">
                  <c:v>5629.2563593124214</c:v>
                </c:pt>
                <c:pt idx="29">
                  <c:v>6305.1145220662984</c:v>
                </c:pt>
                <c:pt idx="30">
                  <c:v>4189.1961357712862</c:v>
                </c:pt>
                <c:pt idx="31">
                  <c:v>5101.9965147000767</c:v>
                </c:pt>
                <c:pt idx="32">
                  <c:v>7313.698402483551</c:v>
                </c:pt>
                <c:pt idx="33">
                  <c:v>6367.5899828023394</c:v>
                </c:pt>
                <c:pt idx="34">
                  <c:v>7440.6625321516985</c:v>
                </c:pt>
                <c:pt idx="35">
                  <c:v>5153.9072098154975</c:v>
                </c:pt>
                <c:pt idx="36">
                  <c:v>8558.3150559809546</c:v>
                </c:pt>
                <c:pt idx="37">
                  <c:v>7411.8769898182072</c:v>
                </c:pt>
                <c:pt idx="38">
                  <c:v>8080.5838075238316</c:v>
                </c:pt>
                <c:pt idx="39">
                  <c:v>4825.4261803275949</c:v>
                </c:pt>
                <c:pt idx="40">
                  <c:v>5421.394652461684</c:v>
                </c:pt>
                <c:pt idx="41">
                  <c:v>5071.4796390915326</c:v>
                </c:pt>
                <c:pt idx="42">
                  <c:v>9421.6714242074813</c:v>
                </c:pt>
                <c:pt idx="43">
                  <c:v>7568.9601584764096</c:v>
                </c:pt>
                <c:pt idx="44">
                  <c:v>5569.335857052487</c:v>
                </c:pt>
                <c:pt idx="45">
                  <c:v>7356.7883973461467</c:v>
                </c:pt>
                <c:pt idx="46">
                  <c:v>6305.3075167502866</c:v>
                </c:pt>
                <c:pt idx="47">
                  <c:v>4740.8828103230335</c:v>
                </c:pt>
                <c:pt idx="48">
                  <c:v>4201.5037284258069</c:v>
                </c:pt>
                <c:pt idx="49">
                  <c:v>5419.1595743158396</c:v>
                </c:pt>
                <c:pt idx="50">
                  <c:v>6776.8395016923059</c:v>
                </c:pt>
                <c:pt idx="51">
                  <c:v>8176.5325121946807</c:v>
                </c:pt>
                <c:pt idx="52">
                  <c:v>6287.2274528526978</c:v>
                </c:pt>
                <c:pt idx="53">
                  <c:v>5050.9130134864863</c:v>
                </c:pt>
                <c:pt idx="54">
                  <c:v>9902.5777240560055</c:v>
                </c:pt>
                <c:pt idx="55">
                  <c:v>8456.2099519585609</c:v>
                </c:pt>
                <c:pt idx="56">
                  <c:v>5920.7978992732315</c:v>
                </c:pt>
                <c:pt idx="57">
                  <c:v>8021.3295999511029</c:v>
                </c:pt>
                <c:pt idx="58">
                  <c:v>6012.7929169500021</c:v>
                </c:pt>
                <c:pt idx="59">
                  <c:v>5719.1755393126004</c:v>
                </c:pt>
                <c:pt idx="60">
                  <c:v>4588.4649791864067</c:v>
                </c:pt>
                <c:pt idx="61">
                  <c:v>2634.6485687846762</c:v>
                </c:pt>
                <c:pt idx="62">
                  <c:v>2989.7134572865762</c:v>
                </c:pt>
                <c:pt idx="63">
                  <c:v>5608.646607675324</c:v>
                </c:pt>
                <c:pt idx="64">
                  <c:v>5181.4347935131118</c:v>
                </c:pt>
                <c:pt idx="65">
                  <c:v>7503.0645956509507</c:v>
                </c:pt>
                <c:pt idx="66">
                  <c:v>6259.5223988724647</c:v>
                </c:pt>
                <c:pt idx="67">
                  <c:v>6118.7943884695815</c:v>
                </c:pt>
                <c:pt idx="68">
                  <c:v>6314.8665467490573</c:v>
                </c:pt>
                <c:pt idx="69">
                  <c:v>5982.7246494678402</c:v>
                </c:pt>
                <c:pt idx="70">
                  <c:v>5397.3542621959605</c:v>
                </c:pt>
                <c:pt idx="71">
                  <c:v>5361.7407366050138</c:v>
                </c:pt>
                <c:pt idx="72">
                  <c:v>4801.8692066806907</c:v>
                </c:pt>
                <c:pt idx="73">
                  <c:v>4949.7245848574566</c:v>
                </c:pt>
                <c:pt idx="74">
                  <c:v>7463.2915580737208</c:v>
                </c:pt>
                <c:pt idx="75">
                  <c:v>6508.5545837454047</c:v>
                </c:pt>
                <c:pt idx="76">
                  <c:v>6306.4978856563503</c:v>
                </c:pt>
                <c:pt idx="77">
                  <c:v>4662.1054497632322</c:v>
                </c:pt>
                <c:pt idx="78">
                  <c:v>2804.3610199132054</c:v>
                </c:pt>
                <c:pt idx="79">
                  <c:v>4608.2480934721643</c:v>
                </c:pt>
                <c:pt idx="80">
                  <c:v>3880.7499168615504</c:v>
                </c:pt>
                <c:pt idx="81">
                  <c:v>2030.8494810013726</c:v>
                </c:pt>
                <c:pt idx="82">
                  <c:v>3406.5295166574506</c:v>
                </c:pt>
                <c:pt idx="83">
                  <c:v>1747.7724896904074</c:v>
                </c:pt>
                <c:pt idx="84">
                  <c:v>3711.5605962041482</c:v>
                </c:pt>
                <c:pt idx="85">
                  <c:v>7048.875757591366</c:v>
                </c:pt>
                <c:pt idx="86">
                  <c:v>5301.6996154737499</c:v>
                </c:pt>
                <c:pt idx="87">
                  <c:v>6219.0135265340869</c:v>
                </c:pt>
                <c:pt idx="88">
                  <c:v>6329.7985572379075</c:v>
                </c:pt>
                <c:pt idx="89">
                  <c:v>3965.0354784419251</c:v>
                </c:pt>
                <c:pt idx="90">
                  <c:v>1912.7047598863646</c:v>
                </c:pt>
                <c:pt idx="91">
                  <c:v>4765.7865645686725</c:v>
                </c:pt>
                <c:pt idx="92">
                  <c:v>3850.2607429953277</c:v>
                </c:pt>
                <c:pt idx="93">
                  <c:v>4557.1068273091623</c:v>
                </c:pt>
                <c:pt idx="94">
                  <c:v>4014.3040252887622</c:v>
                </c:pt>
                <c:pt idx="95">
                  <c:v>4560.8312142172181</c:v>
                </c:pt>
                <c:pt idx="96">
                  <c:v>1672.6669346164963</c:v>
                </c:pt>
                <c:pt idx="97">
                  <c:v>5277.7893838446798</c:v>
                </c:pt>
                <c:pt idx="98">
                  <c:v>3830.1764095521467</c:v>
                </c:pt>
                <c:pt idx="99">
                  <c:v>6594.8055029936259</c:v>
                </c:pt>
                <c:pt idx="100">
                  <c:v>3932.6537921921517</c:v>
                </c:pt>
                <c:pt idx="101">
                  <c:v>3048.6980349515979</c:v>
                </c:pt>
                <c:pt idx="102">
                  <c:v>6634.9146117136806</c:v>
                </c:pt>
                <c:pt idx="103">
                  <c:v>4498.2795182556547</c:v>
                </c:pt>
                <c:pt idx="104">
                  <c:v>4623.7683582247955</c:v>
                </c:pt>
                <c:pt idx="105">
                  <c:v>8322.3563355053302</c:v>
                </c:pt>
                <c:pt idx="106">
                  <c:v>4163.0182464138416</c:v>
                </c:pt>
                <c:pt idx="107">
                  <c:v>2764.7284717184593</c:v>
                </c:pt>
                <c:pt idx="108">
                  <c:v>-78.53903152226485</c:v>
                </c:pt>
                <c:pt idx="109">
                  <c:v>-628.81073830570676</c:v>
                </c:pt>
                <c:pt idx="110">
                  <c:v>-2091.1135642212757</c:v>
                </c:pt>
                <c:pt idx="111">
                  <c:v>-945.47487418130549</c:v>
                </c:pt>
                <c:pt idx="112">
                  <c:v>1783.0775086485119</c:v>
                </c:pt>
                <c:pt idx="113">
                  <c:v>1364.5152937137318</c:v>
                </c:pt>
                <c:pt idx="114">
                  <c:v>183.80971372552085</c:v>
                </c:pt>
                <c:pt idx="115">
                  <c:v>1712.9315150998045</c:v>
                </c:pt>
                <c:pt idx="116">
                  <c:v>1496.8509481748843</c:v>
                </c:pt>
                <c:pt idx="117">
                  <c:v>564.53775720240083</c:v>
                </c:pt>
                <c:pt idx="118">
                  <c:v>-482.03882989477279</c:v>
                </c:pt>
                <c:pt idx="119">
                  <c:v>3829.0898879966553</c:v>
                </c:pt>
                <c:pt idx="120">
                  <c:v>-216.10792554572618</c:v>
                </c:pt>
                <c:pt idx="121">
                  <c:v>2997.3353445422581</c:v>
                </c:pt>
                <c:pt idx="122">
                  <c:v>1085.3867535753016</c:v>
                </c:pt>
                <c:pt idx="123">
                  <c:v>1475.0127856176769</c:v>
                </c:pt>
                <c:pt idx="124">
                  <c:v>-2825.8206582899875</c:v>
                </c:pt>
                <c:pt idx="125">
                  <c:v>-2035.1482721833308</c:v>
                </c:pt>
                <c:pt idx="126">
                  <c:v>1200.9946424867303</c:v>
                </c:pt>
                <c:pt idx="127">
                  <c:v>2980.5721642201606</c:v>
                </c:pt>
                <c:pt idx="128">
                  <c:v>-300.45226146806817</c:v>
                </c:pt>
                <c:pt idx="129">
                  <c:v>-698.11583529422205</c:v>
                </c:pt>
                <c:pt idx="130">
                  <c:v>1391.5435822290528</c:v>
                </c:pt>
                <c:pt idx="131">
                  <c:v>868.48745690047508</c:v>
                </c:pt>
                <c:pt idx="132">
                  <c:v>3241.6765666016727</c:v>
                </c:pt>
                <c:pt idx="133">
                  <c:v>-1295.92901327648</c:v>
                </c:pt>
                <c:pt idx="134">
                  <c:v>-583.36992476227169</c:v>
                </c:pt>
                <c:pt idx="135">
                  <c:v>30.312457404368615</c:v>
                </c:pt>
                <c:pt idx="136">
                  <c:v>-945.92398989474896</c:v>
                </c:pt>
                <c:pt idx="137">
                  <c:v>-944.12215420723805</c:v>
                </c:pt>
                <c:pt idx="138">
                  <c:v>-4940.3257039560995</c:v>
                </c:pt>
                <c:pt idx="139">
                  <c:v>-1591.5791052914501</c:v>
                </c:pt>
                <c:pt idx="140">
                  <c:v>-2947.927639359179</c:v>
                </c:pt>
                <c:pt idx="141">
                  <c:v>-126.41741999788792</c:v>
                </c:pt>
                <c:pt idx="142">
                  <c:v>-58.095411876209255</c:v>
                </c:pt>
                <c:pt idx="143">
                  <c:v>-1777.0094490824558</c:v>
                </c:pt>
                <c:pt idx="144">
                  <c:v>-2775.2082541792261</c:v>
                </c:pt>
                <c:pt idx="145">
                  <c:v>-2362.7414577358722</c:v>
                </c:pt>
                <c:pt idx="146">
                  <c:v>-42.659618352292455</c:v>
                </c:pt>
                <c:pt idx="147">
                  <c:v>-1835.0142431874847</c:v>
                </c:pt>
                <c:pt idx="148">
                  <c:v>-2260.8578090072115</c:v>
                </c:pt>
                <c:pt idx="149">
                  <c:v>-1417.2437837652833</c:v>
                </c:pt>
                <c:pt idx="150">
                  <c:v>-5201.2266487333327</c:v>
                </c:pt>
                <c:pt idx="151">
                  <c:v>-3763.8619211947444</c:v>
                </c:pt>
                <c:pt idx="152">
                  <c:v>-1495.2061777182753</c:v>
                </c:pt>
                <c:pt idx="153">
                  <c:v>-3715.3170780281944</c:v>
                </c:pt>
                <c:pt idx="154">
                  <c:v>-3604.253389487465</c:v>
                </c:pt>
                <c:pt idx="155">
                  <c:v>-1076.0750122114769</c:v>
                </c:pt>
                <c:pt idx="156">
                  <c:v>-3676.8430048303708</c:v>
                </c:pt>
                <c:pt idx="157">
                  <c:v>-3228.6196109180164</c:v>
                </c:pt>
                <c:pt idx="158">
                  <c:v>-3514.4682861071124</c:v>
                </c:pt>
                <c:pt idx="159">
                  <c:v>-3276.4537259097924</c:v>
                </c:pt>
                <c:pt idx="160">
                  <c:v>-6671.6418942635719</c:v>
                </c:pt>
                <c:pt idx="161">
                  <c:v>-697.10005282420025</c:v>
                </c:pt>
                <c:pt idx="162">
                  <c:v>-5069.8967910257415</c:v>
                </c:pt>
                <c:pt idx="163">
                  <c:v>-2283.1020569310931</c:v>
                </c:pt>
                <c:pt idx="164">
                  <c:v>-5221.7871888946611</c:v>
                </c:pt>
                <c:pt idx="165">
                  <c:v>-2688.024948061131</c:v>
                </c:pt>
                <c:pt idx="166">
                  <c:v>-6028.8895517242418</c:v>
                </c:pt>
                <c:pt idx="167">
                  <c:v>-7253.4567075703744</c:v>
                </c:pt>
                <c:pt idx="168">
                  <c:v>-7175.8036488326034</c:v>
                </c:pt>
                <c:pt idx="169">
                  <c:v>-6253.009170381345</c:v>
                </c:pt>
                <c:pt idx="170">
                  <c:v>-953.15366577877285</c:v>
                </c:pt>
                <c:pt idx="171">
                  <c:v>-691.31916532501782</c:v>
                </c:pt>
                <c:pt idx="172">
                  <c:v>-7463.5893751245967</c:v>
                </c:pt>
                <c:pt idx="173">
                  <c:v>-6636.0497172030737</c:v>
                </c:pt>
                <c:pt idx="174">
                  <c:v>-1744.7873707037797</c:v>
                </c:pt>
                <c:pt idx="175">
                  <c:v>-6455.8913141965604</c:v>
                </c:pt>
                <c:pt idx="176">
                  <c:v>-6283.4523691303402</c:v>
                </c:pt>
                <c:pt idx="177">
                  <c:v>-2780.5632444629809</c:v>
                </c:pt>
                <c:pt idx="178">
                  <c:v>-5986.3185825023247</c:v>
                </c:pt>
                <c:pt idx="179">
                  <c:v>-8364.8150059936452</c:v>
                </c:pt>
                <c:pt idx="180">
                  <c:v>-10975.151166489966</c:v>
                </c:pt>
                <c:pt idx="181">
                  <c:v>-10153.42779404168</c:v>
                </c:pt>
                <c:pt idx="182">
                  <c:v>-5133.7477482443937</c:v>
                </c:pt>
                <c:pt idx="183">
                  <c:v>-8639.2160706840295</c:v>
                </c:pt>
                <c:pt idx="184">
                  <c:v>-7681.9400388191498</c:v>
                </c:pt>
                <c:pt idx="185">
                  <c:v>-6497.0292213428693</c:v>
                </c:pt>
                <c:pt idx="186">
                  <c:v>-6311.5955350661243</c:v>
                </c:pt>
                <c:pt idx="187">
                  <c:v>-4342.7533033665386</c:v>
                </c:pt>
                <c:pt idx="188">
                  <c:v>-9205.6193162475975</c:v>
                </c:pt>
                <c:pt idx="189">
                  <c:v>-5186.3128920545787</c:v>
                </c:pt>
                <c:pt idx="190">
                  <c:v>-3207.955940894135</c:v>
                </c:pt>
                <c:pt idx="191">
                  <c:v>-9196.6730298065668</c:v>
                </c:pt>
                <c:pt idx="192">
                  <c:v>-4029.5914497399135</c:v>
                </c:pt>
                <c:pt idx="193">
                  <c:v>-7424.8412843776459</c:v>
                </c:pt>
                <c:pt idx="194">
                  <c:v>-3094.5554808715751</c:v>
                </c:pt>
                <c:pt idx="195">
                  <c:v>-11800.869922533835</c:v>
                </c:pt>
                <c:pt idx="196">
                  <c:v>-4900.923503542268</c:v>
                </c:pt>
                <c:pt idx="197">
                  <c:v>-6703.8582057159219</c:v>
                </c:pt>
                <c:pt idx="198">
                  <c:v>-4720.8191774168954</c:v>
                </c:pt>
                <c:pt idx="199">
                  <c:v>-1325.9548146379238</c:v>
                </c:pt>
                <c:pt idx="200">
                  <c:v>-8084.4168443342642</c:v>
                </c:pt>
                <c:pt idx="201">
                  <c:v>-5803.3604100618832</c:v>
                </c:pt>
                <c:pt idx="202">
                  <c:v>-11138.944159982624</c:v>
                </c:pt>
                <c:pt idx="203">
                  <c:v>-8339.3303373004528</c:v>
                </c:pt>
                <c:pt idx="204">
                  <c:v>-4322.6848731918581</c:v>
                </c:pt>
                <c:pt idx="205">
                  <c:v>-3953.1774822962179</c:v>
                </c:pt>
                <c:pt idx="206">
                  <c:v>-6633.9817608318699</c:v>
                </c:pt>
                <c:pt idx="207">
                  <c:v>-7802.2752874042344</c:v>
                </c:pt>
                <c:pt idx="208">
                  <c:v>-10207.239726574189</c:v>
                </c:pt>
                <c:pt idx="209">
                  <c:v>-9357.0609352543106</c:v>
                </c:pt>
                <c:pt idx="210">
                  <c:v>-2873.9290720019053</c:v>
                </c:pt>
                <c:pt idx="211">
                  <c:v>-7722.0387092777528</c:v>
                </c:pt>
                <c:pt idx="212">
                  <c:v>-6464.5889487395034</c:v>
                </c:pt>
                <c:pt idx="213">
                  <c:v>-7653.783539639262</c:v>
                </c:pt>
                <c:pt idx="214">
                  <c:v>-10179.831000393926</c:v>
                </c:pt>
                <c:pt idx="215">
                  <c:v>-15047.944743396874</c:v>
                </c:pt>
                <c:pt idx="216">
                  <c:v>-12567.343203138938</c:v>
                </c:pt>
                <c:pt idx="217">
                  <c:v>-9551.2499677046144</c:v>
                </c:pt>
                <c:pt idx="218">
                  <c:v>-10981.893913709602</c:v>
                </c:pt>
                <c:pt idx="219">
                  <c:v>-12231.509344742619</c:v>
                </c:pt>
                <c:pt idx="220">
                  <c:v>-12371.336133372723</c:v>
                </c:pt>
                <c:pt idx="221">
                  <c:v>-10129.619866781068</c:v>
                </c:pt>
                <c:pt idx="222">
                  <c:v>-9473.6119960714859</c:v>
                </c:pt>
                <c:pt idx="223">
                  <c:v>-11403.56998931276</c:v>
                </c:pt>
                <c:pt idx="224">
                  <c:v>-9181.7574883577763</c:v>
                </c:pt>
                <c:pt idx="225">
                  <c:v>-9007.4444694825943</c:v>
                </c:pt>
                <c:pt idx="226">
                  <c:v>-6869.9074078798731</c:v>
                </c:pt>
                <c:pt idx="227">
                  <c:v>-10970.429446035982</c:v>
                </c:pt>
                <c:pt idx="228">
                  <c:v>-14247.300566011545</c:v>
                </c:pt>
                <c:pt idx="229">
                  <c:v>-16399.817765636792</c:v>
                </c:pt>
                <c:pt idx="230">
                  <c:v>-11223.285238622775</c:v>
                </c:pt>
                <c:pt idx="231">
                  <c:v>-7812.0145585769496</c:v>
                </c:pt>
                <c:pt idx="232">
                  <c:v>-10688.324866898198</c:v>
                </c:pt>
                <c:pt idx="233">
                  <c:v>-7895.5430645128508</c:v>
                </c:pt>
                <c:pt idx="234">
                  <c:v>-13926.004007393043</c:v>
                </c:pt>
                <c:pt idx="235">
                  <c:v>-419.05070578330196</c:v>
                </c:pt>
                <c:pt idx="236">
                  <c:v>-17863.034527036507</c:v>
                </c:pt>
                <c:pt idx="237">
                  <c:v>-16970.315401938235</c:v>
                </c:pt>
                <c:pt idx="238">
                  <c:v>-16201.262034370709</c:v>
                </c:pt>
                <c:pt idx="239">
                  <c:v>-7597.2521141380275</c:v>
                </c:pt>
                <c:pt idx="240">
                  <c:v>13072.327467261086</c:v>
                </c:pt>
                <c:pt idx="241">
                  <c:v>-9980.9196018389339</c:v>
                </c:pt>
                <c:pt idx="242">
                  <c:v>-1294.3992741482944</c:v>
                </c:pt>
                <c:pt idx="243">
                  <c:v>-20438.527366368202</c:v>
                </c:pt>
                <c:pt idx="244">
                  <c:v>-21284.729783813644</c:v>
                </c:pt>
                <c:pt idx="245">
                  <c:v>6176.5572537338885</c:v>
                </c:pt>
                <c:pt idx="246">
                  <c:v>-12722.113014541595</c:v>
                </c:pt>
                <c:pt idx="247">
                  <c:v>-3971.1981171917723</c:v>
                </c:pt>
                <c:pt idx="248">
                  <c:v>-1049.1665766732622</c:v>
                </c:pt>
                <c:pt idx="249">
                  <c:v>-13940.498134234222</c:v>
                </c:pt>
                <c:pt idx="250">
                  <c:v>-9345.6839726688631</c:v>
                </c:pt>
                <c:pt idx="251">
                  <c:v>-12568.226935980842</c:v>
                </c:pt>
                <c:pt idx="252">
                  <c:v>9745.3582551225554</c:v>
                </c:pt>
                <c:pt idx="253">
                  <c:v>-12912.455206881452</c:v>
                </c:pt>
                <c:pt idx="254">
                  <c:v>-10266.206419698923</c:v>
                </c:pt>
                <c:pt idx="255">
                  <c:v>-4805.4469663171767</c:v>
                </c:pt>
                <c:pt idx="256">
                  <c:v>-2778.7411001236615</c:v>
                </c:pt>
                <c:pt idx="257">
                  <c:v>-9964.6659181323921</c:v>
                </c:pt>
                <c:pt idx="258">
                  <c:v>-10169.81152018196</c:v>
                </c:pt>
                <c:pt idx="259">
                  <c:v>10295.218848283621</c:v>
                </c:pt>
                <c:pt idx="260">
                  <c:v>-7815.1913274845283</c:v>
                </c:pt>
                <c:pt idx="261">
                  <c:v>395.32806681533111</c:v>
                </c:pt>
                <c:pt idx="262">
                  <c:v>-9578.8663017405197</c:v>
                </c:pt>
                <c:pt idx="263">
                  <c:v>-16314.431260513695</c:v>
                </c:pt>
                <c:pt idx="264">
                  <c:v>-1589.0371453387052</c:v>
                </c:pt>
                <c:pt idx="265">
                  <c:v>4660.6322232037637</c:v>
                </c:pt>
                <c:pt idx="266">
                  <c:v>9856.8796063768095</c:v>
                </c:pt>
                <c:pt idx="267">
                  <c:v>-15325.005537579244</c:v>
                </c:pt>
                <c:pt idx="268">
                  <c:v>-17048.746883447864</c:v>
                </c:pt>
                <c:pt idx="269">
                  <c:v>-15402.081007139088</c:v>
                </c:pt>
                <c:pt idx="270">
                  <c:v>-8995.7570840642729</c:v>
                </c:pt>
                <c:pt idx="271">
                  <c:v>-16039.536509075813</c:v>
                </c:pt>
                <c:pt idx="272">
                  <c:v>12545.807571719837</c:v>
                </c:pt>
                <c:pt idx="273">
                  <c:v>115.49082805705257</c:v>
                </c:pt>
                <c:pt idx="274">
                  <c:v>-11351.281576488866</c:v>
                </c:pt>
                <c:pt idx="275">
                  <c:v>9491.6858177545364</c:v>
                </c:pt>
                <c:pt idx="276">
                  <c:v>-1694.4202920722892</c:v>
                </c:pt>
                <c:pt idx="277">
                  <c:v>20773.579125661898</c:v>
                </c:pt>
                <c:pt idx="278">
                  <c:v>10345.856708165811</c:v>
                </c:pt>
                <c:pt idx="279">
                  <c:v>-7857.4198361244926</c:v>
                </c:pt>
                <c:pt idx="280">
                  <c:v>-9453.0860445039289</c:v>
                </c:pt>
                <c:pt idx="281">
                  <c:v>7086.0212258657848</c:v>
                </c:pt>
                <c:pt idx="282">
                  <c:v>-7569.9340050269384</c:v>
                </c:pt>
                <c:pt idx="283">
                  <c:v>-6614.7843402987346</c:v>
                </c:pt>
                <c:pt idx="284">
                  <c:v>4392.643831496709</c:v>
                </c:pt>
                <c:pt idx="285">
                  <c:v>-16771.466448797961</c:v>
                </c:pt>
                <c:pt idx="286">
                  <c:v>-18010.919075173675</c:v>
                </c:pt>
                <c:pt idx="287">
                  <c:v>2895.4992290812661</c:v>
                </c:pt>
                <c:pt idx="288">
                  <c:v>-10525.976458820369</c:v>
                </c:pt>
                <c:pt idx="289">
                  <c:v>35545.915953729273</c:v>
                </c:pt>
                <c:pt idx="290">
                  <c:v>17780.471442653041</c:v>
                </c:pt>
                <c:pt idx="291">
                  <c:v>-2484.9755359860428</c:v>
                </c:pt>
                <c:pt idx="292">
                  <c:v>-11324.043635471753</c:v>
                </c:pt>
                <c:pt idx="293">
                  <c:v>-1633.2962994751579</c:v>
                </c:pt>
                <c:pt idx="294">
                  <c:v>29690.76757129273</c:v>
                </c:pt>
                <c:pt idx="295">
                  <c:v>9195.7240852909454</c:v>
                </c:pt>
                <c:pt idx="296">
                  <c:v>-973.76390825316776</c:v>
                </c:pt>
                <c:pt idx="297">
                  <c:v>1561.0663259248831</c:v>
                </c:pt>
                <c:pt idx="298">
                  <c:v>9489.0921340089408</c:v>
                </c:pt>
                <c:pt idx="299">
                  <c:v>6240.321963347058</c:v>
                </c:pt>
                <c:pt idx="300">
                  <c:v>14236.913826001983</c:v>
                </c:pt>
                <c:pt idx="301">
                  <c:v>-15285.804031570646</c:v>
                </c:pt>
                <c:pt idx="302">
                  <c:v>17590.690007967816</c:v>
                </c:pt>
                <c:pt idx="303">
                  <c:v>31412.136828027345</c:v>
                </c:pt>
                <c:pt idx="304">
                  <c:v>10728.525558765105</c:v>
                </c:pt>
                <c:pt idx="305">
                  <c:v>18118.126009058295</c:v>
                </c:pt>
                <c:pt idx="306">
                  <c:v>13820.524959151109</c:v>
                </c:pt>
                <c:pt idx="307">
                  <c:v>8106.6667719244724</c:v>
                </c:pt>
                <c:pt idx="308">
                  <c:v>11941.898834803113</c:v>
                </c:pt>
                <c:pt idx="309">
                  <c:v>2958.0224043464113</c:v>
                </c:pt>
                <c:pt idx="310">
                  <c:v>26070.349492068432</c:v>
                </c:pt>
                <c:pt idx="311">
                  <c:v>51025.766503415711</c:v>
                </c:pt>
                <c:pt idx="312">
                  <c:v>19545.805422509555</c:v>
                </c:pt>
                <c:pt idx="313">
                  <c:v>10240.723423463409</c:v>
                </c:pt>
                <c:pt idx="314">
                  <c:v>15362.591884907626</c:v>
                </c:pt>
                <c:pt idx="315">
                  <c:v>-5637.6041124283802</c:v>
                </c:pt>
                <c:pt idx="316">
                  <c:v>67212.145384762087</c:v>
                </c:pt>
                <c:pt idx="317">
                  <c:v>11019.999351108563</c:v>
                </c:pt>
                <c:pt idx="318">
                  <c:v>5240.4043339553173</c:v>
                </c:pt>
                <c:pt idx="319">
                  <c:v>-24941.751048983366</c:v>
                </c:pt>
                <c:pt idx="320">
                  <c:v>-12817.964007488161</c:v>
                </c:pt>
                <c:pt idx="321">
                  <c:v>-24173.926111141162</c:v>
                </c:pt>
                <c:pt idx="322">
                  <c:v>-18929.310613996116</c:v>
                </c:pt>
                <c:pt idx="323">
                  <c:v>3471.4633153203758</c:v>
                </c:pt>
                <c:pt idx="324">
                  <c:v>525.49133391771466</c:v>
                </c:pt>
                <c:pt idx="325">
                  <c:v>28041.67141678388</c:v>
                </c:pt>
                <c:pt idx="326">
                  <c:v>-23145.980332982203</c:v>
                </c:pt>
                <c:pt idx="327">
                  <c:v>-3335.984376476903</c:v>
                </c:pt>
                <c:pt idx="328">
                  <c:v>2598.9776179009932</c:v>
                </c:pt>
                <c:pt idx="329">
                  <c:v>40109.467770825082</c:v>
                </c:pt>
                <c:pt idx="330">
                  <c:v>36454.724797884468</c:v>
                </c:pt>
                <c:pt idx="331">
                  <c:v>38403.120748539339</c:v>
                </c:pt>
                <c:pt idx="332">
                  <c:v>26797.634906708729</c:v>
                </c:pt>
                <c:pt idx="333">
                  <c:v>15572.33404231607</c:v>
                </c:pt>
                <c:pt idx="334">
                  <c:v>-31379.157369435357</c:v>
                </c:pt>
                <c:pt idx="335">
                  <c:v>-12544.220960030449</c:v>
                </c:pt>
                <c:pt idx="336">
                  <c:v>-27785.876630446117</c:v>
                </c:pt>
                <c:pt idx="337">
                  <c:v>8898.4687410384649</c:v>
                </c:pt>
                <c:pt idx="338">
                  <c:v>-17893.910648776451</c:v>
                </c:pt>
                <c:pt idx="339">
                  <c:v>-40134.265860181651</c:v>
                </c:pt>
                <c:pt idx="340">
                  <c:v>-53684.97704956145</c:v>
                </c:pt>
                <c:pt idx="341">
                  <c:v>-35749.719223630847</c:v>
                </c:pt>
                <c:pt idx="342">
                  <c:v>-56795.406728656089</c:v>
                </c:pt>
                <c:pt idx="343">
                  <c:v>-15691.198296026327</c:v>
                </c:pt>
                <c:pt idx="344">
                  <c:v>-34997.922379726369</c:v>
                </c:pt>
                <c:pt idx="345">
                  <c:v>13814.628980149108</c:v>
                </c:pt>
                <c:pt idx="346">
                  <c:v>-31915.001828148146</c:v>
                </c:pt>
                <c:pt idx="347">
                  <c:v>-14878.664000484714</c:v>
                </c:pt>
                <c:pt idx="348">
                  <c:v>-9816.9893023523036</c:v>
                </c:pt>
                <c:pt idx="349">
                  <c:v>5912.0048551422078</c:v>
                </c:pt>
                <c:pt idx="350">
                  <c:v>-9359.1153006822569</c:v>
                </c:pt>
                <c:pt idx="351">
                  <c:v>-23584.107169066643</c:v>
                </c:pt>
                <c:pt idx="352">
                  <c:v>4811.2225457880122</c:v>
                </c:pt>
                <c:pt idx="353">
                  <c:v>45063.203055996084</c:v>
                </c:pt>
                <c:pt idx="354">
                  <c:v>21929.430226525292</c:v>
                </c:pt>
                <c:pt idx="355">
                  <c:v>28594.021924470762</c:v>
                </c:pt>
                <c:pt idx="356">
                  <c:v>58591.221928015002</c:v>
                </c:pt>
                <c:pt idx="357">
                  <c:v>54301.461135900958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E-4DAC-9AAE-B7FCA4FC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55200"/>
        <c:axId val="1827266432"/>
      </c:scatterChart>
      <c:valAx>
        <c:axId val="18272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66432"/>
        <c:crosses val="autoZero"/>
        <c:crossBetween val="midCat"/>
      </c:valAx>
      <c:valAx>
        <c:axId val="18272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(Reported</a:t>
            </a:r>
            <a:r>
              <a:rPr lang="en-US" baseline="0"/>
              <a:t> - Predicted)^2</a:t>
            </a:r>
            <a:endParaRPr lang="en-US"/>
          </a:p>
        </c:rich>
      </c:tx>
      <c:layout>
        <c:manualLayout>
          <c:xMode val="edge"/>
          <c:yMode val="edge"/>
          <c:x val="0.31578066831331653"/>
          <c:y val="1.3993606280888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24466484432329"/>
          <c:y val="8.4911905141179828E-2"/>
          <c:w val="0.79748760575095756"/>
          <c:h val="0.71701538587769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DisplacedFreschet!$F$1</c:f>
              <c:strCache>
                <c:ptCount val="1"/>
                <c:pt idx="0">
                  <c:v>SquaredDif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DisplacedFreschet!$F$2:$F$359</c:f>
              <c:numCache>
                <c:formatCode>General</c:formatCode>
                <c:ptCount val="358"/>
                <c:pt idx="0">
                  <c:v>20897654.659208532</c:v>
                </c:pt>
                <c:pt idx="1">
                  <c:v>28270865.546570696</c:v>
                </c:pt>
                <c:pt idx="2">
                  <c:v>16281969.013742227</c:v>
                </c:pt>
                <c:pt idx="3">
                  <c:v>16929602.565527074</c:v>
                </c:pt>
                <c:pt idx="4">
                  <c:v>22595120.005541243</c:v>
                </c:pt>
                <c:pt idx="5">
                  <c:v>14475773.388311595</c:v>
                </c:pt>
                <c:pt idx="6">
                  <c:v>538214.70434655366</c:v>
                </c:pt>
                <c:pt idx="7">
                  <c:v>15299210.241713163</c:v>
                </c:pt>
                <c:pt idx="8">
                  <c:v>30083611.900475156</c:v>
                </c:pt>
                <c:pt idx="9">
                  <c:v>15639335.499165857</c:v>
                </c:pt>
                <c:pt idx="10">
                  <c:v>30922888.52051419</c:v>
                </c:pt>
                <c:pt idx="11">
                  <c:v>55255024.424568981</c:v>
                </c:pt>
                <c:pt idx="12">
                  <c:v>85031724.958987817</c:v>
                </c:pt>
                <c:pt idx="13">
                  <c:v>28000036.951202787</c:v>
                </c:pt>
                <c:pt idx="14">
                  <c:v>28891587.900804482</c:v>
                </c:pt>
                <c:pt idx="15">
                  <c:v>33698123.3438728</c:v>
                </c:pt>
                <c:pt idx="16">
                  <c:v>25404180.530655481</c:v>
                </c:pt>
                <c:pt idx="17">
                  <c:v>12958741.868074708</c:v>
                </c:pt>
                <c:pt idx="18">
                  <c:v>46072996.89227251</c:v>
                </c:pt>
                <c:pt idx="19">
                  <c:v>29919815.97676716</c:v>
                </c:pt>
                <c:pt idx="20">
                  <c:v>19832709.765717793</c:v>
                </c:pt>
                <c:pt idx="21">
                  <c:v>12760458.828505227</c:v>
                </c:pt>
                <c:pt idx="22">
                  <c:v>35560346.950144</c:v>
                </c:pt>
                <c:pt idx="23">
                  <c:v>11762151.855053583</c:v>
                </c:pt>
                <c:pt idx="24">
                  <c:v>49508390.756489888</c:v>
                </c:pt>
                <c:pt idx="25">
                  <c:v>30825855.393799745</c:v>
                </c:pt>
                <c:pt idx="26">
                  <c:v>26022679.514810413</c:v>
                </c:pt>
                <c:pt idx="27">
                  <c:v>55199399.144132383</c:v>
                </c:pt>
                <c:pt idx="28">
                  <c:v>31688527.158859339</c:v>
                </c:pt>
                <c:pt idx="29">
                  <c:v>39754469.136371329</c:v>
                </c:pt>
                <c:pt idx="30">
                  <c:v>17549364.263961077</c:v>
                </c:pt>
                <c:pt idx="31">
                  <c:v>26030368.436011728</c:v>
                </c:pt>
                <c:pt idx="32">
                  <c:v>53490184.322490446</c:v>
                </c:pt>
                <c:pt idx="33">
                  <c:v>40546202.189084694</c:v>
                </c:pt>
                <c:pt idx="34">
                  <c:v>55363458.917366125</c:v>
                </c:pt>
                <c:pt idx="35">
                  <c:v>26562759.527388167</c:v>
                </c:pt>
                <c:pt idx="36">
                  <c:v>73244756.597430289</c:v>
                </c:pt>
                <c:pt idx="37">
                  <c:v>54935920.512196608</c:v>
                </c:pt>
                <c:pt idx="38">
                  <c:v>65295834.670416348</c:v>
                </c:pt>
                <c:pt idx="39">
                  <c:v>23284737.821790963</c:v>
                </c:pt>
                <c:pt idx="40">
                  <c:v>29391519.977740142</c:v>
                </c:pt>
                <c:pt idx="41">
                  <c:v>25719905.729719982</c:v>
                </c:pt>
                <c:pt idx="42">
                  <c:v>88767892.425727829</c:v>
                </c:pt>
                <c:pt idx="43">
                  <c:v>57289157.880603231</c:v>
                </c:pt>
                <c:pt idx="44">
                  <c:v>31017501.888650559</c:v>
                </c:pt>
                <c:pt idx="45">
                  <c:v>54122335.523326889</c:v>
                </c:pt>
                <c:pt idx="46">
                  <c:v>39756902.880787663</c:v>
                </c:pt>
                <c:pt idx="47">
                  <c:v>22475969.821216423</c:v>
                </c:pt>
                <c:pt idx="48">
                  <c:v>17652633.579975955</c:v>
                </c:pt>
                <c:pt idx="49">
                  <c:v>29367290.491899032</c:v>
                </c:pt>
                <c:pt idx="50">
                  <c:v>45925553.631697223</c:v>
                </c:pt>
                <c:pt idx="51">
                  <c:v>66855683.922976658</c:v>
                </c:pt>
                <c:pt idx="52">
                  <c:v>39529229.043904625</c:v>
                </c:pt>
                <c:pt idx="53">
                  <c:v>25511722.269807138</c:v>
                </c:pt>
                <c:pt idx="54">
                  <c:v>98061045.580970213</c:v>
                </c:pt>
                <c:pt idx="55">
                  <c:v>71507486.751603007</c:v>
                </c:pt>
                <c:pt idx="56">
                  <c:v>35055847.764038309</c:v>
                </c:pt>
                <c:pt idx="57">
                  <c:v>64341728.551051721</c:v>
                </c:pt>
                <c:pt idx="58">
                  <c:v>36153678.662124112</c:v>
                </c:pt>
                <c:pt idx="59">
                  <c:v>32708968.849471573</c:v>
                </c:pt>
                <c:pt idx="60">
                  <c:v>21054010.865220111</c:v>
                </c:pt>
                <c:pt idx="61">
                  <c:v>6941373.0809991425</c:v>
                </c:pt>
                <c:pt idx="62">
                  <c:v>8938386.5566804521</c:v>
                </c:pt>
                <c:pt idx="63">
                  <c:v>31456916.769787919</c:v>
                </c:pt>
                <c:pt idx="64">
                  <c:v>26847266.519428264</c:v>
                </c:pt>
                <c:pt idx="65">
                  <c:v>56295978.326510765</c:v>
                </c:pt>
                <c:pt idx="66">
                  <c:v>39181620.661986098</c:v>
                </c:pt>
                <c:pt idx="67">
                  <c:v>37439644.768366836</c:v>
                </c:pt>
                <c:pt idx="68">
                  <c:v>39877539.50325036</c:v>
                </c:pt>
                <c:pt idx="69">
                  <c:v>35792994.231350094</c:v>
                </c:pt>
                <c:pt idx="70">
                  <c:v>29131433.031644899</c:v>
                </c:pt>
                <c:pt idx="71">
                  <c:v>28748263.726569675</c:v>
                </c:pt>
                <c:pt idx="72">
                  <c:v>23057947.878068246</c:v>
                </c:pt>
                <c:pt idx="73">
                  <c:v>24499773.465942323</c:v>
                </c:pt>
                <c:pt idx="74">
                  <c:v>55700720.88081447</c:v>
                </c:pt>
                <c:pt idx="75">
                  <c:v>42361282.769593321</c:v>
                </c:pt>
                <c:pt idx="76">
                  <c:v>39771915.581788018</c:v>
                </c:pt>
                <c:pt idx="77">
                  <c:v>21735227.224712029</c:v>
                </c:pt>
                <c:pt idx="78">
                  <c:v>7864440.7300086338</c:v>
                </c:pt>
                <c:pt idx="79">
                  <c:v>21235950.490989838</c:v>
                </c:pt>
                <c:pt idx="80">
                  <c:v>15060219.917220932</c:v>
                </c:pt>
                <c:pt idx="81">
                  <c:v>4124349.6144835446</c:v>
                </c:pt>
                <c:pt idx="82">
                  <c:v>11604443.347858444</c:v>
                </c:pt>
                <c:pt idx="83">
                  <c:v>3054708.6757186051</c:v>
                </c:pt>
                <c:pt idx="84">
                  <c:v>13775682.059295291</c:v>
                </c:pt>
                <c:pt idx="85">
                  <c:v>49686649.445959255</c:v>
                </c:pt>
                <c:pt idx="86">
                  <c:v>28108018.812714506</c:v>
                </c:pt>
                <c:pt idx="87">
                  <c:v>38676129.243213937</c:v>
                </c:pt>
                <c:pt idx="88">
                  <c:v>40066349.775211096</c:v>
                </c:pt>
                <c:pt idx="89">
                  <c:v>15721506.345303185</c:v>
                </c:pt>
                <c:pt idx="90">
                  <c:v>3658439.4984919559</c:v>
                </c:pt>
                <c:pt idx="91">
                  <c:v>22712721.579023268</c:v>
                </c:pt>
                <c:pt idx="92">
                  <c:v>14824507.789050933</c:v>
                </c:pt>
                <c:pt idx="93">
                  <c:v>20767222.635507781</c:v>
                </c:pt>
                <c:pt idx="94">
                  <c:v>16114636.807449559</c:v>
                </c:pt>
                <c:pt idx="95">
                  <c:v>20801181.364578106</c:v>
                </c:pt>
                <c:pt idx="96">
                  <c:v>2797814.6741593461</c:v>
                </c:pt>
                <c:pt idx="97">
                  <c:v>27855060.780223604</c:v>
                </c:pt>
                <c:pt idx="98">
                  <c:v>14670251.328289773</c:v>
                </c:pt>
                <c:pt idx="99">
                  <c:v>43491459.622315012</c:v>
                </c:pt>
                <c:pt idx="100">
                  <c:v>15465765.849243311</c:v>
                </c:pt>
                <c:pt idx="101">
                  <c:v>9294559.7083177343</c:v>
                </c:pt>
                <c:pt idx="102">
                  <c:v>44022091.904731698</c:v>
                </c:pt>
                <c:pt idx="103">
                  <c:v>20234518.624358326</c:v>
                </c:pt>
                <c:pt idx="104">
                  <c:v>21379233.83052082</c:v>
                </c:pt>
                <c:pt idx="105">
                  <c:v>69261614.975125715</c:v>
                </c:pt>
                <c:pt idx="106">
                  <c:v>17330720.919974577</c:v>
                </c:pt>
                <c:pt idx="107">
                  <c:v>7643723.5223306874</c:v>
                </c:pt>
                <c:pt idx="108">
                  <c:v>6168.3794724553118</c:v>
                </c:pt>
                <c:pt idx="109">
                  <c:v>395402.94460856804</c:v>
                </c:pt>
                <c:pt idx="110">
                  <c:v>4372755.9384702072</c:v>
                </c:pt>
                <c:pt idx="111">
                  <c:v>893922.73770815542</c:v>
                </c:pt>
                <c:pt idx="112">
                  <c:v>3179365.4018481839</c:v>
                </c:pt>
                <c:pt idx="113">
                  <c:v>1861901.9867786719</c:v>
                </c:pt>
                <c:pt idx="114">
                  <c:v>33786.010859857932</c:v>
                </c:pt>
                <c:pt idx="115">
                  <c:v>2934134.3754221117</c:v>
                </c:pt>
                <c:pt idx="116">
                  <c:v>2240562.7610520502</c:v>
                </c:pt>
                <c:pt idx="117">
                  <c:v>318702.87930711685</c:v>
                </c:pt>
                <c:pt idx="118">
                  <c:v>232361.43352632169</c:v>
                </c:pt>
                <c:pt idx="119">
                  <c:v>14661929.370358238</c:v>
                </c:pt>
                <c:pt idx="120">
                  <c:v>46702.635483677128</c:v>
                </c:pt>
                <c:pt idx="121">
                  <c:v>8984019.1676422562</c:v>
                </c:pt>
                <c:pt idx="122">
                  <c:v>1178064.4048367324</c:v>
                </c:pt>
                <c:pt idx="123">
                  <c:v>2175662.7177356188</c:v>
                </c:pt>
                <c:pt idx="124">
                  <c:v>7985262.3928184584</c:v>
                </c:pt>
                <c:pt idx="125">
                  <c:v>4141828.4897707971</c:v>
                </c:pt>
                <c:pt idx="126">
                  <c:v>1442388.1312818292</c:v>
                </c:pt>
                <c:pt idx="127">
                  <c:v>8883810.4261240531</c:v>
                </c:pt>
                <c:pt idx="128">
                  <c:v>90271.561421276405</c:v>
                </c:pt>
                <c:pt idx="129">
                  <c:v>487365.7194885494</c:v>
                </c:pt>
                <c:pt idx="130">
                  <c:v>1936393.5412428647</c:v>
                </c:pt>
                <c:pt idx="131">
                  <c:v>754270.46279345453</c:v>
                </c:pt>
                <c:pt idx="132">
                  <c:v>10508466.962454408</c:v>
                </c:pt>
                <c:pt idx="133">
                  <c:v>1679432.007451751</c:v>
                </c:pt>
                <c:pt idx="134">
                  <c:v>340320.46911713853</c:v>
                </c:pt>
                <c:pt idx="135">
                  <c:v>918.84507389166174</c:v>
                </c:pt>
                <c:pt idx="136">
                  <c:v>894772.19465840107</c:v>
                </c:pt>
                <c:pt idx="137">
                  <c:v>891366.64206491574</c:v>
                </c:pt>
                <c:pt idx="138">
                  <c:v>24406818.06116933</c:v>
                </c:pt>
                <c:pt idx="139">
                  <c:v>2533124.0484003327</c:v>
                </c:pt>
                <c:pt idx="140">
                  <c:v>8690277.3668977823</c:v>
                </c:pt>
                <c:pt idx="141">
                  <c:v>15981.364078922392</c:v>
                </c:pt>
                <c:pt idx="142">
                  <c:v>3375.0768810663953</c:v>
                </c:pt>
                <c:pt idx="143">
                  <c:v>3157762.5821283334</c:v>
                </c:pt>
                <c:pt idx="144">
                  <c:v>7701780.8540645074</c:v>
                </c:pt>
                <c:pt idx="145">
                  <c:v>5582547.1961038345</c:v>
                </c:pt>
                <c:pt idx="146">
                  <c:v>1819.8430379632473</c:v>
                </c:pt>
                <c:pt idx="147">
                  <c:v>3367277.272700937</c:v>
                </c:pt>
                <c:pt idx="148">
                  <c:v>5111478.0325488886</c:v>
                </c:pt>
                <c:pt idx="149">
                  <c:v>2008579.942621337</c:v>
                </c:pt>
                <c:pt idx="150">
                  <c:v>27052758.651493777</c:v>
                </c:pt>
                <c:pt idx="151">
                  <c:v>14166656.561819792</c:v>
                </c:pt>
                <c:pt idx="152">
                  <c:v>2235641.5138868946</c:v>
                </c:pt>
                <c:pt idx="153">
                  <c:v>13803580.99028796</c:v>
                </c:pt>
                <c:pt idx="154">
                  <c:v>12990642.495631881</c:v>
                </c:pt>
                <c:pt idx="155">
                  <c:v>1157937.4319059302</c:v>
                </c:pt>
                <c:pt idx="156">
                  <c:v>13519174.48217003</c:v>
                </c:pt>
                <c:pt idx="157">
                  <c:v>10423984.592004403</c:v>
                </c:pt>
                <c:pt idx="158">
                  <c:v>12351487.334052663</c:v>
                </c:pt>
                <c:pt idx="159">
                  <c:v>10735149.018028161</c:v>
                </c:pt>
                <c:pt idx="160">
                  <c:v>44510805.56529282</c:v>
                </c:pt>
                <c:pt idx="161">
                  <c:v>485948.48364750278</c:v>
                </c:pt>
                <c:pt idx="162">
                  <c:v>25703853.471653111</c:v>
                </c:pt>
                <c:pt idx="163">
                  <c:v>5212555.002362988</c:v>
                </c:pt>
                <c:pt idx="164">
                  <c:v>27267061.446104407</c:v>
                </c:pt>
                <c:pt idx="165">
                  <c:v>7225478.1213990459</c:v>
                </c:pt>
                <c:pt idx="166">
                  <c:v>36347509.226889729</c:v>
                </c:pt>
                <c:pt idx="167">
                  <c:v>52612634.208597653</c:v>
                </c:pt>
                <c:pt idx="168">
                  <c:v>51492158.006599307</c:v>
                </c:pt>
                <c:pt idx="169">
                  <c:v>39100123.684873194</c:v>
                </c:pt>
                <c:pt idx="170">
                  <c:v>908501.91058751266</c:v>
                </c:pt>
                <c:pt idx="171">
                  <c:v>477922.18834567931</c:v>
                </c:pt>
                <c:pt idx="172">
                  <c:v>55705166.360472769</c:v>
                </c:pt>
                <c:pt idx="173">
                  <c:v>44037155.849190995</c:v>
                </c:pt>
                <c:pt idx="174">
                  <c:v>3044282.9689674089</c:v>
                </c:pt>
                <c:pt idx="175">
                  <c:v>41678532.66071859</c:v>
                </c:pt>
                <c:pt idx="176">
                  <c:v>39481773.675129682</c:v>
                </c:pt>
                <c:pt idx="177">
                  <c:v>7731531.9564584987</c:v>
                </c:pt>
                <c:pt idx="178">
                  <c:v>35836010.171212643</c:v>
                </c:pt>
                <c:pt idx="179">
                  <c:v>69970130.084496468</c:v>
                </c:pt>
                <c:pt idx="180">
                  <c:v>120453943.12730607</c:v>
                </c:pt>
                <c:pt idx="181">
                  <c:v>103092095.96881808</c:v>
                </c:pt>
                <c:pt idx="182">
                  <c:v>26355365.942604382</c:v>
                </c:pt>
                <c:pt idx="183">
                  <c:v>74636054.315965205</c:v>
                </c:pt>
                <c:pt idx="184">
                  <c:v>59012202.760012761</c:v>
                </c:pt>
                <c:pt idx="185">
                  <c:v>42211388.702983133</c:v>
                </c:pt>
                <c:pt idx="186">
                  <c:v>39836238.198266633</c:v>
                </c:pt>
                <c:pt idx="187">
                  <c:v>18859506.253900982</c:v>
                </c:pt>
                <c:pt idx="188">
                  <c:v>84743426.995670885</c:v>
                </c:pt>
                <c:pt idx="189">
                  <c:v>26897841.414291527</c:v>
                </c:pt>
                <c:pt idx="190">
                  <c:v>10290981.318717975</c:v>
                </c:pt>
                <c:pt idx="191">
                  <c:v>84578794.817171499</c:v>
                </c:pt>
                <c:pt idx="192">
                  <c:v>16237607.251817018</c:v>
                </c:pt>
                <c:pt idx="193">
                  <c:v>55128268.09819869</c:v>
                </c:pt>
                <c:pt idx="194">
                  <c:v>9576273.6241923049</c:v>
                </c:pt>
                <c:pt idx="195">
                  <c:v>139260530.92856371</c:v>
                </c:pt>
                <c:pt idx="196">
                  <c:v>24019051.187573019</c:v>
                </c:pt>
                <c:pt idx="197">
                  <c:v>44941714.842344701</c:v>
                </c:pt>
                <c:pt idx="198">
                  <c:v>22286133.705867134</c:v>
                </c:pt>
                <c:pt idx="199">
                  <c:v>1758156.170461491</c:v>
                </c:pt>
                <c:pt idx="200">
                  <c:v>65357795.712955579</c:v>
                </c:pt>
                <c:pt idx="201">
                  <c:v>33678992.049073629</c:v>
                </c:pt>
                <c:pt idx="202">
                  <c:v>124076076.99921101</c:v>
                </c:pt>
                <c:pt idx="203">
                  <c:v>69544430.474619687</c:v>
                </c:pt>
                <c:pt idx="204">
                  <c:v>18685604.51292171</c:v>
                </c:pt>
                <c:pt idx="205">
                  <c:v>15627612.206533864</c:v>
                </c:pt>
                <c:pt idx="206">
                  <c:v>44009714.003049918</c:v>
                </c:pt>
                <c:pt idx="207">
                  <c:v>60875499.660438828</c:v>
                </c:pt>
                <c:pt idx="208">
                  <c:v>104187742.83575433</c:v>
                </c:pt>
                <c:pt idx="209">
                  <c:v>87554589.346062273</c:v>
                </c:pt>
                <c:pt idx="210">
                  <c:v>8259468.3108977322</c:v>
                </c:pt>
                <c:pt idx="211">
                  <c:v>59629881.827584021</c:v>
                </c:pt>
                <c:pt idx="212">
                  <c:v>41790910.276164919</c:v>
                </c:pt>
                <c:pt idx="213">
                  <c:v>58580402.47165291</c:v>
                </c:pt>
                <c:pt idx="214">
                  <c:v>103628959.1965812</c:v>
                </c:pt>
                <c:pt idx="215">
                  <c:v>226440641.00032562</c:v>
                </c:pt>
                <c:pt idx="216">
                  <c:v>157938115.18548247</c:v>
                </c:pt>
                <c:pt idx="217">
                  <c:v>91226375.945577398</c:v>
                </c:pt>
                <c:pt idx="218">
                  <c:v>120601993.931972</c:v>
                </c:pt>
                <c:pt idx="219">
                  <c:v>149609820.85052601</c:v>
                </c:pt>
                <c:pt idx="220">
                  <c:v>153049957.72489354</c:v>
                </c:pt>
                <c:pt idx="221">
                  <c:v>102609198.6454857</c:v>
                </c:pt>
                <c:pt idx="222">
                  <c:v>89749324.252109557</c:v>
                </c:pt>
                <c:pt idx="223">
                  <c:v>130041408.50115463</c:v>
                </c:pt>
                <c:pt idx="224">
                  <c:v>84304670.575014099</c:v>
                </c:pt>
                <c:pt idx="225">
                  <c:v>81134055.87081258</c:v>
                </c:pt>
                <c:pt idx="226">
                  <c:v>47195627.792842753</c:v>
                </c:pt>
                <c:pt idx="227">
                  <c:v>120350322.23045333</c:v>
                </c:pt>
                <c:pt idx="228">
                  <c:v>202985573.41827288</c:v>
                </c:pt>
                <c:pt idx="229">
                  <c:v>268954022.74609613</c:v>
                </c:pt>
                <c:pt idx="230">
                  <c:v>125962131.54748788</c:v>
                </c:pt>
                <c:pt idx="231">
                  <c:v>61027571.463418216</c:v>
                </c:pt>
                <c:pt idx="232">
                  <c:v>114240288.46035437</c:v>
                </c:pt>
                <c:pt idx="233">
                  <c:v>62339600.28357698</c:v>
                </c:pt>
                <c:pt idx="234">
                  <c:v>193933587.6139271</c:v>
                </c:pt>
                <c:pt idx="235">
                  <c:v>175603.49401748349</c:v>
                </c:pt>
                <c:pt idx="236">
                  <c:v>319088002.51409835</c:v>
                </c:pt>
                <c:pt idx="237">
                  <c:v>287991604.84126204</c:v>
                </c:pt>
                <c:pt idx="238">
                  <c:v>262480891.50634173</c:v>
                </c:pt>
                <c:pt idx="239">
                  <c:v>57718239.685774729</c:v>
                </c:pt>
                <c:pt idx="240">
                  <c:v>170885745.41130865</c:v>
                </c:pt>
                <c:pt idx="241">
                  <c:v>99618756.098372668</c:v>
                </c:pt>
                <c:pt idx="242">
                  <c:v>1675469.4809156312</c:v>
                </c:pt>
                <c:pt idx="243">
                  <c:v>417733400.90578192</c:v>
                </c:pt>
                <c:pt idx="244">
                  <c:v>453039721.96996361</c:v>
                </c:pt>
                <c:pt idx="245">
                  <c:v>38149859.508652717</c:v>
                </c:pt>
                <c:pt idx="246">
                  <c:v>161852159.55476865</c:v>
                </c:pt>
                <c:pt idx="247">
                  <c:v>15770414.485987477</c:v>
                </c:pt>
                <c:pt idx="248">
                  <c:v>1100750.5056082921</c:v>
                </c:pt>
                <c:pt idx="249">
                  <c:v>194337488.23058781</c:v>
                </c:pt>
                <c:pt idx="250">
                  <c:v>87341808.916999668</c:v>
                </c:pt>
                <c:pt idx="251">
                  <c:v>157960328.31431437</c:v>
                </c:pt>
                <c:pt idx="252">
                  <c:v>94972007.520685345</c:v>
                </c:pt>
                <c:pt idx="253">
                  <c:v>166731499.46971992</c:v>
                </c:pt>
                <c:pt idx="254">
                  <c:v>105394994.25186738</c:v>
                </c:pt>
                <c:pt idx="255">
                  <c:v>23092320.546086956</c:v>
                </c:pt>
                <c:pt idx="256">
                  <c:v>7721402.1015164563</c:v>
                </c:pt>
                <c:pt idx="257">
                  <c:v>99294566.859989271</c:v>
                </c:pt>
                <c:pt idx="258">
                  <c:v>103425066.35602571</c:v>
                </c:pt>
                <c:pt idx="259">
                  <c:v>105991531.13405433</c:v>
                </c:pt>
                <c:pt idx="260">
                  <c:v>61077215.485189386</c:v>
                </c:pt>
                <c:pt idx="261">
                  <c:v>156284.28041194691</c:v>
                </c:pt>
                <c:pt idx="262">
                  <c:v>91754679.626620099</c:v>
                </c:pt>
                <c:pt idx="263">
                  <c:v>266160667.35402647</c:v>
                </c:pt>
                <c:pt idx="264">
                  <c:v>2525039.049266181</c:v>
                </c:pt>
                <c:pt idx="265">
                  <c:v>21721492.719965257</c:v>
                </c:pt>
                <c:pt idx="266">
                  <c:v>97158075.574607044</c:v>
                </c:pt>
                <c:pt idx="267">
                  <c:v>234855794.72683448</c:v>
                </c:pt>
                <c:pt idx="268">
                  <c:v>290659770.29587328</c:v>
                </c:pt>
                <c:pt idx="269">
                  <c:v>237224099.35047463</c:v>
                </c:pt>
                <c:pt idx="270">
                  <c:v>80923645.515492544</c:v>
                </c:pt>
                <c:pt idx="271">
                  <c:v>257266731.42597592</c:v>
                </c:pt>
                <c:pt idx="272">
                  <c:v>157397287.6266228</c:v>
                </c:pt>
                <c:pt idx="273">
                  <c:v>13338.131365303681</c:v>
                </c:pt>
                <c:pt idx="274">
                  <c:v>128851593.42873554</c:v>
                </c:pt>
                <c:pt idx="275">
                  <c:v>90092099.662962601</c:v>
                </c:pt>
                <c:pt idx="276">
                  <c:v>2871060.1261863415</c:v>
                </c:pt>
                <c:pt idx="277">
                  <c:v>431541589.69013572</c:v>
                </c:pt>
                <c:pt idx="278">
                  <c:v>107036751.02589951</c:v>
                </c:pt>
                <c:pt idx="279">
                  <c:v>61739046.48112265</c:v>
                </c:pt>
                <c:pt idx="280">
                  <c:v>89360835.764794931</c:v>
                </c:pt>
                <c:pt idx="281">
                  <c:v>50211696.813420437</c:v>
                </c:pt>
                <c:pt idx="282">
                  <c:v>57303900.840463184</c:v>
                </c:pt>
                <c:pt idx="283">
                  <c:v>43755371.868661366</c:v>
                </c:pt>
                <c:pt idx="284">
                  <c:v>19295319.830386087</c:v>
                </c:pt>
                <c:pt idx="285">
                  <c:v>281282086.84315568</c:v>
                </c:pt>
                <c:pt idx="286">
                  <c:v>324393205.93245494</c:v>
                </c:pt>
                <c:pt idx="287">
                  <c:v>8383915.7856102064</c:v>
                </c:pt>
                <c:pt idx="288">
                  <c:v>110796180.4116406</c:v>
                </c:pt>
                <c:pt idx="289">
                  <c:v>1263512140.9895852</c:v>
                </c:pt>
                <c:pt idx="290">
                  <c:v>316145164.72300029</c:v>
                </c:pt>
                <c:pt idx="291">
                  <c:v>6175103.4144491209</c:v>
                </c:pt>
                <c:pt idx="292">
                  <c:v>128233964.25806832</c:v>
                </c:pt>
                <c:pt idx="293">
                  <c:v>2667656.8018792444</c:v>
                </c:pt>
                <c:pt idx="294">
                  <c:v>881541678.97252798</c:v>
                </c:pt>
                <c:pt idx="295">
                  <c:v>84561341.452799991</c:v>
                </c:pt>
                <c:pt idx="296">
                  <c:v>948216.14901648369</c:v>
                </c:pt>
                <c:pt idx="297">
                  <c:v>2436928.0739366133</c:v>
                </c:pt>
                <c:pt idx="298">
                  <c:v>90042869.527710348</c:v>
                </c:pt>
                <c:pt idx="299">
                  <c:v>38941618.206231683</c:v>
                </c:pt>
                <c:pt idx="300">
                  <c:v>202689715.28900641</c:v>
                </c:pt>
                <c:pt idx="301">
                  <c:v>233655804.89158142</c:v>
                </c:pt>
                <c:pt idx="302">
                  <c:v>309432374.95641875</c:v>
                </c:pt>
                <c:pt idx="303">
                  <c:v>986722340.10271192</c:v>
                </c:pt>
                <c:pt idx="304">
                  <c:v>115101260.66507609</c:v>
                </c:pt>
                <c:pt idx="305">
                  <c:v>328266490.08011466</c:v>
                </c:pt>
                <c:pt idx="306">
                  <c:v>191006910.14651877</c:v>
                </c:pt>
                <c:pt idx="307">
                  <c:v>65718046.151024349</c:v>
                </c:pt>
                <c:pt idx="308">
                  <c:v>142608947.78067192</c:v>
                </c:pt>
                <c:pt idx="309">
                  <c:v>8749896.5446153246</c:v>
                </c:pt>
                <c:pt idx="310">
                  <c:v>679663122.63859272</c:v>
                </c:pt>
                <c:pt idx="311">
                  <c:v>2603628847.2611008</c:v>
                </c:pt>
                <c:pt idx="312">
                  <c:v>382038509.61460394</c:v>
                </c:pt>
                <c:pt idx="313">
                  <c:v>104872416.23587212</c:v>
                </c:pt>
                <c:pt idx="314">
                  <c:v>236009229.42222965</c:v>
                </c:pt>
                <c:pt idx="315">
                  <c:v>31782580.128469385</c:v>
                </c:pt>
                <c:pt idx="316">
                  <c:v>4517472487.2223959</c:v>
                </c:pt>
                <c:pt idx="317">
                  <c:v>121440385.69843315</c:v>
                </c:pt>
                <c:pt idx="318">
                  <c:v>27461837.583337672</c:v>
                </c:pt>
                <c:pt idx="319">
                  <c:v>622090945.38946283</c:v>
                </c:pt>
                <c:pt idx="320">
                  <c:v>164300201.29726195</c:v>
                </c:pt>
                <c:pt idx="321">
                  <c:v>584378703.62691247</c:v>
                </c:pt>
                <c:pt idx="322">
                  <c:v>358318800.32114601</c:v>
                </c:pt>
                <c:pt idx="323">
                  <c:v>12051057.549615135</c:v>
                </c:pt>
                <c:pt idx="324">
                  <c:v>276141.14202261908</c:v>
                </c:pt>
                <c:pt idx="325">
                  <c:v>786335335.846874</c:v>
                </c:pt>
                <c:pt idx="326">
                  <c:v>535736405.57479888</c:v>
                </c:pt>
                <c:pt idx="327">
                  <c:v>11128791.760097992</c:v>
                </c:pt>
                <c:pt idx="328">
                  <c:v>6754684.6583503215</c:v>
                </c:pt>
                <c:pt idx="329">
                  <c:v>1608769404.858856</c:v>
                </c:pt>
                <c:pt idx="330">
                  <c:v>1328946960.0894928</c:v>
                </c:pt>
                <c:pt idx="331">
                  <c:v>1474799683.2268927</c:v>
                </c:pt>
                <c:pt idx="332">
                  <c:v>718113236.59325409</c:v>
                </c:pt>
                <c:pt idx="333">
                  <c:v>242497587.52547595</c:v>
                </c:pt>
                <c:pt idx="334">
                  <c:v>984651517.21578932</c:v>
                </c:pt>
                <c:pt idx="335">
                  <c:v>157357479.49406722</c:v>
                </c:pt>
                <c:pt idx="336">
                  <c:v>772054940.12237167</c:v>
                </c:pt>
                <c:pt idx="337">
                  <c:v>79182745.935238689</c:v>
                </c:pt>
                <c:pt idx="338">
                  <c:v>320192038.30639529</c:v>
                </c:pt>
                <c:pt idx="339">
                  <c:v>1610759296.1357424</c:v>
                </c:pt>
                <c:pt idx="340">
                  <c:v>2882076760.8119397</c:v>
                </c:pt>
                <c:pt idx="341">
                  <c:v>1278042424.5684409</c:v>
                </c:pt>
                <c:pt idx="342">
                  <c:v>3225718225.4734735</c:v>
                </c:pt>
                <c:pt idx="343">
                  <c:v>246213703.9652195</c:v>
                </c:pt>
                <c:pt idx="344">
                  <c:v>1224854570.8973517</c:v>
                </c:pt>
                <c:pt idx="345">
                  <c:v>190843973.85917556</c:v>
                </c:pt>
                <c:pt idx="346">
                  <c:v>1018567341.6906995</c:v>
                </c:pt>
                <c:pt idx="347">
                  <c:v>221374642.43931979</c:v>
                </c:pt>
                <c:pt idx="348">
                  <c:v>96373278.962499574</c:v>
                </c:pt>
                <c:pt idx="349">
                  <c:v>34951801.407225035</c:v>
                </c:pt>
                <c:pt idx="350">
                  <c:v>87593039.211464733</c:v>
                </c:pt>
                <c:pt idx="351">
                  <c:v>556210110.96202064</c:v>
                </c:pt>
                <c:pt idx="352">
                  <c:v>23147862.385098882</c:v>
                </c:pt>
                <c:pt idx="353">
                  <c:v>2030692269.6659348</c:v>
                </c:pt>
                <c:pt idx="354">
                  <c:v>480899910.06004113</c:v>
                </c:pt>
                <c:pt idx="355">
                  <c:v>817618089.81711459</c:v>
                </c:pt>
                <c:pt idx="356">
                  <c:v>3432931287.0179062</c:v>
                </c:pt>
                <c:pt idx="357">
                  <c:v>2948648681.493762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7-4F3A-BDD2-0BD5202A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59552"/>
        <c:axId val="1820470784"/>
      </c:scatterChart>
      <c:valAx>
        <c:axId val="18204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70784"/>
        <c:crosses val="autoZero"/>
        <c:crossBetween val="midCat"/>
      </c:valAx>
      <c:valAx>
        <c:axId val="1820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and</a:t>
            </a:r>
            <a:r>
              <a:rPr lang="en-US" baseline="0"/>
              <a:t> Reported with Frechet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DisplacedFreschet!$B$1</c:f>
              <c:strCache>
                <c:ptCount val="1"/>
                <c:pt idx="0">
                  <c:v>Reported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DisplacedFreschet!$B$2:$B$359</c:f>
              <c:numCache>
                <c:formatCode>General</c:formatCode>
                <c:ptCount val="358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E-4D02-830E-DE3B6B273F01}"/>
            </c:ext>
          </c:extLst>
        </c:ser>
        <c:ser>
          <c:idx val="1"/>
          <c:order val="1"/>
          <c:tx>
            <c:strRef>
              <c:f>DisplacedFreschet!$D$1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DisplacedFreschet!$D$2:$D$359</c:f>
              <c:numCache>
                <c:formatCode>General</c:formatCode>
                <c:ptCount val="358"/>
                <c:pt idx="0">
                  <c:v>15808.604736056121</c:v>
                </c:pt>
                <c:pt idx="1">
                  <c:v>15886.964590434751</c:v>
                </c:pt>
                <c:pt idx="2">
                  <c:v>15965.907806041821</c:v>
                </c:pt>
                <c:pt idx="3">
                  <c:v>16045.440173538964</c:v>
                </c:pt>
                <c:pt idx="4">
                  <c:v>16125.567555382611</c:v>
                </c:pt>
                <c:pt idx="5">
                  <c:v>16206.295886890599</c:v>
                </c:pt>
                <c:pt idx="6">
                  <c:v>16287.631177327241</c:v>
                </c:pt>
                <c:pt idx="7">
                  <c:v>16369.579511007138</c:v>
                </c:pt>
                <c:pt idx="8">
                  <c:v>16452.147048418239</c:v>
                </c:pt>
                <c:pt idx="9">
                  <c:v>16535.340027364444</c:v>
                </c:pt>
                <c:pt idx="10">
                  <c:v>16619.164764128127</c:v>
                </c:pt>
                <c:pt idx="11">
                  <c:v>16703.627654653039</c:v>
                </c:pt>
                <c:pt idx="12">
                  <c:v>16788.73517574797</c:v>
                </c:pt>
                <c:pt idx="13">
                  <c:v>16874.493886311498</c:v>
                </c:pt>
                <c:pt idx="14">
                  <c:v>16960.910428578471</c:v>
                </c:pt>
                <c:pt idx="15">
                  <c:v>17047.991529388368</c:v>
                </c:pt>
                <c:pt idx="16">
                  <c:v>17135.744001476167</c:v>
                </c:pt>
                <c:pt idx="17">
                  <c:v>17224.174744786254</c:v>
                </c:pt>
                <c:pt idx="18">
                  <c:v>17313.2907478095</c:v>
                </c:pt>
                <c:pt idx="19">
                  <c:v>17403.099088944375</c:v>
                </c:pt>
                <c:pt idx="20">
                  <c:v>17493.60693788233</c:v>
                </c:pt>
                <c:pt idx="21">
                  <c:v>17584.821557018011</c:v>
                </c:pt>
                <c:pt idx="22">
                  <c:v>17676.750302884844</c:v>
                </c:pt>
                <c:pt idx="23">
                  <c:v>17769.400627616458</c:v>
                </c:pt>
                <c:pt idx="24">
                  <c:v>17862.780080434532</c:v>
                </c:pt>
                <c:pt idx="25">
                  <c:v>17956.896309163549</c:v>
                </c:pt>
                <c:pt idx="26">
                  <c:v>18051.757061773042</c:v>
                </c:pt>
                <c:pt idx="27">
                  <c:v>18147.370187947963</c:v>
                </c:pt>
                <c:pt idx="28">
                  <c:v>18243.743640687579</c:v>
                </c:pt>
                <c:pt idx="29">
                  <c:v>18340.885477933702</c:v>
                </c:pt>
                <c:pt idx="30">
                  <c:v>18438.803864228714</c:v>
                </c:pt>
                <c:pt idx="31">
                  <c:v>18637.003485299923</c:v>
                </c:pt>
                <c:pt idx="32">
                  <c:v>18737.301597516449</c:v>
                </c:pt>
                <c:pt idx="33">
                  <c:v>18838.410017197661</c:v>
                </c:pt>
                <c:pt idx="34">
                  <c:v>18940.337467848301</c:v>
                </c:pt>
                <c:pt idx="35">
                  <c:v>19043.092790184503</c:v>
                </c:pt>
                <c:pt idx="36">
                  <c:v>19146.684944019045</c:v>
                </c:pt>
                <c:pt idx="37">
                  <c:v>19251.123010181793</c:v>
                </c:pt>
                <c:pt idx="38">
                  <c:v>19356.416192476168</c:v>
                </c:pt>
                <c:pt idx="39">
                  <c:v>19462.573819672405</c:v>
                </c:pt>
                <c:pt idx="40">
                  <c:v>19569.605347538316</c:v>
                </c:pt>
                <c:pt idx="41">
                  <c:v>19677.520360908467</c:v>
                </c:pt>
                <c:pt idx="42">
                  <c:v>19786.328575792519</c:v>
                </c:pt>
                <c:pt idx="43">
                  <c:v>19896.03984152359</c:v>
                </c:pt>
                <c:pt idx="44">
                  <c:v>20006.664142947513</c:v>
                </c:pt>
                <c:pt idx="45">
                  <c:v>20118.211602653853</c:v>
                </c:pt>
                <c:pt idx="46">
                  <c:v>20230.692483249713</c:v>
                </c:pt>
                <c:pt idx="47">
                  <c:v>20344.117189676967</c:v>
                </c:pt>
                <c:pt idx="48">
                  <c:v>20458.496271574193</c:v>
                </c:pt>
                <c:pt idx="49">
                  <c:v>20573.84042568416</c:v>
                </c:pt>
                <c:pt idx="50">
                  <c:v>20690.160498307694</c:v>
                </c:pt>
                <c:pt idx="51">
                  <c:v>20807.467487805319</c:v>
                </c:pt>
                <c:pt idx="52">
                  <c:v>20925.772547147302</c:v>
                </c:pt>
                <c:pt idx="53">
                  <c:v>21045.086986513514</c:v>
                </c:pt>
                <c:pt idx="54">
                  <c:v>21165.422275943994</c:v>
                </c:pt>
                <c:pt idx="55">
                  <c:v>21286.790048041439</c:v>
                </c:pt>
                <c:pt idx="56">
                  <c:v>21409.202100726769</c:v>
                </c:pt>
                <c:pt idx="57">
                  <c:v>21532.670400048897</c:v>
                </c:pt>
                <c:pt idx="58">
                  <c:v>21657.207083049998</c:v>
                </c:pt>
                <c:pt idx="59">
                  <c:v>21782.8244606874</c:v>
                </c:pt>
                <c:pt idx="60">
                  <c:v>21909.535020813593</c:v>
                </c:pt>
                <c:pt idx="61">
                  <c:v>22037.351431215324</c:v>
                </c:pt>
                <c:pt idx="62">
                  <c:v>22166.286542713424</c:v>
                </c:pt>
                <c:pt idx="63">
                  <c:v>22296.353392324676</c:v>
                </c:pt>
                <c:pt idx="64">
                  <c:v>22427.565206486888</c:v>
                </c:pt>
                <c:pt idx="65">
                  <c:v>22559.935404349049</c:v>
                </c:pt>
                <c:pt idx="66">
                  <c:v>22693.477601127535</c:v>
                </c:pt>
                <c:pt idx="67">
                  <c:v>22828.205611530419</c:v>
                </c:pt>
                <c:pt idx="68">
                  <c:v>22964.133453250943</c:v>
                </c:pt>
                <c:pt idx="69">
                  <c:v>23101.27535053216</c:v>
                </c:pt>
                <c:pt idx="70">
                  <c:v>23239.64573780404</c:v>
                </c:pt>
                <c:pt idx="71">
                  <c:v>23379.259263394986</c:v>
                </c:pt>
                <c:pt idx="72">
                  <c:v>23520.130793319309</c:v>
                </c:pt>
                <c:pt idx="73">
                  <c:v>23662.275415142543</c:v>
                </c:pt>
                <c:pt idx="74">
                  <c:v>23805.708441926279</c:v>
                </c:pt>
                <c:pt idx="75">
                  <c:v>23950.445416254595</c:v>
                </c:pt>
                <c:pt idx="76">
                  <c:v>24096.50211434365</c:v>
                </c:pt>
                <c:pt idx="77">
                  <c:v>24243.894550236768</c:v>
                </c:pt>
                <c:pt idx="78">
                  <c:v>24392.638980086795</c:v>
                </c:pt>
                <c:pt idx="79">
                  <c:v>24542.751906527836</c:v>
                </c:pt>
                <c:pt idx="80">
                  <c:v>24694.25008313845</c:v>
                </c:pt>
                <c:pt idx="81">
                  <c:v>24847.150518998627</c:v>
                </c:pt>
                <c:pt idx="82">
                  <c:v>25001.470483342549</c:v>
                </c:pt>
                <c:pt idx="83">
                  <c:v>25157.227510309593</c:v>
                </c:pt>
                <c:pt idx="84">
                  <c:v>25314.439403795852</c:v>
                </c:pt>
                <c:pt idx="85">
                  <c:v>25473.124242408634</c:v>
                </c:pt>
                <c:pt idx="86">
                  <c:v>25633.30038452625</c:v>
                </c:pt>
                <c:pt idx="87">
                  <c:v>25794.986473465913</c:v>
                </c:pt>
                <c:pt idx="88">
                  <c:v>25958.201442762092</c:v>
                </c:pt>
                <c:pt idx="89">
                  <c:v>26122.964521558075</c:v>
                </c:pt>
                <c:pt idx="90">
                  <c:v>26289.295240113635</c:v>
                </c:pt>
                <c:pt idx="91">
                  <c:v>26457.213435431328</c:v>
                </c:pt>
                <c:pt idx="92">
                  <c:v>26626.739257004672</c:v>
                </c:pt>
                <c:pt idx="93">
                  <c:v>26797.893172690838</c:v>
                </c:pt>
                <c:pt idx="94">
                  <c:v>26970.695974711238</c:v>
                </c:pt>
                <c:pt idx="95">
                  <c:v>27145.168785782782</c:v>
                </c:pt>
                <c:pt idx="96">
                  <c:v>27321.333065383504</c:v>
                </c:pt>
                <c:pt idx="97">
                  <c:v>27499.21061615532</c:v>
                </c:pt>
                <c:pt idx="98">
                  <c:v>27678.823590447853</c:v>
                </c:pt>
                <c:pt idx="99">
                  <c:v>27860.194497006374</c:v>
                </c:pt>
                <c:pt idx="100">
                  <c:v>28043.346207807848</c:v>
                </c:pt>
                <c:pt idx="101">
                  <c:v>28228.301965048402</c:v>
                </c:pt>
                <c:pt idx="102">
                  <c:v>28415.085388286319</c:v>
                </c:pt>
                <c:pt idx="103">
                  <c:v>28603.720481744345</c:v>
                </c:pt>
                <c:pt idx="104">
                  <c:v>28794.231641775204</c:v>
                </c:pt>
                <c:pt idx="105">
                  <c:v>28986.64366449467</c:v>
                </c:pt>
                <c:pt idx="106">
                  <c:v>29180.981753586158</c:v>
                </c:pt>
                <c:pt idx="107">
                  <c:v>29377.271528281541</c:v>
                </c:pt>
                <c:pt idx="108">
                  <c:v>29575.539031522265</c:v>
                </c:pt>
                <c:pt idx="109">
                  <c:v>29775.810738305707</c:v>
                </c:pt>
                <c:pt idx="110">
                  <c:v>29978.113564221276</c:v>
                </c:pt>
                <c:pt idx="111">
                  <c:v>30182.474874181305</c:v>
                </c:pt>
                <c:pt idx="112">
                  <c:v>30388.922491351488</c:v>
                </c:pt>
                <c:pt idx="113">
                  <c:v>30597.484706286268</c:v>
                </c:pt>
                <c:pt idx="114">
                  <c:v>30808.190286274479</c:v>
                </c:pt>
                <c:pt idx="115">
                  <c:v>31021.068484900195</c:v>
                </c:pt>
                <c:pt idx="116">
                  <c:v>31236.149051825116</c:v>
                </c:pt>
                <c:pt idx="117">
                  <c:v>31453.462242797599</c:v>
                </c:pt>
                <c:pt idx="118">
                  <c:v>31673.038829894773</c:v>
                </c:pt>
                <c:pt idx="119">
                  <c:v>31894.910112003345</c:v>
                </c:pt>
                <c:pt idx="120">
                  <c:v>32119.107925545726</c:v>
                </c:pt>
                <c:pt idx="121">
                  <c:v>32345.664655457742</c:v>
                </c:pt>
                <c:pt idx="122">
                  <c:v>32574.613246424698</c:v>
                </c:pt>
                <c:pt idx="123">
                  <c:v>32805.987214382323</c:v>
                </c:pt>
                <c:pt idx="124">
                  <c:v>33039.820658289987</c:v>
                </c:pt>
                <c:pt idx="125">
                  <c:v>33276.148272183331</c:v>
                </c:pt>
                <c:pt idx="126">
                  <c:v>33515.00535751327</c:v>
                </c:pt>
                <c:pt idx="127">
                  <c:v>33756.427835779839</c:v>
                </c:pt>
                <c:pt idx="128">
                  <c:v>34000.452261468068</c:v>
                </c:pt>
                <c:pt idx="129">
                  <c:v>34247.115835294222</c:v>
                </c:pt>
                <c:pt idx="130">
                  <c:v>34496.456417770947</c:v>
                </c:pt>
                <c:pt idx="131">
                  <c:v>34748.512543099525</c:v>
                </c:pt>
                <c:pt idx="132">
                  <c:v>35003.323433398327</c:v>
                </c:pt>
                <c:pt idx="133">
                  <c:v>35260.92901327648</c:v>
                </c:pt>
                <c:pt idx="134">
                  <c:v>35521.369924762272</c:v>
                </c:pt>
                <c:pt idx="135">
                  <c:v>35784.687542595631</c:v>
                </c:pt>
                <c:pt idx="136">
                  <c:v>36050.923989894749</c:v>
                </c:pt>
                <c:pt idx="137">
                  <c:v>36320.122154207238</c:v>
                </c:pt>
                <c:pt idx="138">
                  <c:v>36592.325703956099</c:v>
                </c:pt>
                <c:pt idx="139">
                  <c:v>36867.57910529145</c:v>
                </c:pt>
                <c:pt idx="140">
                  <c:v>37145.927639359179</c:v>
                </c:pt>
                <c:pt idx="141">
                  <c:v>37427.417419997888</c:v>
                </c:pt>
                <c:pt idx="142">
                  <c:v>37712.095411876209</c:v>
                </c:pt>
                <c:pt idx="143">
                  <c:v>38000.009449082456</c:v>
                </c:pt>
                <c:pt idx="144">
                  <c:v>38291.208254179226</c:v>
                </c:pt>
                <c:pt idx="145">
                  <c:v>38585.741457735872</c:v>
                </c:pt>
                <c:pt idx="146">
                  <c:v>38883.659618352292</c:v>
                </c:pt>
                <c:pt idx="147">
                  <c:v>39185.014243187485</c:v>
                </c:pt>
                <c:pt idx="148">
                  <c:v>39489.857809007211</c:v>
                </c:pt>
                <c:pt idx="149">
                  <c:v>39798.243783765283</c:v>
                </c:pt>
                <c:pt idx="150">
                  <c:v>40110.226648733333</c:v>
                </c:pt>
                <c:pt idx="151">
                  <c:v>40425.861921194744</c:v>
                </c:pt>
                <c:pt idx="152">
                  <c:v>40745.206177718275</c:v>
                </c:pt>
                <c:pt idx="153">
                  <c:v>41068.317078028194</c:v>
                </c:pt>
                <c:pt idx="154">
                  <c:v>41395.253389487465</c:v>
                </c:pt>
                <c:pt idx="155">
                  <c:v>41726.075012211477</c:v>
                </c:pt>
                <c:pt idx="156">
                  <c:v>42060.843004830371</c:v>
                </c:pt>
                <c:pt idx="157">
                  <c:v>42399.619610918016</c:v>
                </c:pt>
                <c:pt idx="158">
                  <c:v>42742.468286107112</c:v>
                </c:pt>
                <c:pt idx="159">
                  <c:v>43089.453725909792</c:v>
                </c:pt>
                <c:pt idx="160">
                  <c:v>43440.641894263572</c:v>
                </c:pt>
                <c:pt idx="161">
                  <c:v>43796.1000528242</c:v>
                </c:pt>
                <c:pt idx="162">
                  <c:v>44155.896791025742</c:v>
                </c:pt>
                <c:pt idx="163">
                  <c:v>44520.102056931093</c:v>
                </c:pt>
                <c:pt idx="164">
                  <c:v>44888.787188894661</c:v>
                </c:pt>
                <c:pt idx="165">
                  <c:v>45262.024948061131</c:v>
                </c:pt>
                <c:pt idx="166">
                  <c:v>45639.889551724242</c:v>
                </c:pt>
                <c:pt idx="167">
                  <c:v>46022.456707570374</c:v>
                </c:pt>
                <c:pt idx="168">
                  <c:v>46409.803648832603</c:v>
                </c:pt>
                <c:pt idx="169">
                  <c:v>46802.009170381345</c:v>
                </c:pt>
                <c:pt idx="170">
                  <c:v>47199.153665778773</c:v>
                </c:pt>
                <c:pt idx="171">
                  <c:v>47601.319165325018</c:v>
                </c:pt>
                <c:pt idx="172">
                  <c:v>48008.589375124597</c:v>
                </c:pt>
                <c:pt idx="173">
                  <c:v>48421.049717203074</c:v>
                </c:pt>
                <c:pt idx="174">
                  <c:v>48838.78737070378</c:v>
                </c:pt>
                <c:pt idx="175">
                  <c:v>49261.89131419656</c:v>
                </c:pt>
                <c:pt idx="176">
                  <c:v>49690.45236913034</c:v>
                </c:pt>
                <c:pt idx="177">
                  <c:v>50124.563244462981</c:v>
                </c:pt>
                <c:pt idx="178">
                  <c:v>50564.318582502325</c:v>
                </c:pt>
                <c:pt idx="179">
                  <c:v>51009.815005993645</c:v>
                </c:pt>
                <c:pt idx="180">
                  <c:v>51461.151166489966</c:v>
                </c:pt>
                <c:pt idx="181">
                  <c:v>51918.42779404168</c:v>
                </c:pt>
                <c:pt idx="182">
                  <c:v>52381.747748244394</c:v>
                </c:pt>
                <c:pt idx="183">
                  <c:v>52851.21607068403</c:v>
                </c:pt>
                <c:pt idx="184">
                  <c:v>53326.94003881915</c:v>
                </c:pt>
                <c:pt idx="185">
                  <c:v>53809.029221342869</c:v>
                </c:pt>
                <c:pt idx="186">
                  <c:v>54297.595535066124</c:v>
                </c:pt>
                <c:pt idx="187">
                  <c:v>54792.753303366539</c:v>
                </c:pt>
                <c:pt idx="188">
                  <c:v>55294.619316247597</c:v>
                </c:pt>
                <c:pt idx="189">
                  <c:v>55803.312892054579</c:v>
                </c:pt>
                <c:pt idx="190">
                  <c:v>56318.955940894135</c:v>
                </c:pt>
                <c:pt idx="191">
                  <c:v>56841.673029806567</c:v>
                </c:pt>
                <c:pt idx="192">
                  <c:v>57371.591449739914</c:v>
                </c:pt>
                <c:pt idx="193">
                  <c:v>57908.841284377646</c:v>
                </c:pt>
                <c:pt idx="194">
                  <c:v>58453.555480871575</c:v>
                </c:pt>
                <c:pt idx="195">
                  <c:v>59005.869922533835</c:v>
                </c:pt>
                <c:pt idx="196">
                  <c:v>59565.923503542268</c:v>
                </c:pt>
                <c:pt idx="197">
                  <c:v>60133.858205715922</c:v>
                </c:pt>
                <c:pt idx="198">
                  <c:v>60709.819177416895</c:v>
                </c:pt>
                <c:pt idx="199">
                  <c:v>61293.954814637924</c:v>
                </c:pt>
                <c:pt idx="200">
                  <c:v>61886.416844334264</c:v>
                </c:pt>
                <c:pt idx="201">
                  <c:v>62487.360410061883</c:v>
                </c:pt>
                <c:pt idx="202">
                  <c:v>63096.944159982624</c:v>
                </c:pt>
                <c:pt idx="203">
                  <c:v>63715.330337300453</c:v>
                </c:pt>
                <c:pt idx="204">
                  <c:v>64342.684873191858</c:v>
                </c:pt>
                <c:pt idx="205">
                  <c:v>64979.177482296218</c:v>
                </c:pt>
                <c:pt idx="206">
                  <c:v>65624.98176083187</c:v>
                </c:pt>
                <c:pt idx="207">
                  <c:v>66280.275287404234</c:v>
                </c:pt>
                <c:pt idx="208">
                  <c:v>66945.239726574189</c:v>
                </c:pt>
                <c:pt idx="209">
                  <c:v>67620.060935254311</c:v>
                </c:pt>
                <c:pt idx="210">
                  <c:v>68304.929072001905</c:v>
                </c:pt>
                <c:pt idx="211">
                  <c:v>69000.038709277753</c:v>
                </c:pt>
                <c:pt idx="212">
                  <c:v>69705.588948739503</c:v>
                </c:pt>
                <c:pt idx="213">
                  <c:v>70421.783539639262</c:v>
                </c:pt>
                <c:pt idx="214">
                  <c:v>71148.831000393926</c:v>
                </c:pt>
                <c:pt idx="215">
                  <c:v>71886.944743396874</c:v>
                </c:pt>
                <c:pt idx="216">
                  <c:v>72636.343203138938</c:v>
                </c:pt>
                <c:pt idx="217">
                  <c:v>73397.249967704614</c:v>
                </c:pt>
                <c:pt idx="218">
                  <c:v>74169.893913709602</c:v>
                </c:pt>
                <c:pt idx="219">
                  <c:v>74954.509344742619</c:v>
                </c:pt>
                <c:pt idx="220">
                  <c:v>75751.336133372723</c:v>
                </c:pt>
                <c:pt idx="221">
                  <c:v>76560.619866781068</c:v>
                </c:pt>
                <c:pt idx="222">
                  <c:v>77382.611996071486</c:v>
                </c:pt>
                <c:pt idx="223">
                  <c:v>78217.56998931276</c:v>
                </c:pt>
                <c:pt idx="224">
                  <c:v>79065.757488357776</c:v>
                </c:pt>
                <c:pt idx="225">
                  <c:v>79927.444469482594</c:v>
                </c:pt>
                <c:pt idx="226">
                  <c:v>80802.907407879873</c:v>
                </c:pt>
                <c:pt idx="227">
                  <c:v>81692.429446035982</c:v>
                </c:pt>
                <c:pt idx="228">
                  <c:v>82596.300566011545</c:v>
                </c:pt>
                <c:pt idx="229">
                  <c:v>83514.817765636792</c:v>
                </c:pt>
                <c:pt idx="230">
                  <c:v>84448.285238622775</c:v>
                </c:pt>
                <c:pt idx="231">
                  <c:v>85397.01455857695</c:v>
                </c:pt>
                <c:pt idx="232">
                  <c:v>86361.324866898198</c:v>
                </c:pt>
                <c:pt idx="233">
                  <c:v>87341.543064512851</c:v>
                </c:pt>
                <c:pt idx="234">
                  <c:v>88338.004007393043</c:v>
                </c:pt>
                <c:pt idx="235">
                  <c:v>89351.050705783302</c:v>
                </c:pt>
                <c:pt idx="236">
                  <c:v>90381.034527036507</c:v>
                </c:pt>
                <c:pt idx="237">
                  <c:v>91428.315401938235</c:v>
                </c:pt>
                <c:pt idx="238">
                  <c:v>92493.262034370709</c:v>
                </c:pt>
                <c:pt idx="239">
                  <c:v>93576.252114138028</c:v>
                </c:pt>
                <c:pt idx="240">
                  <c:v>94677.672532738914</c:v>
                </c:pt>
                <c:pt idx="241">
                  <c:v>95797.919601838934</c:v>
                </c:pt>
                <c:pt idx="242">
                  <c:v>96937.399274148294</c:v>
                </c:pt>
                <c:pt idx="243">
                  <c:v>98096.527366368202</c:v>
                </c:pt>
                <c:pt idx="244">
                  <c:v>99275.729783813644</c:v>
                </c:pt>
                <c:pt idx="245">
                  <c:v>100475.44274626611</c:v>
                </c:pt>
                <c:pt idx="246">
                  <c:v>101696.1130145416</c:v>
                </c:pt>
                <c:pt idx="247">
                  <c:v>102938.19811719177</c:v>
                </c:pt>
                <c:pt idx="248">
                  <c:v>104202.16657667326</c:v>
                </c:pt>
                <c:pt idx="249">
                  <c:v>105488.49813423422</c:v>
                </c:pt>
                <c:pt idx="250">
                  <c:v>106797.68397266886</c:v>
                </c:pt>
                <c:pt idx="251">
                  <c:v>108130.22693598084</c:v>
                </c:pt>
                <c:pt idx="252">
                  <c:v>109486.64174487744</c:v>
                </c:pt>
                <c:pt idx="253">
                  <c:v>110867.45520688145</c:v>
                </c:pt>
                <c:pt idx="254">
                  <c:v>112273.20641969892</c:v>
                </c:pt>
                <c:pt idx="255">
                  <c:v>113704.44696631718</c:v>
                </c:pt>
                <c:pt idx="256">
                  <c:v>115161.74110012366</c:v>
                </c:pt>
                <c:pt idx="257">
                  <c:v>116645.66591813239</c:v>
                </c:pt>
                <c:pt idx="258">
                  <c:v>118156.81152018196</c:v>
                </c:pt>
                <c:pt idx="259">
                  <c:v>119695.78115171638</c:v>
                </c:pt>
                <c:pt idx="260">
                  <c:v>121263.19132748453</c:v>
                </c:pt>
                <c:pt idx="261">
                  <c:v>122859.67193318467</c:v>
                </c:pt>
                <c:pt idx="262">
                  <c:v>124485.86630174052</c:v>
                </c:pt>
                <c:pt idx="263">
                  <c:v>126142.43126051369</c:v>
                </c:pt>
                <c:pt idx="264">
                  <c:v>127830.03714533871</c:v>
                </c:pt>
                <c:pt idx="265">
                  <c:v>129549.36777679624</c:v>
                </c:pt>
                <c:pt idx="266">
                  <c:v>131301.12039362319</c:v>
                </c:pt>
                <c:pt idx="267">
                  <c:v>133086.00553757924</c:v>
                </c:pt>
                <c:pt idx="268">
                  <c:v>134904.74688344786</c:v>
                </c:pt>
                <c:pt idx="269">
                  <c:v>136758.08100713909</c:v>
                </c:pt>
                <c:pt idx="270">
                  <c:v>138646.75708406427</c:v>
                </c:pt>
                <c:pt idx="271">
                  <c:v>140571.53650907581</c:v>
                </c:pt>
                <c:pt idx="272">
                  <c:v>142533.19242828016</c:v>
                </c:pt>
                <c:pt idx="273">
                  <c:v>144532.50917194295</c:v>
                </c:pt>
                <c:pt idx="274">
                  <c:v>146570.28157648887</c:v>
                </c:pt>
                <c:pt idx="275">
                  <c:v>148647.31418224546</c:v>
                </c:pt>
                <c:pt idx="276">
                  <c:v>150764.42029207229</c:v>
                </c:pt>
                <c:pt idx="277">
                  <c:v>152922.4208743381</c:v>
                </c:pt>
                <c:pt idx="278">
                  <c:v>155122.14329183419</c:v>
                </c:pt>
                <c:pt idx="279">
                  <c:v>157364.41983612449</c:v>
                </c:pt>
                <c:pt idx="280">
                  <c:v>159650.08604450393</c:v>
                </c:pt>
                <c:pt idx="281">
                  <c:v>161979.97877413422</c:v>
                </c:pt>
                <c:pt idx="282">
                  <c:v>164354.93400502694</c:v>
                </c:pt>
                <c:pt idx="283">
                  <c:v>166775.78434029873</c:v>
                </c:pt>
                <c:pt idx="284">
                  <c:v>169243.35616850329</c:v>
                </c:pt>
                <c:pt idx="285">
                  <c:v>171758.46644879796</c:v>
                </c:pt>
                <c:pt idx="286">
                  <c:v>174321.91907517368</c:v>
                </c:pt>
                <c:pt idx="287">
                  <c:v>176934.50077091873</c:v>
                </c:pt>
                <c:pt idx="288">
                  <c:v>179596.97645882037</c:v>
                </c:pt>
                <c:pt idx="289">
                  <c:v>182310.08404627073</c:v>
                </c:pt>
                <c:pt idx="290">
                  <c:v>185074.52855734696</c:v>
                </c:pt>
                <c:pt idx="291">
                  <c:v>187890.97553598604</c:v>
                </c:pt>
                <c:pt idx="292">
                  <c:v>190760.04363547175</c:v>
                </c:pt>
                <c:pt idx="293">
                  <c:v>193682.29629947516</c:v>
                </c:pt>
                <c:pt idx="294">
                  <c:v>196658.23242870727</c:v>
                </c:pt>
                <c:pt idx="295">
                  <c:v>199688.27591470905</c:v>
                </c:pt>
                <c:pt idx="296">
                  <c:v>202772.76390825317</c:v>
                </c:pt>
                <c:pt idx="297">
                  <c:v>205911.93367407512</c:v>
                </c:pt>
                <c:pt idx="298">
                  <c:v>209105.90786599106</c:v>
                </c:pt>
                <c:pt idx="299">
                  <c:v>212354.67803665294</c:v>
                </c:pt>
                <c:pt idx="300">
                  <c:v>215658.08617399802</c:v>
                </c:pt>
                <c:pt idx="301">
                  <c:v>219015.80403157065</c:v>
                </c:pt>
                <c:pt idx="302">
                  <c:v>222427.30999203218</c:v>
                </c:pt>
                <c:pt idx="303">
                  <c:v>225891.86317197265</c:v>
                </c:pt>
                <c:pt idx="304">
                  <c:v>229408.4744412349</c:v>
                </c:pt>
                <c:pt idx="305">
                  <c:v>232975.87399094171</c:v>
                </c:pt>
                <c:pt idx="306">
                  <c:v>236592.47504084889</c:v>
                </c:pt>
                <c:pt idx="307">
                  <c:v>240256.33322807553</c:v>
                </c:pt>
                <c:pt idx="308">
                  <c:v>243965.10116519689</c:v>
                </c:pt>
                <c:pt idx="309">
                  <c:v>247715.97759565359</c:v>
                </c:pt>
                <c:pt idx="310">
                  <c:v>251505.65050793157</c:v>
                </c:pt>
                <c:pt idx="311">
                  <c:v>255330.23349658429</c:v>
                </c:pt>
                <c:pt idx="312">
                  <c:v>259185.19457749045</c:v>
                </c:pt>
                <c:pt idx="313">
                  <c:v>263065.27657653659</c:v>
                </c:pt>
                <c:pt idx="314">
                  <c:v>266964.40811509237</c:v>
                </c:pt>
                <c:pt idx="315">
                  <c:v>270875.60411242838</c:v>
                </c:pt>
                <c:pt idx="316">
                  <c:v>274790.85461523791</c:v>
                </c:pt>
                <c:pt idx="317">
                  <c:v>278701.00064889144</c:v>
                </c:pt>
                <c:pt idx="318">
                  <c:v>282595.59566604468</c:v>
                </c:pt>
                <c:pt idx="319">
                  <c:v>286462.75104898337</c:v>
                </c:pt>
                <c:pt idx="320">
                  <c:v>290288.96400748816</c:v>
                </c:pt>
                <c:pt idx="321">
                  <c:v>294058.92611114116</c:v>
                </c:pt>
                <c:pt idx="322">
                  <c:v>297755.31061399612</c:v>
                </c:pt>
                <c:pt idx="323">
                  <c:v>301358.53668467962</c:v>
                </c:pt>
                <c:pt idx="324">
                  <c:v>304846.50866608229</c:v>
                </c:pt>
                <c:pt idx="325">
                  <c:v>308194.32858321612</c:v>
                </c:pt>
                <c:pt idx="326">
                  <c:v>311373.9803329822</c:v>
                </c:pt>
                <c:pt idx="327">
                  <c:v>314353.9843764769</c:v>
                </c:pt>
                <c:pt idx="328">
                  <c:v>317099.02238209901</c:v>
                </c:pt>
                <c:pt idx="329">
                  <c:v>319569.53222917492</c:v>
                </c:pt>
                <c:pt idx="330">
                  <c:v>321721.27520211553</c:v>
                </c:pt>
                <c:pt idx="331">
                  <c:v>323504.87925146066</c:v>
                </c:pt>
                <c:pt idx="332">
                  <c:v>324865.36509329127</c:v>
                </c:pt>
                <c:pt idx="333">
                  <c:v>325741.66595768393</c:v>
                </c:pt>
                <c:pt idx="334">
                  <c:v>326066.15736943536</c:v>
                </c:pt>
                <c:pt idx="335">
                  <c:v>325764.22096003045</c:v>
                </c:pt>
                <c:pt idx="336">
                  <c:v>324753.87663044612</c:v>
                </c:pt>
                <c:pt idx="337">
                  <c:v>322945.53125896154</c:v>
                </c:pt>
                <c:pt idx="338">
                  <c:v>320241.91064877645</c:v>
                </c:pt>
                <c:pt idx="339">
                  <c:v>316538.26586018165</c:v>
                </c:pt>
                <c:pt idx="340">
                  <c:v>311722.97704956145</c:v>
                </c:pt>
                <c:pt idx="341">
                  <c:v>305678.71922363085</c:v>
                </c:pt>
                <c:pt idx="342">
                  <c:v>298284.40672865609</c:v>
                </c:pt>
                <c:pt idx="343">
                  <c:v>289418.19829602633</c:v>
                </c:pt>
                <c:pt idx="344">
                  <c:v>278961.92237972637</c:v>
                </c:pt>
                <c:pt idx="345">
                  <c:v>266807.37101985089</c:v>
                </c:pt>
                <c:pt idx="346">
                  <c:v>252865.00182814815</c:v>
                </c:pt>
                <c:pt idx="347">
                  <c:v>237075.66400048471</c:v>
                </c:pt>
                <c:pt idx="348">
                  <c:v>219425.9893023523</c:v>
                </c:pt>
                <c:pt idx="349">
                  <c:v>199967.99514485779</c:v>
                </c:pt>
                <c:pt idx="350">
                  <c:v>178843.11530068226</c:v>
                </c:pt>
                <c:pt idx="351">
                  <c:v>156310.10716906664</c:v>
                </c:pt>
                <c:pt idx="352">
                  <c:v>132774.77745421199</c:v>
                </c:pt>
                <c:pt idx="353">
                  <c:v>108816.79694400392</c:v>
                </c:pt>
                <c:pt idx="354">
                  <c:v>85204.569773474708</c:v>
                </c:pt>
                <c:pt idx="355">
                  <c:v>62882.978075529238</c:v>
                </c:pt>
                <c:pt idx="356">
                  <c:v>42911.778071984998</c:v>
                </c:pt>
                <c:pt idx="357">
                  <c:v>26328.538864099039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5E-4D02-830E-DE3B6B27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29808"/>
        <c:axId val="310517328"/>
      </c:scatterChart>
      <c:valAx>
        <c:axId val="3105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12/29.2021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048613779248252"/>
              <c:y val="0.77752248795739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17328"/>
        <c:crosses val="autoZero"/>
        <c:crossBetween val="midCat"/>
      </c:valAx>
      <c:valAx>
        <c:axId val="3105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Results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DisplacedFreschet!$B$1</c:f>
              <c:strCache>
                <c:ptCount val="1"/>
                <c:pt idx="0">
                  <c:v>Reported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DisplacedFreschet!$B$2:$B$359</c:f>
              <c:numCache>
                <c:formatCode>General</c:formatCode>
                <c:ptCount val="358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23739</c:v>
                </c:pt>
                <c:pt idx="32">
                  <c:v>26051</c:v>
                </c:pt>
                <c:pt idx="33">
                  <c:v>25206</c:v>
                </c:pt>
                <c:pt idx="34">
                  <c:v>26381</c:v>
                </c:pt>
                <c:pt idx="35">
                  <c:v>24197</c:v>
                </c:pt>
                <c:pt idx="36">
                  <c:v>27705</c:v>
                </c:pt>
                <c:pt idx="37">
                  <c:v>26663</c:v>
                </c:pt>
                <c:pt idx="38">
                  <c:v>27437</c:v>
                </c:pt>
                <c:pt idx="39">
                  <c:v>24288</c:v>
                </c:pt>
                <c:pt idx="40">
                  <c:v>24991</c:v>
                </c:pt>
                <c:pt idx="41">
                  <c:v>24749</c:v>
                </c:pt>
                <c:pt idx="42">
                  <c:v>29208</c:v>
                </c:pt>
                <c:pt idx="43">
                  <c:v>27465</c:v>
                </c:pt>
                <c:pt idx="44">
                  <c:v>25576</c:v>
                </c:pt>
                <c:pt idx="45">
                  <c:v>27475</c:v>
                </c:pt>
                <c:pt idx="46">
                  <c:v>26536</c:v>
                </c:pt>
                <c:pt idx="47">
                  <c:v>25085</c:v>
                </c:pt>
                <c:pt idx="48">
                  <c:v>24660</c:v>
                </c:pt>
                <c:pt idx="49">
                  <c:v>25993</c:v>
                </c:pt>
                <c:pt idx="50">
                  <c:v>27467</c:v>
                </c:pt>
                <c:pt idx="51">
                  <c:v>28984</c:v>
                </c:pt>
                <c:pt idx="52">
                  <c:v>27213</c:v>
                </c:pt>
                <c:pt idx="53">
                  <c:v>26096</c:v>
                </c:pt>
                <c:pt idx="54">
                  <c:v>31068</c:v>
                </c:pt>
                <c:pt idx="55">
                  <c:v>29743</c:v>
                </c:pt>
                <c:pt idx="56">
                  <c:v>27330</c:v>
                </c:pt>
                <c:pt idx="57">
                  <c:v>29554</c:v>
                </c:pt>
                <c:pt idx="58">
                  <c:v>27670</c:v>
                </c:pt>
                <c:pt idx="59">
                  <c:v>27502</c:v>
                </c:pt>
                <c:pt idx="60">
                  <c:v>26498</c:v>
                </c:pt>
                <c:pt idx="61">
                  <c:v>24672</c:v>
                </c:pt>
                <c:pt idx="62">
                  <c:v>25156</c:v>
                </c:pt>
                <c:pt idx="63">
                  <c:v>27905</c:v>
                </c:pt>
                <c:pt idx="64">
                  <c:v>27609</c:v>
                </c:pt>
                <c:pt idx="65">
                  <c:v>30063</c:v>
                </c:pt>
                <c:pt idx="66">
                  <c:v>28953</c:v>
                </c:pt>
                <c:pt idx="67">
                  <c:v>28947</c:v>
                </c:pt>
                <c:pt idx="68">
                  <c:v>29279</c:v>
                </c:pt>
                <c:pt idx="69">
                  <c:v>29084</c:v>
                </c:pt>
                <c:pt idx="70">
                  <c:v>28637</c:v>
                </c:pt>
                <c:pt idx="71">
                  <c:v>28741</c:v>
                </c:pt>
                <c:pt idx="72">
                  <c:v>28322</c:v>
                </c:pt>
                <c:pt idx="73">
                  <c:v>28612</c:v>
                </c:pt>
                <c:pt idx="74">
                  <c:v>31269</c:v>
                </c:pt>
                <c:pt idx="75">
                  <c:v>30459</c:v>
                </c:pt>
                <c:pt idx="76">
                  <c:v>30403</c:v>
                </c:pt>
                <c:pt idx="77">
                  <c:v>28906</c:v>
                </c:pt>
                <c:pt idx="78">
                  <c:v>27197</c:v>
                </c:pt>
                <c:pt idx="79">
                  <c:v>29151</c:v>
                </c:pt>
                <c:pt idx="80">
                  <c:v>28575</c:v>
                </c:pt>
                <c:pt idx="81">
                  <c:v>26878</c:v>
                </c:pt>
                <c:pt idx="82">
                  <c:v>28408</c:v>
                </c:pt>
                <c:pt idx="83">
                  <c:v>26905</c:v>
                </c:pt>
                <c:pt idx="84">
                  <c:v>29026</c:v>
                </c:pt>
                <c:pt idx="85">
                  <c:v>32522</c:v>
                </c:pt>
                <c:pt idx="86">
                  <c:v>30935</c:v>
                </c:pt>
                <c:pt idx="87">
                  <c:v>32014</c:v>
                </c:pt>
                <c:pt idx="88">
                  <c:v>32288</c:v>
                </c:pt>
                <c:pt idx="89">
                  <c:v>30088</c:v>
                </c:pt>
                <c:pt idx="90">
                  <c:v>28202</c:v>
                </c:pt>
                <c:pt idx="91">
                  <c:v>31223</c:v>
                </c:pt>
                <c:pt idx="92">
                  <c:v>30477</c:v>
                </c:pt>
                <c:pt idx="93">
                  <c:v>31355</c:v>
                </c:pt>
                <c:pt idx="94">
                  <c:v>30985</c:v>
                </c:pt>
                <c:pt idx="95">
                  <c:v>31706</c:v>
                </c:pt>
                <c:pt idx="96">
                  <c:v>28994</c:v>
                </c:pt>
                <c:pt idx="97">
                  <c:v>32777</c:v>
                </c:pt>
                <c:pt idx="98">
                  <c:v>31509</c:v>
                </c:pt>
                <c:pt idx="99">
                  <c:v>34455</c:v>
                </c:pt>
                <c:pt idx="100">
                  <c:v>31976</c:v>
                </c:pt>
                <c:pt idx="101">
                  <c:v>31277</c:v>
                </c:pt>
                <c:pt idx="102">
                  <c:v>35050</c:v>
                </c:pt>
                <c:pt idx="103">
                  <c:v>33102</c:v>
                </c:pt>
                <c:pt idx="104">
                  <c:v>33418</c:v>
                </c:pt>
                <c:pt idx="105">
                  <c:v>37309</c:v>
                </c:pt>
                <c:pt idx="106">
                  <c:v>33344</c:v>
                </c:pt>
                <c:pt idx="107">
                  <c:v>32142</c:v>
                </c:pt>
                <c:pt idx="108">
                  <c:v>29497</c:v>
                </c:pt>
                <c:pt idx="109">
                  <c:v>29147</c:v>
                </c:pt>
                <c:pt idx="110">
                  <c:v>27887</c:v>
                </c:pt>
                <c:pt idx="111">
                  <c:v>29237</c:v>
                </c:pt>
                <c:pt idx="112">
                  <c:v>32172</c:v>
                </c:pt>
                <c:pt idx="113">
                  <c:v>31962</c:v>
                </c:pt>
                <c:pt idx="114">
                  <c:v>30992</c:v>
                </c:pt>
                <c:pt idx="115">
                  <c:v>32734</c:v>
                </c:pt>
                <c:pt idx="116">
                  <c:v>32733</c:v>
                </c:pt>
                <c:pt idx="117">
                  <c:v>32018</c:v>
                </c:pt>
                <c:pt idx="118">
                  <c:v>31191</c:v>
                </c:pt>
                <c:pt idx="119">
                  <c:v>35724</c:v>
                </c:pt>
                <c:pt idx="120">
                  <c:v>31903</c:v>
                </c:pt>
                <c:pt idx="121">
                  <c:v>35343</c:v>
                </c:pt>
                <c:pt idx="122">
                  <c:v>33660</c:v>
                </c:pt>
                <c:pt idx="123">
                  <c:v>34281</c:v>
                </c:pt>
                <c:pt idx="124">
                  <c:v>30214</c:v>
                </c:pt>
                <c:pt idx="125">
                  <c:v>31241</c:v>
                </c:pt>
                <c:pt idx="126">
                  <c:v>34716</c:v>
                </c:pt>
                <c:pt idx="127">
                  <c:v>36737</c:v>
                </c:pt>
                <c:pt idx="128">
                  <c:v>33700</c:v>
                </c:pt>
                <c:pt idx="129">
                  <c:v>33549</c:v>
                </c:pt>
                <c:pt idx="130">
                  <c:v>35888</c:v>
                </c:pt>
                <c:pt idx="131">
                  <c:v>35617</c:v>
                </c:pt>
                <c:pt idx="132">
                  <c:v>38245</c:v>
                </c:pt>
                <c:pt idx="133">
                  <c:v>33965</c:v>
                </c:pt>
                <c:pt idx="134">
                  <c:v>34938</c:v>
                </c:pt>
                <c:pt idx="135">
                  <c:v>35815</c:v>
                </c:pt>
                <c:pt idx="136">
                  <c:v>35105</c:v>
                </c:pt>
                <c:pt idx="137">
                  <c:v>35376</c:v>
                </c:pt>
                <c:pt idx="138">
                  <c:v>31652</c:v>
                </c:pt>
                <c:pt idx="139">
                  <c:v>35276</c:v>
                </c:pt>
                <c:pt idx="140">
                  <c:v>34198</c:v>
                </c:pt>
                <c:pt idx="141">
                  <c:v>37301</c:v>
                </c:pt>
                <c:pt idx="142">
                  <c:v>37654</c:v>
                </c:pt>
                <c:pt idx="143">
                  <c:v>36223</c:v>
                </c:pt>
                <c:pt idx="144">
                  <c:v>35516</c:v>
                </c:pt>
                <c:pt idx="145">
                  <c:v>36223</c:v>
                </c:pt>
                <c:pt idx="146">
                  <c:v>38841</c:v>
                </c:pt>
                <c:pt idx="147">
                  <c:v>37350</c:v>
                </c:pt>
                <c:pt idx="148">
                  <c:v>37229</c:v>
                </c:pt>
                <c:pt idx="149">
                  <c:v>38381</c:v>
                </c:pt>
                <c:pt idx="150">
                  <c:v>34909</c:v>
                </c:pt>
                <c:pt idx="151">
                  <c:v>36662</c:v>
                </c:pt>
                <c:pt idx="152">
                  <c:v>39250</c:v>
                </c:pt>
                <c:pt idx="153">
                  <c:v>37353</c:v>
                </c:pt>
                <c:pt idx="154">
                  <c:v>37791</c:v>
                </c:pt>
                <c:pt idx="155">
                  <c:v>40650</c:v>
                </c:pt>
                <c:pt idx="156">
                  <c:v>38384</c:v>
                </c:pt>
                <c:pt idx="157">
                  <c:v>39171</c:v>
                </c:pt>
                <c:pt idx="158">
                  <c:v>39228</c:v>
                </c:pt>
                <c:pt idx="159">
                  <c:v>39813</c:v>
                </c:pt>
                <c:pt idx="160">
                  <c:v>36769</c:v>
                </c:pt>
                <c:pt idx="161">
                  <c:v>43099</c:v>
                </c:pt>
                <c:pt idx="162">
                  <c:v>39086</c:v>
                </c:pt>
                <c:pt idx="163">
                  <c:v>42237</c:v>
                </c:pt>
                <c:pt idx="164">
                  <c:v>39667</c:v>
                </c:pt>
                <c:pt idx="165">
                  <c:v>42574</c:v>
                </c:pt>
                <c:pt idx="166">
                  <c:v>39611</c:v>
                </c:pt>
                <c:pt idx="167">
                  <c:v>38769</c:v>
                </c:pt>
                <c:pt idx="168">
                  <c:v>39234</c:v>
                </c:pt>
                <c:pt idx="169">
                  <c:v>40549</c:v>
                </c:pt>
                <c:pt idx="170">
                  <c:v>46246</c:v>
                </c:pt>
                <c:pt idx="171">
                  <c:v>46910</c:v>
                </c:pt>
                <c:pt idx="172">
                  <c:v>40545</c:v>
                </c:pt>
                <c:pt idx="173">
                  <c:v>41785</c:v>
                </c:pt>
                <c:pt idx="174">
                  <c:v>47094</c:v>
                </c:pt>
                <c:pt idx="175">
                  <c:v>42806</c:v>
                </c:pt>
                <c:pt idx="176">
                  <c:v>43407</c:v>
                </c:pt>
                <c:pt idx="177">
                  <c:v>47344</c:v>
                </c:pt>
                <c:pt idx="178">
                  <c:v>44578</c:v>
                </c:pt>
                <c:pt idx="179">
                  <c:v>42645</c:v>
                </c:pt>
                <c:pt idx="180">
                  <c:v>40486</c:v>
                </c:pt>
                <c:pt idx="181">
                  <c:v>41765</c:v>
                </c:pt>
                <c:pt idx="182">
                  <c:v>47248</c:v>
                </c:pt>
                <c:pt idx="183">
                  <c:v>44212</c:v>
                </c:pt>
                <c:pt idx="184">
                  <c:v>45645</c:v>
                </c:pt>
                <c:pt idx="185">
                  <c:v>47312</c:v>
                </c:pt>
                <c:pt idx="186">
                  <c:v>47986</c:v>
                </c:pt>
                <c:pt idx="187">
                  <c:v>50450</c:v>
                </c:pt>
                <c:pt idx="188">
                  <c:v>46089</c:v>
                </c:pt>
                <c:pt idx="189">
                  <c:v>50617</c:v>
                </c:pt>
                <c:pt idx="190">
                  <c:v>53111</c:v>
                </c:pt>
                <c:pt idx="191">
                  <c:v>47645</c:v>
                </c:pt>
                <c:pt idx="192">
                  <c:v>53342</c:v>
                </c:pt>
                <c:pt idx="193">
                  <c:v>50484</c:v>
                </c:pt>
                <c:pt idx="194">
                  <c:v>55359</c:v>
                </c:pt>
                <c:pt idx="195">
                  <c:v>47205</c:v>
                </c:pt>
                <c:pt idx="196">
                  <c:v>54665</c:v>
                </c:pt>
                <c:pt idx="197">
                  <c:v>53430</c:v>
                </c:pt>
                <c:pt idx="198">
                  <c:v>55989</c:v>
                </c:pt>
                <c:pt idx="199">
                  <c:v>59968</c:v>
                </c:pt>
                <c:pt idx="200">
                  <c:v>53802</c:v>
                </c:pt>
                <c:pt idx="201">
                  <c:v>56684</c:v>
                </c:pt>
                <c:pt idx="202">
                  <c:v>51958</c:v>
                </c:pt>
                <c:pt idx="203">
                  <c:v>55376</c:v>
                </c:pt>
                <c:pt idx="204">
                  <c:v>60020</c:v>
                </c:pt>
                <c:pt idx="205">
                  <c:v>61026</c:v>
                </c:pt>
                <c:pt idx="206">
                  <c:v>58991</c:v>
                </c:pt>
                <c:pt idx="207">
                  <c:v>58478</c:v>
                </c:pt>
                <c:pt idx="208">
                  <c:v>56738</c:v>
                </c:pt>
                <c:pt idx="209">
                  <c:v>58263</c:v>
                </c:pt>
                <c:pt idx="210">
                  <c:v>65431</c:v>
                </c:pt>
                <c:pt idx="211">
                  <c:v>61278</c:v>
                </c:pt>
                <c:pt idx="212">
                  <c:v>63241</c:v>
                </c:pt>
                <c:pt idx="213">
                  <c:v>62768</c:v>
                </c:pt>
                <c:pt idx="214">
                  <c:v>60969</c:v>
                </c:pt>
                <c:pt idx="215">
                  <c:v>56839</c:v>
                </c:pt>
                <c:pt idx="216">
                  <c:v>60069</c:v>
                </c:pt>
                <c:pt idx="217">
                  <c:v>63846</c:v>
                </c:pt>
                <c:pt idx="218">
                  <c:v>63188</c:v>
                </c:pt>
                <c:pt idx="219">
                  <c:v>62723</c:v>
                </c:pt>
                <c:pt idx="220">
                  <c:v>63380</c:v>
                </c:pt>
                <c:pt idx="221">
                  <c:v>66431</c:v>
                </c:pt>
                <c:pt idx="222">
                  <c:v>67909</c:v>
                </c:pt>
                <c:pt idx="223">
                  <c:v>66814</c:v>
                </c:pt>
                <c:pt idx="224">
                  <c:v>69884</c:v>
                </c:pt>
                <c:pt idx="225">
                  <c:v>70920</c:v>
                </c:pt>
                <c:pt idx="226">
                  <c:v>73933</c:v>
                </c:pt>
                <c:pt idx="227">
                  <c:v>70722</c:v>
                </c:pt>
                <c:pt idx="228">
                  <c:v>68349</c:v>
                </c:pt>
                <c:pt idx="229">
                  <c:v>67115</c:v>
                </c:pt>
                <c:pt idx="230">
                  <c:v>73225</c:v>
                </c:pt>
                <c:pt idx="231">
                  <c:v>77585</c:v>
                </c:pt>
                <c:pt idx="232">
                  <c:v>75673</c:v>
                </c:pt>
                <c:pt idx="233">
                  <c:v>79446</c:v>
                </c:pt>
                <c:pt idx="234">
                  <c:v>74412</c:v>
                </c:pt>
                <c:pt idx="235">
                  <c:v>88932</c:v>
                </c:pt>
                <c:pt idx="236">
                  <c:v>72518</c:v>
                </c:pt>
                <c:pt idx="237">
                  <c:v>74458</c:v>
                </c:pt>
                <c:pt idx="238">
                  <c:v>76292</c:v>
                </c:pt>
                <c:pt idx="239">
                  <c:v>85979</c:v>
                </c:pt>
                <c:pt idx="240">
                  <c:v>107750</c:v>
                </c:pt>
                <c:pt idx="241">
                  <c:v>85817</c:v>
                </c:pt>
                <c:pt idx="242">
                  <c:v>95643</c:v>
                </c:pt>
                <c:pt idx="243">
                  <c:v>77658</c:v>
                </c:pt>
                <c:pt idx="244">
                  <c:v>77991</c:v>
                </c:pt>
                <c:pt idx="245">
                  <c:v>106652</c:v>
                </c:pt>
                <c:pt idx="246">
                  <c:v>88974</c:v>
                </c:pt>
                <c:pt idx="247">
                  <c:v>98967</c:v>
                </c:pt>
                <c:pt idx="248">
                  <c:v>103153</c:v>
                </c:pt>
                <c:pt idx="249">
                  <c:v>91548</c:v>
                </c:pt>
                <c:pt idx="250">
                  <c:v>97452</c:v>
                </c:pt>
                <c:pt idx="251">
                  <c:v>95562</c:v>
                </c:pt>
                <c:pt idx="252">
                  <c:v>119232</c:v>
                </c:pt>
                <c:pt idx="253">
                  <c:v>97955</c:v>
                </c:pt>
                <c:pt idx="254">
                  <c:v>102007</c:v>
                </c:pt>
                <c:pt idx="255">
                  <c:v>108899</c:v>
                </c:pt>
                <c:pt idx="256">
                  <c:v>112383</c:v>
                </c:pt>
                <c:pt idx="257">
                  <c:v>106681</c:v>
                </c:pt>
                <c:pt idx="258">
                  <c:v>107987</c:v>
                </c:pt>
                <c:pt idx="259">
                  <c:v>129991</c:v>
                </c:pt>
                <c:pt idx="260">
                  <c:v>113448</c:v>
                </c:pt>
                <c:pt idx="261">
                  <c:v>123255</c:v>
                </c:pt>
                <c:pt idx="262">
                  <c:v>114907</c:v>
                </c:pt>
                <c:pt idx="263">
                  <c:v>109828</c:v>
                </c:pt>
                <c:pt idx="264">
                  <c:v>126241</c:v>
                </c:pt>
                <c:pt idx="265">
                  <c:v>134210</c:v>
                </c:pt>
                <c:pt idx="266">
                  <c:v>141158</c:v>
                </c:pt>
                <c:pt idx="267">
                  <c:v>117761</c:v>
                </c:pt>
                <c:pt idx="268">
                  <c:v>117856</c:v>
                </c:pt>
                <c:pt idx="269">
                  <c:v>121356</c:v>
                </c:pt>
                <c:pt idx="270">
                  <c:v>129651</c:v>
                </c:pt>
                <c:pt idx="271">
                  <c:v>124532</c:v>
                </c:pt>
                <c:pt idx="272">
                  <c:v>155079</c:v>
                </c:pt>
                <c:pt idx="273">
                  <c:v>144648</c:v>
                </c:pt>
                <c:pt idx="274">
                  <c:v>135219</c:v>
                </c:pt>
                <c:pt idx="275">
                  <c:v>158139</c:v>
                </c:pt>
                <c:pt idx="276">
                  <c:v>149070</c:v>
                </c:pt>
                <c:pt idx="277">
                  <c:v>173696</c:v>
                </c:pt>
                <c:pt idx="278">
                  <c:v>165468</c:v>
                </c:pt>
                <c:pt idx="279">
                  <c:v>149507</c:v>
                </c:pt>
                <c:pt idx="280">
                  <c:v>150197</c:v>
                </c:pt>
                <c:pt idx="281">
                  <c:v>169066</c:v>
                </c:pt>
                <c:pt idx="282">
                  <c:v>156785</c:v>
                </c:pt>
                <c:pt idx="283">
                  <c:v>160161</c:v>
                </c:pt>
                <c:pt idx="284">
                  <c:v>173636</c:v>
                </c:pt>
                <c:pt idx="285">
                  <c:v>154987</c:v>
                </c:pt>
                <c:pt idx="286">
                  <c:v>156311</c:v>
                </c:pt>
                <c:pt idx="287">
                  <c:v>179830</c:v>
                </c:pt>
                <c:pt idx="288">
                  <c:v>169071</c:v>
                </c:pt>
                <c:pt idx="289">
                  <c:v>217856</c:v>
                </c:pt>
                <c:pt idx="290">
                  <c:v>202855</c:v>
                </c:pt>
                <c:pt idx="291">
                  <c:v>185406</c:v>
                </c:pt>
                <c:pt idx="292">
                  <c:v>179436</c:v>
                </c:pt>
                <c:pt idx="293">
                  <c:v>192049</c:v>
                </c:pt>
                <c:pt idx="294">
                  <c:v>226349</c:v>
                </c:pt>
                <c:pt idx="295">
                  <c:v>208884</c:v>
                </c:pt>
                <c:pt idx="296">
                  <c:v>201799</c:v>
                </c:pt>
                <c:pt idx="297">
                  <c:v>207473</c:v>
                </c:pt>
                <c:pt idx="298">
                  <c:v>218595</c:v>
                </c:pt>
                <c:pt idx="299">
                  <c:v>218595</c:v>
                </c:pt>
                <c:pt idx="300">
                  <c:v>229895</c:v>
                </c:pt>
                <c:pt idx="301">
                  <c:v>203730</c:v>
                </c:pt>
                <c:pt idx="302">
                  <c:v>240018</c:v>
                </c:pt>
                <c:pt idx="303">
                  <c:v>257304</c:v>
                </c:pt>
                <c:pt idx="304">
                  <c:v>240137</c:v>
                </c:pt>
                <c:pt idx="305">
                  <c:v>251094</c:v>
                </c:pt>
                <c:pt idx="306">
                  <c:v>250413</c:v>
                </c:pt>
                <c:pt idx="307">
                  <c:v>248363</c:v>
                </c:pt>
                <c:pt idx="308">
                  <c:v>255907</c:v>
                </c:pt>
                <c:pt idx="309">
                  <c:v>250674</c:v>
                </c:pt>
                <c:pt idx="310">
                  <c:v>277576</c:v>
                </c:pt>
                <c:pt idx="311">
                  <c:v>306356</c:v>
                </c:pt>
                <c:pt idx="312">
                  <c:v>278731</c:v>
                </c:pt>
                <c:pt idx="313">
                  <c:v>273306</c:v>
                </c:pt>
                <c:pt idx="314">
                  <c:v>282327</c:v>
                </c:pt>
                <c:pt idx="315">
                  <c:v>265238</c:v>
                </c:pt>
                <c:pt idx="316">
                  <c:v>342003</c:v>
                </c:pt>
                <c:pt idx="317">
                  <c:v>289721</c:v>
                </c:pt>
                <c:pt idx="318">
                  <c:v>287836</c:v>
                </c:pt>
                <c:pt idx="319">
                  <c:v>261521</c:v>
                </c:pt>
                <c:pt idx="320">
                  <c:v>277471</c:v>
                </c:pt>
                <c:pt idx="321">
                  <c:v>269885</c:v>
                </c:pt>
                <c:pt idx="322">
                  <c:v>278826</c:v>
                </c:pt>
                <c:pt idx="323">
                  <c:v>304830</c:v>
                </c:pt>
                <c:pt idx="324">
                  <c:v>305372</c:v>
                </c:pt>
                <c:pt idx="325">
                  <c:v>336236</c:v>
                </c:pt>
                <c:pt idx="326">
                  <c:v>288228</c:v>
                </c:pt>
                <c:pt idx="327">
                  <c:v>311018</c:v>
                </c:pt>
                <c:pt idx="328">
                  <c:v>319698</c:v>
                </c:pt>
                <c:pt idx="329">
                  <c:v>359679</c:v>
                </c:pt>
                <c:pt idx="330">
                  <c:v>358176</c:v>
                </c:pt>
                <c:pt idx="331">
                  <c:v>361908</c:v>
                </c:pt>
                <c:pt idx="332">
                  <c:v>351663</c:v>
                </c:pt>
                <c:pt idx="333">
                  <c:v>341314</c:v>
                </c:pt>
                <c:pt idx="334">
                  <c:v>294687</c:v>
                </c:pt>
                <c:pt idx="335">
                  <c:v>313220</c:v>
                </c:pt>
                <c:pt idx="336">
                  <c:v>296968</c:v>
                </c:pt>
                <c:pt idx="337">
                  <c:v>331844</c:v>
                </c:pt>
                <c:pt idx="338">
                  <c:v>302348</c:v>
                </c:pt>
                <c:pt idx="339">
                  <c:v>276404</c:v>
                </c:pt>
                <c:pt idx="340">
                  <c:v>258038</c:v>
                </c:pt>
                <c:pt idx="341">
                  <c:v>269929</c:v>
                </c:pt>
                <c:pt idx="342">
                  <c:v>241489</c:v>
                </c:pt>
                <c:pt idx="343">
                  <c:v>273727</c:v>
                </c:pt>
                <c:pt idx="344">
                  <c:v>243964</c:v>
                </c:pt>
                <c:pt idx="345">
                  <c:v>280622</c:v>
                </c:pt>
                <c:pt idx="346">
                  <c:v>220950</c:v>
                </c:pt>
                <c:pt idx="347">
                  <c:v>222197</c:v>
                </c:pt>
                <c:pt idx="348">
                  <c:v>209609</c:v>
                </c:pt>
                <c:pt idx="349">
                  <c:v>205880</c:v>
                </c:pt>
                <c:pt idx="350">
                  <c:v>169484</c:v>
                </c:pt>
                <c:pt idx="351">
                  <c:v>132726</c:v>
                </c:pt>
                <c:pt idx="352">
                  <c:v>137586</c:v>
                </c:pt>
                <c:pt idx="353">
                  <c:v>153880</c:v>
                </c:pt>
                <c:pt idx="354">
                  <c:v>107134</c:v>
                </c:pt>
                <c:pt idx="355">
                  <c:v>91477</c:v>
                </c:pt>
                <c:pt idx="356">
                  <c:v>101503</c:v>
                </c:pt>
                <c:pt idx="357">
                  <c:v>80630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8-40B8-8106-D4646A81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37743"/>
        <c:axId val="647340239"/>
      </c:scatterChart>
      <c:scatterChart>
        <c:scatterStyle val="smoothMarker"/>
        <c:varyColors val="0"/>
        <c:ser>
          <c:idx val="1"/>
          <c:order val="1"/>
          <c:tx>
            <c:v>Predicted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DisplacedFreschet!$D$2:$D$359</c:f>
              <c:numCache>
                <c:formatCode>General</c:formatCode>
                <c:ptCount val="358"/>
                <c:pt idx="0">
                  <c:v>15808.604736056121</c:v>
                </c:pt>
                <c:pt idx="1">
                  <c:v>15886.964590434751</c:v>
                </c:pt>
                <c:pt idx="2">
                  <c:v>15965.907806041821</c:v>
                </c:pt>
                <c:pt idx="3">
                  <c:v>16045.440173538964</c:v>
                </c:pt>
                <c:pt idx="4">
                  <c:v>16125.567555382611</c:v>
                </c:pt>
                <c:pt idx="5">
                  <c:v>16206.295886890599</c:v>
                </c:pt>
                <c:pt idx="6">
                  <c:v>16287.631177327241</c:v>
                </c:pt>
                <c:pt idx="7">
                  <c:v>16369.579511007138</c:v>
                </c:pt>
                <c:pt idx="8">
                  <c:v>16452.147048418239</c:v>
                </c:pt>
                <c:pt idx="9">
                  <c:v>16535.340027364444</c:v>
                </c:pt>
                <c:pt idx="10">
                  <c:v>16619.164764128127</c:v>
                </c:pt>
                <c:pt idx="11">
                  <c:v>16703.627654653039</c:v>
                </c:pt>
                <c:pt idx="12">
                  <c:v>16788.73517574797</c:v>
                </c:pt>
                <c:pt idx="13">
                  <c:v>16874.493886311498</c:v>
                </c:pt>
                <c:pt idx="14">
                  <c:v>16960.910428578471</c:v>
                </c:pt>
                <c:pt idx="15">
                  <c:v>17047.991529388368</c:v>
                </c:pt>
                <c:pt idx="16">
                  <c:v>17135.744001476167</c:v>
                </c:pt>
                <c:pt idx="17">
                  <c:v>17224.174744786254</c:v>
                </c:pt>
                <c:pt idx="18">
                  <c:v>17313.2907478095</c:v>
                </c:pt>
                <c:pt idx="19">
                  <c:v>17403.099088944375</c:v>
                </c:pt>
                <c:pt idx="20">
                  <c:v>17493.60693788233</c:v>
                </c:pt>
                <c:pt idx="21">
                  <c:v>17584.821557018011</c:v>
                </c:pt>
                <c:pt idx="22">
                  <c:v>17676.750302884844</c:v>
                </c:pt>
                <c:pt idx="23">
                  <c:v>17769.400627616458</c:v>
                </c:pt>
                <c:pt idx="24">
                  <c:v>17862.780080434532</c:v>
                </c:pt>
                <c:pt idx="25">
                  <c:v>17956.896309163549</c:v>
                </c:pt>
                <c:pt idx="26">
                  <c:v>18051.757061773042</c:v>
                </c:pt>
                <c:pt idx="27">
                  <c:v>18147.370187947963</c:v>
                </c:pt>
                <c:pt idx="28">
                  <c:v>18243.743640687579</c:v>
                </c:pt>
                <c:pt idx="29">
                  <c:v>18340.885477933702</c:v>
                </c:pt>
                <c:pt idx="30">
                  <c:v>18438.803864228714</c:v>
                </c:pt>
                <c:pt idx="31">
                  <c:v>18637.003485299923</c:v>
                </c:pt>
                <c:pt idx="32">
                  <c:v>18737.301597516449</c:v>
                </c:pt>
                <c:pt idx="33">
                  <c:v>18838.410017197661</c:v>
                </c:pt>
                <c:pt idx="34">
                  <c:v>18940.337467848301</c:v>
                </c:pt>
                <c:pt idx="35">
                  <c:v>19043.092790184503</c:v>
                </c:pt>
                <c:pt idx="36">
                  <c:v>19146.684944019045</c:v>
                </c:pt>
                <c:pt idx="37">
                  <c:v>19251.123010181793</c:v>
                </c:pt>
                <c:pt idx="38">
                  <c:v>19356.416192476168</c:v>
                </c:pt>
                <c:pt idx="39">
                  <c:v>19462.573819672405</c:v>
                </c:pt>
                <c:pt idx="40">
                  <c:v>19569.605347538316</c:v>
                </c:pt>
                <c:pt idx="41">
                  <c:v>19677.520360908467</c:v>
                </c:pt>
                <c:pt idx="42">
                  <c:v>19786.328575792519</c:v>
                </c:pt>
                <c:pt idx="43">
                  <c:v>19896.03984152359</c:v>
                </c:pt>
                <c:pt idx="44">
                  <c:v>20006.664142947513</c:v>
                </c:pt>
                <c:pt idx="45">
                  <c:v>20118.211602653853</c:v>
                </c:pt>
                <c:pt idx="46">
                  <c:v>20230.692483249713</c:v>
                </c:pt>
                <c:pt idx="47">
                  <c:v>20344.117189676967</c:v>
                </c:pt>
                <c:pt idx="48">
                  <c:v>20458.496271574193</c:v>
                </c:pt>
                <c:pt idx="49">
                  <c:v>20573.84042568416</c:v>
                </c:pt>
                <c:pt idx="50">
                  <c:v>20690.160498307694</c:v>
                </c:pt>
                <c:pt idx="51">
                  <c:v>20807.467487805319</c:v>
                </c:pt>
                <c:pt idx="52">
                  <c:v>20925.772547147302</c:v>
                </c:pt>
                <c:pt idx="53">
                  <c:v>21045.086986513514</c:v>
                </c:pt>
                <c:pt idx="54">
                  <c:v>21165.422275943994</c:v>
                </c:pt>
                <c:pt idx="55">
                  <c:v>21286.790048041439</c:v>
                </c:pt>
                <c:pt idx="56">
                  <c:v>21409.202100726769</c:v>
                </c:pt>
                <c:pt idx="57">
                  <c:v>21532.670400048897</c:v>
                </c:pt>
                <c:pt idx="58">
                  <c:v>21657.207083049998</c:v>
                </c:pt>
                <c:pt idx="59">
                  <c:v>21782.8244606874</c:v>
                </c:pt>
                <c:pt idx="60">
                  <c:v>21909.535020813593</c:v>
                </c:pt>
                <c:pt idx="61">
                  <c:v>22037.351431215324</c:v>
                </c:pt>
                <c:pt idx="62">
                  <c:v>22166.286542713424</c:v>
                </c:pt>
                <c:pt idx="63">
                  <c:v>22296.353392324676</c:v>
                </c:pt>
                <c:pt idx="64">
                  <c:v>22427.565206486888</c:v>
                </c:pt>
                <c:pt idx="65">
                  <c:v>22559.935404349049</c:v>
                </c:pt>
                <c:pt idx="66">
                  <c:v>22693.477601127535</c:v>
                </c:pt>
                <c:pt idx="67">
                  <c:v>22828.205611530419</c:v>
                </c:pt>
                <c:pt idx="68">
                  <c:v>22964.133453250943</c:v>
                </c:pt>
                <c:pt idx="69">
                  <c:v>23101.27535053216</c:v>
                </c:pt>
                <c:pt idx="70">
                  <c:v>23239.64573780404</c:v>
                </c:pt>
                <c:pt idx="71">
                  <c:v>23379.259263394986</c:v>
                </c:pt>
                <c:pt idx="72">
                  <c:v>23520.130793319309</c:v>
                </c:pt>
                <c:pt idx="73">
                  <c:v>23662.275415142543</c:v>
                </c:pt>
                <c:pt idx="74">
                  <c:v>23805.708441926279</c:v>
                </c:pt>
                <c:pt idx="75">
                  <c:v>23950.445416254595</c:v>
                </c:pt>
                <c:pt idx="76">
                  <c:v>24096.50211434365</c:v>
                </c:pt>
                <c:pt idx="77">
                  <c:v>24243.894550236768</c:v>
                </c:pt>
                <c:pt idx="78">
                  <c:v>24392.638980086795</c:v>
                </c:pt>
                <c:pt idx="79">
                  <c:v>24542.751906527836</c:v>
                </c:pt>
                <c:pt idx="80">
                  <c:v>24694.25008313845</c:v>
                </c:pt>
                <c:pt idx="81">
                  <c:v>24847.150518998627</c:v>
                </c:pt>
                <c:pt idx="82">
                  <c:v>25001.470483342549</c:v>
                </c:pt>
                <c:pt idx="83">
                  <c:v>25157.227510309593</c:v>
                </c:pt>
                <c:pt idx="84">
                  <c:v>25314.439403795852</c:v>
                </c:pt>
                <c:pt idx="85">
                  <c:v>25473.124242408634</c:v>
                </c:pt>
                <c:pt idx="86">
                  <c:v>25633.30038452625</c:v>
                </c:pt>
                <c:pt idx="87">
                  <c:v>25794.986473465913</c:v>
                </c:pt>
                <c:pt idx="88">
                  <c:v>25958.201442762092</c:v>
                </c:pt>
                <c:pt idx="89">
                  <c:v>26122.964521558075</c:v>
                </c:pt>
                <c:pt idx="90">
                  <c:v>26289.295240113635</c:v>
                </c:pt>
                <c:pt idx="91">
                  <c:v>26457.213435431328</c:v>
                </c:pt>
                <c:pt idx="92">
                  <c:v>26626.739257004672</c:v>
                </c:pt>
                <c:pt idx="93">
                  <c:v>26797.893172690838</c:v>
                </c:pt>
                <c:pt idx="94">
                  <c:v>26970.695974711238</c:v>
                </c:pt>
                <c:pt idx="95">
                  <c:v>27145.168785782782</c:v>
                </c:pt>
                <c:pt idx="96">
                  <c:v>27321.333065383504</c:v>
                </c:pt>
                <c:pt idx="97">
                  <c:v>27499.21061615532</c:v>
                </c:pt>
                <c:pt idx="98">
                  <c:v>27678.823590447853</c:v>
                </c:pt>
                <c:pt idx="99">
                  <c:v>27860.194497006374</c:v>
                </c:pt>
                <c:pt idx="100">
                  <c:v>28043.346207807848</c:v>
                </c:pt>
                <c:pt idx="101">
                  <c:v>28228.301965048402</c:v>
                </c:pt>
                <c:pt idx="102">
                  <c:v>28415.085388286319</c:v>
                </c:pt>
                <c:pt idx="103">
                  <c:v>28603.720481744345</c:v>
                </c:pt>
                <c:pt idx="104">
                  <c:v>28794.231641775204</c:v>
                </c:pt>
                <c:pt idx="105">
                  <c:v>28986.64366449467</c:v>
                </c:pt>
                <c:pt idx="106">
                  <c:v>29180.981753586158</c:v>
                </c:pt>
                <c:pt idx="107">
                  <c:v>29377.271528281541</c:v>
                </c:pt>
                <c:pt idx="108">
                  <c:v>29575.539031522265</c:v>
                </c:pt>
                <c:pt idx="109">
                  <c:v>29775.810738305707</c:v>
                </c:pt>
                <c:pt idx="110">
                  <c:v>29978.113564221276</c:v>
                </c:pt>
                <c:pt idx="111">
                  <c:v>30182.474874181305</c:v>
                </c:pt>
                <c:pt idx="112">
                  <c:v>30388.922491351488</c:v>
                </c:pt>
                <c:pt idx="113">
                  <c:v>30597.484706286268</c:v>
                </c:pt>
                <c:pt idx="114">
                  <c:v>30808.190286274479</c:v>
                </c:pt>
                <c:pt idx="115">
                  <c:v>31021.068484900195</c:v>
                </c:pt>
                <c:pt idx="116">
                  <c:v>31236.149051825116</c:v>
                </c:pt>
                <c:pt idx="117">
                  <c:v>31453.462242797599</c:v>
                </c:pt>
                <c:pt idx="118">
                  <c:v>31673.038829894773</c:v>
                </c:pt>
                <c:pt idx="119">
                  <c:v>31894.910112003345</c:v>
                </c:pt>
                <c:pt idx="120">
                  <c:v>32119.107925545726</c:v>
                </c:pt>
                <c:pt idx="121">
                  <c:v>32345.664655457742</c:v>
                </c:pt>
                <c:pt idx="122">
                  <c:v>32574.613246424698</c:v>
                </c:pt>
                <c:pt idx="123">
                  <c:v>32805.987214382323</c:v>
                </c:pt>
                <c:pt idx="124">
                  <c:v>33039.820658289987</c:v>
                </c:pt>
                <c:pt idx="125">
                  <c:v>33276.148272183331</c:v>
                </c:pt>
                <c:pt idx="126">
                  <c:v>33515.00535751327</c:v>
                </c:pt>
                <c:pt idx="127">
                  <c:v>33756.427835779839</c:v>
                </c:pt>
                <c:pt idx="128">
                  <c:v>34000.452261468068</c:v>
                </c:pt>
                <c:pt idx="129">
                  <c:v>34247.115835294222</c:v>
                </c:pt>
                <c:pt idx="130">
                  <c:v>34496.456417770947</c:v>
                </c:pt>
                <c:pt idx="131">
                  <c:v>34748.512543099525</c:v>
                </c:pt>
                <c:pt idx="132">
                  <c:v>35003.323433398327</c:v>
                </c:pt>
                <c:pt idx="133">
                  <c:v>35260.92901327648</c:v>
                </c:pt>
                <c:pt idx="134">
                  <c:v>35521.369924762272</c:v>
                </c:pt>
                <c:pt idx="135">
                  <c:v>35784.687542595631</c:v>
                </c:pt>
                <c:pt idx="136">
                  <c:v>36050.923989894749</c:v>
                </c:pt>
                <c:pt idx="137">
                  <c:v>36320.122154207238</c:v>
                </c:pt>
                <c:pt idx="138">
                  <c:v>36592.325703956099</c:v>
                </c:pt>
                <c:pt idx="139">
                  <c:v>36867.57910529145</c:v>
                </c:pt>
                <c:pt idx="140">
                  <c:v>37145.927639359179</c:v>
                </c:pt>
                <c:pt idx="141">
                  <c:v>37427.417419997888</c:v>
                </c:pt>
                <c:pt idx="142">
                  <c:v>37712.095411876209</c:v>
                </c:pt>
                <c:pt idx="143">
                  <c:v>38000.009449082456</c:v>
                </c:pt>
                <c:pt idx="144">
                  <c:v>38291.208254179226</c:v>
                </c:pt>
                <c:pt idx="145">
                  <c:v>38585.741457735872</c:v>
                </c:pt>
                <c:pt idx="146">
                  <c:v>38883.659618352292</c:v>
                </c:pt>
                <c:pt idx="147">
                  <c:v>39185.014243187485</c:v>
                </c:pt>
                <c:pt idx="148">
                  <c:v>39489.857809007211</c:v>
                </c:pt>
                <c:pt idx="149">
                  <c:v>39798.243783765283</c:v>
                </c:pt>
                <c:pt idx="150">
                  <c:v>40110.226648733333</c:v>
                </c:pt>
                <c:pt idx="151">
                  <c:v>40425.861921194744</c:v>
                </c:pt>
                <c:pt idx="152">
                  <c:v>40745.206177718275</c:v>
                </c:pt>
                <c:pt idx="153">
                  <c:v>41068.317078028194</c:v>
                </c:pt>
                <c:pt idx="154">
                  <c:v>41395.253389487465</c:v>
                </c:pt>
                <c:pt idx="155">
                  <c:v>41726.075012211477</c:v>
                </c:pt>
                <c:pt idx="156">
                  <c:v>42060.843004830371</c:v>
                </c:pt>
                <c:pt idx="157">
                  <c:v>42399.619610918016</c:v>
                </c:pt>
                <c:pt idx="158">
                  <c:v>42742.468286107112</c:v>
                </c:pt>
                <c:pt idx="159">
                  <c:v>43089.453725909792</c:v>
                </c:pt>
                <c:pt idx="160">
                  <c:v>43440.641894263572</c:v>
                </c:pt>
                <c:pt idx="161">
                  <c:v>43796.1000528242</c:v>
                </c:pt>
                <c:pt idx="162">
                  <c:v>44155.896791025742</c:v>
                </c:pt>
                <c:pt idx="163">
                  <c:v>44520.102056931093</c:v>
                </c:pt>
                <c:pt idx="164">
                  <c:v>44888.787188894661</c:v>
                </c:pt>
                <c:pt idx="165">
                  <c:v>45262.024948061131</c:v>
                </c:pt>
                <c:pt idx="166">
                  <c:v>45639.889551724242</c:v>
                </c:pt>
                <c:pt idx="167">
                  <c:v>46022.456707570374</c:v>
                </c:pt>
                <c:pt idx="168">
                  <c:v>46409.803648832603</c:v>
                </c:pt>
                <c:pt idx="169">
                  <c:v>46802.009170381345</c:v>
                </c:pt>
                <c:pt idx="170">
                  <c:v>47199.153665778773</c:v>
                </c:pt>
                <c:pt idx="171">
                  <c:v>47601.319165325018</c:v>
                </c:pt>
                <c:pt idx="172">
                  <c:v>48008.589375124597</c:v>
                </c:pt>
                <c:pt idx="173">
                  <c:v>48421.049717203074</c:v>
                </c:pt>
                <c:pt idx="174">
                  <c:v>48838.78737070378</c:v>
                </c:pt>
                <c:pt idx="175">
                  <c:v>49261.89131419656</c:v>
                </c:pt>
                <c:pt idx="176">
                  <c:v>49690.45236913034</c:v>
                </c:pt>
                <c:pt idx="177">
                  <c:v>50124.563244462981</c:v>
                </c:pt>
                <c:pt idx="178">
                  <c:v>50564.318582502325</c:v>
                </c:pt>
                <c:pt idx="179">
                  <c:v>51009.815005993645</c:v>
                </c:pt>
                <c:pt idx="180">
                  <c:v>51461.151166489966</c:v>
                </c:pt>
                <c:pt idx="181">
                  <c:v>51918.42779404168</c:v>
                </c:pt>
                <c:pt idx="182">
                  <c:v>52381.747748244394</c:v>
                </c:pt>
                <c:pt idx="183">
                  <c:v>52851.21607068403</c:v>
                </c:pt>
                <c:pt idx="184">
                  <c:v>53326.94003881915</c:v>
                </c:pt>
                <c:pt idx="185">
                  <c:v>53809.029221342869</c:v>
                </c:pt>
                <c:pt idx="186">
                  <c:v>54297.595535066124</c:v>
                </c:pt>
                <c:pt idx="187">
                  <c:v>54792.753303366539</c:v>
                </c:pt>
                <c:pt idx="188">
                  <c:v>55294.619316247597</c:v>
                </c:pt>
                <c:pt idx="189">
                  <c:v>55803.312892054579</c:v>
                </c:pt>
                <c:pt idx="190">
                  <c:v>56318.955940894135</c:v>
                </c:pt>
                <c:pt idx="191">
                  <c:v>56841.673029806567</c:v>
                </c:pt>
                <c:pt idx="192">
                  <c:v>57371.591449739914</c:v>
                </c:pt>
                <c:pt idx="193">
                  <c:v>57908.841284377646</c:v>
                </c:pt>
                <c:pt idx="194">
                  <c:v>58453.555480871575</c:v>
                </c:pt>
                <c:pt idx="195">
                  <c:v>59005.869922533835</c:v>
                </c:pt>
                <c:pt idx="196">
                  <c:v>59565.923503542268</c:v>
                </c:pt>
                <c:pt idx="197">
                  <c:v>60133.858205715922</c:v>
                </c:pt>
                <c:pt idx="198">
                  <c:v>60709.819177416895</c:v>
                </c:pt>
                <c:pt idx="199">
                  <c:v>61293.954814637924</c:v>
                </c:pt>
                <c:pt idx="200">
                  <c:v>61886.416844334264</c:v>
                </c:pt>
                <c:pt idx="201">
                  <c:v>62487.360410061883</c:v>
                </c:pt>
                <c:pt idx="202">
                  <c:v>63096.944159982624</c:v>
                </c:pt>
                <c:pt idx="203">
                  <c:v>63715.330337300453</c:v>
                </c:pt>
                <c:pt idx="204">
                  <c:v>64342.684873191858</c:v>
                </c:pt>
                <c:pt idx="205">
                  <c:v>64979.177482296218</c:v>
                </c:pt>
                <c:pt idx="206">
                  <c:v>65624.98176083187</c:v>
                </c:pt>
                <c:pt idx="207">
                  <c:v>66280.275287404234</c:v>
                </c:pt>
                <c:pt idx="208">
                  <c:v>66945.239726574189</c:v>
                </c:pt>
                <c:pt idx="209">
                  <c:v>67620.060935254311</c:v>
                </c:pt>
                <c:pt idx="210">
                  <c:v>68304.929072001905</c:v>
                </c:pt>
                <c:pt idx="211">
                  <c:v>69000.038709277753</c:v>
                </c:pt>
                <c:pt idx="212">
                  <c:v>69705.588948739503</c:v>
                </c:pt>
                <c:pt idx="213">
                  <c:v>70421.783539639262</c:v>
                </c:pt>
                <c:pt idx="214">
                  <c:v>71148.831000393926</c:v>
                </c:pt>
                <c:pt idx="215">
                  <c:v>71886.944743396874</c:v>
                </c:pt>
                <c:pt idx="216">
                  <c:v>72636.343203138938</c:v>
                </c:pt>
                <c:pt idx="217">
                  <c:v>73397.249967704614</c:v>
                </c:pt>
                <c:pt idx="218">
                  <c:v>74169.893913709602</c:v>
                </c:pt>
                <c:pt idx="219">
                  <c:v>74954.509344742619</c:v>
                </c:pt>
                <c:pt idx="220">
                  <c:v>75751.336133372723</c:v>
                </c:pt>
                <c:pt idx="221">
                  <c:v>76560.619866781068</c:v>
                </c:pt>
                <c:pt idx="222">
                  <c:v>77382.611996071486</c:v>
                </c:pt>
                <c:pt idx="223">
                  <c:v>78217.56998931276</c:v>
                </c:pt>
                <c:pt idx="224">
                  <c:v>79065.757488357776</c:v>
                </c:pt>
                <c:pt idx="225">
                  <c:v>79927.444469482594</c:v>
                </c:pt>
                <c:pt idx="226">
                  <c:v>80802.907407879873</c:v>
                </c:pt>
                <c:pt idx="227">
                  <c:v>81692.429446035982</c:v>
                </c:pt>
                <c:pt idx="228">
                  <c:v>82596.300566011545</c:v>
                </c:pt>
                <c:pt idx="229">
                  <c:v>83514.817765636792</c:v>
                </c:pt>
                <c:pt idx="230">
                  <c:v>84448.285238622775</c:v>
                </c:pt>
                <c:pt idx="231">
                  <c:v>85397.01455857695</c:v>
                </c:pt>
                <c:pt idx="232">
                  <c:v>86361.324866898198</c:v>
                </c:pt>
                <c:pt idx="233">
                  <c:v>87341.543064512851</c:v>
                </c:pt>
                <c:pt idx="234">
                  <c:v>88338.004007393043</c:v>
                </c:pt>
                <c:pt idx="235">
                  <c:v>89351.050705783302</c:v>
                </c:pt>
                <c:pt idx="236">
                  <c:v>90381.034527036507</c:v>
                </c:pt>
                <c:pt idx="237">
                  <c:v>91428.315401938235</c:v>
                </c:pt>
                <c:pt idx="238">
                  <c:v>92493.262034370709</c:v>
                </c:pt>
                <c:pt idx="239">
                  <c:v>93576.252114138028</c:v>
                </c:pt>
                <c:pt idx="240">
                  <c:v>94677.672532738914</c:v>
                </c:pt>
                <c:pt idx="241">
                  <c:v>95797.919601838934</c:v>
                </c:pt>
                <c:pt idx="242">
                  <c:v>96937.399274148294</c:v>
                </c:pt>
                <c:pt idx="243">
                  <c:v>98096.527366368202</c:v>
                </c:pt>
                <c:pt idx="244">
                  <c:v>99275.729783813644</c:v>
                </c:pt>
                <c:pt idx="245">
                  <c:v>100475.44274626611</c:v>
                </c:pt>
                <c:pt idx="246">
                  <c:v>101696.1130145416</c:v>
                </c:pt>
                <c:pt idx="247">
                  <c:v>102938.19811719177</c:v>
                </c:pt>
                <c:pt idx="248">
                  <c:v>104202.16657667326</c:v>
                </c:pt>
                <c:pt idx="249">
                  <c:v>105488.49813423422</c:v>
                </c:pt>
                <c:pt idx="250">
                  <c:v>106797.68397266886</c:v>
                </c:pt>
                <c:pt idx="251">
                  <c:v>108130.22693598084</c:v>
                </c:pt>
                <c:pt idx="252">
                  <c:v>109486.64174487744</c:v>
                </c:pt>
                <c:pt idx="253">
                  <c:v>110867.45520688145</c:v>
                </c:pt>
                <c:pt idx="254">
                  <c:v>112273.20641969892</c:v>
                </c:pt>
                <c:pt idx="255">
                  <c:v>113704.44696631718</c:v>
                </c:pt>
                <c:pt idx="256">
                  <c:v>115161.74110012366</c:v>
                </c:pt>
                <c:pt idx="257">
                  <c:v>116645.66591813239</c:v>
                </c:pt>
                <c:pt idx="258">
                  <c:v>118156.81152018196</c:v>
                </c:pt>
                <c:pt idx="259">
                  <c:v>119695.78115171638</c:v>
                </c:pt>
                <c:pt idx="260">
                  <c:v>121263.19132748453</c:v>
                </c:pt>
                <c:pt idx="261">
                  <c:v>122859.67193318467</c:v>
                </c:pt>
                <c:pt idx="262">
                  <c:v>124485.86630174052</c:v>
                </c:pt>
                <c:pt idx="263">
                  <c:v>126142.43126051369</c:v>
                </c:pt>
                <c:pt idx="264">
                  <c:v>127830.03714533871</c:v>
                </c:pt>
                <c:pt idx="265">
                  <c:v>129549.36777679624</c:v>
                </c:pt>
                <c:pt idx="266">
                  <c:v>131301.12039362319</c:v>
                </c:pt>
                <c:pt idx="267">
                  <c:v>133086.00553757924</c:v>
                </c:pt>
                <c:pt idx="268">
                  <c:v>134904.74688344786</c:v>
                </c:pt>
                <c:pt idx="269">
                  <c:v>136758.08100713909</c:v>
                </c:pt>
                <c:pt idx="270">
                  <c:v>138646.75708406427</c:v>
                </c:pt>
                <c:pt idx="271">
                  <c:v>140571.53650907581</c:v>
                </c:pt>
                <c:pt idx="272">
                  <c:v>142533.19242828016</c:v>
                </c:pt>
                <c:pt idx="273">
                  <c:v>144532.50917194295</c:v>
                </c:pt>
                <c:pt idx="274">
                  <c:v>146570.28157648887</c:v>
                </c:pt>
                <c:pt idx="275">
                  <c:v>148647.31418224546</c:v>
                </c:pt>
                <c:pt idx="276">
                  <c:v>150764.42029207229</c:v>
                </c:pt>
                <c:pt idx="277">
                  <c:v>152922.4208743381</c:v>
                </c:pt>
                <c:pt idx="278">
                  <c:v>155122.14329183419</c:v>
                </c:pt>
                <c:pt idx="279">
                  <c:v>157364.41983612449</c:v>
                </c:pt>
                <c:pt idx="280">
                  <c:v>159650.08604450393</c:v>
                </c:pt>
                <c:pt idx="281">
                  <c:v>161979.97877413422</c:v>
                </c:pt>
                <c:pt idx="282">
                  <c:v>164354.93400502694</c:v>
                </c:pt>
                <c:pt idx="283">
                  <c:v>166775.78434029873</c:v>
                </c:pt>
                <c:pt idx="284">
                  <c:v>169243.35616850329</c:v>
                </c:pt>
                <c:pt idx="285">
                  <c:v>171758.46644879796</c:v>
                </c:pt>
                <c:pt idx="286">
                  <c:v>174321.91907517368</c:v>
                </c:pt>
                <c:pt idx="287">
                  <c:v>176934.50077091873</c:v>
                </c:pt>
                <c:pt idx="288">
                  <c:v>179596.97645882037</c:v>
                </c:pt>
                <c:pt idx="289">
                  <c:v>182310.08404627073</c:v>
                </c:pt>
                <c:pt idx="290">
                  <c:v>185074.52855734696</c:v>
                </c:pt>
                <c:pt idx="291">
                  <c:v>187890.97553598604</c:v>
                </c:pt>
                <c:pt idx="292">
                  <c:v>190760.04363547175</c:v>
                </c:pt>
                <c:pt idx="293">
                  <c:v>193682.29629947516</c:v>
                </c:pt>
                <c:pt idx="294">
                  <c:v>196658.23242870727</c:v>
                </c:pt>
                <c:pt idx="295">
                  <c:v>199688.27591470905</c:v>
                </c:pt>
                <c:pt idx="296">
                  <c:v>202772.76390825317</c:v>
                </c:pt>
                <c:pt idx="297">
                  <c:v>205911.93367407512</c:v>
                </c:pt>
                <c:pt idx="298">
                  <c:v>209105.90786599106</c:v>
                </c:pt>
                <c:pt idx="299">
                  <c:v>212354.67803665294</c:v>
                </c:pt>
                <c:pt idx="300">
                  <c:v>215658.08617399802</c:v>
                </c:pt>
                <c:pt idx="301">
                  <c:v>219015.80403157065</c:v>
                </c:pt>
                <c:pt idx="302">
                  <c:v>222427.30999203218</c:v>
                </c:pt>
                <c:pt idx="303">
                  <c:v>225891.86317197265</c:v>
                </c:pt>
                <c:pt idx="304">
                  <c:v>229408.4744412349</c:v>
                </c:pt>
                <c:pt idx="305">
                  <c:v>232975.87399094171</c:v>
                </c:pt>
                <c:pt idx="306">
                  <c:v>236592.47504084889</c:v>
                </c:pt>
                <c:pt idx="307">
                  <c:v>240256.33322807553</c:v>
                </c:pt>
                <c:pt idx="308">
                  <c:v>243965.10116519689</c:v>
                </c:pt>
                <c:pt idx="309">
                  <c:v>247715.97759565359</c:v>
                </c:pt>
                <c:pt idx="310">
                  <c:v>251505.65050793157</c:v>
                </c:pt>
                <c:pt idx="311">
                  <c:v>255330.23349658429</c:v>
                </c:pt>
                <c:pt idx="312">
                  <c:v>259185.19457749045</c:v>
                </c:pt>
                <c:pt idx="313">
                  <c:v>263065.27657653659</c:v>
                </c:pt>
                <c:pt idx="314">
                  <c:v>266964.40811509237</c:v>
                </c:pt>
                <c:pt idx="315">
                  <c:v>270875.60411242838</c:v>
                </c:pt>
                <c:pt idx="316">
                  <c:v>274790.85461523791</c:v>
                </c:pt>
                <c:pt idx="317">
                  <c:v>278701.00064889144</c:v>
                </c:pt>
                <c:pt idx="318">
                  <c:v>282595.59566604468</c:v>
                </c:pt>
                <c:pt idx="319">
                  <c:v>286462.75104898337</c:v>
                </c:pt>
                <c:pt idx="320">
                  <c:v>290288.96400748816</c:v>
                </c:pt>
                <c:pt idx="321">
                  <c:v>294058.92611114116</c:v>
                </c:pt>
                <c:pt idx="322">
                  <c:v>297755.31061399612</c:v>
                </c:pt>
                <c:pt idx="323">
                  <c:v>301358.53668467962</c:v>
                </c:pt>
                <c:pt idx="324">
                  <c:v>304846.50866608229</c:v>
                </c:pt>
                <c:pt idx="325">
                  <c:v>308194.32858321612</c:v>
                </c:pt>
                <c:pt idx="326">
                  <c:v>311373.9803329822</c:v>
                </c:pt>
                <c:pt idx="327">
                  <c:v>314353.9843764769</c:v>
                </c:pt>
                <c:pt idx="328">
                  <c:v>317099.02238209901</c:v>
                </c:pt>
                <c:pt idx="329">
                  <c:v>319569.53222917492</c:v>
                </c:pt>
                <c:pt idx="330">
                  <c:v>321721.27520211553</c:v>
                </c:pt>
                <c:pt idx="331">
                  <c:v>323504.87925146066</c:v>
                </c:pt>
                <c:pt idx="332">
                  <c:v>324865.36509329127</c:v>
                </c:pt>
                <c:pt idx="333">
                  <c:v>325741.66595768393</c:v>
                </c:pt>
                <c:pt idx="334">
                  <c:v>326066.15736943536</c:v>
                </c:pt>
                <c:pt idx="335">
                  <c:v>325764.22096003045</c:v>
                </c:pt>
                <c:pt idx="336">
                  <c:v>324753.87663044612</c:v>
                </c:pt>
                <c:pt idx="337">
                  <c:v>322945.53125896154</c:v>
                </c:pt>
                <c:pt idx="338">
                  <c:v>320241.91064877645</c:v>
                </c:pt>
                <c:pt idx="339">
                  <c:v>316538.26586018165</c:v>
                </c:pt>
                <c:pt idx="340">
                  <c:v>311722.97704956145</c:v>
                </c:pt>
                <c:pt idx="341">
                  <c:v>305678.71922363085</c:v>
                </c:pt>
                <c:pt idx="342">
                  <c:v>298284.40672865609</c:v>
                </c:pt>
                <c:pt idx="343">
                  <c:v>289418.19829602633</c:v>
                </c:pt>
                <c:pt idx="344">
                  <c:v>278961.92237972637</c:v>
                </c:pt>
                <c:pt idx="345">
                  <c:v>266807.37101985089</c:v>
                </c:pt>
                <c:pt idx="346">
                  <c:v>252865.00182814815</c:v>
                </c:pt>
                <c:pt idx="347">
                  <c:v>237075.66400048471</c:v>
                </c:pt>
                <c:pt idx="348">
                  <c:v>219425.9893023523</c:v>
                </c:pt>
                <c:pt idx="349">
                  <c:v>199967.99514485779</c:v>
                </c:pt>
                <c:pt idx="350">
                  <c:v>178843.11530068226</c:v>
                </c:pt>
                <c:pt idx="351">
                  <c:v>156310.10716906664</c:v>
                </c:pt>
                <c:pt idx="352">
                  <c:v>132774.77745421199</c:v>
                </c:pt>
                <c:pt idx="353">
                  <c:v>108816.79694400392</c:v>
                </c:pt>
                <c:pt idx="354">
                  <c:v>85204.569773474708</c:v>
                </c:pt>
                <c:pt idx="355">
                  <c:v>62882.978075529238</c:v>
                </c:pt>
                <c:pt idx="356">
                  <c:v>42911.778071984998</c:v>
                </c:pt>
                <c:pt idx="357">
                  <c:v>26328.538864099039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88-40B8-8106-D4646A81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37743"/>
        <c:axId val="647340239"/>
      </c:scatterChart>
      <c:valAx>
        <c:axId val="6473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0239"/>
        <c:crosses val="autoZero"/>
        <c:crossBetween val="midCat"/>
      </c:valAx>
      <c:valAx>
        <c:axId val="6473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</a:t>
                </a:r>
                <a:r>
                  <a:rPr lang="en-US" baseline="0"/>
                  <a:t> Results Over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 of difference between reported and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DisplacedFreschet!$E$1</c:f>
              <c:strCache>
                <c:ptCount val="1"/>
                <c:pt idx="0">
                  <c:v>ABSDifference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DisplacedFreschet!$E$2:$E$359</c:f>
              <c:numCache>
                <c:formatCode>General</c:formatCode>
                <c:ptCount val="358"/>
                <c:pt idx="0">
                  <c:v>4571.3952639438794</c:v>
                </c:pt>
                <c:pt idx="1">
                  <c:v>5317.0354095652492</c:v>
                </c:pt>
                <c:pt idx="2">
                  <c:v>4035.0921939581785</c:v>
                </c:pt>
                <c:pt idx="3">
                  <c:v>4114.5598264610362</c:v>
                </c:pt>
                <c:pt idx="4">
                  <c:v>4753.4324446173887</c:v>
                </c:pt>
                <c:pt idx="5">
                  <c:v>3804.7041131094011</c:v>
                </c:pt>
                <c:pt idx="6">
                  <c:v>733.63117732724095</c:v>
                </c:pt>
                <c:pt idx="7">
                  <c:v>3911.4204889928624</c:v>
                </c:pt>
                <c:pt idx="8">
                  <c:v>5484.8529515817609</c:v>
                </c:pt>
                <c:pt idx="9">
                  <c:v>3954.6599726355562</c:v>
                </c:pt>
                <c:pt idx="10">
                  <c:v>5560.835235871873</c:v>
                </c:pt>
                <c:pt idx="11">
                  <c:v>7433.3723453469611</c:v>
                </c:pt>
                <c:pt idx="12">
                  <c:v>9221.2648242520299</c:v>
                </c:pt>
                <c:pt idx="13">
                  <c:v>5291.5061136885015</c:v>
                </c:pt>
                <c:pt idx="14">
                  <c:v>5375.0895714215294</c:v>
                </c:pt>
                <c:pt idx="15">
                  <c:v>5805.0084706116322</c:v>
                </c:pt>
                <c:pt idx="16">
                  <c:v>5040.2559985238331</c:v>
                </c:pt>
                <c:pt idx="17">
                  <c:v>3599.8252552137455</c:v>
                </c:pt>
                <c:pt idx="18">
                  <c:v>6787.7092521904997</c:v>
                </c:pt>
                <c:pt idx="19">
                  <c:v>5469.9009110556253</c:v>
                </c:pt>
                <c:pt idx="20">
                  <c:v>4453.3930621176696</c:v>
                </c:pt>
                <c:pt idx="21">
                  <c:v>3572.1784429819891</c:v>
                </c:pt>
                <c:pt idx="22">
                  <c:v>5963.2496971151559</c:v>
                </c:pt>
                <c:pt idx="23">
                  <c:v>3429.5993723835418</c:v>
                </c:pt>
                <c:pt idx="24">
                  <c:v>7036.2199195654684</c:v>
                </c:pt>
                <c:pt idx="25">
                  <c:v>5552.1036908364513</c:v>
                </c:pt>
                <c:pt idx="26">
                  <c:v>5101.2429382269584</c:v>
                </c:pt>
                <c:pt idx="27">
                  <c:v>7429.6298120520369</c:v>
                </c:pt>
                <c:pt idx="28">
                  <c:v>5629.2563593124214</c:v>
                </c:pt>
                <c:pt idx="29">
                  <c:v>6305.1145220662984</c:v>
                </c:pt>
                <c:pt idx="30">
                  <c:v>4189.1961357712862</c:v>
                </c:pt>
                <c:pt idx="31">
                  <c:v>5101.9965147000767</c:v>
                </c:pt>
                <c:pt idx="32">
                  <c:v>7313.698402483551</c:v>
                </c:pt>
                <c:pt idx="33">
                  <c:v>6367.5899828023394</c:v>
                </c:pt>
                <c:pt idx="34">
                  <c:v>7440.6625321516985</c:v>
                </c:pt>
                <c:pt idx="35">
                  <c:v>5153.9072098154975</c:v>
                </c:pt>
                <c:pt idx="36">
                  <c:v>8558.3150559809546</c:v>
                </c:pt>
                <c:pt idx="37">
                  <c:v>7411.8769898182072</c:v>
                </c:pt>
                <c:pt idx="38">
                  <c:v>8080.5838075238316</c:v>
                </c:pt>
                <c:pt idx="39">
                  <c:v>4825.4261803275949</c:v>
                </c:pt>
                <c:pt idx="40">
                  <c:v>5421.394652461684</c:v>
                </c:pt>
                <c:pt idx="41">
                  <c:v>5071.4796390915326</c:v>
                </c:pt>
                <c:pt idx="42">
                  <c:v>9421.6714242074813</c:v>
                </c:pt>
                <c:pt idx="43">
                  <c:v>7568.9601584764096</c:v>
                </c:pt>
                <c:pt idx="44">
                  <c:v>5569.335857052487</c:v>
                </c:pt>
                <c:pt idx="45">
                  <c:v>7356.7883973461467</c:v>
                </c:pt>
                <c:pt idx="46">
                  <c:v>6305.3075167502866</c:v>
                </c:pt>
                <c:pt idx="47">
                  <c:v>4740.8828103230335</c:v>
                </c:pt>
                <c:pt idx="48">
                  <c:v>4201.5037284258069</c:v>
                </c:pt>
                <c:pt idx="49">
                  <c:v>5419.1595743158396</c:v>
                </c:pt>
                <c:pt idx="50">
                  <c:v>6776.8395016923059</c:v>
                </c:pt>
                <c:pt idx="51">
                  <c:v>8176.5325121946807</c:v>
                </c:pt>
                <c:pt idx="52">
                  <c:v>6287.2274528526978</c:v>
                </c:pt>
                <c:pt idx="53">
                  <c:v>5050.9130134864863</c:v>
                </c:pt>
                <c:pt idx="54">
                  <c:v>9902.5777240560055</c:v>
                </c:pt>
                <c:pt idx="55">
                  <c:v>8456.2099519585609</c:v>
                </c:pt>
                <c:pt idx="56">
                  <c:v>5920.7978992732315</c:v>
                </c:pt>
                <c:pt idx="57">
                  <c:v>8021.3295999511029</c:v>
                </c:pt>
                <c:pt idx="58">
                  <c:v>6012.7929169500021</c:v>
                </c:pt>
                <c:pt idx="59">
                  <c:v>5719.1755393126004</c:v>
                </c:pt>
                <c:pt idx="60">
                  <c:v>4588.4649791864067</c:v>
                </c:pt>
                <c:pt idx="61">
                  <c:v>2634.6485687846762</c:v>
                </c:pt>
                <c:pt idx="62">
                  <c:v>2989.7134572865762</c:v>
                </c:pt>
                <c:pt idx="63">
                  <c:v>5608.646607675324</c:v>
                </c:pt>
                <c:pt idx="64">
                  <c:v>5181.4347935131118</c:v>
                </c:pt>
                <c:pt idx="65">
                  <c:v>7503.0645956509507</c:v>
                </c:pt>
                <c:pt idx="66">
                  <c:v>6259.5223988724647</c:v>
                </c:pt>
                <c:pt idx="67">
                  <c:v>6118.7943884695815</c:v>
                </c:pt>
                <c:pt idx="68">
                  <c:v>6314.8665467490573</c:v>
                </c:pt>
                <c:pt idx="69">
                  <c:v>5982.7246494678402</c:v>
                </c:pt>
                <c:pt idx="70">
                  <c:v>5397.3542621959605</c:v>
                </c:pt>
                <c:pt idx="71">
                  <c:v>5361.7407366050138</c:v>
                </c:pt>
                <c:pt idx="72">
                  <c:v>4801.8692066806907</c:v>
                </c:pt>
                <c:pt idx="73">
                  <c:v>4949.7245848574566</c:v>
                </c:pt>
                <c:pt idx="74">
                  <c:v>7463.2915580737208</c:v>
                </c:pt>
                <c:pt idx="75">
                  <c:v>6508.5545837454047</c:v>
                </c:pt>
                <c:pt idx="76">
                  <c:v>6306.4978856563503</c:v>
                </c:pt>
                <c:pt idx="77">
                  <c:v>4662.1054497632322</c:v>
                </c:pt>
                <c:pt idx="78">
                  <c:v>2804.3610199132054</c:v>
                </c:pt>
                <c:pt idx="79">
                  <c:v>4608.2480934721643</c:v>
                </c:pt>
                <c:pt idx="80">
                  <c:v>3880.7499168615504</c:v>
                </c:pt>
                <c:pt idx="81">
                  <c:v>2030.8494810013726</c:v>
                </c:pt>
                <c:pt idx="82">
                  <c:v>3406.5295166574506</c:v>
                </c:pt>
                <c:pt idx="83">
                  <c:v>1747.7724896904074</c:v>
                </c:pt>
                <c:pt idx="84">
                  <c:v>3711.5605962041482</c:v>
                </c:pt>
                <c:pt idx="85">
                  <c:v>7048.875757591366</c:v>
                </c:pt>
                <c:pt idx="86">
                  <c:v>5301.6996154737499</c:v>
                </c:pt>
                <c:pt idx="87">
                  <c:v>6219.0135265340869</c:v>
                </c:pt>
                <c:pt idx="88">
                  <c:v>6329.7985572379075</c:v>
                </c:pt>
                <c:pt idx="89">
                  <c:v>3965.0354784419251</c:v>
                </c:pt>
                <c:pt idx="90">
                  <c:v>1912.7047598863646</c:v>
                </c:pt>
                <c:pt idx="91">
                  <c:v>4765.7865645686725</c:v>
                </c:pt>
                <c:pt idx="92">
                  <c:v>3850.2607429953277</c:v>
                </c:pt>
                <c:pt idx="93">
                  <c:v>4557.1068273091623</c:v>
                </c:pt>
                <c:pt idx="94">
                  <c:v>4014.3040252887622</c:v>
                </c:pt>
                <c:pt idx="95">
                  <c:v>4560.8312142172181</c:v>
                </c:pt>
                <c:pt idx="96">
                  <c:v>1672.6669346164963</c:v>
                </c:pt>
                <c:pt idx="97">
                  <c:v>5277.7893838446798</c:v>
                </c:pt>
                <c:pt idx="98">
                  <c:v>3830.1764095521467</c:v>
                </c:pt>
                <c:pt idx="99">
                  <c:v>6594.8055029936259</c:v>
                </c:pt>
                <c:pt idx="100">
                  <c:v>3932.6537921921517</c:v>
                </c:pt>
                <c:pt idx="101">
                  <c:v>3048.6980349515979</c:v>
                </c:pt>
                <c:pt idx="102">
                  <c:v>6634.9146117136806</c:v>
                </c:pt>
                <c:pt idx="103">
                  <c:v>4498.2795182556547</c:v>
                </c:pt>
                <c:pt idx="104">
                  <c:v>4623.7683582247955</c:v>
                </c:pt>
                <c:pt idx="105">
                  <c:v>8322.3563355053302</c:v>
                </c:pt>
                <c:pt idx="106">
                  <c:v>4163.0182464138416</c:v>
                </c:pt>
                <c:pt idx="107">
                  <c:v>2764.7284717184593</c:v>
                </c:pt>
                <c:pt idx="108">
                  <c:v>78.53903152226485</c:v>
                </c:pt>
                <c:pt idx="109">
                  <c:v>628.81073830570676</c:v>
                </c:pt>
                <c:pt idx="110">
                  <c:v>2091.1135642212757</c:v>
                </c:pt>
                <c:pt idx="111">
                  <c:v>945.47487418130549</c:v>
                </c:pt>
                <c:pt idx="112">
                  <c:v>1783.0775086485119</c:v>
                </c:pt>
                <c:pt idx="113">
                  <c:v>1364.5152937137318</c:v>
                </c:pt>
                <c:pt idx="114">
                  <c:v>183.80971372552085</c:v>
                </c:pt>
                <c:pt idx="115">
                  <c:v>1712.9315150998045</c:v>
                </c:pt>
                <c:pt idx="116">
                  <c:v>1496.8509481748843</c:v>
                </c:pt>
                <c:pt idx="117">
                  <c:v>564.53775720240083</c:v>
                </c:pt>
                <c:pt idx="118">
                  <c:v>482.03882989477279</c:v>
                </c:pt>
                <c:pt idx="119">
                  <c:v>3829.0898879966553</c:v>
                </c:pt>
                <c:pt idx="120">
                  <c:v>216.10792554572618</c:v>
                </c:pt>
                <c:pt idx="121">
                  <c:v>2997.3353445422581</c:v>
                </c:pt>
                <c:pt idx="122">
                  <c:v>1085.3867535753016</c:v>
                </c:pt>
                <c:pt idx="123">
                  <c:v>1475.0127856176769</c:v>
                </c:pt>
                <c:pt idx="124">
                  <c:v>2825.8206582899875</c:v>
                </c:pt>
                <c:pt idx="125">
                  <c:v>2035.1482721833308</c:v>
                </c:pt>
                <c:pt idx="126">
                  <c:v>1200.9946424867303</c:v>
                </c:pt>
                <c:pt idx="127">
                  <c:v>2980.5721642201606</c:v>
                </c:pt>
                <c:pt idx="128">
                  <c:v>300.45226146806817</c:v>
                </c:pt>
                <c:pt idx="129">
                  <c:v>698.11583529422205</c:v>
                </c:pt>
                <c:pt idx="130">
                  <c:v>1391.5435822290528</c:v>
                </c:pt>
                <c:pt idx="131">
                  <c:v>868.48745690047508</c:v>
                </c:pt>
                <c:pt idx="132">
                  <c:v>3241.6765666016727</c:v>
                </c:pt>
                <c:pt idx="133">
                  <c:v>1295.92901327648</c:v>
                </c:pt>
                <c:pt idx="134">
                  <c:v>583.36992476227169</c:v>
                </c:pt>
                <c:pt idx="135">
                  <c:v>30.312457404368615</c:v>
                </c:pt>
                <c:pt idx="136">
                  <c:v>945.92398989474896</c:v>
                </c:pt>
                <c:pt idx="137">
                  <c:v>944.12215420723805</c:v>
                </c:pt>
                <c:pt idx="138">
                  <c:v>4940.3257039560995</c:v>
                </c:pt>
                <c:pt idx="139">
                  <c:v>1591.5791052914501</c:v>
                </c:pt>
                <c:pt idx="140">
                  <c:v>2947.927639359179</c:v>
                </c:pt>
                <c:pt idx="141">
                  <c:v>126.41741999788792</c:v>
                </c:pt>
                <c:pt idx="142">
                  <c:v>58.095411876209255</c:v>
                </c:pt>
                <c:pt idx="143">
                  <c:v>1777.0094490824558</c:v>
                </c:pt>
                <c:pt idx="144">
                  <c:v>2775.2082541792261</c:v>
                </c:pt>
                <c:pt idx="145">
                  <c:v>2362.7414577358722</c:v>
                </c:pt>
                <c:pt idx="146">
                  <c:v>42.659618352292455</c:v>
                </c:pt>
                <c:pt idx="147">
                  <c:v>1835.0142431874847</c:v>
                </c:pt>
                <c:pt idx="148">
                  <c:v>2260.8578090072115</c:v>
                </c:pt>
                <c:pt idx="149">
                  <c:v>1417.2437837652833</c:v>
                </c:pt>
                <c:pt idx="150">
                  <c:v>5201.2266487333327</c:v>
                </c:pt>
                <c:pt idx="151">
                  <c:v>3763.8619211947444</c:v>
                </c:pt>
                <c:pt idx="152">
                  <c:v>1495.2061777182753</c:v>
                </c:pt>
                <c:pt idx="153">
                  <c:v>3715.3170780281944</c:v>
                </c:pt>
                <c:pt idx="154">
                  <c:v>3604.253389487465</c:v>
                </c:pt>
                <c:pt idx="155">
                  <c:v>1076.0750122114769</c:v>
                </c:pt>
                <c:pt idx="156">
                  <c:v>3676.8430048303708</c:v>
                </c:pt>
                <c:pt idx="157">
                  <c:v>3228.6196109180164</c:v>
                </c:pt>
                <c:pt idx="158">
                  <c:v>3514.4682861071124</c:v>
                </c:pt>
                <c:pt idx="159">
                  <c:v>3276.4537259097924</c:v>
                </c:pt>
                <c:pt idx="160">
                  <c:v>6671.6418942635719</c:v>
                </c:pt>
                <c:pt idx="161">
                  <c:v>697.10005282420025</c:v>
                </c:pt>
                <c:pt idx="162">
                  <c:v>5069.8967910257415</c:v>
                </c:pt>
                <c:pt idx="163">
                  <c:v>2283.1020569310931</c:v>
                </c:pt>
                <c:pt idx="164">
                  <c:v>5221.7871888946611</c:v>
                </c:pt>
                <c:pt idx="165">
                  <c:v>2688.024948061131</c:v>
                </c:pt>
                <c:pt idx="166">
                  <c:v>6028.8895517242418</c:v>
                </c:pt>
                <c:pt idx="167">
                  <c:v>7253.4567075703744</c:v>
                </c:pt>
                <c:pt idx="168">
                  <c:v>7175.8036488326034</c:v>
                </c:pt>
                <c:pt idx="169">
                  <c:v>6253.009170381345</c:v>
                </c:pt>
                <c:pt idx="170">
                  <c:v>953.15366577877285</c:v>
                </c:pt>
                <c:pt idx="171">
                  <c:v>691.31916532501782</c:v>
                </c:pt>
                <c:pt idx="172">
                  <c:v>7463.5893751245967</c:v>
                </c:pt>
                <c:pt idx="173">
                  <c:v>6636.0497172030737</c:v>
                </c:pt>
                <c:pt idx="174">
                  <c:v>1744.7873707037797</c:v>
                </c:pt>
                <c:pt idx="175">
                  <c:v>6455.8913141965604</c:v>
                </c:pt>
                <c:pt idx="176">
                  <c:v>6283.4523691303402</c:v>
                </c:pt>
                <c:pt idx="177">
                  <c:v>2780.5632444629809</c:v>
                </c:pt>
                <c:pt idx="178">
                  <c:v>5986.3185825023247</c:v>
                </c:pt>
                <c:pt idx="179">
                  <c:v>8364.8150059936452</c:v>
                </c:pt>
                <c:pt idx="180">
                  <c:v>10975.151166489966</c:v>
                </c:pt>
                <c:pt idx="181">
                  <c:v>10153.42779404168</c:v>
                </c:pt>
                <c:pt idx="182">
                  <c:v>5133.7477482443937</c:v>
                </c:pt>
                <c:pt idx="183">
                  <c:v>8639.2160706840295</c:v>
                </c:pt>
                <c:pt idx="184">
                  <c:v>7681.9400388191498</c:v>
                </c:pt>
                <c:pt idx="185">
                  <c:v>6497.0292213428693</c:v>
                </c:pt>
                <c:pt idx="186">
                  <c:v>6311.5955350661243</c:v>
                </c:pt>
                <c:pt idx="187">
                  <c:v>4342.7533033665386</c:v>
                </c:pt>
                <c:pt idx="188">
                  <c:v>9205.6193162475975</c:v>
                </c:pt>
                <c:pt idx="189">
                  <c:v>5186.3128920545787</c:v>
                </c:pt>
                <c:pt idx="190">
                  <c:v>3207.955940894135</c:v>
                </c:pt>
                <c:pt idx="191">
                  <c:v>9196.6730298065668</c:v>
                </c:pt>
                <c:pt idx="192">
                  <c:v>4029.5914497399135</c:v>
                </c:pt>
                <c:pt idx="193">
                  <c:v>7424.8412843776459</c:v>
                </c:pt>
                <c:pt idx="194">
                  <c:v>3094.5554808715751</c:v>
                </c:pt>
                <c:pt idx="195">
                  <c:v>11800.869922533835</c:v>
                </c:pt>
                <c:pt idx="196">
                  <c:v>4900.923503542268</c:v>
                </c:pt>
                <c:pt idx="197">
                  <c:v>6703.8582057159219</c:v>
                </c:pt>
                <c:pt idx="198">
                  <c:v>4720.8191774168954</c:v>
                </c:pt>
                <c:pt idx="199">
                  <c:v>1325.9548146379238</c:v>
                </c:pt>
                <c:pt idx="200">
                  <c:v>8084.4168443342642</c:v>
                </c:pt>
                <c:pt idx="201">
                  <c:v>5803.3604100618832</c:v>
                </c:pt>
                <c:pt idx="202">
                  <c:v>11138.944159982624</c:v>
                </c:pt>
                <c:pt idx="203">
                  <c:v>8339.3303373004528</c:v>
                </c:pt>
                <c:pt idx="204">
                  <c:v>4322.6848731918581</c:v>
                </c:pt>
                <c:pt idx="205">
                  <c:v>3953.1774822962179</c:v>
                </c:pt>
                <c:pt idx="206">
                  <c:v>6633.9817608318699</c:v>
                </c:pt>
                <c:pt idx="207">
                  <c:v>7802.2752874042344</c:v>
                </c:pt>
                <c:pt idx="208">
                  <c:v>10207.239726574189</c:v>
                </c:pt>
                <c:pt idx="209">
                  <c:v>9357.0609352543106</c:v>
                </c:pt>
                <c:pt idx="210">
                  <c:v>2873.9290720019053</c:v>
                </c:pt>
                <c:pt idx="211">
                  <c:v>7722.0387092777528</c:v>
                </c:pt>
                <c:pt idx="212">
                  <c:v>6464.5889487395034</c:v>
                </c:pt>
                <c:pt idx="213">
                  <c:v>7653.783539639262</c:v>
                </c:pt>
                <c:pt idx="214">
                  <c:v>10179.831000393926</c:v>
                </c:pt>
                <c:pt idx="215">
                  <c:v>15047.944743396874</c:v>
                </c:pt>
                <c:pt idx="216">
                  <c:v>12567.343203138938</c:v>
                </c:pt>
                <c:pt idx="217">
                  <c:v>9551.2499677046144</c:v>
                </c:pt>
                <c:pt idx="218">
                  <c:v>10981.893913709602</c:v>
                </c:pt>
                <c:pt idx="219">
                  <c:v>12231.509344742619</c:v>
                </c:pt>
                <c:pt idx="220">
                  <c:v>12371.336133372723</c:v>
                </c:pt>
                <c:pt idx="221">
                  <c:v>10129.619866781068</c:v>
                </c:pt>
                <c:pt idx="222">
                  <c:v>9473.6119960714859</c:v>
                </c:pt>
                <c:pt idx="223">
                  <c:v>11403.56998931276</c:v>
                </c:pt>
                <c:pt idx="224">
                  <c:v>9181.7574883577763</c:v>
                </c:pt>
                <c:pt idx="225">
                  <c:v>9007.4444694825943</c:v>
                </c:pt>
                <c:pt idx="226">
                  <c:v>6869.9074078798731</c:v>
                </c:pt>
                <c:pt idx="227">
                  <c:v>10970.429446035982</c:v>
                </c:pt>
                <c:pt idx="228">
                  <c:v>14247.300566011545</c:v>
                </c:pt>
                <c:pt idx="229">
                  <c:v>16399.817765636792</c:v>
                </c:pt>
                <c:pt idx="230">
                  <c:v>11223.285238622775</c:v>
                </c:pt>
                <c:pt idx="231">
                  <c:v>7812.0145585769496</c:v>
                </c:pt>
                <c:pt idx="232">
                  <c:v>10688.324866898198</c:v>
                </c:pt>
                <c:pt idx="233">
                  <c:v>7895.5430645128508</c:v>
                </c:pt>
                <c:pt idx="234">
                  <c:v>13926.004007393043</c:v>
                </c:pt>
                <c:pt idx="235">
                  <c:v>419.05070578330196</c:v>
                </c:pt>
                <c:pt idx="236">
                  <c:v>17863.034527036507</c:v>
                </c:pt>
                <c:pt idx="237">
                  <c:v>16970.315401938235</c:v>
                </c:pt>
                <c:pt idx="238">
                  <c:v>16201.262034370709</c:v>
                </c:pt>
                <c:pt idx="239">
                  <c:v>7597.2521141380275</c:v>
                </c:pt>
                <c:pt idx="240">
                  <c:v>13072.327467261086</c:v>
                </c:pt>
                <c:pt idx="241">
                  <c:v>9980.9196018389339</c:v>
                </c:pt>
                <c:pt idx="242">
                  <c:v>1294.3992741482944</c:v>
                </c:pt>
                <c:pt idx="243">
                  <c:v>20438.527366368202</c:v>
                </c:pt>
                <c:pt idx="244">
                  <c:v>21284.729783813644</c:v>
                </c:pt>
                <c:pt idx="245">
                  <c:v>6176.5572537338885</c:v>
                </c:pt>
                <c:pt idx="246">
                  <c:v>12722.113014541595</c:v>
                </c:pt>
                <c:pt idx="247">
                  <c:v>3971.1981171917723</c:v>
                </c:pt>
                <c:pt idx="248">
                  <c:v>1049.1665766732622</c:v>
                </c:pt>
                <c:pt idx="249">
                  <c:v>13940.498134234222</c:v>
                </c:pt>
                <c:pt idx="250">
                  <c:v>9345.6839726688631</c:v>
                </c:pt>
                <c:pt idx="251">
                  <c:v>12568.226935980842</c:v>
                </c:pt>
                <c:pt idx="252">
                  <c:v>9745.3582551225554</c:v>
                </c:pt>
                <c:pt idx="253">
                  <c:v>12912.455206881452</c:v>
                </c:pt>
                <c:pt idx="254">
                  <c:v>10266.206419698923</c:v>
                </c:pt>
                <c:pt idx="255">
                  <c:v>4805.4469663171767</c:v>
                </c:pt>
                <c:pt idx="256">
                  <c:v>2778.7411001236615</c:v>
                </c:pt>
                <c:pt idx="257">
                  <c:v>9964.6659181323921</c:v>
                </c:pt>
                <c:pt idx="258">
                  <c:v>10169.81152018196</c:v>
                </c:pt>
                <c:pt idx="259">
                  <c:v>10295.218848283621</c:v>
                </c:pt>
                <c:pt idx="260">
                  <c:v>7815.1913274845283</c:v>
                </c:pt>
                <c:pt idx="261">
                  <c:v>395.32806681533111</c:v>
                </c:pt>
                <c:pt idx="262">
                  <c:v>9578.8663017405197</c:v>
                </c:pt>
                <c:pt idx="263">
                  <c:v>16314.431260513695</c:v>
                </c:pt>
                <c:pt idx="264">
                  <c:v>1589.0371453387052</c:v>
                </c:pt>
                <c:pt idx="265">
                  <c:v>4660.6322232037637</c:v>
                </c:pt>
                <c:pt idx="266">
                  <c:v>9856.8796063768095</c:v>
                </c:pt>
                <c:pt idx="267">
                  <c:v>15325.005537579244</c:v>
                </c:pt>
                <c:pt idx="268">
                  <c:v>17048.746883447864</c:v>
                </c:pt>
                <c:pt idx="269">
                  <c:v>15402.081007139088</c:v>
                </c:pt>
                <c:pt idx="270">
                  <c:v>8995.7570840642729</c:v>
                </c:pt>
                <c:pt idx="271">
                  <c:v>16039.536509075813</c:v>
                </c:pt>
                <c:pt idx="272">
                  <c:v>12545.807571719837</c:v>
                </c:pt>
                <c:pt idx="273">
                  <c:v>115.49082805705257</c:v>
                </c:pt>
                <c:pt idx="274">
                  <c:v>11351.281576488866</c:v>
                </c:pt>
                <c:pt idx="275">
                  <c:v>9491.6858177545364</c:v>
                </c:pt>
                <c:pt idx="276">
                  <c:v>1694.4202920722892</c:v>
                </c:pt>
                <c:pt idx="277">
                  <c:v>20773.579125661898</c:v>
                </c:pt>
                <c:pt idx="278">
                  <c:v>10345.856708165811</c:v>
                </c:pt>
                <c:pt idx="279">
                  <c:v>7857.4198361244926</c:v>
                </c:pt>
                <c:pt idx="280">
                  <c:v>9453.0860445039289</c:v>
                </c:pt>
                <c:pt idx="281">
                  <c:v>7086.0212258657848</c:v>
                </c:pt>
                <c:pt idx="282">
                  <c:v>7569.9340050269384</c:v>
                </c:pt>
                <c:pt idx="283">
                  <c:v>6614.7843402987346</c:v>
                </c:pt>
                <c:pt idx="284">
                  <c:v>4392.643831496709</c:v>
                </c:pt>
                <c:pt idx="285">
                  <c:v>16771.466448797961</c:v>
                </c:pt>
                <c:pt idx="286">
                  <c:v>18010.919075173675</c:v>
                </c:pt>
                <c:pt idx="287">
                  <c:v>2895.4992290812661</c:v>
                </c:pt>
                <c:pt idx="288">
                  <c:v>10525.976458820369</c:v>
                </c:pt>
                <c:pt idx="289">
                  <c:v>35545.915953729273</c:v>
                </c:pt>
                <c:pt idx="290">
                  <c:v>17780.471442653041</c:v>
                </c:pt>
                <c:pt idx="291">
                  <c:v>2484.9755359860428</c:v>
                </c:pt>
                <c:pt idx="292">
                  <c:v>11324.043635471753</c:v>
                </c:pt>
                <c:pt idx="293">
                  <c:v>1633.2962994751579</c:v>
                </c:pt>
                <c:pt idx="294">
                  <c:v>29690.76757129273</c:v>
                </c:pt>
                <c:pt idx="295">
                  <c:v>9195.7240852909454</c:v>
                </c:pt>
                <c:pt idx="296">
                  <c:v>973.76390825316776</c:v>
                </c:pt>
                <c:pt idx="297">
                  <c:v>1561.0663259248831</c:v>
                </c:pt>
                <c:pt idx="298">
                  <c:v>9489.0921340089408</c:v>
                </c:pt>
                <c:pt idx="299">
                  <c:v>6240.321963347058</c:v>
                </c:pt>
                <c:pt idx="300">
                  <c:v>14236.913826001983</c:v>
                </c:pt>
                <c:pt idx="301">
                  <c:v>15285.804031570646</c:v>
                </c:pt>
                <c:pt idx="302">
                  <c:v>17590.690007967816</c:v>
                </c:pt>
                <c:pt idx="303">
                  <c:v>31412.136828027345</c:v>
                </c:pt>
                <c:pt idx="304">
                  <c:v>10728.525558765105</c:v>
                </c:pt>
                <c:pt idx="305">
                  <c:v>18118.126009058295</c:v>
                </c:pt>
                <c:pt idx="306">
                  <c:v>13820.524959151109</c:v>
                </c:pt>
                <c:pt idx="307">
                  <c:v>8106.6667719244724</c:v>
                </c:pt>
                <c:pt idx="308">
                  <c:v>11941.898834803113</c:v>
                </c:pt>
                <c:pt idx="309">
                  <c:v>2958.0224043464113</c:v>
                </c:pt>
                <c:pt idx="310">
                  <c:v>26070.349492068432</c:v>
                </c:pt>
                <c:pt idx="311">
                  <c:v>51025.766503415711</c:v>
                </c:pt>
                <c:pt idx="312">
                  <c:v>19545.805422509555</c:v>
                </c:pt>
                <c:pt idx="313">
                  <c:v>10240.723423463409</c:v>
                </c:pt>
                <c:pt idx="314">
                  <c:v>15362.591884907626</c:v>
                </c:pt>
                <c:pt idx="315">
                  <c:v>5637.6041124283802</c:v>
                </c:pt>
                <c:pt idx="316">
                  <c:v>67212.145384762087</c:v>
                </c:pt>
                <c:pt idx="317">
                  <c:v>11019.999351108563</c:v>
                </c:pt>
                <c:pt idx="318">
                  <c:v>5240.4043339553173</c:v>
                </c:pt>
                <c:pt idx="319">
                  <c:v>24941.751048983366</c:v>
                </c:pt>
                <c:pt idx="320">
                  <c:v>12817.964007488161</c:v>
                </c:pt>
                <c:pt idx="321">
                  <c:v>24173.926111141162</c:v>
                </c:pt>
                <c:pt idx="322">
                  <c:v>18929.310613996116</c:v>
                </c:pt>
                <c:pt idx="323">
                  <c:v>3471.4633153203758</c:v>
                </c:pt>
                <c:pt idx="324">
                  <c:v>525.49133391771466</c:v>
                </c:pt>
                <c:pt idx="325">
                  <c:v>28041.67141678388</c:v>
                </c:pt>
                <c:pt idx="326">
                  <c:v>23145.980332982203</c:v>
                </c:pt>
                <c:pt idx="327">
                  <c:v>3335.984376476903</c:v>
                </c:pt>
                <c:pt idx="328">
                  <c:v>2598.9776179009932</c:v>
                </c:pt>
                <c:pt idx="329">
                  <c:v>40109.467770825082</c:v>
                </c:pt>
                <c:pt idx="330">
                  <c:v>36454.724797884468</c:v>
                </c:pt>
                <c:pt idx="331">
                  <c:v>38403.120748539339</c:v>
                </c:pt>
                <c:pt idx="332">
                  <c:v>26797.634906708729</c:v>
                </c:pt>
                <c:pt idx="333">
                  <c:v>15572.33404231607</c:v>
                </c:pt>
                <c:pt idx="334">
                  <c:v>31379.157369435357</c:v>
                </c:pt>
                <c:pt idx="335">
                  <c:v>12544.220960030449</c:v>
                </c:pt>
                <c:pt idx="336">
                  <c:v>27785.876630446117</c:v>
                </c:pt>
                <c:pt idx="337">
                  <c:v>8898.4687410384649</c:v>
                </c:pt>
                <c:pt idx="338">
                  <c:v>17893.910648776451</c:v>
                </c:pt>
                <c:pt idx="339">
                  <c:v>40134.265860181651</c:v>
                </c:pt>
                <c:pt idx="340">
                  <c:v>53684.97704956145</c:v>
                </c:pt>
                <c:pt idx="341">
                  <c:v>35749.719223630847</c:v>
                </c:pt>
                <c:pt idx="342">
                  <c:v>56795.406728656089</c:v>
                </c:pt>
                <c:pt idx="343">
                  <c:v>15691.198296026327</c:v>
                </c:pt>
                <c:pt idx="344">
                  <c:v>34997.922379726369</c:v>
                </c:pt>
                <c:pt idx="345">
                  <c:v>13814.628980149108</c:v>
                </c:pt>
                <c:pt idx="346">
                  <c:v>31915.001828148146</c:v>
                </c:pt>
                <c:pt idx="347">
                  <c:v>14878.664000484714</c:v>
                </c:pt>
                <c:pt idx="348">
                  <c:v>9816.9893023523036</c:v>
                </c:pt>
                <c:pt idx="349">
                  <c:v>5912.0048551422078</c:v>
                </c:pt>
                <c:pt idx="350">
                  <c:v>9359.1153006822569</c:v>
                </c:pt>
                <c:pt idx="351">
                  <c:v>23584.107169066643</c:v>
                </c:pt>
                <c:pt idx="352">
                  <c:v>4811.2225457880122</c:v>
                </c:pt>
                <c:pt idx="353">
                  <c:v>45063.203055996084</c:v>
                </c:pt>
                <c:pt idx="354">
                  <c:v>21929.430226525292</c:v>
                </c:pt>
                <c:pt idx="355">
                  <c:v>28594.021924470762</c:v>
                </c:pt>
                <c:pt idx="356">
                  <c:v>58591.221928015002</c:v>
                </c:pt>
                <c:pt idx="357">
                  <c:v>54301.461135900958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C-40DE-B9CD-BB8C3A9E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1600"/>
        <c:axId val="40330768"/>
      </c:scatterChart>
      <c:valAx>
        <c:axId val="403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0768"/>
        <c:crosses val="autoZero"/>
        <c:crossBetween val="midCat"/>
      </c:valAx>
      <c:valAx>
        <c:axId val="403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DisplacedFreschet!$O$1</c:f>
              <c:strCache>
                <c:ptCount val="1"/>
                <c:pt idx="0">
                  <c:v>Reported/Expected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DisplacedFreschet!$A$2:$A$359</c:f>
              <c:numCache>
                <c:formatCode>General</c:formatCode>
                <c:ptCount val="358"/>
                <c:pt idx="0">
                  <c:v>367</c:v>
                </c:pt>
                <c:pt idx="1">
                  <c:v>366</c:v>
                </c:pt>
                <c:pt idx="2">
                  <c:v>365</c:v>
                </c:pt>
                <c:pt idx="3">
                  <c:v>364</c:v>
                </c:pt>
                <c:pt idx="4">
                  <c:v>363</c:v>
                </c:pt>
                <c:pt idx="5">
                  <c:v>362</c:v>
                </c:pt>
                <c:pt idx="6">
                  <c:v>361</c:v>
                </c:pt>
                <c:pt idx="7">
                  <c:v>360</c:v>
                </c:pt>
                <c:pt idx="8">
                  <c:v>359</c:v>
                </c:pt>
                <c:pt idx="9">
                  <c:v>358</c:v>
                </c:pt>
                <c:pt idx="10">
                  <c:v>357</c:v>
                </c:pt>
                <c:pt idx="11">
                  <c:v>356</c:v>
                </c:pt>
                <c:pt idx="12">
                  <c:v>355</c:v>
                </c:pt>
                <c:pt idx="13">
                  <c:v>354</c:v>
                </c:pt>
                <c:pt idx="14">
                  <c:v>353</c:v>
                </c:pt>
                <c:pt idx="15">
                  <c:v>352</c:v>
                </c:pt>
                <c:pt idx="16">
                  <c:v>351</c:v>
                </c:pt>
                <c:pt idx="17">
                  <c:v>350</c:v>
                </c:pt>
                <c:pt idx="18">
                  <c:v>349</c:v>
                </c:pt>
                <c:pt idx="19">
                  <c:v>348</c:v>
                </c:pt>
                <c:pt idx="20">
                  <c:v>347</c:v>
                </c:pt>
                <c:pt idx="21">
                  <c:v>346</c:v>
                </c:pt>
                <c:pt idx="22">
                  <c:v>345</c:v>
                </c:pt>
                <c:pt idx="23">
                  <c:v>344</c:v>
                </c:pt>
                <c:pt idx="24">
                  <c:v>343</c:v>
                </c:pt>
                <c:pt idx="25">
                  <c:v>342</c:v>
                </c:pt>
                <c:pt idx="26">
                  <c:v>341</c:v>
                </c:pt>
                <c:pt idx="27">
                  <c:v>340</c:v>
                </c:pt>
                <c:pt idx="28">
                  <c:v>339</c:v>
                </c:pt>
                <c:pt idx="29">
                  <c:v>338</c:v>
                </c:pt>
                <c:pt idx="30">
                  <c:v>337</c:v>
                </c:pt>
                <c:pt idx="31">
                  <c:v>335</c:v>
                </c:pt>
                <c:pt idx="32">
                  <c:v>334</c:v>
                </c:pt>
                <c:pt idx="33">
                  <c:v>333</c:v>
                </c:pt>
                <c:pt idx="34">
                  <c:v>332</c:v>
                </c:pt>
                <c:pt idx="35">
                  <c:v>331</c:v>
                </c:pt>
                <c:pt idx="36">
                  <c:v>330</c:v>
                </c:pt>
                <c:pt idx="37">
                  <c:v>329</c:v>
                </c:pt>
                <c:pt idx="38">
                  <c:v>328</c:v>
                </c:pt>
                <c:pt idx="39">
                  <c:v>327</c:v>
                </c:pt>
                <c:pt idx="40">
                  <c:v>326</c:v>
                </c:pt>
                <c:pt idx="41">
                  <c:v>325</c:v>
                </c:pt>
                <c:pt idx="42">
                  <c:v>324</c:v>
                </c:pt>
                <c:pt idx="43">
                  <c:v>323</c:v>
                </c:pt>
                <c:pt idx="44">
                  <c:v>322</c:v>
                </c:pt>
                <c:pt idx="45">
                  <c:v>321</c:v>
                </c:pt>
                <c:pt idx="46">
                  <c:v>320</c:v>
                </c:pt>
                <c:pt idx="47">
                  <c:v>319</c:v>
                </c:pt>
                <c:pt idx="48">
                  <c:v>318</c:v>
                </c:pt>
                <c:pt idx="49">
                  <c:v>317</c:v>
                </c:pt>
                <c:pt idx="50">
                  <c:v>316</c:v>
                </c:pt>
                <c:pt idx="51">
                  <c:v>315</c:v>
                </c:pt>
                <c:pt idx="52">
                  <c:v>314</c:v>
                </c:pt>
                <c:pt idx="53">
                  <c:v>313</c:v>
                </c:pt>
                <c:pt idx="54">
                  <c:v>312</c:v>
                </c:pt>
                <c:pt idx="55">
                  <c:v>311</c:v>
                </c:pt>
                <c:pt idx="56">
                  <c:v>310</c:v>
                </c:pt>
                <c:pt idx="57">
                  <c:v>309</c:v>
                </c:pt>
                <c:pt idx="58">
                  <c:v>308</c:v>
                </c:pt>
                <c:pt idx="59">
                  <c:v>307</c:v>
                </c:pt>
                <c:pt idx="60">
                  <c:v>306</c:v>
                </c:pt>
                <c:pt idx="61">
                  <c:v>305</c:v>
                </c:pt>
                <c:pt idx="62">
                  <c:v>304</c:v>
                </c:pt>
                <c:pt idx="63">
                  <c:v>303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299</c:v>
                </c:pt>
                <c:pt idx="68">
                  <c:v>298</c:v>
                </c:pt>
                <c:pt idx="69">
                  <c:v>297</c:v>
                </c:pt>
                <c:pt idx="70">
                  <c:v>296</c:v>
                </c:pt>
                <c:pt idx="71">
                  <c:v>295</c:v>
                </c:pt>
                <c:pt idx="72">
                  <c:v>294</c:v>
                </c:pt>
                <c:pt idx="73">
                  <c:v>293</c:v>
                </c:pt>
                <c:pt idx="74">
                  <c:v>292</c:v>
                </c:pt>
                <c:pt idx="75">
                  <c:v>291</c:v>
                </c:pt>
                <c:pt idx="76">
                  <c:v>290</c:v>
                </c:pt>
                <c:pt idx="77">
                  <c:v>289</c:v>
                </c:pt>
                <c:pt idx="78">
                  <c:v>288</c:v>
                </c:pt>
                <c:pt idx="79">
                  <c:v>287</c:v>
                </c:pt>
                <c:pt idx="80">
                  <c:v>286</c:v>
                </c:pt>
                <c:pt idx="81">
                  <c:v>285</c:v>
                </c:pt>
                <c:pt idx="82">
                  <c:v>284</c:v>
                </c:pt>
                <c:pt idx="83">
                  <c:v>283</c:v>
                </c:pt>
                <c:pt idx="84">
                  <c:v>282</c:v>
                </c:pt>
                <c:pt idx="85">
                  <c:v>281</c:v>
                </c:pt>
                <c:pt idx="86">
                  <c:v>280</c:v>
                </c:pt>
                <c:pt idx="87">
                  <c:v>279</c:v>
                </c:pt>
                <c:pt idx="88">
                  <c:v>278</c:v>
                </c:pt>
                <c:pt idx="89">
                  <c:v>277</c:v>
                </c:pt>
                <c:pt idx="90">
                  <c:v>276</c:v>
                </c:pt>
                <c:pt idx="91">
                  <c:v>275</c:v>
                </c:pt>
                <c:pt idx="92">
                  <c:v>274</c:v>
                </c:pt>
                <c:pt idx="93">
                  <c:v>273</c:v>
                </c:pt>
                <c:pt idx="94">
                  <c:v>272</c:v>
                </c:pt>
                <c:pt idx="95">
                  <c:v>271</c:v>
                </c:pt>
                <c:pt idx="96">
                  <c:v>270</c:v>
                </c:pt>
                <c:pt idx="97">
                  <c:v>269</c:v>
                </c:pt>
                <c:pt idx="98">
                  <c:v>268</c:v>
                </c:pt>
                <c:pt idx="99">
                  <c:v>267</c:v>
                </c:pt>
                <c:pt idx="100">
                  <c:v>266</c:v>
                </c:pt>
                <c:pt idx="101">
                  <c:v>265</c:v>
                </c:pt>
                <c:pt idx="102">
                  <c:v>264</c:v>
                </c:pt>
                <c:pt idx="103">
                  <c:v>263</c:v>
                </c:pt>
                <c:pt idx="104">
                  <c:v>262</c:v>
                </c:pt>
                <c:pt idx="105">
                  <c:v>261</c:v>
                </c:pt>
                <c:pt idx="106">
                  <c:v>260</c:v>
                </c:pt>
                <c:pt idx="107">
                  <c:v>259</c:v>
                </c:pt>
                <c:pt idx="108">
                  <c:v>258</c:v>
                </c:pt>
                <c:pt idx="109">
                  <c:v>257</c:v>
                </c:pt>
                <c:pt idx="110">
                  <c:v>256</c:v>
                </c:pt>
                <c:pt idx="111">
                  <c:v>255</c:v>
                </c:pt>
                <c:pt idx="112">
                  <c:v>254</c:v>
                </c:pt>
                <c:pt idx="113">
                  <c:v>253</c:v>
                </c:pt>
                <c:pt idx="114">
                  <c:v>252</c:v>
                </c:pt>
                <c:pt idx="115">
                  <c:v>251</c:v>
                </c:pt>
                <c:pt idx="116">
                  <c:v>250</c:v>
                </c:pt>
                <c:pt idx="117">
                  <c:v>249</c:v>
                </c:pt>
                <c:pt idx="118">
                  <c:v>248</c:v>
                </c:pt>
                <c:pt idx="119">
                  <c:v>247</c:v>
                </c:pt>
                <c:pt idx="120">
                  <c:v>246</c:v>
                </c:pt>
                <c:pt idx="121">
                  <c:v>245</c:v>
                </c:pt>
                <c:pt idx="122">
                  <c:v>244</c:v>
                </c:pt>
                <c:pt idx="123">
                  <c:v>243</c:v>
                </c:pt>
                <c:pt idx="124">
                  <c:v>242</c:v>
                </c:pt>
                <c:pt idx="125">
                  <c:v>241</c:v>
                </c:pt>
                <c:pt idx="126">
                  <c:v>240</c:v>
                </c:pt>
                <c:pt idx="127">
                  <c:v>239</c:v>
                </c:pt>
                <c:pt idx="128">
                  <c:v>238</c:v>
                </c:pt>
                <c:pt idx="129">
                  <c:v>237</c:v>
                </c:pt>
                <c:pt idx="130">
                  <c:v>236</c:v>
                </c:pt>
                <c:pt idx="131">
                  <c:v>235</c:v>
                </c:pt>
                <c:pt idx="132">
                  <c:v>234</c:v>
                </c:pt>
                <c:pt idx="133">
                  <c:v>233</c:v>
                </c:pt>
                <c:pt idx="134">
                  <c:v>232</c:v>
                </c:pt>
                <c:pt idx="135">
                  <c:v>231</c:v>
                </c:pt>
                <c:pt idx="136">
                  <c:v>230</c:v>
                </c:pt>
                <c:pt idx="137">
                  <c:v>229</c:v>
                </c:pt>
                <c:pt idx="138">
                  <c:v>228</c:v>
                </c:pt>
                <c:pt idx="139">
                  <c:v>227</c:v>
                </c:pt>
                <c:pt idx="140">
                  <c:v>226</c:v>
                </c:pt>
                <c:pt idx="141">
                  <c:v>225</c:v>
                </c:pt>
                <c:pt idx="142">
                  <c:v>224</c:v>
                </c:pt>
                <c:pt idx="143">
                  <c:v>223</c:v>
                </c:pt>
                <c:pt idx="144">
                  <c:v>222</c:v>
                </c:pt>
                <c:pt idx="145">
                  <c:v>221</c:v>
                </c:pt>
                <c:pt idx="146">
                  <c:v>220</c:v>
                </c:pt>
                <c:pt idx="147">
                  <c:v>219</c:v>
                </c:pt>
                <c:pt idx="148">
                  <c:v>218</c:v>
                </c:pt>
                <c:pt idx="149">
                  <c:v>217</c:v>
                </c:pt>
                <c:pt idx="150">
                  <c:v>216</c:v>
                </c:pt>
                <c:pt idx="151">
                  <c:v>215</c:v>
                </c:pt>
                <c:pt idx="152">
                  <c:v>214</c:v>
                </c:pt>
                <c:pt idx="153">
                  <c:v>213</c:v>
                </c:pt>
                <c:pt idx="154">
                  <c:v>212</c:v>
                </c:pt>
                <c:pt idx="155">
                  <c:v>211</c:v>
                </c:pt>
                <c:pt idx="156">
                  <c:v>210</c:v>
                </c:pt>
                <c:pt idx="157">
                  <c:v>209</c:v>
                </c:pt>
                <c:pt idx="158">
                  <c:v>208</c:v>
                </c:pt>
                <c:pt idx="159">
                  <c:v>207</c:v>
                </c:pt>
                <c:pt idx="160">
                  <c:v>206</c:v>
                </c:pt>
                <c:pt idx="161">
                  <c:v>205</c:v>
                </c:pt>
                <c:pt idx="162">
                  <c:v>204</c:v>
                </c:pt>
                <c:pt idx="163">
                  <c:v>203</c:v>
                </c:pt>
                <c:pt idx="164">
                  <c:v>202</c:v>
                </c:pt>
                <c:pt idx="165">
                  <c:v>201</c:v>
                </c:pt>
                <c:pt idx="166">
                  <c:v>200</c:v>
                </c:pt>
                <c:pt idx="167">
                  <c:v>199</c:v>
                </c:pt>
                <c:pt idx="168">
                  <c:v>198</c:v>
                </c:pt>
                <c:pt idx="169">
                  <c:v>197</c:v>
                </c:pt>
                <c:pt idx="170">
                  <c:v>196</c:v>
                </c:pt>
                <c:pt idx="171">
                  <c:v>195</c:v>
                </c:pt>
                <c:pt idx="172">
                  <c:v>194</c:v>
                </c:pt>
                <c:pt idx="173">
                  <c:v>193</c:v>
                </c:pt>
                <c:pt idx="174">
                  <c:v>192</c:v>
                </c:pt>
                <c:pt idx="175">
                  <c:v>191</c:v>
                </c:pt>
                <c:pt idx="176">
                  <c:v>190</c:v>
                </c:pt>
                <c:pt idx="177">
                  <c:v>189</c:v>
                </c:pt>
                <c:pt idx="178">
                  <c:v>188</c:v>
                </c:pt>
                <c:pt idx="179">
                  <c:v>187</c:v>
                </c:pt>
                <c:pt idx="180">
                  <c:v>186</c:v>
                </c:pt>
                <c:pt idx="181">
                  <c:v>185</c:v>
                </c:pt>
                <c:pt idx="182">
                  <c:v>184</c:v>
                </c:pt>
                <c:pt idx="183">
                  <c:v>183</c:v>
                </c:pt>
                <c:pt idx="184">
                  <c:v>182</c:v>
                </c:pt>
                <c:pt idx="185">
                  <c:v>181</c:v>
                </c:pt>
                <c:pt idx="186">
                  <c:v>180</c:v>
                </c:pt>
                <c:pt idx="187">
                  <c:v>179</c:v>
                </c:pt>
                <c:pt idx="188">
                  <c:v>178</c:v>
                </c:pt>
                <c:pt idx="189">
                  <c:v>177</c:v>
                </c:pt>
                <c:pt idx="190">
                  <c:v>176</c:v>
                </c:pt>
                <c:pt idx="191">
                  <c:v>175</c:v>
                </c:pt>
                <c:pt idx="192">
                  <c:v>174</c:v>
                </c:pt>
                <c:pt idx="193">
                  <c:v>173</c:v>
                </c:pt>
                <c:pt idx="194">
                  <c:v>172</c:v>
                </c:pt>
                <c:pt idx="195">
                  <c:v>171</c:v>
                </c:pt>
                <c:pt idx="196">
                  <c:v>170</c:v>
                </c:pt>
                <c:pt idx="197">
                  <c:v>169</c:v>
                </c:pt>
                <c:pt idx="198">
                  <c:v>168</c:v>
                </c:pt>
                <c:pt idx="199">
                  <c:v>167</c:v>
                </c:pt>
                <c:pt idx="200">
                  <c:v>166</c:v>
                </c:pt>
                <c:pt idx="201">
                  <c:v>165</c:v>
                </c:pt>
                <c:pt idx="202">
                  <c:v>164</c:v>
                </c:pt>
                <c:pt idx="203">
                  <c:v>163</c:v>
                </c:pt>
                <c:pt idx="204">
                  <c:v>162</c:v>
                </c:pt>
                <c:pt idx="205">
                  <c:v>161</c:v>
                </c:pt>
                <c:pt idx="206">
                  <c:v>160</c:v>
                </c:pt>
                <c:pt idx="207">
                  <c:v>159</c:v>
                </c:pt>
                <c:pt idx="208">
                  <c:v>158</c:v>
                </c:pt>
                <c:pt idx="209">
                  <c:v>157</c:v>
                </c:pt>
                <c:pt idx="210">
                  <c:v>156</c:v>
                </c:pt>
                <c:pt idx="211">
                  <c:v>155</c:v>
                </c:pt>
                <c:pt idx="212">
                  <c:v>154</c:v>
                </c:pt>
                <c:pt idx="213">
                  <c:v>153</c:v>
                </c:pt>
                <c:pt idx="214">
                  <c:v>152</c:v>
                </c:pt>
                <c:pt idx="215">
                  <c:v>151</c:v>
                </c:pt>
                <c:pt idx="216">
                  <c:v>150</c:v>
                </c:pt>
                <c:pt idx="217">
                  <c:v>149</c:v>
                </c:pt>
                <c:pt idx="218">
                  <c:v>148</c:v>
                </c:pt>
                <c:pt idx="219">
                  <c:v>147</c:v>
                </c:pt>
                <c:pt idx="220">
                  <c:v>146</c:v>
                </c:pt>
                <c:pt idx="221">
                  <c:v>145</c:v>
                </c:pt>
                <c:pt idx="222">
                  <c:v>144</c:v>
                </c:pt>
                <c:pt idx="223">
                  <c:v>143</c:v>
                </c:pt>
                <c:pt idx="224">
                  <c:v>142</c:v>
                </c:pt>
                <c:pt idx="225">
                  <c:v>141</c:v>
                </c:pt>
                <c:pt idx="226">
                  <c:v>140</c:v>
                </c:pt>
                <c:pt idx="227">
                  <c:v>139</c:v>
                </c:pt>
                <c:pt idx="228">
                  <c:v>138</c:v>
                </c:pt>
                <c:pt idx="229">
                  <c:v>137</c:v>
                </c:pt>
                <c:pt idx="230">
                  <c:v>136</c:v>
                </c:pt>
                <c:pt idx="231">
                  <c:v>135</c:v>
                </c:pt>
                <c:pt idx="232">
                  <c:v>134</c:v>
                </c:pt>
                <c:pt idx="233">
                  <c:v>133</c:v>
                </c:pt>
                <c:pt idx="234">
                  <c:v>132</c:v>
                </c:pt>
                <c:pt idx="235">
                  <c:v>131</c:v>
                </c:pt>
                <c:pt idx="236">
                  <c:v>130</c:v>
                </c:pt>
                <c:pt idx="237">
                  <c:v>129</c:v>
                </c:pt>
                <c:pt idx="238">
                  <c:v>128</c:v>
                </c:pt>
                <c:pt idx="239">
                  <c:v>127</c:v>
                </c:pt>
                <c:pt idx="240">
                  <c:v>126</c:v>
                </c:pt>
                <c:pt idx="241">
                  <c:v>125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120</c:v>
                </c:pt>
                <c:pt idx="247">
                  <c:v>119</c:v>
                </c:pt>
                <c:pt idx="248">
                  <c:v>118</c:v>
                </c:pt>
                <c:pt idx="249">
                  <c:v>117</c:v>
                </c:pt>
                <c:pt idx="250">
                  <c:v>116</c:v>
                </c:pt>
                <c:pt idx="251">
                  <c:v>115</c:v>
                </c:pt>
                <c:pt idx="252">
                  <c:v>114</c:v>
                </c:pt>
                <c:pt idx="253">
                  <c:v>113</c:v>
                </c:pt>
                <c:pt idx="254">
                  <c:v>112</c:v>
                </c:pt>
                <c:pt idx="255">
                  <c:v>111</c:v>
                </c:pt>
                <c:pt idx="256">
                  <c:v>110</c:v>
                </c:pt>
                <c:pt idx="257">
                  <c:v>109</c:v>
                </c:pt>
                <c:pt idx="258">
                  <c:v>108</c:v>
                </c:pt>
                <c:pt idx="259">
                  <c:v>107</c:v>
                </c:pt>
                <c:pt idx="260">
                  <c:v>106</c:v>
                </c:pt>
                <c:pt idx="261">
                  <c:v>105</c:v>
                </c:pt>
                <c:pt idx="262">
                  <c:v>104</c:v>
                </c:pt>
                <c:pt idx="263">
                  <c:v>103</c:v>
                </c:pt>
                <c:pt idx="264">
                  <c:v>102</c:v>
                </c:pt>
                <c:pt idx="265">
                  <c:v>101</c:v>
                </c:pt>
                <c:pt idx="266">
                  <c:v>100</c:v>
                </c:pt>
                <c:pt idx="267">
                  <c:v>99</c:v>
                </c:pt>
                <c:pt idx="268">
                  <c:v>98</c:v>
                </c:pt>
                <c:pt idx="269">
                  <c:v>97</c:v>
                </c:pt>
                <c:pt idx="270">
                  <c:v>96</c:v>
                </c:pt>
                <c:pt idx="271">
                  <c:v>95</c:v>
                </c:pt>
                <c:pt idx="272">
                  <c:v>94</c:v>
                </c:pt>
                <c:pt idx="273">
                  <c:v>93</c:v>
                </c:pt>
                <c:pt idx="274">
                  <c:v>92</c:v>
                </c:pt>
                <c:pt idx="275">
                  <c:v>91</c:v>
                </c:pt>
                <c:pt idx="276">
                  <c:v>90</c:v>
                </c:pt>
                <c:pt idx="277">
                  <c:v>89</c:v>
                </c:pt>
                <c:pt idx="278">
                  <c:v>88</c:v>
                </c:pt>
                <c:pt idx="279">
                  <c:v>87</c:v>
                </c:pt>
                <c:pt idx="280">
                  <c:v>86</c:v>
                </c:pt>
                <c:pt idx="281">
                  <c:v>85</c:v>
                </c:pt>
                <c:pt idx="282">
                  <c:v>84</c:v>
                </c:pt>
                <c:pt idx="283">
                  <c:v>83</c:v>
                </c:pt>
                <c:pt idx="284">
                  <c:v>82</c:v>
                </c:pt>
                <c:pt idx="285">
                  <c:v>81</c:v>
                </c:pt>
                <c:pt idx="286">
                  <c:v>80</c:v>
                </c:pt>
                <c:pt idx="287">
                  <c:v>79</c:v>
                </c:pt>
                <c:pt idx="288">
                  <c:v>78</c:v>
                </c:pt>
                <c:pt idx="289">
                  <c:v>77</c:v>
                </c:pt>
                <c:pt idx="290">
                  <c:v>76</c:v>
                </c:pt>
                <c:pt idx="291">
                  <c:v>75</c:v>
                </c:pt>
                <c:pt idx="292">
                  <c:v>74</c:v>
                </c:pt>
                <c:pt idx="293">
                  <c:v>73</c:v>
                </c:pt>
                <c:pt idx="294">
                  <c:v>72</c:v>
                </c:pt>
                <c:pt idx="295">
                  <c:v>71</c:v>
                </c:pt>
                <c:pt idx="296">
                  <c:v>70</c:v>
                </c:pt>
                <c:pt idx="297">
                  <c:v>69</c:v>
                </c:pt>
                <c:pt idx="298">
                  <c:v>68</c:v>
                </c:pt>
                <c:pt idx="299">
                  <c:v>67</c:v>
                </c:pt>
                <c:pt idx="300">
                  <c:v>66</c:v>
                </c:pt>
                <c:pt idx="301">
                  <c:v>65</c:v>
                </c:pt>
                <c:pt idx="302">
                  <c:v>64</c:v>
                </c:pt>
                <c:pt idx="303">
                  <c:v>63</c:v>
                </c:pt>
                <c:pt idx="304">
                  <c:v>62</c:v>
                </c:pt>
                <c:pt idx="305">
                  <c:v>61</c:v>
                </c:pt>
                <c:pt idx="306">
                  <c:v>60</c:v>
                </c:pt>
                <c:pt idx="307">
                  <c:v>59</c:v>
                </c:pt>
                <c:pt idx="308">
                  <c:v>58</c:v>
                </c:pt>
                <c:pt idx="309">
                  <c:v>57</c:v>
                </c:pt>
                <c:pt idx="310">
                  <c:v>56</c:v>
                </c:pt>
                <c:pt idx="311">
                  <c:v>55</c:v>
                </c:pt>
                <c:pt idx="312">
                  <c:v>54</c:v>
                </c:pt>
                <c:pt idx="313">
                  <c:v>53</c:v>
                </c:pt>
                <c:pt idx="314">
                  <c:v>52</c:v>
                </c:pt>
                <c:pt idx="315">
                  <c:v>51</c:v>
                </c:pt>
                <c:pt idx="316">
                  <c:v>50</c:v>
                </c:pt>
                <c:pt idx="317">
                  <c:v>49</c:v>
                </c:pt>
                <c:pt idx="318">
                  <c:v>48</c:v>
                </c:pt>
                <c:pt idx="319">
                  <c:v>47</c:v>
                </c:pt>
                <c:pt idx="320">
                  <c:v>46</c:v>
                </c:pt>
                <c:pt idx="321">
                  <c:v>45</c:v>
                </c:pt>
                <c:pt idx="322">
                  <c:v>44</c:v>
                </c:pt>
                <c:pt idx="323">
                  <c:v>43</c:v>
                </c:pt>
                <c:pt idx="324">
                  <c:v>42</c:v>
                </c:pt>
                <c:pt idx="325">
                  <c:v>41</c:v>
                </c:pt>
                <c:pt idx="326">
                  <c:v>40</c:v>
                </c:pt>
                <c:pt idx="327">
                  <c:v>39</c:v>
                </c:pt>
                <c:pt idx="328">
                  <c:v>38</c:v>
                </c:pt>
                <c:pt idx="329">
                  <c:v>37</c:v>
                </c:pt>
                <c:pt idx="330">
                  <c:v>36</c:v>
                </c:pt>
                <c:pt idx="331">
                  <c:v>35</c:v>
                </c:pt>
                <c:pt idx="332">
                  <c:v>34</c:v>
                </c:pt>
                <c:pt idx="333">
                  <c:v>33</c:v>
                </c:pt>
                <c:pt idx="334">
                  <c:v>32</c:v>
                </c:pt>
                <c:pt idx="335">
                  <c:v>31</c:v>
                </c:pt>
                <c:pt idx="336">
                  <c:v>30</c:v>
                </c:pt>
                <c:pt idx="337">
                  <c:v>29</c:v>
                </c:pt>
                <c:pt idx="338">
                  <c:v>28</c:v>
                </c:pt>
                <c:pt idx="339">
                  <c:v>27</c:v>
                </c:pt>
                <c:pt idx="340">
                  <c:v>26</c:v>
                </c:pt>
                <c:pt idx="341">
                  <c:v>25</c:v>
                </c:pt>
                <c:pt idx="342">
                  <c:v>24</c:v>
                </c:pt>
                <c:pt idx="343">
                  <c:v>23</c:v>
                </c:pt>
                <c:pt idx="344">
                  <c:v>22</c:v>
                </c:pt>
                <c:pt idx="345">
                  <c:v>21</c:v>
                </c:pt>
                <c:pt idx="346">
                  <c:v>20</c:v>
                </c:pt>
                <c:pt idx="347">
                  <c:v>19</c:v>
                </c:pt>
                <c:pt idx="348">
                  <c:v>18</c:v>
                </c:pt>
                <c:pt idx="349">
                  <c:v>17</c:v>
                </c:pt>
                <c:pt idx="350">
                  <c:v>16</c:v>
                </c:pt>
                <c:pt idx="351">
                  <c:v>15</c:v>
                </c:pt>
                <c:pt idx="352">
                  <c:v>14</c:v>
                </c:pt>
                <c:pt idx="353">
                  <c:v>13</c:v>
                </c:pt>
                <c:pt idx="354">
                  <c:v>12</c:v>
                </c:pt>
                <c:pt idx="355">
                  <c:v>11</c:v>
                </c:pt>
                <c:pt idx="356">
                  <c:v>10</c:v>
                </c:pt>
                <c:pt idx="357">
                  <c:v>9</c:v>
                </c:pt>
              </c:numCache>
            </c:numRef>
          </c:xVal>
          <c:yVal>
            <c:numRef>
              <c:f>DisplacedFreschet!$O$2:$O$359</c:f>
              <c:numCache>
                <c:formatCode>General</c:formatCode>
                <c:ptCount val="358"/>
                <c:pt idx="0">
                  <c:v>1.2891713304411669</c:v>
                </c:pt>
                <c:pt idx="1">
                  <c:v>1.3346791250964667</c:v>
                </c:pt>
                <c:pt idx="2">
                  <c:v>1.2527317734122965</c:v>
                </c:pt>
                <c:pt idx="3">
                  <c:v>1.256431720286894</c:v>
                </c:pt>
                <c:pt idx="4">
                  <c:v>1.2947761328890854</c:v>
                </c:pt>
                <c:pt idx="5">
                  <c:v>1.2347670399000339</c:v>
                </c:pt>
                <c:pt idx="6">
                  <c:v>0.95495777321207564</c:v>
                </c:pt>
                <c:pt idx="7">
                  <c:v>1.2389444693043439</c:v>
                </c:pt>
                <c:pt idx="8">
                  <c:v>1.333382198410942</c:v>
                </c:pt>
                <c:pt idx="9">
                  <c:v>1.2391641155301896</c:v>
                </c:pt>
                <c:pt idx="10">
                  <c:v>1.334603773101446</c:v>
                </c:pt>
                <c:pt idx="11">
                  <c:v>1.4450154480829969</c:v>
                </c:pt>
                <c:pt idx="12">
                  <c:v>1.5492530990406312</c:v>
                </c:pt>
                <c:pt idx="13">
                  <c:v>1.3135801375341363</c:v>
                </c:pt>
                <c:pt idx="14">
                  <c:v>1.3169104390979338</c:v>
                </c:pt>
                <c:pt idx="15">
                  <c:v>1.3405098166904064</c:v>
                </c:pt>
                <c:pt idx="16">
                  <c:v>1.2941369804596543</c:v>
                </c:pt>
                <c:pt idx="17">
                  <c:v>1.2089984169664447</c:v>
                </c:pt>
                <c:pt idx="18">
                  <c:v>1.3920519415437698</c:v>
                </c:pt>
                <c:pt idx="19">
                  <c:v>1.314306140710908</c:v>
                </c:pt>
                <c:pt idx="20">
                  <c:v>1.2545726034620033</c:v>
                </c:pt>
                <c:pt idx="21">
                  <c:v>1.2031398744308754</c:v>
                </c:pt>
                <c:pt idx="22">
                  <c:v>1.337349885863464</c:v>
                </c:pt>
                <c:pt idx="23">
                  <c:v>1.1930059119187961</c:v>
                </c:pt>
                <c:pt idx="24">
                  <c:v>1.3939039661173673</c:v>
                </c:pt>
                <c:pt idx="25">
                  <c:v>1.3091906081789406</c:v>
                </c:pt>
                <c:pt idx="26">
                  <c:v>1.2825898288333111</c:v>
                </c:pt>
                <c:pt idx="27">
                  <c:v>1.4094053152112478</c:v>
                </c:pt>
                <c:pt idx="28">
                  <c:v>1.3085581813788447</c:v>
                </c:pt>
                <c:pt idx="29">
                  <c:v>1.3437737250827999</c:v>
                </c:pt>
                <c:pt idx="30">
                  <c:v>1.2271945711130605</c:v>
                </c:pt>
                <c:pt idx="31">
                  <c:v>1.2737562676706218</c:v>
                </c:pt>
                <c:pt idx="32">
                  <c:v>1.390328263886885</c:v>
                </c:pt>
                <c:pt idx="33">
                  <c:v>1.3380110092618931</c:v>
                </c:pt>
                <c:pt idx="34">
                  <c:v>1.3928474107065099</c:v>
                </c:pt>
                <c:pt idx="35">
                  <c:v>1.2706444413520901</c:v>
                </c:pt>
                <c:pt idx="36">
                  <c:v>1.4469867802705116</c:v>
                </c:pt>
                <c:pt idx="37">
                  <c:v>1.385010110106206</c:v>
                </c:pt>
                <c:pt idx="38">
                  <c:v>1.4174628054683363</c:v>
                </c:pt>
                <c:pt idx="39">
                  <c:v>1.2479336096570199</c:v>
                </c:pt>
                <c:pt idx="40">
                  <c:v>1.2770313737136068</c:v>
                </c:pt>
                <c:pt idx="41">
                  <c:v>1.2577296095277624</c:v>
                </c:pt>
                <c:pt idx="42">
                  <c:v>1.4761707755997935</c:v>
                </c:pt>
                <c:pt idx="43">
                  <c:v>1.3804254624922785</c:v>
                </c:pt>
                <c:pt idx="44">
                  <c:v>1.2783740366339742</c:v>
                </c:pt>
                <c:pt idx="45">
                  <c:v>1.3656780504473713</c:v>
                </c:pt>
                <c:pt idx="46">
                  <c:v>1.3116703751970356</c:v>
                </c:pt>
                <c:pt idx="47">
                  <c:v>1.2330345802730953</c:v>
                </c:pt>
                <c:pt idx="48">
                  <c:v>1.2053671820574385</c:v>
                </c:pt>
                <c:pt idx="49">
                  <c:v>1.263400486355023</c:v>
                </c:pt>
                <c:pt idx="50">
                  <c:v>1.3275392427355313</c:v>
                </c:pt>
                <c:pt idx="51">
                  <c:v>1.3929614460282935</c:v>
                </c:pt>
                <c:pt idx="52">
                  <c:v>1.3004537796005913</c:v>
                </c:pt>
                <c:pt idx="53">
                  <c:v>1.2400043780633125</c:v>
                </c:pt>
                <c:pt idx="54">
                  <c:v>1.4678658235565178</c:v>
                </c:pt>
                <c:pt idx="55">
                  <c:v>1.3972515317186869</c:v>
                </c:pt>
                <c:pt idx="56">
                  <c:v>1.2765538795615481</c:v>
                </c:pt>
                <c:pt idx="57">
                  <c:v>1.3725190350720684</c:v>
                </c:pt>
                <c:pt idx="58">
                  <c:v>1.277634733504299</c:v>
                </c:pt>
                <c:pt idx="59">
                  <c:v>1.2625543601856726</c:v>
                </c:pt>
                <c:pt idx="60">
                  <c:v>1.2094277662591864</c:v>
                </c:pt>
                <c:pt idx="61">
                  <c:v>1.1195537756435088</c:v>
                </c:pt>
                <c:pt idx="62">
                  <c:v>1.1348766042307328</c:v>
                </c:pt>
                <c:pt idx="63">
                  <c:v>1.2515499511954296</c:v>
                </c:pt>
                <c:pt idx="64">
                  <c:v>1.2310297504793095</c:v>
                </c:pt>
                <c:pt idx="65">
                  <c:v>1.3325836027972193</c:v>
                </c:pt>
                <c:pt idx="66">
                  <c:v>1.2758291394951939</c:v>
                </c:pt>
                <c:pt idx="67">
                  <c:v>1.2680365900234842</c:v>
                </c:pt>
                <c:pt idx="68">
                  <c:v>1.2749882358768077</c:v>
                </c:pt>
                <c:pt idx="69">
                  <c:v>1.2589781108916145</c:v>
                </c:pt>
                <c:pt idx="70">
                  <c:v>1.2322476996030993</c:v>
                </c:pt>
                <c:pt idx="71">
                  <c:v>1.2293374942378912</c:v>
                </c:pt>
                <c:pt idx="72">
                  <c:v>1.2041599704047827</c:v>
                </c:pt>
                <c:pt idx="73">
                  <c:v>1.2091821051871414</c:v>
                </c:pt>
                <c:pt idx="74">
                  <c:v>1.3135084837437343</c:v>
                </c:pt>
                <c:pt idx="75">
                  <c:v>1.2717508785589517</c:v>
                </c:pt>
                <c:pt idx="76">
                  <c:v>1.2617183961278078</c:v>
                </c:pt>
                <c:pt idx="77">
                  <c:v>1.1923001867584719</c:v>
                </c:pt>
                <c:pt idx="78">
                  <c:v>1.1149675122155736</c:v>
                </c:pt>
                <c:pt idx="79">
                  <c:v>1.1877641150846849</c:v>
                </c:pt>
                <c:pt idx="80">
                  <c:v>1.1571519646798822</c:v>
                </c:pt>
                <c:pt idx="81">
                  <c:v>1.0817336973689817</c:v>
                </c:pt>
                <c:pt idx="82">
                  <c:v>1.1362531663458388</c:v>
                </c:pt>
                <c:pt idx="83">
                  <c:v>1.0694739708091505</c:v>
                </c:pt>
                <c:pt idx="84">
                  <c:v>1.1466183207536331</c:v>
                </c:pt>
                <c:pt idx="85">
                  <c:v>1.2767181477431859</c:v>
                </c:pt>
                <c:pt idx="86">
                  <c:v>1.2068285993587531</c:v>
                </c:pt>
                <c:pt idx="87">
                  <c:v>1.2410938859352105</c:v>
                </c:pt>
                <c:pt idx="88">
                  <c:v>1.2438458061586097</c:v>
                </c:pt>
                <c:pt idx="89">
                  <c:v>1.1517835188716719</c:v>
                </c:pt>
                <c:pt idx="90">
                  <c:v>1.0727560302555337</c:v>
                </c:pt>
                <c:pt idx="91">
                  <c:v>1.1801318410270056</c:v>
                </c:pt>
                <c:pt idx="92">
                  <c:v>1.1446012861669663</c:v>
                </c:pt>
                <c:pt idx="93">
                  <c:v>1.1700546680271571</c:v>
                </c:pt>
                <c:pt idx="94">
                  <c:v>1.1488394674372782</c:v>
                </c:pt>
                <c:pt idx="95">
                  <c:v>1.1680163144391993</c:v>
                </c:pt>
                <c:pt idx="96">
                  <c:v>1.0612220103101699</c:v>
                </c:pt>
                <c:pt idx="97">
                  <c:v>1.1919251231431374</c:v>
                </c:pt>
                <c:pt idx="98">
                  <c:v>1.1383793063688576</c:v>
                </c:pt>
                <c:pt idx="99">
                  <c:v>1.2367106770809604</c:v>
                </c:pt>
                <c:pt idx="100">
                  <c:v>1.1402348265806175</c:v>
                </c:pt>
                <c:pt idx="101">
                  <c:v>1.1080014674182819</c:v>
                </c:pt>
                <c:pt idx="102">
                  <c:v>1.2334997245670365</c:v>
                </c:pt>
                <c:pt idx="103">
                  <c:v>1.1572620429264289</c:v>
                </c:pt>
                <c:pt idx="104">
                  <c:v>1.1605796749761694</c:v>
                </c:pt>
                <c:pt idx="105">
                  <c:v>1.2871100370167818</c:v>
                </c:pt>
                <c:pt idx="106">
                  <c:v>1.1426620352107322</c:v>
                </c:pt>
                <c:pt idx="107">
                  <c:v>1.0941111385738069</c:v>
                </c:pt>
                <c:pt idx="108">
                  <c:v>0.99734445984438169</c:v>
                </c:pt>
                <c:pt idx="109">
                  <c:v>0.97888182646537447</c:v>
                </c:pt>
                <c:pt idx="110">
                  <c:v>0.93024532515224678</c:v>
                </c:pt>
                <c:pt idx="111">
                  <c:v>0.96867470682498324</c:v>
                </c:pt>
                <c:pt idx="112">
                  <c:v>1.0586752461906461</c:v>
                </c:pt>
                <c:pt idx="113">
                  <c:v>1.0445956687882056</c:v>
                </c:pt>
                <c:pt idx="114">
                  <c:v>1.0059662613096561</c:v>
                </c:pt>
                <c:pt idx="115">
                  <c:v>1.0552183273743001</c:v>
                </c:pt>
                <c:pt idx="116">
                  <c:v>1.0479204701479494</c:v>
                </c:pt>
                <c:pt idx="117">
                  <c:v>1.0179483502593318</c:v>
                </c:pt>
                <c:pt idx="118">
                  <c:v>0.9847807836663971</c:v>
                </c:pt>
                <c:pt idx="119">
                  <c:v>1.1200533211898163</c:v>
                </c:pt>
                <c:pt idx="120">
                  <c:v>0.99327167099264779</c:v>
                </c:pt>
                <c:pt idx="121">
                  <c:v>1.0926657521639924</c:v>
                </c:pt>
                <c:pt idx="122">
                  <c:v>1.0333200196534775</c:v>
                </c:pt>
                <c:pt idx="123">
                  <c:v>1.0449616948265781</c:v>
                </c:pt>
                <c:pt idx="124">
                  <c:v>0.91447227612051329</c:v>
                </c:pt>
                <c:pt idx="125">
                  <c:v>0.93884062976469607</c:v>
                </c:pt>
                <c:pt idx="126">
                  <c:v>1.0358345352977094</c:v>
                </c:pt>
                <c:pt idx="127">
                  <c:v>1.0882964328666591</c:v>
                </c:pt>
                <c:pt idx="128">
                  <c:v>0.99116328632461859</c:v>
                </c:pt>
                <c:pt idx="129">
                  <c:v>0.97961533932808553</c:v>
                </c:pt>
                <c:pt idx="130">
                  <c:v>1.0403387398803141</c:v>
                </c:pt>
                <c:pt idx="131">
                  <c:v>1.0249935146381666</c:v>
                </c:pt>
                <c:pt idx="132">
                  <c:v>1.0926105366186067</c:v>
                </c:pt>
                <c:pt idx="133">
                  <c:v>0.96324745122885058</c:v>
                </c:pt>
                <c:pt idx="134">
                  <c:v>0.98357693056326634</c:v>
                </c:pt>
                <c:pt idx="135">
                  <c:v>1.0008470790018296</c:v>
                </c:pt>
                <c:pt idx="136">
                  <c:v>0.97376144949405741</c:v>
                </c:pt>
                <c:pt idx="137">
                  <c:v>0.97400553472263385</c:v>
                </c:pt>
                <c:pt idx="138">
                  <c:v>0.86499011448671093</c:v>
                </c:pt>
                <c:pt idx="139">
                  <c:v>0.95682984497718171</c:v>
                </c:pt>
                <c:pt idx="140">
                  <c:v>0.92063927793162426</c:v>
                </c:pt>
                <c:pt idx="141">
                  <c:v>0.99662233120230359</c:v>
                </c:pt>
                <c:pt idx="142">
                  <c:v>0.99845950188549015</c:v>
                </c:pt>
                <c:pt idx="143">
                  <c:v>0.95323660507338737</c:v>
                </c:pt>
                <c:pt idx="144">
                  <c:v>0.9275236175427729</c:v>
                </c:pt>
                <c:pt idx="145">
                  <c:v>0.93876646220926308</c:v>
                </c:pt>
                <c:pt idx="146">
                  <c:v>0.9989028908602996</c:v>
                </c:pt>
                <c:pt idx="147">
                  <c:v>0.95317050973111461</c:v>
                </c:pt>
                <c:pt idx="148">
                  <c:v>0.94274839327247373</c:v>
                </c:pt>
                <c:pt idx="149">
                  <c:v>0.96438928834484372</c:v>
                </c:pt>
                <c:pt idx="150">
                  <c:v>0.87032667019602628</c:v>
                </c:pt>
                <c:pt idx="151">
                  <c:v>0.90689470199715394</c:v>
                </c:pt>
                <c:pt idx="152">
                  <c:v>0.96330350689117539</c:v>
                </c:pt>
                <c:pt idx="153">
                  <c:v>0.90953325233733739</c:v>
                </c:pt>
                <c:pt idx="154">
                  <c:v>0.91293075668422452</c:v>
                </c:pt>
                <c:pt idx="155">
                  <c:v>0.97421096971386467</c:v>
                </c:pt>
                <c:pt idx="156">
                  <c:v>0.91258275530977562</c:v>
                </c:pt>
                <c:pt idx="157">
                  <c:v>0.92385262791162781</c:v>
                </c:pt>
                <c:pt idx="158">
                  <c:v>0.91777572922129425</c:v>
                </c:pt>
                <c:pt idx="159">
                  <c:v>0.92396158589637323</c:v>
                </c:pt>
                <c:pt idx="160">
                  <c:v>0.8464193528607924</c:v>
                </c:pt>
                <c:pt idx="161">
                  <c:v>0.98408305643691107</c:v>
                </c:pt>
                <c:pt idx="162">
                  <c:v>0.88518188601128922</c:v>
                </c:pt>
                <c:pt idx="163">
                  <c:v>0.94871750172514147</c:v>
                </c:pt>
                <c:pt idx="164">
                  <c:v>0.8836727941229271</c:v>
                </c:pt>
                <c:pt idx="165">
                  <c:v>0.9406119158136278</c:v>
                </c:pt>
                <c:pt idx="166">
                  <c:v>0.86790306438205489</c:v>
                </c:pt>
                <c:pt idx="167">
                  <c:v>0.84239310053221839</c:v>
                </c:pt>
                <c:pt idx="168">
                  <c:v>0.84538172789677157</c:v>
                </c:pt>
                <c:pt idx="169">
                  <c:v>0.86639442876015327</c:v>
                </c:pt>
                <c:pt idx="170">
                  <c:v>0.97980570430291747</c:v>
                </c:pt>
                <c:pt idx="171">
                  <c:v>0.98547689061044752</c:v>
                </c:pt>
                <c:pt idx="172">
                  <c:v>0.8445363741724139</c:v>
                </c:pt>
                <c:pt idx="173">
                  <c:v>0.86295113889599517</c:v>
                </c:pt>
                <c:pt idx="174">
                  <c:v>0.96427455584717481</c:v>
                </c:pt>
                <c:pt idx="175">
                  <c:v>0.86894755475342322</c:v>
                </c:pt>
                <c:pt idx="176">
                  <c:v>0.87354809486431906</c:v>
                </c:pt>
                <c:pt idx="177">
                  <c:v>0.94452693321432313</c:v>
                </c:pt>
                <c:pt idx="178">
                  <c:v>0.88160982387738773</c:v>
                </c:pt>
                <c:pt idx="179">
                  <c:v>0.83601557847228458</c:v>
                </c:pt>
                <c:pt idx="180">
                  <c:v>0.78672938871921949</c:v>
                </c:pt>
                <c:pt idx="181">
                  <c:v>0.8044349910917965</c:v>
                </c:pt>
                <c:pt idx="182">
                  <c:v>0.90199357660003898</c:v>
                </c:pt>
                <c:pt idx="183">
                  <c:v>0.83653704279708896</c:v>
                </c:pt>
                <c:pt idx="184">
                  <c:v>0.85594635594641078</c:v>
                </c:pt>
                <c:pt idx="185">
                  <c:v>0.87925763918510014</c:v>
                </c:pt>
                <c:pt idx="186">
                  <c:v>0.88375920751426262</c:v>
                </c:pt>
                <c:pt idx="187">
                  <c:v>0.92074219597393892</c:v>
                </c:pt>
                <c:pt idx="188">
                  <c:v>0.83351690580239424</c:v>
                </c:pt>
                <c:pt idx="189">
                  <c:v>0.90706084238964568</c:v>
                </c:pt>
                <c:pt idx="190">
                  <c:v>0.94303949909403795</c:v>
                </c:pt>
                <c:pt idx="191">
                  <c:v>0.83820544787652496</c:v>
                </c:pt>
                <c:pt idx="192">
                  <c:v>0.9297632966436008</c:v>
                </c:pt>
                <c:pt idx="193">
                  <c:v>0.87178397771912108</c:v>
                </c:pt>
                <c:pt idx="194">
                  <c:v>0.94705958507717736</c:v>
                </c:pt>
                <c:pt idx="195">
                  <c:v>0.80000515308008058</c:v>
                </c:pt>
                <c:pt idx="196">
                  <c:v>0.91772269755457048</c:v>
                </c:pt>
                <c:pt idx="197">
                  <c:v>0.88851774348517187</c:v>
                </c:pt>
                <c:pt idx="198">
                  <c:v>0.92223961063661075</c:v>
                </c:pt>
                <c:pt idx="199">
                  <c:v>0.97836728240741178</c:v>
                </c:pt>
                <c:pt idx="200">
                  <c:v>0.86936686179991052</c:v>
                </c:pt>
                <c:pt idx="201">
                  <c:v>0.90712745150413798</c:v>
                </c:pt>
                <c:pt idx="202">
                  <c:v>0.82346301697686386</c:v>
                </c:pt>
                <c:pt idx="203">
                  <c:v>0.86911579531718419</c:v>
                </c:pt>
                <c:pt idx="204">
                  <c:v>0.932817772809588</c:v>
                </c:pt>
                <c:pt idx="205">
                  <c:v>0.9391623957786589</c:v>
                </c:pt>
                <c:pt idx="206">
                  <c:v>0.89891072602489697</c:v>
                </c:pt>
                <c:pt idx="207">
                  <c:v>0.88228360166622655</c:v>
                </c:pt>
                <c:pt idx="208">
                  <c:v>0.84752852079903174</c:v>
                </c:pt>
                <c:pt idx="209">
                  <c:v>0.86162300350167353</c:v>
                </c:pt>
                <c:pt idx="210">
                  <c:v>0.95792501198599556</c:v>
                </c:pt>
                <c:pt idx="211">
                  <c:v>0.88808645830166111</c:v>
                </c:pt>
                <c:pt idx="212">
                  <c:v>0.90725867113046743</c:v>
                </c:pt>
                <c:pt idx="213">
                  <c:v>0.89131511366321658</c:v>
                </c:pt>
                <c:pt idx="214">
                  <c:v>0.85692202026007191</c:v>
                </c:pt>
                <c:pt idx="215">
                  <c:v>0.79067207825967467</c:v>
                </c:pt>
                <c:pt idx="216">
                  <c:v>0.8269827107348674</c:v>
                </c:pt>
                <c:pt idx="217">
                  <c:v>0.86986910310798782</c:v>
                </c:pt>
                <c:pt idx="218">
                  <c:v>0.85193596304066299</c:v>
                </c:pt>
                <c:pt idx="219">
                  <c:v>0.83681422970183783</c:v>
                </c:pt>
                <c:pt idx="220">
                  <c:v>0.83668491191243222</c:v>
                </c:pt>
                <c:pt idx="221">
                  <c:v>0.86769151184503124</c:v>
                </c:pt>
                <c:pt idx="222">
                  <c:v>0.87757440913790252</c:v>
                </c:pt>
                <c:pt idx="223">
                  <c:v>0.85420705359587512</c:v>
                </c:pt>
                <c:pt idx="224">
                  <c:v>0.88387188360637958</c:v>
                </c:pt>
                <c:pt idx="225">
                  <c:v>0.88730473582297809</c:v>
                </c:pt>
                <c:pt idx="226">
                  <c:v>0.91497945274169779</c:v>
                </c:pt>
                <c:pt idx="227">
                  <c:v>0.86571057415690178</c:v>
                </c:pt>
                <c:pt idx="228">
                  <c:v>0.82750679548141504</c:v>
                </c:pt>
                <c:pt idx="229">
                  <c:v>0.80362984432704232</c:v>
                </c:pt>
                <c:pt idx="230">
                  <c:v>0.86709871956654294</c:v>
                </c:pt>
                <c:pt idx="231">
                  <c:v>0.90852122174343219</c:v>
                </c:pt>
                <c:pt idx="232">
                  <c:v>0.87623713643379997</c:v>
                </c:pt>
                <c:pt idx="233">
                  <c:v>0.90960151621455798</c:v>
                </c:pt>
                <c:pt idx="234">
                  <c:v>0.84235545998721495</c:v>
                </c:pt>
                <c:pt idx="235">
                  <c:v>0.99531006403983813</c:v>
                </c:pt>
                <c:pt idx="236">
                  <c:v>0.80235859635250162</c:v>
                </c:pt>
                <c:pt idx="237">
                  <c:v>0.81438665551986678</c:v>
                </c:pt>
                <c:pt idx="238">
                  <c:v>0.82483846198061128</c:v>
                </c:pt>
                <c:pt idx="239">
                  <c:v>0.91881217784965985</c:v>
                </c:pt>
                <c:pt idx="240">
                  <c:v>1.1380719140802786</c:v>
                </c:pt>
                <c:pt idx="241">
                  <c:v>0.89581277293575656</c:v>
                </c:pt>
                <c:pt idx="242">
                  <c:v>0.9866470600218229</c:v>
                </c:pt>
                <c:pt idx="243">
                  <c:v>0.791648818616841</c:v>
                </c:pt>
                <c:pt idx="244">
                  <c:v>0.78559986584672781</c:v>
                </c:pt>
                <c:pt idx="245">
                  <c:v>1.0614733021812279</c:v>
                </c:pt>
                <c:pt idx="246">
                  <c:v>0.87490069544032179</c:v>
                </c:pt>
                <c:pt idx="247">
                  <c:v>0.96142153068707603</c:v>
                </c:pt>
                <c:pt idx="248">
                  <c:v>0.9899314322231364</c:v>
                </c:pt>
                <c:pt idx="249">
                  <c:v>0.86784816941374099</c:v>
                </c:pt>
                <c:pt idx="250">
                  <c:v>0.91249169808719288</c:v>
                </c:pt>
                <c:pt idx="251">
                  <c:v>0.88376768187657706</c:v>
                </c:pt>
                <c:pt idx="252">
                  <c:v>1.0890095640875614</c:v>
                </c:pt>
                <c:pt idx="253">
                  <c:v>0.88353250119445348</c:v>
                </c:pt>
                <c:pt idx="254">
                  <c:v>0.908560495000723</c:v>
                </c:pt>
                <c:pt idx="255">
                  <c:v>0.95773738763497351</c:v>
                </c:pt>
                <c:pt idx="256">
                  <c:v>0.97587097004978607</c:v>
                </c:pt>
                <c:pt idx="257">
                  <c:v>0.91457320047256552</c:v>
                </c:pt>
                <c:pt idx="258">
                  <c:v>0.91392953661038079</c:v>
                </c:pt>
                <c:pt idx="259">
                  <c:v>1.0860115431740593</c:v>
                </c:pt>
                <c:pt idx="260">
                  <c:v>0.93555182539787574</c:v>
                </c:pt>
                <c:pt idx="261">
                  <c:v>1.0032177203519665</c:v>
                </c:pt>
                <c:pt idx="262">
                  <c:v>0.92305257949105346</c:v>
                </c:pt>
                <c:pt idx="263">
                  <c:v>0.87066658619556359</c:v>
                </c:pt>
                <c:pt idx="264">
                  <c:v>0.98756914117507433</c:v>
                </c:pt>
                <c:pt idx="265">
                  <c:v>1.0359757234109679</c:v>
                </c:pt>
                <c:pt idx="266">
                  <c:v>1.0750707958685135</c:v>
                </c:pt>
                <c:pt idx="267">
                  <c:v>0.88484885788196599</c:v>
                </c:pt>
                <c:pt idx="268">
                  <c:v>0.8736238177135659</c:v>
                </c:pt>
                <c:pt idx="269">
                  <c:v>0.8873771780525711</c:v>
                </c:pt>
                <c:pt idx="270">
                  <c:v>0.93511743604208519</c:v>
                </c:pt>
                <c:pt idx="271">
                  <c:v>0.88589769374797833</c:v>
                </c:pt>
                <c:pt idx="272">
                  <c:v>1.0880202523916149</c:v>
                </c:pt>
                <c:pt idx="273">
                  <c:v>1.0007990647136671</c:v>
                </c:pt>
                <c:pt idx="274">
                  <c:v>0.92255400307350088</c:v>
                </c:pt>
                <c:pt idx="275">
                  <c:v>1.0638537323729744</c:v>
                </c:pt>
                <c:pt idx="276">
                  <c:v>0.98876113947316135</c:v>
                </c:pt>
                <c:pt idx="277">
                  <c:v>1.1358439070405006</c:v>
                </c:pt>
                <c:pt idx="278">
                  <c:v>1.066694905631248</c:v>
                </c:pt>
                <c:pt idx="279">
                  <c:v>0.95006863785151041</c:v>
                </c:pt>
                <c:pt idx="280">
                  <c:v>0.94078871938804476</c:v>
                </c:pt>
                <c:pt idx="281">
                  <c:v>1.0437462782715052</c:v>
                </c:pt>
                <c:pt idx="282">
                  <c:v>0.95394154698881506</c:v>
                </c:pt>
                <c:pt idx="283">
                  <c:v>0.96033726139280773</c:v>
                </c:pt>
                <c:pt idx="284">
                  <c:v>1.0259546012968643</c:v>
                </c:pt>
                <c:pt idx="285">
                  <c:v>0.90235435378786633</c:v>
                </c:pt>
                <c:pt idx="286">
                  <c:v>0.89668012392975815</c:v>
                </c:pt>
                <c:pt idx="287">
                  <c:v>1.0163648085391224</c:v>
                </c:pt>
                <c:pt idx="288">
                  <c:v>0.94139112658595414</c:v>
                </c:pt>
                <c:pt idx="289">
                  <c:v>1.1949750401338615</c:v>
                </c:pt>
                <c:pt idx="290">
                  <c:v>1.0960719531815184</c:v>
                </c:pt>
                <c:pt idx="291">
                  <c:v>0.98677437525193912</c:v>
                </c:pt>
                <c:pt idx="292">
                  <c:v>0.94063723503276631</c:v>
                </c:pt>
                <c:pt idx="293">
                  <c:v>0.99156713684894704</c:v>
                </c:pt>
                <c:pt idx="294">
                  <c:v>1.1509764793704034</c:v>
                </c:pt>
                <c:pt idx="295">
                  <c:v>1.0460503955135485</c:v>
                </c:pt>
                <c:pt idx="296">
                  <c:v>0.995197757876922</c:v>
                </c:pt>
                <c:pt idx="297">
                  <c:v>1.007581232899283</c:v>
                </c:pt>
                <c:pt idx="298">
                  <c:v>1.0453793593440228</c:v>
                </c:pt>
                <c:pt idx="299">
                  <c:v>1.0293863173679176</c:v>
                </c:pt>
                <c:pt idx="300">
                  <c:v>1.0660161372966803</c:v>
                </c:pt>
                <c:pt idx="301">
                  <c:v>0.93020684466511272</c:v>
                </c:pt>
                <c:pt idx="302">
                  <c:v>1.0790851177789182</c:v>
                </c:pt>
                <c:pt idx="303">
                  <c:v>1.1390582927022614</c:v>
                </c:pt>
                <c:pt idx="304">
                  <c:v>1.0467660385471649</c:v>
                </c:pt>
                <c:pt idx="305">
                  <c:v>1.0777682499852441</c:v>
                </c:pt>
                <c:pt idx="306">
                  <c:v>1.0584148965716891</c:v>
                </c:pt>
                <c:pt idx="307">
                  <c:v>1.0337417401780988</c:v>
                </c:pt>
                <c:pt idx="308">
                  <c:v>1.0489492094474482</c:v>
                </c:pt>
                <c:pt idx="309">
                  <c:v>1.0119411853569444</c:v>
                </c:pt>
                <c:pt idx="310">
                  <c:v>1.1036571124323358</c:v>
                </c:pt>
                <c:pt idx="311">
                  <c:v>1.1998422427483439</c:v>
                </c:pt>
                <c:pt idx="312">
                  <c:v>1.0754125074712391</c:v>
                </c:pt>
                <c:pt idx="313">
                  <c:v>1.0389284498385098</c:v>
                </c:pt>
                <c:pt idx="314">
                  <c:v>1.0575454683018441</c:v>
                </c:pt>
                <c:pt idx="315">
                  <c:v>0.97918747931951644</c:v>
                </c:pt>
                <c:pt idx="316">
                  <c:v>1.2445938220137367</c:v>
                </c:pt>
                <c:pt idx="317">
                  <c:v>1.0395405804982796</c:v>
                </c:pt>
                <c:pt idx="318">
                  <c:v>1.0185438287585633</c:v>
                </c:pt>
                <c:pt idx="319">
                  <c:v>0.91293195726966092</c:v>
                </c:pt>
                <c:pt idx="320">
                  <c:v>0.95584412224793525</c:v>
                </c:pt>
                <c:pt idx="321">
                  <c:v>0.91779223834203727</c:v>
                </c:pt>
                <c:pt idx="322">
                  <c:v>0.93642662300476753</c:v>
                </c:pt>
                <c:pt idx="323">
                  <c:v>1.0115193793861319</c:v>
                </c:pt>
                <c:pt idx="324">
                  <c:v>1.001723789904031</c:v>
                </c:pt>
                <c:pt idx="325">
                  <c:v>1.0909869806679855</c:v>
                </c:pt>
                <c:pt idx="326">
                  <c:v>0.92566501443624172</c:v>
                </c:pt>
                <c:pt idx="327">
                  <c:v>0.98938780946869864</c:v>
                </c:pt>
                <c:pt idx="328">
                  <c:v>1.008196107318077</c:v>
                </c:pt>
                <c:pt idx="329">
                  <c:v>1.1255109255598907</c:v>
                </c:pt>
                <c:pt idx="330">
                  <c:v>1.1133115140581935</c:v>
                </c:pt>
                <c:pt idx="331">
                  <c:v>1.1187095565216763</c:v>
                </c:pt>
                <c:pt idx="332">
                  <c:v>1.0824884330128983</c:v>
                </c:pt>
                <c:pt idx="333">
                  <c:v>1.0478057788417494</c:v>
                </c:pt>
                <c:pt idx="334">
                  <c:v>0.90376444577201998</c:v>
                </c:pt>
                <c:pt idx="335">
                  <c:v>0.96149294442752953</c:v>
                </c:pt>
                <c:pt idx="336">
                  <c:v>0.91444020031802398</c:v>
                </c:pt>
                <c:pt idx="337">
                  <c:v>1.027554085378884</c:v>
                </c:pt>
                <c:pt idx="338">
                  <c:v>0.94412377001959158</c:v>
                </c:pt>
                <c:pt idx="339">
                  <c:v>0.87320880225612474</c:v>
                </c:pt>
                <c:pt idx="340">
                  <c:v>0.82777985261886555</c:v>
                </c:pt>
                <c:pt idx="341">
                  <c:v>0.8830480600205709</c:v>
                </c:pt>
                <c:pt idx="342">
                  <c:v>0.80959310829706954</c:v>
                </c:pt>
                <c:pt idx="343">
                  <c:v>0.94578365013530741</c:v>
                </c:pt>
                <c:pt idx="344">
                  <c:v>0.87454229566110187</c:v>
                </c:pt>
                <c:pt idx="345">
                  <c:v>1.0517775387064598</c:v>
                </c:pt>
                <c:pt idx="346">
                  <c:v>0.87378640144974196</c:v>
                </c:pt>
                <c:pt idx="347">
                  <c:v>0.93724086332009893</c:v>
                </c:pt>
                <c:pt idx="348">
                  <c:v>0.95526058998952379</c:v>
                </c:pt>
                <c:pt idx="349">
                  <c:v>1.0295647553542733</c:v>
                </c:pt>
                <c:pt idx="350">
                  <c:v>0.94766857373879265</c:v>
                </c:pt>
                <c:pt idx="351">
                  <c:v>0.84911975561786401</c:v>
                </c:pt>
                <c:pt idx="352">
                  <c:v>1.036235967689324</c:v>
                </c:pt>
                <c:pt idx="353">
                  <c:v>1.4141199182621151</c:v>
                </c:pt>
                <c:pt idx="354">
                  <c:v>1.2573738742514278</c:v>
                </c:pt>
                <c:pt idx="355">
                  <c:v>1.4547179984085081</c:v>
                </c:pt>
                <c:pt idx="356">
                  <c:v>2.3653878855760198</c:v>
                </c:pt>
                <c:pt idx="357">
                  <c:v>3.0624563108568523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5-4A79-B290-E6DCB16F7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49600"/>
        <c:axId val="1659750432"/>
      </c:scatterChart>
      <c:valAx>
        <c:axId val="165974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50432"/>
        <c:crosses val="autoZero"/>
        <c:crossBetween val="midCat"/>
      </c:valAx>
      <c:valAx>
        <c:axId val="16597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7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291966</xdr:colOff>
      <xdr:row>2</xdr:row>
      <xdr:rowOff>4548</xdr:rowOff>
    </xdr:from>
    <xdr:to>
      <xdr:col>22</xdr:col>
      <xdr:colOff>596766</xdr:colOff>
      <xdr:row>17</xdr:row>
      <xdr:rowOff>4548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56E4C0-8770-2B9C-7C05-61F3D76BF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243840</xdr:colOff>
      <xdr:row>20</xdr:row>
      <xdr:rowOff>15240</xdr:rowOff>
    </xdr:from>
    <xdr:to>
      <xdr:col>22</xdr:col>
      <xdr:colOff>547468</xdr:colOff>
      <xdr:row>35</xdr:row>
      <xdr:rowOff>15241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02B016-BC51-4EA2-36DD-32311039F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67911</xdr:colOff>
      <xdr:row>2</xdr:row>
      <xdr:rowOff>67096</xdr:rowOff>
    </xdr:from>
    <xdr:to>
      <xdr:col>30</xdr:col>
      <xdr:colOff>357685</xdr:colOff>
      <xdr:row>17</xdr:row>
      <xdr:rowOff>73536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85387-3211-58A4-F423-DBE6C1161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76848</xdr:colOff>
      <xdr:row>16</xdr:row>
      <xdr:rowOff>68775</xdr:rowOff>
    </xdr:from>
    <xdr:to>
      <xdr:col>31</xdr:col>
      <xdr:colOff>424899</xdr:colOff>
      <xdr:row>31</xdr:row>
      <xdr:rowOff>53009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4F7D2-C963-2028-3BDA-E1714567F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344631</xdr:colOff>
      <xdr:row>36</xdr:row>
      <xdr:rowOff>163939</xdr:rowOff>
    </xdr:from>
    <xdr:to>
      <xdr:col>23</xdr:col>
      <xdr:colOff>22323</xdr:colOff>
      <xdr:row>51</xdr:row>
      <xdr:rowOff>107955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EAB33-02C7-E94A-CDF2-EFF1E3DA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90062</xdr:colOff>
      <xdr:row>53</xdr:row>
      <xdr:rowOff>144517</xdr:rowOff>
    </xdr:from>
    <xdr:to>
      <xdr:col>31</xdr:col>
      <xdr:colOff>397908</xdr:colOff>
      <xdr:row>68</xdr:row>
      <xdr:rowOff>144518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C77428-8BE0-4E99-8D71-70D4FF55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6570</xdr:colOff>
      <xdr:row>34</xdr:row>
      <xdr:rowOff>139263</xdr:rowOff>
    </xdr:from>
    <xdr:to>
      <xdr:col>31</xdr:col>
      <xdr:colOff>348156</xdr:colOff>
      <xdr:row>49</xdr:row>
      <xdr:rowOff>123497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F645F4-131C-2E5C-A538-0D09D3D3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496322</xdr:colOff>
      <xdr:row>53</xdr:row>
      <xdr:rowOff>118707</xdr:rowOff>
    </xdr:from>
    <xdr:to>
      <xdr:col>23</xdr:col>
      <xdr:colOff>213158</xdr:colOff>
      <xdr:row>68</xdr:row>
      <xdr:rowOff>102942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5466E4-F2C0-5010-0A2C-C7D6B945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9"/>
  <sheetViews>
    <sheetView tabSelected="1" topLeftCell="K52" zoomScale="96" zoomScaleNormal="103" workbookViewId="0">
      <selection activeCell="X19" sqref="X19"/>
    </sheetView>
  </sheetViews>
  <sheetFormatPr defaultRowHeight="14.4" x14ac:dyDescent="0.3"/>
  <cols>
    <col min="4" max="4" width="12" bestFit="1" customWidth="1"/>
    <col min="6" max="6" width="20.88671875" customWidth="1"/>
    <col min="7" max="7" width="18.5546875" customWidth="1"/>
    <col min="8" max="8" width="11" bestFit="1" customWidth="1"/>
    <col min="13" max="13" width="15.77734375" customWidth="1"/>
    <col min="14" max="14" width="22" style="3" customWidth="1"/>
  </cols>
  <sheetData>
    <row r="1" spans="1:33" x14ac:dyDescent="0.3">
      <c r="A1" t="s">
        <v>0</v>
      </c>
      <c r="B1" t="s">
        <v>15</v>
      </c>
      <c r="C1" t="s">
        <v>1</v>
      </c>
      <c r="D1" t="s">
        <v>14</v>
      </c>
      <c r="E1" t="s">
        <v>13</v>
      </c>
      <c r="F1" t="s">
        <v>10</v>
      </c>
      <c r="G1" t="s">
        <v>3</v>
      </c>
      <c r="H1" t="s">
        <v>4</v>
      </c>
      <c r="J1" t="s">
        <v>2</v>
      </c>
      <c r="M1" t="s">
        <v>6</v>
      </c>
      <c r="N1" t="s">
        <v>5</v>
      </c>
      <c r="O1" t="s">
        <v>16</v>
      </c>
    </row>
    <row r="2" spans="1:33" x14ac:dyDescent="0.3">
      <c r="A2">
        <f t="shared" ref="A2:A65" si="0">M2-$I$11</f>
        <v>367</v>
      </c>
      <c r="B2">
        <v>20380</v>
      </c>
      <c r="C2">
        <f t="shared" ref="C2:C65" si="1">($L$3/$L$4)*((A2/$L$4)^(-$L$3-1))*EXP(-((A2/$L$4)^(-$L$3)))</f>
        <v>4.0442770127251744E-4</v>
      </c>
      <c r="D2">
        <f t="shared" ref="D2:D65" si="2">C2*H$2</f>
        <v>15808.604736056121</v>
      </c>
      <c r="E2">
        <f t="shared" ref="E2:E65" si="3">ABS(B2-D2)</f>
        <v>4571.3952639438794</v>
      </c>
      <c r="F2">
        <f t="shared" ref="F2:F65" si="4">E2*E2</f>
        <v>20897654.659208532</v>
      </c>
      <c r="G2" s="1">
        <f>SUM(E2:E359)</f>
        <v>3209281.2488605194</v>
      </c>
      <c r="H2">
        <f>SUM(B2:B359) * (1/H18)</f>
        <v>39088827.709662087</v>
      </c>
      <c r="J2">
        <f t="shared" ref="J2:J65" si="5">B2-D2</f>
        <v>4571.3952639438794</v>
      </c>
      <c r="K2" s="2">
        <v>5.8999999999999998E-5</v>
      </c>
      <c r="M2">
        <v>560</v>
      </c>
      <c r="N2" s="3">
        <v>44926</v>
      </c>
      <c r="O2">
        <f t="shared" ref="O2:O65" si="6">B2/D2</f>
        <v>1.2891713304411669</v>
      </c>
    </row>
    <row r="3" spans="1:33" x14ac:dyDescent="0.3">
      <c r="A3">
        <f t="shared" si="0"/>
        <v>366</v>
      </c>
      <c r="B3">
        <v>21204</v>
      </c>
      <c r="C3">
        <f t="shared" si="1"/>
        <v>4.0643236242430891E-4</v>
      </c>
      <c r="D3">
        <f t="shared" si="2"/>
        <v>15886.964590434751</v>
      </c>
      <c r="E3">
        <f t="shared" si="3"/>
        <v>5317.0354095652492</v>
      </c>
      <c r="F3">
        <f t="shared" si="4"/>
        <v>28270865.546570696</v>
      </c>
      <c r="J3">
        <f t="shared" si="5"/>
        <v>5317.0354095652492</v>
      </c>
      <c r="K3" t="s">
        <v>7</v>
      </c>
      <c r="L3">
        <v>0.99</v>
      </c>
      <c r="M3">
        <v>559</v>
      </c>
      <c r="N3" s="3">
        <v>44925</v>
      </c>
      <c r="O3">
        <f t="shared" si="6"/>
        <v>1.3346791250964667</v>
      </c>
    </row>
    <row r="4" spans="1:33" x14ac:dyDescent="0.3">
      <c r="A4">
        <f t="shared" si="0"/>
        <v>365</v>
      </c>
      <c r="B4">
        <v>20001</v>
      </c>
      <c r="C4">
        <f t="shared" si="1"/>
        <v>4.0845194756493867E-4</v>
      </c>
      <c r="D4">
        <f t="shared" si="2"/>
        <v>15965.907806041821</v>
      </c>
      <c r="E4">
        <f t="shared" si="3"/>
        <v>4035.0921939581785</v>
      </c>
      <c r="F4">
        <f t="shared" si="4"/>
        <v>16281969.013742227</v>
      </c>
      <c r="G4" t="s">
        <v>11</v>
      </c>
      <c r="J4">
        <f t="shared" si="5"/>
        <v>4035.0921939581785</v>
      </c>
      <c r="K4" t="s">
        <v>8</v>
      </c>
      <c r="L4">
        <v>64.7</v>
      </c>
      <c r="M4">
        <v>558</v>
      </c>
      <c r="N4" s="3">
        <v>44924</v>
      </c>
      <c r="O4">
        <f t="shared" si="6"/>
        <v>1.2527317734122965</v>
      </c>
    </row>
    <row r="5" spans="1:33" x14ac:dyDescent="0.3">
      <c r="A5">
        <f t="shared" si="0"/>
        <v>364</v>
      </c>
      <c r="B5">
        <v>20160</v>
      </c>
      <c r="C5">
        <f t="shared" si="1"/>
        <v>4.1048660483549896E-4</v>
      </c>
      <c r="D5">
        <f t="shared" si="2"/>
        <v>16045.440173538964</v>
      </c>
      <c r="E5">
        <f t="shared" si="3"/>
        <v>4114.5598264610362</v>
      </c>
      <c r="F5">
        <f t="shared" si="4"/>
        <v>16929602.565527074</v>
      </c>
      <c r="G5">
        <f>SUM(F2:F359)</f>
        <v>63082824429.563652</v>
      </c>
      <c r="J5">
        <f t="shared" si="5"/>
        <v>4114.5598264610362</v>
      </c>
      <c r="M5">
        <v>557</v>
      </c>
      <c r="N5" s="3">
        <v>44923</v>
      </c>
      <c r="O5">
        <f t="shared" si="6"/>
        <v>1.256431720286894</v>
      </c>
    </row>
    <row r="6" spans="1:33" x14ac:dyDescent="0.3">
      <c r="A6">
        <f t="shared" si="0"/>
        <v>363</v>
      </c>
      <c r="B6">
        <v>20879</v>
      </c>
      <c r="C6">
        <f t="shared" si="1"/>
        <v>4.1253648421379105E-4</v>
      </c>
      <c r="D6">
        <f t="shared" si="2"/>
        <v>16125.567555382611</v>
      </c>
      <c r="E6">
        <f t="shared" si="3"/>
        <v>4753.4324446173887</v>
      </c>
      <c r="F6">
        <f t="shared" si="4"/>
        <v>22595120.005541243</v>
      </c>
      <c r="J6">
        <f t="shared" si="5"/>
        <v>4753.4324446173887</v>
      </c>
      <c r="M6">
        <v>556</v>
      </c>
      <c r="N6" s="3">
        <v>44922</v>
      </c>
      <c r="O6">
        <f t="shared" si="6"/>
        <v>1.2947761328890854</v>
      </c>
    </row>
    <row r="7" spans="1:33" x14ac:dyDescent="0.3">
      <c r="A7">
        <f t="shared" si="0"/>
        <v>362</v>
      </c>
      <c r="B7">
        <v>20011</v>
      </c>
      <c r="C7">
        <f t="shared" si="1"/>
        <v>4.1460173754161167E-4</v>
      </c>
      <c r="D7">
        <f t="shared" si="2"/>
        <v>16206.295886890599</v>
      </c>
      <c r="E7">
        <f t="shared" si="3"/>
        <v>3804.7041131094011</v>
      </c>
      <c r="F7">
        <f t="shared" si="4"/>
        <v>14475773.388311595</v>
      </c>
      <c r="J7">
        <f t="shared" si="5"/>
        <v>3804.7041131094011</v>
      </c>
      <c r="M7">
        <v>555</v>
      </c>
      <c r="N7" s="3">
        <v>44921</v>
      </c>
      <c r="O7">
        <f t="shared" si="6"/>
        <v>1.2347670399000339</v>
      </c>
    </row>
    <row r="8" spans="1:33" x14ac:dyDescent="0.3">
      <c r="A8">
        <f t="shared" si="0"/>
        <v>361</v>
      </c>
      <c r="B8">
        <v>15554</v>
      </c>
      <c r="C8">
        <f t="shared" si="1"/>
        <v>4.1668251855251259E-4</v>
      </c>
      <c r="D8">
        <f t="shared" si="2"/>
        <v>16287.631177327241</v>
      </c>
      <c r="E8">
        <f t="shared" si="3"/>
        <v>733.63117732724095</v>
      </c>
      <c r="F8">
        <f t="shared" si="4"/>
        <v>538214.70434655366</v>
      </c>
      <c r="J8">
        <f t="shared" si="5"/>
        <v>-733.63117732724095</v>
      </c>
      <c r="M8">
        <v>554</v>
      </c>
      <c r="N8" s="3">
        <v>44920</v>
      </c>
      <c r="O8">
        <f t="shared" si="6"/>
        <v>0.95495777321207564</v>
      </c>
    </row>
    <row r="9" spans="1:33" x14ac:dyDescent="0.3">
      <c r="A9">
        <f t="shared" si="0"/>
        <v>360</v>
      </c>
      <c r="B9">
        <v>20281</v>
      </c>
      <c r="C9">
        <f t="shared" si="1"/>
        <v>4.1877898290003867E-4</v>
      </c>
      <c r="D9">
        <f t="shared" si="2"/>
        <v>16369.579511007138</v>
      </c>
      <c r="E9">
        <f t="shared" si="3"/>
        <v>3911.4204889928624</v>
      </c>
      <c r="F9">
        <f t="shared" si="4"/>
        <v>15299210.241713163</v>
      </c>
      <c r="J9">
        <f t="shared" si="5"/>
        <v>3911.4204889928624</v>
      </c>
      <c r="M9">
        <v>553</v>
      </c>
      <c r="N9" s="3">
        <v>44919</v>
      </c>
      <c r="O9">
        <f t="shared" si="6"/>
        <v>1.2389444693043439</v>
      </c>
    </row>
    <row r="10" spans="1:33" x14ac:dyDescent="0.3">
      <c r="A10">
        <f t="shared" si="0"/>
        <v>359</v>
      </c>
      <c r="B10">
        <v>21937</v>
      </c>
      <c r="C10">
        <f t="shared" si="1"/>
        <v>4.2089128818645924E-4</v>
      </c>
      <c r="D10">
        <f t="shared" si="2"/>
        <v>16452.147048418239</v>
      </c>
      <c r="E10">
        <f t="shared" si="3"/>
        <v>5484.8529515817609</v>
      </c>
      <c r="F10">
        <f t="shared" si="4"/>
        <v>30083611.900475156</v>
      </c>
      <c r="J10">
        <f t="shared" si="5"/>
        <v>5484.8529515817609</v>
      </c>
      <c r="M10">
        <v>552</v>
      </c>
      <c r="N10" s="3">
        <v>44918</v>
      </c>
      <c r="O10">
        <f t="shared" si="6"/>
        <v>1.333382198410942</v>
      </c>
    </row>
    <row r="11" spans="1:33" x14ac:dyDescent="0.3">
      <c r="A11">
        <f t="shared" si="0"/>
        <v>358</v>
      </c>
      <c r="B11">
        <v>20490</v>
      </c>
      <c r="C11">
        <f t="shared" si="1"/>
        <v>4.2301959399199872E-4</v>
      </c>
      <c r="D11">
        <f t="shared" si="2"/>
        <v>16535.340027364444</v>
      </c>
      <c r="E11">
        <f t="shared" si="3"/>
        <v>3954.6599726355562</v>
      </c>
      <c r="F11">
        <f t="shared" si="4"/>
        <v>15639335.499165857</v>
      </c>
      <c r="H11" t="s">
        <v>9</v>
      </c>
      <c r="I11">
        <v>193</v>
      </c>
      <c r="J11">
        <f t="shared" si="5"/>
        <v>3954.6599726355562</v>
      </c>
      <c r="M11">
        <v>551</v>
      </c>
      <c r="N11" s="3">
        <v>44917</v>
      </c>
      <c r="O11">
        <f t="shared" si="6"/>
        <v>1.2391641155301896</v>
      </c>
      <c r="AG11" s="4"/>
    </row>
    <row r="12" spans="1:33" x14ac:dyDescent="0.3">
      <c r="A12">
        <f t="shared" si="0"/>
        <v>357</v>
      </c>
      <c r="B12">
        <v>22180</v>
      </c>
      <c r="C12">
        <f t="shared" si="1"/>
        <v>4.2516406190457723E-4</v>
      </c>
      <c r="D12">
        <f t="shared" si="2"/>
        <v>16619.164764128127</v>
      </c>
      <c r="E12">
        <f t="shared" si="3"/>
        <v>5560.835235871873</v>
      </c>
      <c r="F12">
        <f t="shared" si="4"/>
        <v>30922888.52051419</v>
      </c>
      <c r="J12">
        <f t="shared" si="5"/>
        <v>5560.835235871873</v>
      </c>
      <c r="M12">
        <v>550</v>
      </c>
      <c r="N12" s="3">
        <v>44916</v>
      </c>
      <c r="O12">
        <f t="shared" si="6"/>
        <v>1.334603773101446</v>
      </c>
    </row>
    <row r="13" spans="1:33" x14ac:dyDescent="0.3">
      <c r="A13">
        <f t="shared" si="0"/>
        <v>356</v>
      </c>
      <c r="B13">
        <v>24137</v>
      </c>
      <c r="C13">
        <f t="shared" si="1"/>
        <v>4.2732485555007293E-4</v>
      </c>
      <c r="D13">
        <f t="shared" si="2"/>
        <v>16703.627654653039</v>
      </c>
      <c r="E13">
        <f t="shared" si="3"/>
        <v>7433.3723453469611</v>
      </c>
      <c r="F13">
        <f t="shared" si="4"/>
        <v>55255024.424568981</v>
      </c>
      <c r="J13">
        <f t="shared" si="5"/>
        <v>7433.3723453469611</v>
      </c>
      <c r="M13">
        <v>549</v>
      </c>
      <c r="N13" s="3">
        <v>44915</v>
      </c>
      <c r="O13">
        <f t="shared" si="6"/>
        <v>1.4450154480829969</v>
      </c>
    </row>
    <row r="14" spans="1:33" x14ac:dyDescent="0.3">
      <c r="A14">
        <f t="shared" si="0"/>
        <v>355</v>
      </c>
      <c r="B14">
        <v>26010</v>
      </c>
      <c r="C14">
        <f t="shared" si="1"/>
        <v>4.2950214062311424E-4</v>
      </c>
      <c r="D14">
        <f t="shared" si="2"/>
        <v>16788.73517574797</v>
      </c>
      <c r="E14">
        <f t="shared" si="3"/>
        <v>9221.2648242520299</v>
      </c>
      <c r="F14">
        <f t="shared" si="4"/>
        <v>85031724.958987817</v>
      </c>
      <c r="J14">
        <f t="shared" si="5"/>
        <v>9221.2648242520299</v>
      </c>
      <c r="M14">
        <v>548</v>
      </c>
      <c r="N14" s="3">
        <v>44914</v>
      </c>
      <c r="O14">
        <f t="shared" si="6"/>
        <v>1.5492530990406312</v>
      </c>
    </row>
    <row r="15" spans="1:33" x14ac:dyDescent="0.3">
      <c r="A15">
        <f t="shared" si="0"/>
        <v>354</v>
      </c>
      <c r="B15">
        <v>22166</v>
      </c>
      <c r="C15">
        <f t="shared" si="1"/>
        <v>4.3169608491841293E-4</v>
      </c>
      <c r="D15">
        <f t="shared" si="2"/>
        <v>16874.493886311498</v>
      </c>
      <c r="E15">
        <f t="shared" si="3"/>
        <v>5291.5061136885015</v>
      </c>
      <c r="F15">
        <f t="shared" si="4"/>
        <v>28000036.951202787</v>
      </c>
      <c r="J15">
        <f t="shared" si="5"/>
        <v>5291.5061136885015</v>
      </c>
      <c r="M15">
        <v>547</v>
      </c>
      <c r="N15" s="3">
        <v>44913</v>
      </c>
      <c r="O15">
        <f t="shared" si="6"/>
        <v>1.3135801375341363</v>
      </c>
    </row>
    <row r="16" spans="1:33" x14ac:dyDescent="0.3">
      <c r="A16">
        <f t="shared" si="0"/>
        <v>353</v>
      </c>
      <c r="B16">
        <v>22336</v>
      </c>
      <c r="C16">
        <f t="shared" si="1"/>
        <v>4.339068583626524E-4</v>
      </c>
      <c r="D16">
        <f t="shared" si="2"/>
        <v>16960.910428578471</v>
      </c>
      <c r="E16">
        <f t="shared" si="3"/>
        <v>5375.0895714215294</v>
      </c>
      <c r="F16">
        <f t="shared" si="4"/>
        <v>28891587.900804482</v>
      </c>
      <c r="J16">
        <f t="shared" si="5"/>
        <v>5375.0895714215294</v>
      </c>
      <c r="M16">
        <v>546</v>
      </c>
      <c r="N16" s="3">
        <v>44912</v>
      </c>
      <c r="O16">
        <f t="shared" si="6"/>
        <v>1.3169104390979338</v>
      </c>
    </row>
    <row r="17" spans="1:15" x14ac:dyDescent="0.3">
      <c r="A17">
        <f t="shared" si="0"/>
        <v>352</v>
      </c>
      <c r="B17">
        <v>22853</v>
      </c>
      <c r="C17">
        <f t="shared" si="1"/>
        <v>4.361346330469357E-4</v>
      </c>
      <c r="D17">
        <f t="shared" si="2"/>
        <v>17047.991529388368</v>
      </c>
      <c r="E17">
        <f t="shared" si="3"/>
        <v>5805.0084706116322</v>
      </c>
      <c r="F17">
        <f t="shared" si="4"/>
        <v>33698123.3438728</v>
      </c>
      <c r="H17" t="s">
        <v>12</v>
      </c>
      <c r="J17">
        <f t="shared" si="5"/>
        <v>5805.0084706116322</v>
      </c>
      <c r="M17">
        <v>545</v>
      </c>
      <c r="N17" s="3">
        <v>44911</v>
      </c>
      <c r="O17">
        <f t="shared" si="6"/>
        <v>1.3405098166904064</v>
      </c>
    </row>
    <row r="18" spans="1:15" x14ac:dyDescent="0.3">
      <c r="A18">
        <f t="shared" si="0"/>
        <v>351</v>
      </c>
      <c r="B18">
        <v>22176</v>
      </c>
      <c r="C18">
        <f t="shared" si="1"/>
        <v>4.3837958325980967E-4</v>
      </c>
      <c r="D18">
        <f t="shared" si="2"/>
        <v>17135.744001476167</v>
      </c>
      <c r="E18">
        <f t="shared" si="3"/>
        <v>5040.2559985238331</v>
      </c>
      <c r="F18">
        <f t="shared" si="4"/>
        <v>25404180.530655481</v>
      </c>
      <c r="H18">
        <f>SUM(C2:C359)</f>
        <v>0.83495233580342498</v>
      </c>
      <c r="J18">
        <f t="shared" si="5"/>
        <v>5040.2559985238331</v>
      </c>
      <c r="M18">
        <v>544</v>
      </c>
      <c r="N18" s="3">
        <v>44910</v>
      </c>
      <c r="O18">
        <f t="shared" si="6"/>
        <v>1.2941369804596543</v>
      </c>
    </row>
    <row r="19" spans="1:15" x14ac:dyDescent="0.3">
      <c r="A19">
        <f t="shared" si="0"/>
        <v>350</v>
      </c>
      <c r="B19">
        <v>20824</v>
      </c>
      <c r="C19">
        <f t="shared" si="1"/>
        <v>4.4064188552087822E-4</v>
      </c>
      <c r="D19">
        <f t="shared" si="2"/>
        <v>17224.174744786254</v>
      </c>
      <c r="E19">
        <f t="shared" si="3"/>
        <v>3599.8252552137455</v>
      </c>
      <c r="F19">
        <f t="shared" si="4"/>
        <v>12958741.868074708</v>
      </c>
      <c r="J19">
        <f t="shared" si="5"/>
        <v>3599.8252552137455</v>
      </c>
      <c r="M19">
        <v>543</v>
      </c>
      <c r="N19" s="3">
        <v>44909</v>
      </c>
      <c r="O19">
        <f t="shared" si="6"/>
        <v>1.2089984169664447</v>
      </c>
    </row>
    <row r="20" spans="1:15" x14ac:dyDescent="0.3">
      <c r="A20">
        <f t="shared" si="0"/>
        <v>349</v>
      </c>
      <c r="B20">
        <v>24101</v>
      </c>
      <c r="C20">
        <f t="shared" si="1"/>
        <v>4.4292171861500852E-4</v>
      </c>
      <c r="D20">
        <f t="shared" si="2"/>
        <v>17313.2907478095</v>
      </c>
      <c r="E20">
        <f t="shared" si="3"/>
        <v>6787.7092521904997</v>
      </c>
      <c r="F20">
        <f t="shared" si="4"/>
        <v>46072996.89227251</v>
      </c>
      <c r="J20">
        <f t="shared" si="5"/>
        <v>6787.7092521904997</v>
      </c>
      <c r="M20">
        <v>542</v>
      </c>
      <c r="N20" s="3">
        <v>44908</v>
      </c>
      <c r="O20">
        <f t="shared" si="6"/>
        <v>1.3920519415437698</v>
      </c>
    </row>
    <row r="21" spans="1:15" x14ac:dyDescent="0.3">
      <c r="A21">
        <f t="shared" si="0"/>
        <v>348</v>
      </c>
      <c r="B21">
        <v>22873</v>
      </c>
      <c r="C21">
        <f t="shared" si="1"/>
        <v>4.4521926362715218E-4</v>
      </c>
      <c r="D21">
        <f t="shared" si="2"/>
        <v>17403.099088944375</v>
      </c>
      <c r="E21">
        <f t="shared" si="3"/>
        <v>5469.9009110556253</v>
      </c>
      <c r="F21">
        <f t="shared" si="4"/>
        <v>29919815.97676716</v>
      </c>
      <c r="J21">
        <f t="shared" si="5"/>
        <v>5469.9009110556253</v>
      </c>
      <c r="M21">
        <v>541</v>
      </c>
      <c r="N21" s="3">
        <v>44907</v>
      </c>
      <c r="O21">
        <f t="shared" si="6"/>
        <v>1.314306140710908</v>
      </c>
    </row>
    <row r="22" spans="1:15" x14ac:dyDescent="0.3">
      <c r="A22">
        <f t="shared" si="0"/>
        <v>347</v>
      </c>
      <c r="B22">
        <v>21947</v>
      </c>
      <c r="C22">
        <f t="shared" si="1"/>
        <v>4.4753470397778674E-4</v>
      </c>
      <c r="D22">
        <f t="shared" si="2"/>
        <v>17493.60693788233</v>
      </c>
      <c r="E22">
        <f t="shared" si="3"/>
        <v>4453.3930621176696</v>
      </c>
      <c r="F22">
        <f t="shared" si="4"/>
        <v>19832709.765717793</v>
      </c>
      <c r="J22">
        <f t="shared" si="5"/>
        <v>4453.3930621176696</v>
      </c>
      <c r="M22">
        <v>540</v>
      </c>
      <c r="N22" s="3">
        <v>44906</v>
      </c>
      <c r="O22">
        <f t="shared" si="6"/>
        <v>1.2545726034620033</v>
      </c>
    </row>
    <row r="23" spans="1:15" x14ac:dyDescent="0.3">
      <c r="A23">
        <f t="shared" si="0"/>
        <v>346</v>
      </c>
      <c r="B23">
        <v>21157</v>
      </c>
      <c r="C23">
        <f t="shared" si="1"/>
        <v>4.498682254589934E-4</v>
      </c>
      <c r="D23">
        <f t="shared" si="2"/>
        <v>17584.821557018011</v>
      </c>
      <c r="E23">
        <f t="shared" si="3"/>
        <v>3572.1784429819891</v>
      </c>
      <c r="F23">
        <f t="shared" si="4"/>
        <v>12760458.828505227</v>
      </c>
      <c r="J23">
        <f t="shared" si="5"/>
        <v>3572.1784429819891</v>
      </c>
      <c r="M23">
        <v>539</v>
      </c>
      <c r="N23" s="3">
        <v>44905</v>
      </c>
      <c r="O23">
        <f t="shared" si="6"/>
        <v>1.2031398744308754</v>
      </c>
    </row>
    <row r="24" spans="1:15" x14ac:dyDescent="0.3">
      <c r="A24">
        <f t="shared" si="0"/>
        <v>345</v>
      </c>
      <c r="B24">
        <v>23640</v>
      </c>
      <c r="C24">
        <f t="shared" si="1"/>
        <v>4.5222001627118267E-4</v>
      </c>
      <c r="D24">
        <f t="shared" si="2"/>
        <v>17676.750302884844</v>
      </c>
      <c r="E24">
        <f t="shared" si="3"/>
        <v>5963.2496971151559</v>
      </c>
      <c r="F24">
        <f t="shared" si="4"/>
        <v>35560346.950144</v>
      </c>
      <c r="J24">
        <f t="shared" si="5"/>
        <v>5963.2496971151559</v>
      </c>
      <c r="M24">
        <v>538</v>
      </c>
      <c r="N24" s="3">
        <v>44904</v>
      </c>
      <c r="O24">
        <f t="shared" si="6"/>
        <v>1.337349885863464</v>
      </c>
    </row>
    <row r="25" spans="1:15" x14ac:dyDescent="0.3">
      <c r="A25">
        <f t="shared" si="0"/>
        <v>344</v>
      </c>
      <c r="B25">
        <v>21199</v>
      </c>
      <c r="C25">
        <f t="shared" si="1"/>
        <v>4.5459026706048201E-4</v>
      </c>
      <c r="D25">
        <f t="shared" si="2"/>
        <v>17769.400627616458</v>
      </c>
      <c r="E25">
        <f t="shared" si="3"/>
        <v>3429.5993723835418</v>
      </c>
      <c r="F25">
        <f t="shared" si="4"/>
        <v>11762151.855053583</v>
      </c>
      <c r="J25">
        <f t="shared" si="5"/>
        <v>3429.5993723835418</v>
      </c>
      <c r="M25">
        <v>537</v>
      </c>
      <c r="N25" s="3">
        <v>44903</v>
      </c>
      <c r="O25">
        <f t="shared" si="6"/>
        <v>1.1930059119187961</v>
      </c>
    </row>
    <row r="26" spans="1:15" x14ac:dyDescent="0.3">
      <c r="A26">
        <f t="shared" si="0"/>
        <v>343</v>
      </c>
      <c r="B26">
        <v>24899</v>
      </c>
      <c r="C26">
        <f t="shared" si="1"/>
        <v>4.56979170956799E-4</v>
      </c>
      <c r="D26">
        <f t="shared" si="2"/>
        <v>17862.780080434532</v>
      </c>
      <c r="E26">
        <f t="shared" si="3"/>
        <v>7036.2199195654684</v>
      </c>
      <c r="F26">
        <f t="shared" si="4"/>
        <v>49508390.756489888</v>
      </c>
      <c r="J26">
        <f t="shared" si="5"/>
        <v>7036.2199195654684</v>
      </c>
      <c r="M26">
        <v>536</v>
      </c>
      <c r="N26" s="3">
        <v>44902</v>
      </c>
      <c r="O26">
        <f t="shared" si="6"/>
        <v>1.3939039661173673</v>
      </c>
    </row>
    <row r="27" spans="1:15" x14ac:dyDescent="0.3">
      <c r="A27">
        <f t="shared" si="0"/>
        <v>342</v>
      </c>
      <c r="B27">
        <v>23509</v>
      </c>
      <c r="C27">
        <f t="shared" si="1"/>
        <v>4.593869236125726E-4</v>
      </c>
      <c r="D27">
        <f t="shared" si="2"/>
        <v>17956.896309163549</v>
      </c>
      <c r="E27">
        <f t="shared" si="3"/>
        <v>5552.1036908364513</v>
      </c>
      <c r="F27">
        <f t="shared" si="4"/>
        <v>30825855.393799745</v>
      </c>
      <c r="J27">
        <f t="shared" si="5"/>
        <v>5552.1036908364513</v>
      </c>
      <c r="M27">
        <v>535</v>
      </c>
      <c r="N27" s="3">
        <v>44901</v>
      </c>
      <c r="O27">
        <f t="shared" si="6"/>
        <v>1.3091906081789406</v>
      </c>
    </row>
    <row r="28" spans="1:15" x14ac:dyDescent="0.3">
      <c r="A28">
        <f t="shared" si="0"/>
        <v>341</v>
      </c>
      <c r="B28">
        <v>23153</v>
      </c>
      <c r="C28">
        <f t="shared" si="1"/>
        <v>4.6181372324222858E-4</v>
      </c>
      <c r="D28">
        <f t="shared" si="2"/>
        <v>18051.757061773042</v>
      </c>
      <c r="E28">
        <f t="shared" si="3"/>
        <v>5101.2429382269584</v>
      </c>
      <c r="F28">
        <f t="shared" si="4"/>
        <v>26022679.514810413</v>
      </c>
      <c r="J28">
        <f t="shared" si="5"/>
        <v>5101.2429382269584</v>
      </c>
      <c r="M28">
        <v>534</v>
      </c>
      <c r="N28" s="3">
        <v>44900</v>
      </c>
      <c r="O28">
        <f t="shared" si="6"/>
        <v>1.2825898288333111</v>
      </c>
    </row>
    <row r="29" spans="1:15" x14ac:dyDescent="0.3">
      <c r="A29">
        <f t="shared" si="0"/>
        <v>340</v>
      </c>
      <c r="B29">
        <v>25577</v>
      </c>
      <c r="C29">
        <f t="shared" si="1"/>
        <v>4.6425977066235334E-4</v>
      </c>
      <c r="D29">
        <f t="shared" si="2"/>
        <v>18147.370187947963</v>
      </c>
      <c r="E29">
        <f t="shared" si="3"/>
        <v>7429.6298120520369</v>
      </c>
      <c r="F29">
        <f t="shared" si="4"/>
        <v>55199399.144132383</v>
      </c>
      <c r="J29">
        <f t="shared" si="5"/>
        <v>7429.6298120520369</v>
      </c>
      <c r="M29">
        <v>533</v>
      </c>
      <c r="N29" s="3">
        <v>44899</v>
      </c>
      <c r="O29">
        <f t="shared" si="6"/>
        <v>1.4094053152112478</v>
      </c>
    </row>
    <row r="30" spans="1:15" x14ac:dyDescent="0.3">
      <c r="A30">
        <f t="shared" si="0"/>
        <v>339</v>
      </c>
      <c r="B30">
        <v>23873</v>
      </c>
      <c r="C30">
        <f t="shared" si="1"/>
        <v>4.6672526933259852E-4</v>
      </c>
      <c r="D30">
        <f t="shared" si="2"/>
        <v>18243.743640687579</v>
      </c>
      <c r="E30">
        <f t="shared" si="3"/>
        <v>5629.2563593124214</v>
      </c>
      <c r="F30">
        <f t="shared" si="4"/>
        <v>31688527.158859339</v>
      </c>
      <c r="J30">
        <f t="shared" si="5"/>
        <v>5629.2563593124214</v>
      </c>
      <c r="M30">
        <v>532</v>
      </c>
      <c r="N30" s="3">
        <v>44898</v>
      </c>
      <c r="O30">
        <f t="shared" si="6"/>
        <v>1.3085581813788447</v>
      </c>
    </row>
    <row r="31" spans="1:15" x14ac:dyDescent="0.3">
      <c r="A31">
        <f t="shared" si="0"/>
        <v>338</v>
      </c>
      <c r="B31">
        <v>24646</v>
      </c>
      <c r="C31">
        <f t="shared" si="1"/>
        <v>4.6921042539733543E-4</v>
      </c>
      <c r="D31">
        <f t="shared" si="2"/>
        <v>18340.885477933702</v>
      </c>
      <c r="E31">
        <f t="shared" si="3"/>
        <v>6305.1145220662984</v>
      </c>
      <c r="F31">
        <f t="shared" si="4"/>
        <v>39754469.136371329</v>
      </c>
      <c r="J31">
        <f t="shared" si="5"/>
        <v>6305.1145220662984</v>
      </c>
      <c r="M31">
        <v>531</v>
      </c>
      <c r="N31" s="3">
        <v>44897</v>
      </c>
      <c r="O31">
        <f t="shared" si="6"/>
        <v>1.3437737250827999</v>
      </c>
    </row>
    <row r="32" spans="1:15" x14ac:dyDescent="0.3">
      <c r="A32">
        <f t="shared" si="0"/>
        <v>337</v>
      </c>
      <c r="B32">
        <v>22628</v>
      </c>
      <c r="C32">
        <f t="shared" si="1"/>
        <v>4.7171544772807189E-4</v>
      </c>
      <c r="D32">
        <f t="shared" si="2"/>
        <v>18438.803864228714</v>
      </c>
      <c r="E32">
        <f t="shared" si="3"/>
        <v>4189.1961357712862</v>
      </c>
      <c r="F32">
        <f t="shared" si="4"/>
        <v>17549364.263961077</v>
      </c>
      <c r="J32">
        <f t="shared" si="5"/>
        <v>4189.1961357712862</v>
      </c>
      <c r="M32">
        <v>530</v>
      </c>
      <c r="N32" s="3">
        <v>44896</v>
      </c>
      <c r="O32">
        <f t="shared" si="6"/>
        <v>1.2271945711130605</v>
      </c>
    </row>
    <row r="33" spans="1:15" x14ac:dyDescent="0.3">
      <c r="A33">
        <f t="shared" si="0"/>
        <v>335</v>
      </c>
      <c r="B33">
        <v>23739</v>
      </c>
      <c r="C33">
        <f t="shared" si="1"/>
        <v>4.7678594056923266E-4</v>
      </c>
      <c r="D33">
        <f t="shared" si="2"/>
        <v>18637.003485299923</v>
      </c>
      <c r="E33">
        <f t="shared" si="3"/>
        <v>5101.9965147000767</v>
      </c>
      <c r="F33">
        <f t="shared" si="4"/>
        <v>26030368.436011728</v>
      </c>
      <c r="J33">
        <f t="shared" si="5"/>
        <v>5101.9965147000767</v>
      </c>
      <c r="M33">
        <v>528</v>
      </c>
      <c r="N33" s="3">
        <v>44894</v>
      </c>
      <c r="O33">
        <f t="shared" si="6"/>
        <v>1.2737562676706218</v>
      </c>
    </row>
    <row r="34" spans="1:15" x14ac:dyDescent="0.3">
      <c r="A34">
        <f t="shared" si="0"/>
        <v>334</v>
      </c>
      <c r="B34">
        <v>26051</v>
      </c>
      <c r="C34">
        <f t="shared" si="1"/>
        <v>4.7935184285112005E-4</v>
      </c>
      <c r="D34">
        <f t="shared" si="2"/>
        <v>18737.301597516449</v>
      </c>
      <c r="E34">
        <f t="shared" si="3"/>
        <v>7313.698402483551</v>
      </c>
      <c r="F34">
        <f t="shared" si="4"/>
        <v>53490184.322490446</v>
      </c>
      <c r="J34">
        <f t="shared" si="5"/>
        <v>7313.698402483551</v>
      </c>
      <c r="M34">
        <v>527</v>
      </c>
      <c r="N34" s="3">
        <v>44893</v>
      </c>
      <c r="O34">
        <f t="shared" si="6"/>
        <v>1.390328263886885</v>
      </c>
    </row>
    <row r="35" spans="1:15" x14ac:dyDescent="0.3">
      <c r="A35">
        <f t="shared" si="0"/>
        <v>333</v>
      </c>
      <c r="B35">
        <v>25206</v>
      </c>
      <c r="C35">
        <f t="shared" si="1"/>
        <v>4.8193847503237168E-4</v>
      </c>
      <c r="D35">
        <f t="shared" si="2"/>
        <v>18838.410017197661</v>
      </c>
      <c r="E35">
        <f t="shared" si="3"/>
        <v>6367.5899828023394</v>
      </c>
      <c r="F35">
        <f t="shared" si="4"/>
        <v>40546202.189084694</v>
      </c>
      <c r="J35">
        <f t="shared" si="5"/>
        <v>6367.5899828023394</v>
      </c>
      <c r="M35">
        <v>526</v>
      </c>
      <c r="N35" s="3">
        <v>44892</v>
      </c>
      <c r="O35">
        <f t="shared" si="6"/>
        <v>1.3380110092618931</v>
      </c>
    </row>
    <row r="36" spans="1:15" x14ac:dyDescent="0.3">
      <c r="A36">
        <f t="shared" si="0"/>
        <v>332</v>
      </c>
      <c r="B36">
        <v>26381</v>
      </c>
      <c r="C36">
        <f t="shared" si="1"/>
        <v>4.8454606028429381E-4</v>
      </c>
      <c r="D36">
        <f t="shared" si="2"/>
        <v>18940.337467848301</v>
      </c>
      <c r="E36">
        <f t="shared" si="3"/>
        <v>7440.6625321516985</v>
      </c>
      <c r="F36">
        <f t="shared" si="4"/>
        <v>55363458.917366125</v>
      </c>
      <c r="J36">
        <f t="shared" si="5"/>
        <v>7440.6625321516985</v>
      </c>
      <c r="M36">
        <v>525</v>
      </c>
      <c r="N36" s="3">
        <v>44891</v>
      </c>
      <c r="O36">
        <f t="shared" si="6"/>
        <v>1.3928474107065099</v>
      </c>
    </row>
    <row r="37" spans="1:15" x14ac:dyDescent="0.3">
      <c r="A37">
        <f t="shared" si="0"/>
        <v>331</v>
      </c>
      <c r="B37">
        <v>24197</v>
      </c>
      <c r="C37">
        <f t="shared" si="1"/>
        <v>4.8717482477678343E-4</v>
      </c>
      <c r="D37">
        <f t="shared" si="2"/>
        <v>19043.092790184503</v>
      </c>
      <c r="E37">
        <f t="shared" si="3"/>
        <v>5153.9072098154975</v>
      </c>
      <c r="F37">
        <f t="shared" si="4"/>
        <v>26562759.527388167</v>
      </c>
      <c r="J37">
        <f t="shared" si="5"/>
        <v>5153.9072098154975</v>
      </c>
      <c r="M37">
        <v>524</v>
      </c>
      <c r="N37" s="3">
        <v>44890</v>
      </c>
      <c r="O37">
        <f t="shared" si="6"/>
        <v>1.2706444413520901</v>
      </c>
    </row>
    <row r="38" spans="1:15" x14ac:dyDescent="0.3">
      <c r="A38">
        <f t="shared" si="0"/>
        <v>330</v>
      </c>
      <c r="B38">
        <v>27705</v>
      </c>
      <c r="C38">
        <f t="shared" si="1"/>
        <v>4.8982499772655787E-4</v>
      </c>
      <c r="D38">
        <f t="shared" si="2"/>
        <v>19146.684944019045</v>
      </c>
      <c r="E38">
        <f t="shared" si="3"/>
        <v>8558.3150559809546</v>
      </c>
      <c r="F38">
        <f t="shared" si="4"/>
        <v>73244756.597430289</v>
      </c>
      <c r="J38">
        <f t="shared" si="5"/>
        <v>8558.3150559809546</v>
      </c>
      <c r="M38">
        <v>523</v>
      </c>
      <c r="N38" s="3">
        <v>44889</v>
      </c>
      <c r="O38">
        <f t="shared" si="6"/>
        <v>1.4469867802705116</v>
      </c>
    </row>
    <row r="39" spans="1:15" x14ac:dyDescent="0.3">
      <c r="A39">
        <f t="shared" si="0"/>
        <v>329</v>
      </c>
      <c r="B39">
        <v>26663</v>
      </c>
      <c r="C39">
        <f t="shared" si="1"/>
        <v>4.9249681144628563E-4</v>
      </c>
      <c r="D39">
        <f t="shared" si="2"/>
        <v>19251.123010181793</v>
      </c>
      <c r="E39">
        <f t="shared" si="3"/>
        <v>7411.8769898182072</v>
      </c>
      <c r="F39">
        <f t="shared" si="4"/>
        <v>54935920.512196608</v>
      </c>
      <c r="J39">
        <f t="shared" si="5"/>
        <v>7411.8769898182072</v>
      </c>
      <c r="M39">
        <v>522</v>
      </c>
      <c r="N39" s="3">
        <v>44888</v>
      </c>
      <c r="O39">
        <f t="shared" si="6"/>
        <v>1.385010110106206</v>
      </c>
    </row>
    <row r="40" spans="1:15" x14ac:dyDescent="0.3">
      <c r="A40">
        <f t="shared" si="0"/>
        <v>328</v>
      </c>
      <c r="B40">
        <v>27437</v>
      </c>
      <c r="C40">
        <f t="shared" si="1"/>
        <v>4.9519050139463746E-4</v>
      </c>
      <c r="D40">
        <f t="shared" si="2"/>
        <v>19356.416192476168</v>
      </c>
      <c r="E40">
        <f t="shared" si="3"/>
        <v>8080.5838075238316</v>
      </c>
      <c r="F40">
        <f t="shared" si="4"/>
        <v>65295834.670416348</v>
      </c>
      <c r="J40">
        <f t="shared" si="5"/>
        <v>8080.5838075238316</v>
      </c>
      <c r="M40">
        <v>521</v>
      </c>
      <c r="N40" s="3">
        <v>44887</v>
      </c>
      <c r="O40">
        <f t="shared" si="6"/>
        <v>1.4174628054683363</v>
      </c>
    </row>
    <row r="41" spans="1:15" x14ac:dyDescent="0.3">
      <c r="A41">
        <f t="shared" si="0"/>
        <v>327</v>
      </c>
      <c r="B41">
        <v>24288</v>
      </c>
      <c r="C41">
        <f t="shared" si="1"/>
        <v>4.9790630622728019E-4</v>
      </c>
      <c r="D41">
        <f t="shared" si="2"/>
        <v>19462.573819672405</v>
      </c>
      <c r="E41">
        <f t="shared" si="3"/>
        <v>4825.4261803275949</v>
      </c>
      <c r="F41">
        <f t="shared" si="4"/>
        <v>23284737.821790963</v>
      </c>
      <c r="J41">
        <f t="shared" si="5"/>
        <v>4825.4261803275949</v>
      </c>
      <c r="M41">
        <v>520</v>
      </c>
      <c r="N41" s="3">
        <v>44886</v>
      </c>
      <c r="O41">
        <f t="shared" si="6"/>
        <v>1.2479336096570199</v>
      </c>
    </row>
    <row r="42" spans="1:15" x14ac:dyDescent="0.3">
      <c r="A42">
        <f t="shared" si="0"/>
        <v>326</v>
      </c>
      <c r="B42">
        <v>24991</v>
      </c>
      <c r="C42">
        <f t="shared" si="1"/>
        <v>5.0064446784882843E-4</v>
      </c>
      <c r="D42">
        <f t="shared" si="2"/>
        <v>19569.605347538316</v>
      </c>
      <c r="E42">
        <f t="shared" si="3"/>
        <v>5421.394652461684</v>
      </c>
      <c r="F42">
        <f t="shared" si="4"/>
        <v>29391519.977740142</v>
      </c>
      <c r="J42">
        <f t="shared" si="5"/>
        <v>5421.394652461684</v>
      </c>
      <c r="M42">
        <v>519</v>
      </c>
      <c r="N42" s="3">
        <v>44885</v>
      </c>
      <c r="O42">
        <f t="shared" si="6"/>
        <v>1.2770313737136068</v>
      </c>
    </row>
    <row r="43" spans="1:15" x14ac:dyDescent="0.3">
      <c r="A43">
        <f t="shared" si="0"/>
        <v>325</v>
      </c>
      <c r="B43">
        <v>24749</v>
      </c>
      <c r="C43">
        <f t="shared" si="1"/>
        <v>5.0340523146578074E-4</v>
      </c>
      <c r="D43">
        <f t="shared" si="2"/>
        <v>19677.520360908467</v>
      </c>
      <c r="E43">
        <f t="shared" si="3"/>
        <v>5071.4796390915326</v>
      </c>
      <c r="F43">
        <f t="shared" si="4"/>
        <v>25719905.729719982</v>
      </c>
      <c r="J43">
        <f t="shared" si="5"/>
        <v>5071.4796390915326</v>
      </c>
      <c r="M43">
        <v>518</v>
      </c>
      <c r="N43" s="3">
        <v>44884</v>
      </c>
      <c r="O43">
        <f t="shared" si="6"/>
        <v>1.2577296095277624</v>
      </c>
    </row>
    <row r="44" spans="1:15" x14ac:dyDescent="0.3">
      <c r="A44">
        <f t="shared" si="0"/>
        <v>324</v>
      </c>
      <c r="B44">
        <v>29208</v>
      </c>
      <c r="C44">
        <f t="shared" si="1"/>
        <v>5.0618884564045596E-4</v>
      </c>
      <c r="D44">
        <f t="shared" si="2"/>
        <v>19786.328575792519</v>
      </c>
      <c r="E44">
        <f t="shared" si="3"/>
        <v>9421.6714242074813</v>
      </c>
      <c r="F44">
        <f t="shared" si="4"/>
        <v>88767892.425727829</v>
      </c>
      <c r="J44">
        <f t="shared" si="5"/>
        <v>9421.6714242074813</v>
      </c>
      <c r="M44">
        <v>517</v>
      </c>
      <c r="N44" s="3">
        <v>44883</v>
      </c>
      <c r="O44">
        <f t="shared" si="6"/>
        <v>1.4761707755997935</v>
      </c>
    </row>
    <row r="45" spans="1:15" x14ac:dyDescent="0.3">
      <c r="A45">
        <f t="shared" si="0"/>
        <v>323</v>
      </c>
      <c r="B45">
        <v>27465</v>
      </c>
      <c r="C45">
        <f t="shared" si="1"/>
        <v>5.0899556234595467E-4</v>
      </c>
      <c r="D45">
        <f t="shared" si="2"/>
        <v>19896.03984152359</v>
      </c>
      <c r="E45">
        <f t="shared" si="3"/>
        <v>7568.9601584764096</v>
      </c>
      <c r="F45">
        <f t="shared" si="4"/>
        <v>57289157.880603231</v>
      </c>
      <c r="J45">
        <f t="shared" si="5"/>
        <v>7568.9601584764096</v>
      </c>
      <c r="M45">
        <v>516</v>
      </c>
      <c r="N45" s="3">
        <v>44882</v>
      </c>
      <c r="O45">
        <f t="shared" si="6"/>
        <v>1.3804254624922785</v>
      </c>
    </row>
    <row r="46" spans="1:15" x14ac:dyDescent="0.3">
      <c r="A46">
        <f t="shared" si="0"/>
        <v>322</v>
      </c>
      <c r="B46">
        <v>25576</v>
      </c>
      <c r="C46">
        <f t="shared" si="1"/>
        <v>5.118256370221665E-4</v>
      </c>
      <c r="D46">
        <f t="shared" si="2"/>
        <v>20006.664142947513</v>
      </c>
      <c r="E46">
        <f t="shared" si="3"/>
        <v>5569.335857052487</v>
      </c>
      <c r="F46">
        <f t="shared" si="4"/>
        <v>31017501.888650559</v>
      </c>
      <c r="J46">
        <f t="shared" si="5"/>
        <v>5569.335857052487</v>
      </c>
      <c r="M46">
        <v>515</v>
      </c>
      <c r="N46" s="3">
        <v>44881</v>
      </c>
      <c r="O46">
        <f t="shared" si="6"/>
        <v>1.2783740366339742</v>
      </c>
    </row>
    <row r="47" spans="1:15" x14ac:dyDescent="0.3">
      <c r="A47">
        <f t="shared" si="0"/>
        <v>321</v>
      </c>
      <c r="B47">
        <v>27475</v>
      </c>
      <c r="C47">
        <f t="shared" si="1"/>
        <v>5.1467932863284553E-4</v>
      </c>
      <c r="D47">
        <f t="shared" si="2"/>
        <v>20118.211602653853</v>
      </c>
      <c r="E47">
        <f t="shared" si="3"/>
        <v>7356.7883973461467</v>
      </c>
      <c r="F47">
        <f t="shared" si="4"/>
        <v>54122335.523326889</v>
      </c>
      <c r="J47">
        <f t="shared" si="5"/>
        <v>7356.7883973461467</v>
      </c>
      <c r="M47">
        <v>514</v>
      </c>
      <c r="N47" s="3">
        <v>44880</v>
      </c>
      <c r="O47">
        <f t="shared" si="6"/>
        <v>1.3656780504473713</v>
      </c>
    </row>
    <row r="48" spans="1:15" x14ac:dyDescent="0.3">
      <c r="A48">
        <f t="shared" si="0"/>
        <v>320</v>
      </c>
      <c r="B48">
        <v>26536</v>
      </c>
      <c r="C48">
        <f t="shared" si="1"/>
        <v>5.1755689972378047E-4</v>
      </c>
      <c r="D48">
        <f t="shared" si="2"/>
        <v>20230.692483249713</v>
      </c>
      <c r="E48">
        <f t="shared" si="3"/>
        <v>6305.3075167502866</v>
      </c>
      <c r="F48">
        <f t="shared" si="4"/>
        <v>39756902.880787663</v>
      </c>
      <c r="J48">
        <f t="shared" si="5"/>
        <v>6305.3075167502866</v>
      </c>
      <c r="M48">
        <v>513</v>
      </c>
      <c r="N48" s="3">
        <v>44879</v>
      </c>
      <c r="O48">
        <f t="shared" si="6"/>
        <v>1.3116703751970356</v>
      </c>
    </row>
    <row r="49" spans="1:15" x14ac:dyDescent="0.3">
      <c r="A49">
        <f t="shared" si="0"/>
        <v>319</v>
      </c>
      <c r="B49">
        <v>25085</v>
      </c>
      <c r="C49">
        <f t="shared" si="1"/>
        <v>5.2045861648207601E-4</v>
      </c>
      <c r="D49">
        <f t="shared" si="2"/>
        <v>20344.117189676967</v>
      </c>
      <c r="E49">
        <f t="shared" si="3"/>
        <v>4740.8828103230335</v>
      </c>
      <c r="F49">
        <f t="shared" si="4"/>
        <v>22475969.821216423</v>
      </c>
      <c r="J49">
        <f t="shared" si="5"/>
        <v>4740.8828103230335</v>
      </c>
      <c r="M49">
        <v>512</v>
      </c>
      <c r="N49" s="3">
        <v>44878</v>
      </c>
      <c r="O49">
        <f t="shared" si="6"/>
        <v>1.2330345802730953</v>
      </c>
    </row>
    <row r="50" spans="1:15" x14ac:dyDescent="0.3">
      <c r="A50">
        <f t="shared" si="0"/>
        <v>318</v>
      </c>
      <c r="B50">
        <v>24660</v>
      </c>
      <c r="C50">
        <f t="shared" si="1"/>
        <v>5.2338474879657759E-4</v>
      </c>
      <c r="D50">
        <f t="shared" si="2"/>
        <v>20458.496271574193</v>
      </c>
      <c r="E50">
        <f t="shared" si="3"/>
        <v>4201.5037284258069</v>
      </c>
      <c r="F50">
        <f t="shared" si="4"/>
        <v>17652633.579975955</v>
      </c>
      <c r="J50">
        <f t="shared" si="5"/>
        <v>4201.5037284258069</v>
      </c>
      <c r="M50">
        <v>511</v>
      </c>
      <c r="N50" s="3">
        <v>44877</v>
      </c>
      <c r="O50">
        <f t="shared" si="6"/>
        <v>1.2053671820574385</v>
      </c>
    </row>
    <row r="51" spans="1:15" x14ac:dyDescent="0.3">
      <c r="A51">
        <f t="shared" si="0"/>
        <v>317</v>
      </c>
      <c r="B51">
        <v>25993</v>
      </c>
      <c r="C51">
        <f t="shared" si="1"/>
        <v>5.2633557031946142E-4</v>
      </c>
      <c r="D51">
        <f t="shared" si="2"/>
        <v>20573.84042568416</v>
      </c>
      <c r="E51">
        <f t="shared" si="3"/>
        <v>5419.1595743158396</v>
      </c>
      <c r="F51">
        <f t="shared" si="4"/>
        <v>29367290.491899032</v>
      </c>
      <c r="J51">
        <f t="shared" si="5"/>
        <v>5419.1595743158396</v>
      </c>
      <c r="M51">
        <v>510</v>
      </c>
      <c r="N51" s="3">
        <v>44876</v>
      </c>
      <c r="O51">
        <f t="shared" si="6"/>
        <v>1.263400486355023</v>
      </c>
    </row>
    <row r="52" spans="1:15" x14ac:dyDescent="0.3">
      <c r="A52">
        <f t="shared" si="0"/>
        <v>316</v>
      </c>
      <c r="B52">
        <v>27467</v>
      </c>
      <c r="C52">
        <f t="shared" si="1"/>
        <v>5.2931135852901114E-4</v>
      </c>
      <c r="D52">
        <f t="shared" si="2"/>
        <v>20690.160498307694</v>
      </c>
      <c r="E52">
        <f t="shared" si="3"/>
        <v>6776.8395016923059</v>
      </c>
      <c r="F52">
        <f t="shared" si="4"/>
        <v>45925553.631697223</v>
      </c>
      <c r="J52">
        <f t="shared" si="5"/>
        <v>6776.8395016923059</v>
      </c>
      <c r="M52">
        <v>509</v>
      </c>
      <c r="N52" s="3">
        <v>44875</v>
      </c>
      <c r="O52">
        <f t="shared" si="6"/>
        <v>1.3275392427355313</v>
      </c>
    </row>
    <row r="53" spans="1:15" x14ac:dyDescent="0.3">
      <c r="A53">
        <f t="shared" si="0"/>
        <v>315</v>
      </c>
      <c r="B53">
        <v>28984</v>
      </c>
      <c r="C53">
        <f t="shared" si="1"/>
        <v>5.3231239479361691E-4</v>
      </c>
      <c r="D53">
        <f t="shared" si="2"/>
        <v>20807.467487805319</v>
      </c>
      <c r="E53">
        <f t="shared" si="3"/>
        <v>8176.5325121946807</v>
      </c>
      <c r="F53">
        <f t="shared" si="4"/>
        <v>66855683.922976658</v>
      </c>
      <c r="J53">
        <f t="shared" si="5"/>
        <v>8176.5325121946807</v>
      </c>
      <c r="M53">
        <v>508</v>
      </c>
      <c r="N53" s="3">
        <v>44874</v>
      </c>
      <c r="O53">
        <f t="shared" si="6"/>
        <v>1.3929614460282935</v>
      </c>
    </row>
    <row r="54" spans="1:15" x14ac:dyDescent="0.3">
      <c r="A54">
        <f t="shared" si="0"/>
        <v>314</v>
      </c>
      <c r="B54">
        <v>27213</v>
      </c>
      <c r="C54">
        <f t="shared" si="1"/>
        <v>5.3533896443701257E-4</v>
      </c>
      <c r="D54">
        <f t="shared" si="2"/>
        <v>20925.772547147302</v>
      </c>
      <c r="E54">
        <f t="shared" si="3"/>
        <v>6287.2274528526978</v>
      </c>
      <c r="F54">
        <f t="shared" si="4"/>
        <v>39529229.043904625</v>
      </c>
      <c r="J54">
        <f t="shared" si="5"/>
        <v>6287.2274528526978</v>
      </c>
      <c r="M54">
        <v>507</v>
      </c>
      <c r="N54" s="3">
        <v>44873</v>
      </c>
      <c r="O54">
        <f t="shared" si="6"/>
        <v>1.3004537796005913</v>
      </c>
    </row>
    <row r="55" spans="1:15" x14ac:dyDescent="0.3">
      <c r="A55">
        <f t="shared" si="0"/>
        <v>313</v>
      </c>
      <c r="B55">
        <v>26096</v>
      </c>
      <c r="C55">
        <f t="shared" si="1"/>
        <v>5.3839135680478671E-4</v>
      </c>
      <c r="D55">
        <f t="shared" si="2"/>
        <v>21045.086986513514</v>
      </c>
      <c r="E55">
        <f t="shared" si="3"/>
        <v>5050.9130134864863</v>
      </c>
      <c r="F55">
        <f t="shared" si="4"/>
        <v>25511722.269807138</v>
      </c>
      <c r="J55">
        <f t="shared" si="5"/>
        <v>5050.9130134864863</v>
      </c>
      <c r="M55">
        <v>506</v>
      </c>
      <c r="N55" s="3">
        <v>44872</v>
      </c>
      <c r="O55">
        <f t="shared" si="6"/>
        <v>1.2400043780633125</v>
      </c>
    </row>
    <row r="56" spans="1:15" x14ac:dyDescent="0.3">
      <c r="A56">
        <f t="shared" si="0"/>
        <v>312</v>
      </c>
      <c r="B56">
        <v>31068</v>
      </c>
      <c r="C56">
        <f t="shared" si="1"/>
        <v>5.4146986533219223E-4</v>
      </c>
      <c r="D56">
        <f t="shared" si="2"/>
        <v>21165.422275943994</v>
      </c>
      <c r="E56">
        <f t="shared" si="3"/>
        <v>9902.5777240560055</v>
      </c>
      <c r="F56">
        <f t="shared" si="4"/>
        <v>98061045.580970213</v>
      </c>
      <c r="J56">
        <f t="shared" si="5"/>
        <v>9902.5777240560055</v>
      </c>
      <c r="M56">
        <v>505</v>
      </c>
      <c r="N56" s="3">
        <v>44871</v>
      </c>
      <c r="O56">
        <f t="shared" si="6"/>
        <v>1.4678658235565178</v>
      </c>
    </row>
    <row r="57" spans="1:15" x14ac:dyDescent="0.3">
      <c r="A57">
        <f t="shared" si="0"/>
        <v>311</v>
      </c>
      <c r="B57">
        <v>29743</v>
      </c>
      <c r="C57">
        <f t="shared" si="1"/>
        <v>5.445747876132829E-4</v>
      </c>
      <c r="D57">
        <f t="shared" si="2"/>
        <v>21286.790048041439</v>
      </c>
      <c r="E57">
        <f t="shared" si="3"/>
        <v>8456.2099519585609</v>
      </c>
      <c r="F57">
        <f t="shared" si="4"/>
        <v>71507486.751603007</v>
      </c>
      <c r="J57">
        <f t="shared" si="5"/>
        <v>8456.2099519585609</v>
      </c>
      <c r="M57">
        <v>504</v>
      </c>
      <c r="N57" s="3">
        <v>44870</v>
      </c>
      <c r="O57">
        <f t="shared" si="6"/>
        <v>1.3972515317186869</v>
      </c>
    </row>
    <row r="58" spans="1:15" x14ac:dyDescent="0.3">
      <c r="A58">
        <f t="shared" si="0"/>
        <v>310</v>
      </c>
      <c r="B58">
        <v>27330</v>
      </c>
      <c r="C58">
        <f t="shared" si="1"/>
        <v>5.4770642547140856E-4</v>
      </c>
      <c r="D58">
        <f t="shared" si="2"/>
        <v>21409.202100726769</v>
      </c>
      <c r="E58">
        <f t="shared" si="3"/>
        <v>5920.7978992732315</v>
      </c>
      <c r="F58">
        <f t="shared" si="4"/>
        <v>35055847.764038309</v>
      </c>
      <c r="J58">
        <f t="shared" si="5"/>
        <v>5920.7978992732315</v>
      </c>
      <c r="M58">
        <v>503</v>
      </c>
      <c r="N58" s="3">
        <v>44869</v>
      </c>
      <c r="O58">
        <f t="shared" si="6"/>
        <v>1.2765538795615481</v>
      </c>
    </row>
    <row r="59" spans="1:15" x14ac:dyDescent="0.3">
      <c r="A59">
        <f t="shared" si="0"/>
        <v>309</v>
      </c>
      <c r="B59">
        <v>29554</v>
      </c>
      <c r="C59">
        <f t="shared" si="1"/>
        <v>5.5086508503109674E-4</v>
      </c>
      <c r="D59">
        <f t="shared" si="2"/>
        <v>21532.670400048897</v>
      </c>
      <c r="E59">
        <f t="shared" si="3"/>
        <v>8021.3295999511029</v>
      </c>
      <c r="F59">
        <f t="shared" si="4"/>
        <v>64341728.551051721</v>
      </c>
      <c r="J59">
        <f t="shared" si="5"/>
        <v>8021.3295999511029</v>
      </c>
      <c r="M59">
        <v>502</v>
      </c>
      <c r="N59" s="3">
        <v>44868</v>
      </c>
      <c r="O59">
        <f t="shared" si="6"/>
        <v>1.3725190350720684</v>
      </c>
    </row>
    <row r="60" spans="1:15" x14ac:dyDescent="0.3">
      <c r="A60">
        <f t="shared" si="0"/>
        <v>308</v>
      </c>
      <c r="B60">
        <v>27670</v>
      </c>
      <c r="C60">
        <f t="shared" si="1"/>
        <v>5.5405107679135405E-4</v>
      </c>
      <c r="D60">
        <f t="shared" si="2"/>
        <v>21657.207083049998</v>
      </c>
      <c r="E60">
        <f t="shared" si="3"/>
        <v>6012.7929169500021</v>
      </c>
      <c r="F60">
        <f t="shared" si="4"/>
        <v>36153678.662124112</v>
      </c>
      <c r="J60">
        <f t="shared" si="5"/>
        <v>6012.7929169500021</v>
      </c>
      <c r="M60">
        <v>501</v>
      </c>
      <c r="N60" s="3">
        <v>44867</v>
      </c>
      <c r="O60">
        <f t="shared" si="6"/>
        <v>1.277634733504299</v>
      </c>
    </row>
    <row r="61" spans="1:15" x14ac:dyDescent="0.3">
      <c r="A61">
        <f t="shared" si="0"/>
        <v>307</v>
      </c>
      <c r="B61">
        <v>27502</v>
      </c>
      <c r="C61">
        <f t="shared" si="1"/>
        <v>5.5726471570041638E-4</v>
      </c>
      <c r="D61">
        <f t="shared" si="2"/>
        <v>21782.8244606874</v>
      </c>
      <c r="E61">
        <f t="shared" si="3"/>
        <v>5719.1755393126004</v>
      </c>
      <c r="F61">
        <f t="shared" si="4"/>
        <v>32708968.849471573</v>
      </c>
      <c r="J61">
        <f t="shared" si="5"/>
        <v>5719.1755393126004</v>
      </c>
      <c r="M61">
        <v>500</v>
      </c>
      <c r="N61" s="3">
        <v>44866</v>
      </c>
      <c r="O61">
        <f t="shared" si="6"/>
        <v>1.2625543601856726</v>
      </c>
    </row>
    <row r="62" spans="1:15" x14ac:dyDescent="0.3">
      <c r="A62">
        <f t="shared" si="0"/>
        <v>306</v>
      </c>
      <c r="B62">
        <v>26498</v>
      </c>
      <c r="C62">
        <f t="shared" si="1"/>
        <v>5.6050632123198546E-4</v>
      </c>
      <c r="D62">
        <f t="shared" si="2"/>
        <v>21909.535020813593</v>
      </c>
      <c r="E62">
        <f t="shared" si="3"/>
        <v>4588.4649791864067</v>
      </c>
      <c r="F62">
        <f t="shared" si="4"/>
        <v>21054010.865220111</v>
      </c>
      <c r="J62">
        <f t="shared" si="5"/>
        <v>4588.4649791864067</v>
      </c>
      <c r="M62">
        <v>499</v>
      </c>
      <c r="N62" s="3">
        <v>44865</v>
      </c>
      <c r="O62">
        <f t="shared" si="6"/>
        <v>1.2094277662591864</v>
      </c>
    </row>
    <row r="63" spans="1:15" x14ac:dyDescent="0.3">
      <c r="A63">
        <f t="shared" si="0"/>
        <v>305</v>
      </c>
      <c r="B63">
        <v>24672</v>
      </c>
      <c r="C63">
        <f t="shared" si="1"/>
        <v>5.6377621746297774E-4</v>
      </c>
      <c r="D63">
        <f t="shared" si="2"/>
        <v>22037.351431215324</v>
      </c>
      <c r="E63">
        <f t="shared" si="3"/>
        <v>2634.6485687846762</v>
      </c>
      <c r="F63">
        <f t="shared" si="4"/>
        <v>6941373.0809991425</v>
      </c>
      <c r="J63">
        <f t="shared" si="5"/>
        <v>2634.6485687846762</v>
      </c>
      <c r="M63">
        <v>498</v>
      </c>
      <c r="N63" s="3">
        <v>44864</v>
      </c>
      <c r="O63">
        <f t="shared" si="6"/>
        <v>1.1195537756435088</v>
      </c>
    </row>
    <row r="64" spans="1:15" x14ac:dyDescent="0.3">
      <c r="A64">
        <f t="shared" si="0"/>
        <v>304</v>
      </c>
      <c r="B64">
        <v>25156</v>
      </c>
      <c r="C64">
        <f t="shared" si="1"/>
        <v>5.6707473315282609E-4</v>
      </c>
      <c r="D64">
        <f t="shared" si="2"/>
        <v>22166.286542713424</v>
      </c>
      <c r="E64">
        <f t="shared" si="3"/>
        <v>2989.7134572865762</v>
      </c>
      <c r="F64">
        <f t="shared" si="4"/>
        <v>8938386.5566804521</v>
      </c>
      <c r="J64">
        <f t="shared" si="5"/>
        <v>2989.7134572865762</v>
      </c>
      <c r="M64">
        <v>497</v>
      </c>
      <c r="N64" s="3">
        <v>44863</v>
      </c>
      <c r="O64">
        <f t="shared" si="6"/>
        <v>1.1348766042307328</v>
      </c>
    </row>
    <row r="65" spans="1:15" x14ac:dyDescent="0.3">
      <c r="A65">
        <f t="shared" si="0"/>
        <v>303</v>
      </c>
      <c r="B65">
        <v>27905</v>
      </c>
      <c r="C65">
        <f t="shared" si="1"/>
        <v>5.7040220182436941E-4</v>
      </c>
      <c r="D65">
        <f t="shared" si="2"/>
        <v>22296.353392324676</v>
      </c>
      <c r="E65">
        <f t="shared" si="3"/>
        <v>5608.646607675324</v>
      </c>
      <c r="F65">
        <f t="shared" si="4"/>
        <v>31456916.769787919</v>
      </c>
      <c r="J65">
        <f t="shared" si="5"/>
        <v>5608.646607675324</v>
      </c>
      <c r="M65">
        <v>496</v>
      </c>
      <c r="N65" s="3">
        <v>44862</v>
      </c>
      <c r="O65">
        <f t="shared" si="6"/>
        <v>1.2515499511954296</v>
      </c>
    </row>
    <row r="66" spans="1:15" x14ac:dyDescent="0.3">
      <c r="A66">
        <f t="shared" ref="A66:A129" si="7">M66-$I$11</f>
        <v>302</v>
      </c>
      <c r="B66">
        <v>27609</v>
      </c>
      <c r="C66">
        <f t="shared" ref="C66:C129" si="8">($L$3/$L$4)*((A66/$L$4)^(-$L$3-1))*EXP(-((A66/$L$4)^(-$L$3)))</f>
        <v>5.7375896184635848E-4</v>
      </c>
      <c r="D66">
        <f t="shared" ref="D66:D129" si="9">C66*H$2</f>
        <v>22427.565206486888</v>
      </c>
      <c r="E66">
        <f t="shared" ref="E66:E129" si="10">ABS(B66-D66)</f>
        <v>5181.4347935131118</v>
      </c>
      <c r="F66">
        <f t="shared" ref="F66:F129" si="11">E66*E66</f>
        <v>26847266.519428264</v>
      </c>
      <c r="J66">
        <f t="shared" ref="J66:J129" si="12">B66-D66</f>
        <v>5181.4347935131118</v>
      </c>
      <c r="M66">
        <v>495</v>
      </c>
      <c r="N66" s="3">
        <v>44861</v>
      </c>
      <c r="O66">
        <f t="shared" ref="O66:O129" si="13">B66/D66</f>
        <v>1.2310297504793095</v>
      </c>
    </row>
    <row r="67" spans="1:15" x14ac:dyDescent="0.3">
      <c r="A67">
        <f t="shared" si="7"/>
        <v>301</v>
      </c>
      <c r="B67">
        <v>30063</v>
      </c>
      <c r="C67">
        <f t="shared" si="8"/>
        <v>5.7714535651762764E-4</v>
      </c>
      <c r="D67">
        <f t="shared" si="9"/>
        <v>22559.935404349049</v>
      </c>
      <c r="E67">
        <f t="shared" si="10"/>
        <v>7503.0645956509507</v>
      </c>
      <c r="F67">
        <f t="shared" si="11"/>
        <v>56295978.326510765</v>
      </c>
      <c r="J67">
        <f t="shared" si="12"/>
        <v>7503.0645956509507</v>
      </c>
      <c r="M67">
        <v>494</v>
      </c>
      <c r="N67" s="3">
        <v>44860</v>
      </c>
      <c r="O67">
        <f t="shared" si="13"/>
        <v>1.3325836027972193</v>
      </c>
    </row>
    <row r="68" spans="1:15" x14ac:dyDescent="0.3">
      <c r="A68">
        <f t="shared" si="7"/>
        <v>300</v>
      </c>
      <c r="B68">
        <v>28953</v>
      </c>
      <c r="C68">
        <f t="shared" si="8"/>
        <v>5.8056173415295582E-4</v>
      </c>
      <c r="D68">
        <f t="shared" si="9"/>
        <v>22693.477601127535</v>
      </c>
      <c r="E68">
        <f t="shared" si="10"/>
        <v>6259.5223988724647</v>
      </c>
      <c r="F68">
        <f t="shared" si="11"/>
        <v>39181620.661986098</v>
      </c>
      <c r="J68">
        <f t="shared" si="12"/>
        <v>6259.5223988724647</v>
      </c>
      <c r="M68">
        <v>493</v>
      </c>
      <c r="N68" s="3">
        <v>44859</v>
      </c>
      <c r="O68">
        <f t="shared" si="13"/>
        <v>1.2758291394951939</v>
      </c>
    </row>
    <row r="69" spans="1:15" x14ac:dyDescent="0.3">
      <c r="A69">
        <f t="shared" si="7"/>
        <v>299</v>
      </c>
      <c r="B69">
        <v>28947</v>
      </c>
      <c r="C69">
        <f t="shared" si="8"/>
        <v>5.8400844817066942E-4</v>
      </c>
      <c r="D69">
        <f t="shared" si="9"/>
        <v>22828.205611530419</v>
      </c>
      <c r="E69">
        <f t="shared" si="10"/>
        <v>6118.7943884695815</v>
      </c>
      <c r="F69">
        <f t="shared" si="11"/>
        <v>37439644.768366836</v>
      </c>
      <c r="J69">
        <f t="shared" si="12"/>
        <v>6118.7943884695815</v>
      </c>
      <c r="M69">
        <v>492</v>
      </c>
      <c r="N69" s="3">
        <v>44858</v>
      </c>
      <c r="O69">
        <f t="shared" si="13"/>
        <v>1.2680365900234842</v>
      </c>
    </row>
    <row r="70" spans="1:15" x14ac:dyDescent="0.3">
      <c r="A70">
        <f t="shared" si="7"/>
        <v>298</v>
      </c>
      <c r="B70">
        <v>29279</v>
      </c>
      <c r="C70">
        <f t="shared" si="8"/>
        <v>5.8748585718201526E-4</v>
      </c>
      <c r="D70">
        <f t="shared" si="9"/>
        <v>22964.133453250943</v>
      </c>
      <c r="E70">
        <f t="shared" si="10"/>
        <v>6314.8665467490573</v>
      </c>
      <c r="F70">
        <f t="shared" si="11"/>
        <v>39877539.50325036</v>
      </c>
      <c r="J70">
        <f t="shared" si="12"/>
        <v>6314.8665467490573</v>
      </c>
      <c r="M70">
        <v>491</v>
      </c>
      <c r="N70" s="3">
        <v>44857</v>
      </c>
      <c r="O70">
        <f t="shared" si="13"/>
        <v>1.2749882358768077</v>
      </c>
    </row>
    <row r="71" spans="1:15" x14ac:dyDescent="0.3">
      <c r="A71">
        <f t="shared" si="7"/>
        <v>297</v>
      </c>
      <c r="B71">
        <v>29084</v>
      </c>
      <c r="C71">
        <f t="shared" si="8"/>
        <v>5.909943250823539E-4</v>
      </c>
      <c r="D71">
        <f t="shared" si="9"/>
        <v>23101.27535053216</v>
      </c>
      <c r="E71">
        <f t="shared" si="10"/>
        <v>5982.7246494678402</v>
      </c>
      <c r="F71">
        <f t="shared" si="11"/>
        <v>35792994.231350094</v>
      </c>
      <c r="J71">
        <f t="shared" si="12"/>
        <v>5982.7246494678402</v>
      </c>
      <c r="M71">
        <v>490</v>
      </c>
      <c r="N71" s="3">
        <v>44856</v>
      </c>
      <c r="O71">
        <f t="shared" si="13"/>
        <v>1.2589781108916145</v>
      </c>
    </row>
    <row r="72" spans="1:15" x14ac:dyDescent="0.3">
      <c r="A72">
        <f t="shared" si="7"/>
        <v>296</v>
      </c>
      <c r="B72">
        <v>28637</v>
      </c>
      <c r="C72">
        <f t="shared" si="8"/>
        <v>5.9453422114420687E-4</v>
      </c>
      <c r="D72">
        <f t="shared" si="9"/>
        <v>23239.64573780404</v>
      </c>
      <c r="E72">
        <f t="shared" si="10"/>
        <v>5397.3542621959605</v>
      </c>
      <c r="F72">
        <f t="shared" si="11"/>
        <v>29131433.031644899</v>
      </c>
      <c r="J72">
        <f t="shared" si="12"/>
        <v>5397.3542621959605</v>
      </c>
      <c r="M72">
        <v>489</v>
      </c>
      <c r="N72" s="3">
        <v>44855</v>
      </c>
      <c r="O72">
        <f t="shared" si="13"/>
        <v>1.2322476996030993</v>
      </c>
    </row>
    <row r="73" spans="1:15" x14ac:dyDescent="0.3">
      <c r="A73">
        <f t="shared" si="7"/>
        <v>295</v>
      </c>
      <c r="B73">
        <v>28741</v>
      </c>
      <c r="C73">
        <f t="shared" si="8"/>
        <v>5.9810592011220727E-4</v>
      </c>
      <c r="D73">
        <f t="shared" si="9"/>
        <v>23379.259263394986</v>
      </c>
      <c r="E73">
        <f t="shared" si="10"/>
        <v>5361.7407366050138</v>
      </c>
      <c r="F73">
        <f t="shared" si="11"/>
        <v>28748263.726569675</v>
      </c>
      <c r="J73">
        <f t="shared" si="12"/>
        <v>5361.7407366050138</v>
      </c>
      <c r="M73">
        <v>488</v>
      </c>
      <c r="N73" s="3">
        <v>44854</v>
      </c>
      <c r="O73">
        <f t="shared" si="13"/>
        <v>1.2293374942378912</v>
      </c>
    </row>
    <row r="74" spans="1:15" x14ac:dyDescent="0.3">
      <c r="A74">
        <f t="shared" si="7"/>
        <v>294</v>
      </c>
      <c r="B74">
        <v>28322</v>
      </c>
      <c r="C74">
        <f t="shared" si="8"/>
        <v>6.017098022999942E-4</v>
      </c>
      <c r="D74">
        <f t="shared" si="9"/>
        <v>23520.130793319309</v>
      </c>
      <c r="E74">
        <f t="shared" si="10"/>
        <v>4801.8692066806907</v>
      </c>
      <c r="F74">
        <f t="shared" si="11"/>
        <v>23057947.878068246</v>
      </c>
      <c r="J74">
        <f t="shared" si="12"/>
        <v>4801.8692066806907</v>
      </c>
      <c r="M74">
        <v>487</v>
      </c>
      <c r="N74" s="3">
        <v>44853</v>
      </c>
      <c r="O74">
        <f t="shared" si="13"/>
        <v>1.2041599704047827</v>
      </c>
    </row>
    <row r="75" spans="1:15" x14ac:dyDescent="0.3">
      <c r="A75">
        <f t="shared" si="7"/>
        <v>293</v>
      </c>
      <c r="B75">
        <v>28612</v>
      </c>
      <c r="C75">
        <f t="shared" si="8"/>
        <v>6.0534625368909782E-4</v>
      </c>
      <c r="D75">
        <f t="shared" si="9"/>
        <v>23662.275415142543</v>
      </c>
      <c r="E75">
        <f t="shared" si="10"/>
        <v>4949.7245848574566</v>
      </c>
      <c r="F75">
        <f t="shared" si="11"/>
        <v>24499773.465942323</v>
      </c>
      <c r="J75">
        <f t="shared" si="12"/>
        <v>4949.7245848574566</v>
      </c>
      <c r="M75">
        <v>486</v>
      </c>
      <c r="N75" s="3">
        <v>44852</v>
      </c>
      <c r="O75">
        <f t="shared" si="13"/>
        <v>1.2091821051871414</v>
      </c>
    </row>
    <row r="76" spans="1:15" x14ac:dyDescent="0.3">
      <c r="A76">
        <f t="shared" si="7"/>
        <v>292</v>
      </c>
      <c r="B76">
        <v>31269</v>
      </c>
      <c r="C76">
        <f t="shared" si="8"/>
        <v>6.0901566602985938E-4</v>
      </c>
      <c r="D76">
        <f t="shared" si="9"/>
        <v>23805.708441926279</v>
      </c>
      <c r="E76">
        <f t="shared" si="10"/>
        <v>7463.2915580737208</v>
      </c>
      <c r="F76">
        <f t="shared" si="11"/>
        <v>55700720.88081447</v>
      </c>
      <c r="J76">
        <f t="shared" si="12"/>
        <v>7463.2915580737208</v>
      </c>
      <c r="M76">
        <v>485</v>
      </c>
      <c r="N76" s="3">
        <v>44851</v>
      </c>
      <c r="O76">
        <f t="shared" si="13"/>
        <v>1.3135084837437343</v>
      </c>
    </row>
    <row r="77" spans="1:15" x14ac:dyDescent="0.3">
      <c r="A77">
        <f t="shared" si="7"/>
        <v>291</v>
      </c>
      <c r="B77">
        <v>30459</v>
      </c>
      <c r="C77">
        <f t="shared" si="8"/>
        <v>6.1271843694443815E-4</v>
      </c>
      <c r="D77">
        <f t="shared" si="9"/>
        <v>23950.445416254595</v>
      </c>
      <c r="E77">
        <f t="shared" si="10"/>
        <v>6508.5545837454047</v>
      </c>
      <c r="F77">
        <f t="shared" si="11"/>
        <v>42361282.769593321</v>
      </c>
      <c r="J77">
        <f t="shared" si="12"/>
        <v>6508.5545837454047</v>
      </c>
      <c r="M77">
        <v>484</v>
      </c>
      <c r="N77" s="3">
        <v>44850</v>
      </c>
      <c r="O77">
        <f t="shared" si="13"/>
        <v>1.2717508785589517</v>
      </c>
    </row>
    <row r="78" spans="1:15" x14ac:dyDescent="0.3">
      <c r="A78">
        <f t="shared" si="7"/>
        <v>290</v>
      </c>
      <c r="B78">
        <v>30403</v>
      </c>
      <c r="C78">
        <f t="shared" si="8"/>
        <v>6.1645497003194616E-4</v>
      </c>
      <c r="D78">
        <f t="shared" si="9"/>
        <v>24096.50211434365</v>
      </c>
      <c r="E78">
        <f t="shared" si="10"/>
        <v>6306.4978856563503</v>
      </c>
      <c r="F78">
        <f t="shared" si="11"/>
        <v>39771915.581788018</v>
      </c>
      <c r="J78">
        <f t="shared" si="12"/>
        <v>6306.4978856563503</v>
      </c>
      <c r="M78">
        <v>483</v>
      </c>
      <c r="N78" s="3">
        <v>44849</v>
      </c>
      <c r="O78">
        <f t="shared" si="13"/>
        <v>1.2617183961278078</v>
      </c>
    </row>
    <row r="79" spans="1:15" x14ac:dyDescent="0.3">
      <c r="A79">
        <f t="shared" si="7"/>
        <v>289</v>
      </c>
      <c r="B79">
        <v>28906</v>
      </c>
      <c r="C79">
        <f t="shared" si="8"/>
        <v>6.2022567497577044E-4</v>
      </c>
      <c r="D79">
        <f t="shared" si="9"/>
        <v>24243.894550236768</v>
      </c>
      <c r="E79">
        <f t="shared" si="10"/>
        <v>4662.1054497632322</v>
      </c>
      <c r="F79">
        <f t="shared" si="11"/>
        <v>21735227.224712029</v>
      </c>
      <c r="J79">
        <f t="shared" si="12"/>
        <v>4662.1054497632322</v>
      </c>
      <c r="M79">
        <v>482</v>
      </c>
      <c r="N79" s="3">
        <v>44848</v>
      </c>
      <c r="O79">
        <f t="shared" si="13"/>
        <v>1.1923001867584719</v>
      </c>
    </row>
    <row r="80" spans="1:15" x14ac:dyDescent="0.3">
      <c r="A80">
        <f t="shared" si="7"/>
        <v>288</v>
      </c>
      <c r="B80">
        <v>27197</v>
      </c>
      <c r="C80">
        <f t="shared" si="8"/>
        <v>6.2403096765312692E-4</v>
      </c>
      <c r="D80">
        <f t="shared" si="9"/>
        <v>24392.638980086795</v>
      </c>
      <c r="E80">
        <f t="shared" si="10"/>
        <v>2804.3610199132054</v>
      </c>
      <c r="F80">
        <f t="shared" si="11"/>
        <v>7864440.7300086338</v>
      </c>
      <c r="J80">
        <f t="shared" si="12"/>
        <v>2804.3610199132054</v>
      </c>
      <c r="M80">
        <v>481</v>
      </c>
      <c r="N80" s="3">
        <v>44847</v>
      </c>
      <c r="O80">
        <f t="shared" si="13"/>
        <v>1.1149675122155736</v>
      </c>
    </row>
    <row r="81" spans="1:15" x14ac:dyDescent="0.3">
      <c r="A81">
        <f t="shared" si="7"/>
        <v>287</v>
      </c>
      <c r="B81">
        <v>29151</v>
      </c>
      <c r="C81">
        <f t="shared" si="8"/>
        <v>6.2787127024690201E-4</v>
      </c>
      <c r="D81">
        <f t="shared" si="9"/>
        <v>24542.751906527836</v>
      </c>
      <c r="E81">
        <f t="shared" si="10"/>
        <v>4608.2480934721643</v>
      </c>
      <c r="F81">
        <f t="shared" si="11"/>
        <v>21235950.490989838</v>
      </c>
      <c r="J81">
        <f t="shared" si="12"/>
        <v>4608.2480934721643</v>
      </c>
      <c r="M81">
        <v>480</v>
      </c>
      <c r="N81" s="3">
        <v>44846</v>
      </c>
      <c r="O81">
        <f t="shared" si="13"/>
        <v>1.1877641150846849</v>
      </c>
    </row>
    <row r="82" spans="1:15" x14ac:dyDescent="0.3">
      <c r="A82">
        <f t="shared" si="7"/>
        <v>286</v>
      </c>
      <c r="B82">
        <v>28575</v>
      </c>
      <c r="C82">
        <f t="shared" si="8"/>
        <v>6.3174701135983299E-4</v>
      </c>
      <c r="D82">
        <f t="shared" si="9"/>
        <v>24694.25008313845</v>
      </c>
      <c r="E82">
        <f t="shared" si="10"/>
        <v>3880.7499168615504</v>
      </c>
      <c r="F82">
        <f t="shared" si="11"/>
        <v>15060219.917220932</v>
      </c>
      <c r="J82">
        <f t="shared" si="12"/>
        <v>3880.7499168615504</v>
      </c>
      <c r="M82">
        <v>479</v>
      </c>
      <c r="N82" s="3">
        <v>44845</v>
      </c>
      <c r="O82">
        <f t="shared" si="13"/>
        <v>1.1571519646798822</v>
      </c>
    </row>
    <row r="83" spans="1:15" x14ac:dyDescent="0.3">
      <c r="A83">
        <f t="shared" si="7"/>
        <v>285</v>
      </c>
      <c r="B83">
        <v>26878</v>
      </c>
      <c r="C83">
        <f t="shared" si="8"/>
        <v>6.3565862613108859E-4</v>
      </c>
      <c r="D83">
        <f t="shared" si="9"/>
        <v>24847.150518998627</v>
      </c>
      <c r="E83">
        <f t="shared" si="10"/>
        <v>2030.8494810013726</v>
      </c>
      <c r="F83">
        <f t="shared" si="11"/>
        <v>4124349.6144835446</v>
      </c>
      <c r="J83">
        <f t="shared" si="12"/>
        <v>2030.8494810013726</v>
      </c>
      <c r="M83">
        <v>478</v>
      </c>
      <c r="N83" s="3">
        <v>44844</v>
      </c>
      <c r="O83">
        <f t="shared" si="13"/>
        <v>1.0817336973689817</v>
      </c>
    </row>
    <row r="84" spans="1:15" x14ac:dyDescent="0.3">
      <c r="A84">
        <f t="shared" si="7"/>
        <v>284</v>
      </c>
      <c r="B84">
        <v>28408</v>
      </c>
      <c r="C84">
        <f t="shared" si="8"/>
        <v>6.3960655635529877E-4</v>
      </c>
      <c r="D84">
        <f t="shared" si="9"/>
        <v>25001.470483342549</v>
      </c>
      <c r="E84">
        <f t="shared" si="10"/>
        <v>3406.5295166574506</v>
      </c>
      <c r="F84">
        <f t="shared" si="11"/>
        <v>11604443.347858444</v>
      </c>
      <c r="J84">
        <f t="shared" si="12"/>
        <v>3406.5295166574506</v>
      </c>
      <c r="M84">
        <v>477</v>
      </c>
      <c r="N84" s="3">
        <v>44843</v>
      </c>
      <c r="O84">
        <f t="shared" si="13"/>
        <v>1.1362531663458388</v>
      </c>
    </row>
    <row r="85" spans="1:15" x14ac:dyDescent="0.3">
      <c r="A85">
        <f t="shared" si="7"/>
        <v>283</v>
      </c>
      <c r="B85">
        <v>26905</v>
      </c>
      <c r="C85">
        <f t="shared" si="8"/>
        <v>6.4359125060409932E-4</v>
      </c>
      <c r="D85">
        <f t="shared" si="9"/>
        <v>25157.227510309593</v>
      </c>
      <c r="E85">
        <f t="shared" si="10"/>
        <v>1747.7724896904074</v>
      </c>
      <c r="F85">
        <f t="shared" si="11"/>
        <v>3054708.6757186051</v>
      </c>
      <c r="J85">
        <f t="shared" si="12"/>
        <v>1747.7724896904074</v>
      </c>
      <c r="M85">
        <v>476</v>
      </c>
      <c r="N85" s="3">
        <v>44842</v>
      </c>
      <c r="O85">
        <f t="shared" si="13"/>
        <v>1.0694739708091505</v>
      </c>
    </row>
    <row r="86" spans="1:15" x14ac:dyDescent="0.3">
      <c r="A86">
        <f t="shared" si="7"/>
        <v>282</v>
      </c>
      <c r="B86">
        <v>29026</v>
      </c>
      <c r="C86">
        <f t="shared" si="8"/>
        <v>6.476131643502462E-4</v>
      </c>
      <c r="D86">
        <f t="shared" si="9"/>
        <v>25314.439403795852</v>
      </c>
      <c r="E86">
        <f t="shared" si="10"/>
        <v>3711.5605962041482</v>
      </c>
      <c r="F86">
        <f t="shared" si="11"/>
        <v>13775682.059295291</v>
      </c>
      <c r="J86">
        <f t="shared" si="12"/>
        <v>3711.5605962041482</v>
      </c>
      <c r="M86">
        <v>475</v>
      </c>
      <c r="N86" s="3">
        <v>44841</v>
      </c>
      <c r="O86">
        <f t="shared" si="13"/>
        <v>1.1466183207536331</v>
      </c>
    </row>
    <row r="87" spans="1:15" x14ac:dyDescent="0.3">
      <c r="A87">
        <f t="shared" si="7"/>
        <v>281</v>
      </c>
      <c r="B87">
        <v>32522</v>
      </c>
      <c r="C87">
        <f t="shared" si="8"/>
        <v>6.516727600943662E-4</v>
      </c>
      <c r="D87">
        <f t="shared" si="9"/>
        <v>25473.124242408634</v>
      </c>
      <c r="E87">
        <f t="shared" si="10"/>
        <v>7048.875757591366</v>
      </c>
      <c r="F87">
        <f t="shared" si="11"/>
        <v>49686649.445959255</v>
      </c>
      <c r="J87">
        <f t="shared" si="12"/>
        <v>7048.875757591366</v>
      </c>
      <c r="M87">
        <v>474</v>
      </c>
      <c r="N87" s="3">
        <v>44840</v>
      </c>
      <c r="O87">
        <f t="shared" si="13"/>
        <v>1.2767181477431859</v>
      </c>
    </row>
    <row r="88" spans="1:15" x14ac:dyDescent="0.3">
      <c r="A88">
        <f t="shared" si="7"/>
        <v>280</v>
      </c>
      <c r="B88">
        <v>30935</v>
      </c>
      <c r="C88">
        <f t="shared" si="8"/>
        <v>6.5577050749439944E-4</v>
      </c>
      <c r="D88">
        <f t="shared" si="9"/>
        <v>25633.30038452625</v>
      </c>
      <c r="E88">
        <f t="shared" si="10"/>
        <v>5301.6996154737499</v>
      </c>
      <c r="F88">
        <f t="shared" si="11"/>
        <v>28108018.812714506</v>
      </c>
      <c r="J88">
        <f t="shared" si="12"/>
        <v>5301.6996154737499</v>
      </c>
      <c r="M88">
        <v>473</v>
      </c>
      <c r="N88" s="3">
        <v>44839</v>
      </c>
      <c r="O88">
        <f t="shared" si="13"/>
        <v>1.2068285993587531</v>
      </c>
    </row>
    <row r="89" spans="1:15" x14ac:dyDescent="0.3">
      <c r="A89">
        <f t="shared" si="7"/>
        <v>279</v>
      </c>
      <c r="B89">
        <v>32014</v>
      </c>
      <c r="C89">
        <f t="shared" si="8"/>
        <v>6.5990688349780913E-4</v>
      </c>
      <c r="D89">
        <f t="shared" si="9"/>
        <v>25794.986473465913</v>
      </c>
      <c r="E89">
        <f t="shared" si="10"/>
        <v>6219.0135265340869</v>
      </c>
      <c r="F89">
        <f t="shared" si="11"/>
        <v>38676129.243213937</v>
      </c>
      <c r="J89">
        <f t="shared" si="12"/>
        <v>6219.0135265340869</v>
      </c>
      <c r="M89">
        <v>472</v>
      </c>
      <c r="N89" s="3">
        <v>44838</v>
      </c>
      <c r="O89">
        <f t="shared" si="13"/>
        <v>1.2410938859352105</v>
      </c>
    </row>
    <row r="90" spans="1:15" x14ac:dyDescent="0.3">
      <c r="A90">
        <f t="shared" si="7"/>
        <v>278</v>
      </c>
      <c r="B90">
        <v>32288</v>
      </c>
      <c r="C90">
        <f t="shared" si="8"/>
        <v>6.6408237247661615E-4</v>
      </c>
      <c r="D90">
        <f t="shared" si="9"/>
        <v>25958.201442762092</v>
      </c>
      <c r="E90">
        <f t="shared" si="10"/>
        <v>6329.7985572379075</v>
      </c>
      <c r="F90">
        <f t="shared" si="11"/>
        <v>40066349.775211096</v>
      </c>
      <c r="J90">
        <f t="shared" si="12"/>
        <v>6329.7985572379075</v>
      </c>
      <c r="M90">
        <v>471</v>
      </c>
      <c r="N90" s="3">
        <v>44837</v>
      </c>
      <c r="O90">
        <f t="shared" si="13"/>
        <v>1.2438458061586097</v>
      </c>
    </row>
    <row r="91" spans="1:15" x14ac:dyDescent="0.3">
      <c r="A91">
        <f t="shared" si="7"/>
        <v>277</v>
      </c>
      <c r="B91">
        <v>30088</v>
      </c>
      <c r="C91">
        <f t="shared" si="8"/>
        <v>6.6829746636532991E-4</v>
      </c>
      <c r="D91">
        <f t="shared" si="9"/>
        <v>26122.964521558075</v>
      </c>
      <c r="E91">
        <f t="shared" si="10"/>
        <v>3965.0354784419251</v>
      </c>
      <c r="F91">
        <f t="shared" si="11"/>
        <v>15721506.345303185</v>
      </c>
      <c r="J91">
        <f t="shared" si="12"/>
        <v>3965.0354784419251</v>
      </c>
      <c r="M91">
        <v>470</v>
      </c>
      <c r="N91" s="3">
        <v>44836</v>
      </c>
      <c r="O91">
        <f t="shared" si="13"/>
        <v>1.1517835188716719</v>
      </c>
    </row>
    <row r="92" spans="1:15" x14ac:dyDescent="0.3">
      <c r="A92">
        <f t="shared" si="7"/>
        <v>276</v>
      </c>
      <c r="B92">
        <v>28202</v>
      </c>
      <c r="C92">
        <f t="shared" si="8"/>
        <v>6.7255266480185005E-4</v>
      </c>
      <c r="D92">
        <f t="shared" si="9"/>
        <v>26289.295240113635</v>
      </c>
      <c r="E92">
        <f t="shared" si="10"/>
        <v>1912.7047598863646</v>
      </c>
      <c r="F92">
        <f t="shared" si="11"/>
        <v>3658439.4984919559</v>
      </c>
      <c r="J92">
        <f t="shared" si="12"/>
        <v>1912.7047598863646</v>
      </c>
      <c r="M92">
        <v>469</v>
      </c>
      <c r="N92" s="3">
        <v>44835</v>
      </c>
      <c r="O92">
        <f t="shared" si="13"/>
        <v>1.0727560302555337</v>
      </c>
    </row>
    <row r="93" spans="1:15" x14ac:dyDescent="0.3">
      <c r="A93">
        <f t="shared" si="7"/>
        <v>275</v>
      </c>
      <c r="B93">
        <v>31223</v>
      </c>
      <c r="C93">
        <f t="shared" si="8"/>
        <v>6.7684847527140239E-4</v>
      </c>
      <c r="D93">
        <f t="shared" si="9"/>
        <v>26457.213435431328</v>
      </c>
      <c r="E93">
        <f t="shared" si="10"/>
        <v>4765.7865645686725</v>
      </c>
      <c r="F93">
        <f t="shared" si="11"/>
        <v>22712721.579023268</v>
      </c>
      <c r="J93">
        <f t="shared" si="12"/>
        <v>4765.7865645686725</v>
      </c>
      <c r="M93">
        <v>468</v>
      </c>
      <c r="N93" s="3">
        <v>44834</v>
      </c>
      <c r="O93">
        <f t="shared" si="13"/>
        <v>1.1801318410270056</v>
      </c>
    </row>
    <row r="94" spans="1:15" x14ac:dyDescent="0.3">
      <c r="A94">
        <f t="shared" si="7"/>
        <v>274</v>
      </c>
      <c r="B94">
        <v>30477</v>
      </c>
      <c r="C94">
        <f t="shared" si="8"/>
        <v>6.8118541325359319E-4</v>
      </c>
      <c r="D94">
        <f t="shared" si="9"/>
        <v>26626.739257004672</v>
      </c>
      <c r="E94">
        <f t="shared" si="10"/>
        <v>3850.2607429953277</v>
      </c>
      <c r="F94">
        <f t="shared" si="11"/>
        <v>14824507.789050933</v>
      </c>
      <c r="J94">
        <f t="shared" si="12"/>
        <v>3850.2607429953277</v>
      </c>
      <c r="M94">
        <v>467</v>
      </c>
      <c r="N94" s="3">
        <v>44833</v>
      </c>
      <c r="O94">
        <f t="shared" si="13"/>
        <v>1.1446012861669663</v>
      </c>
    </row>
    <row r="95" spans="1:15" x14ac:dyDescent="0.3">
      <c r="A95">
        <f t="shared" si="7"/>
        <v>273</v>
      </c>
      <c r="B95">
        <v>31355</v>
      </c>
      <c r="C95">
        <f t="shared" si="8"/>
        <v>6.8556400237264879E-4</v>
      </c>
      <c r="D95">
        <f t="shared" si="9"/>
        <v>26797.893172690838</v>
      </c>
      <c r="E95">
        <f t="shared" si="10"/>
        <v>4557.1068273091623</v>
      </c>
      <c r="F95">
        <f t="shared" si="11"/>
        <v>20767222.635507781</v>
      </c>
      <c r="J95">
        <f t="shared" si="12"/>
        <v>4557.1068273091623</v>
      </c>
      <c r="M95">
        <v>466</v>
      </c>
      <c r="N95" s="3">
        <v>44832</v>
      </c>
      <c r="O95">
        <f t="shared" si="13"/>
        <v>1.1700546680271571</v>
      </c>
    </row>
    <row r="96" spans="1:15" x14ac:dyDescent="0.3">
      <c r="A96">
        <f t="shared" si="7"/>
        <v>272</v>
      </c>
      <c r="B96">
        <v>30985</v>
      </c>
      <c r="C96">
        <f t="shared" si="8"/>
        <v>6.8998477455092734E-4</v>
      </c>
      <c r="D96">
        <f t="shared" si="9"/>
        <v>26970.695974711238</v>
      </c>
      <c r="E96">
        <f t="shared" si="10"/>
        <v>4014.3040252887622</v>
      </c>
      <c r="F96">
        <f t="shared" si="11"/>
        <v>16114636.807449559</v>
      </c>
      <c r="J96">
        <f t="shared" si="12"/>
        <v>4014.3040252887622</v>
      </c>
      <c r="M96">
        <v>465</v>
      </c>
      <c r="N96" s="3">
        <v>44831</v>
      </c>
      <c r="O96">
        <f t="shared" si="13"/>
        <v>1.1488394674372782</v>
      </c>
    </row>
    <row r="97" spans="1:15" x14ac:dyDescent="0.3">
      <c r="A97">
        <f t="shared" si="7"/>
        <v>271</v>
      </c>
      <c r="B97">
        <v>31706</v>
      </c>
      <c r="C97">
        <f t="shared" si="8"/>
        <v>6.9444827016577329E-4</v>
      </c>
      <c r="D97">
        <f t="shared" si="9"/>
        <v>27145.168785782782</v>
      </c>
      <c r="E97">
        <f t="shared" si="10"/>
        <v>4560.8312142172181</v>
      </c>
      <c r="F97">
        <f t="shared" si="11"/>
        <v>20801181.364578106</v>
      </c>
      <c r="J97">
        <f t="shared" si="12"/>
        <v>4560.8312142172181</v>
      </c>
      <c r="M97">
        <v>464</v>
      </c>
      <c r="N97" s="3">
        <v>44830</v>
      </c>
      <c r="O97">
        <f t="shared" si="13"/>
        <v>1.1680163144391993</v>
      </c>
    </row>
    <row r="98" spans="1:15" x14ac:dyDescent="0.3">
      <c r="A98">
        <f t="shared" si="7"/>
        <v>270</v>
      </c>
      <c r="B98">
        <v>28994</v>
      </c>
      <c r="C98">
        <f t="shared" si="8"/>
        <v>6.9895503820980893E-4</v>
      </c>
      <c r="D98">
        <f t="shared" si="9"/>
        <v>27321.333065383504</v>
      </c>
      <c r="E98">
        <f t="shared" si="10"/>
        <v>1672.6669346164963</v>
      </c>
      <c r="F98">
        <f t="shared" si="11"/>
        <v>2797814.6741593461</v>
      </c>
      <c r="J98">
        <f t="shared" si="12"/>
        <v>1672.6669346164963</v>
      </c>
      <c r="M98">
        <v>463</v>
      </c>
      <c r="N98" s="3">
        <v>44829</v>
      </c>
      <c r="O98">
        <f t="shared" si="13"/>
        <v>1.0612220103101699</v>
      </c>
    </row>
    <row r="99" spans="1:15" x14ac:dyDescent="0.3">
      <c r="A99">
        <f t="shared" si="7"/>
        <v>269</v>
      </c>
      <c r="B99">
        <v>32777</v>
      </c>
      <c r="C99">
        <f t="shared" si="8"/>
        <v>7.0350563645473526E-4</v>
      </c>
      <c r="D99">
        <f t="shared" si="9"/>
        <v>27499.21061615532</v>
      </c>
      <c r="E99">
        <f t="shared" si="10"/>
        <v>5277.7893838446798</v>
      </c>
      <c r="F99">
        <f t="shared" si="11"/>
        <v>27855060.780223604</v>
      </c>
      <c r="J99">
        <f t="shared" si="12"/>
        <v>5277.7893838446798</v>
      </c>
      <c r="M99">
        <v>462</v>
      </c>
      <c r="N99" s="3">
        <v>44828</v>
      </c>
      <c r="O99">
        <f t="shared" si="13"/>
        <v>1.1919251231431374</v>
      </c>
    </row>
    <row r="100" spans="1:15" x14ac:dyDescent="0.3">
      <c r="A100">
        <f t="shared" si="7"/>
        <v>268</v>
      </c>
      <c r="B100">
        <v>31509</v>
      </c>
      <c r="C100">
        <f t="shared" si="8"/>
        <v>7.0810063161874063E-4</v>
      </c>
      <c r="D100">
        <f t="shared" si="9"/>
        <v>27678.823590447853</v>
      </c>
      <c r="E100">
        <f t="shared" si="10"/>
        <v>3830.1764095521467</v>
      </c>
      <c r="F100">
        <f t="shared" si="11"/>
        <v>14670251.328289773</v>
      </c>
      <c r="J100">
        <f t="shared" si="12"/>
        <v>3830.1764095521467</v>
      </c>
      <c r="M100">
        <v>461</v>
      </c>
      <c r="N100" s="3">
        <v>44827</v>
      </c>
      <c r="O100">
        <f t="shared" si="13"/>
        <v>1.1383793063688576</v>
      </c>
    </row>
    <row r="101" spans="1:15" x14ac:dyDescent="0.3">
      <c r="A101">
        <f t="shared" si="7"/>
        <v>267</v>
      </c>
      <c r="B101">
        <v>34455</v>
      </c>
      <c r="C101">
        <f t="shared" si="8"/>
        <v>7.1274059953759655E-4</v>
      </c>
      <c r="D101">
        <f t="shared" si="9"/>
        <v>27860.194497006374</v>
      </c>
      <c r="E101">
        <f t="shared" si="10"/>
        <v>6594.8055029936259</v>
      </c>
      <c r="F101">
        <f t="shared" si="11"/>
        <v>43491459.622315012</v>
      </c>
      <c r="J101">
        <f t="shared" si="12"/>
        <v>6594.8055029936259</v>
      </c>
      <c r="M101">
        <v>460</v>
      </c>
      <c r="N101" s="3">
        <v>44826</v>
      </c>
      <c r="O101">
        <f t="shared" si="13"/>
        <v>1.2367106770809604</v>
      </c>
    </row>
    <row r="102" spans="1:15" x14ac:dyDescent="0.3">
      <c r="A102">
        <f t="shared" si="7"/>
        <v>266</v>
      </c>
      <c r="B102">
        <v>31976</v>
      </c>
      <c r="C102">
        <f t="shared" si="8"/>
        <v>7.1742612533954339E-4</v>
      </c>
      <c r="D102">
        <f t="shared" si="9"/>
        <v>28043.346207807848</v>
      </c>
      <c r="E102">
        <f t="shared" si="10"/>
        <v>3932.6537921921517</v>
      </c>
      <c r="F102">
        <f t="shared" si="11"/>
        <v>15465765.849243311</v>
      </c>
      <c r="J102">
        <f t="shared" si="12"/>
        <v>3932.6537921921517</v>
      </c>
      <c r="M102">
        <v>459</v>
      </c>
      <c r="N102" s="3">
        <v>44825</v>
      </c>
      <c r="O102">
        <f t="shared" si="13"/>
        <v>1.1402348265806175</v>
      </c>
    </row>
    <row r="103" spans="1:15" x14ac:dyDescent="0.3">
      <c r="A103">
        <f t="shared" si="7"/>
        <v>265</v>
      </c>
      <c r="B103">
        <v>31277</v>
      </c>
      <c r="C103">
        <f t="shared" si="8"/>
        <v>7.2215780362404802E-4</v>
      </c>
      <c r="D103">
        <f t="shared" si="9"/>
        <v>28228.301965048402</v>
      </c>
      <c r="E103">
        <f t="shared" si="10"/>
        <v>3048.6980349515979</v>
      </c>
      <c r="F103">
        <f t="shared" si="11"/>
        <v>9294559.7083177343</v>
      </c>
      <c r="J103">
        <f t="shared" si="12"/>
        <v>3048.6980349515979</v>
      </c>
      <c r="M103">
        <v>458</v>
      </c>
      <c r="N103" s="3">
        <v>44824</v>
      </c>
      <c r="O103">
        <f t="shared" si="13"/>
        <v>1.1080014674182819</v>
      </c>
    </row>
    <row r="104" spans="1:15" x14ac:dyDescent="0.3">
      <c r="A104">
        <f t="shared" si="7"/>
        <v>264</v>
      </c>
      <c r="B104">
        <v>35050</v>
      </c>
      <c r="C104">
        <f t="shared" si="8"/>
        <v>7.2693623864454235E-4</v>
      </c>
      <c r="D104">
        <f t="shared" si="9"/>
        <v>28415.085388286319</v>
      </c>
      <c r="E104">
        <f t="shared" si="10"/>
        <v>6634.9146117136806</v>
      </c>
      <c r="F104">
        <f t="shared" si="11"/>
        <v>44022091.904731698</v>
      </c>
      <c r="J104">
        <f t="shared" si="12"/>
        <v>6634.9146117136806</v>
      </c>
      <c r="M104">
        <v>457</v>
      </c>
      <c r="N104" s="3">
        <v>44823</v>
      </c>
      <c r="O104">
        <f t="shared" si="13"/>
        <v>1.2334997245670365</v>
      </c>
    </row>
    <row r="105" spans="1:15" x14ac:dyDescent="0.3">
      <c r="A105">
        <f t="shared" si="7"/>
        <v>263</v>
      </c>
      <c r="B105">
        <v>33102</v>
      </c>
      <c r="C105">
        <f t="shared" si="8"/>
        <v>7.3176204449523557E-4</v>
      </c>
      <c r="D105">
        <f t="shared" si="9"/>
        <v>28603.720481744345</v>
      </c>
      <c r="E105">
        <f t="shared" si="10"/>
        <v>4498.2795182556547</v>
      </c>
      <c r="F105">
        <f t="shared" si="11"/>
        <v>20234518.624358326</v>
      </c>
      <c r="J105">
        <f t="shared" si="12"/>
        <v>4498.2795182556547</v>
      </c>
      <c r="M105">
        <v>456</v>
      </c>
      <c r="N105" s="3">
        <v>44822</v>
      </c>
      <c r="O105">
        <f t="shared" si="13"/>
        <v>1.1572620429264289</v>
      </c>
    </row>
    <row r="106" spans="1:15" x14ac:dyDescent="0.3">
      <c r="A106">
        <f t="shared" si="7"/>
        <v>262</v>
      </c>
      <c r="B106">
        <v>33418</v>
      </c>
      <c r="C106">
        <f t="shared" si="8"/>
        <v>7.3663584530210319E-4</v>
      </c>
      <c r="D106">
        <f t="shared" si="9"/>
        <v>28794.231641775204</v>
      </c>
      <c r="E106">
        <f t="shared" si="10"/>
        <v>4623.7683582247955</v>
      </c>
      <c r="F106">
        <f t="shared" si="11"/>
        <v>21379233.83052082</v>
      </c>
      <c r="J106">
        <f t="shared" si="12"/>
        <v>4623.7683582247955</v>
      </c>
      <c r="M106">
        <v>455</v>
      </c>
      <c r="N106" s="3">
        <v>44821</v>
      </c>
      <c r="O106">
        <f t="shared" si="13"/>
        <v>1.1605796749761694</v>
      </c>
    </row>
    <row r="107" spans="1:15" x14ac:dyDescent="0.3">
      <c r="A107">
        <f t="shared" si="7"/>
        <v>261</v>
      </c>
      <c r="B107">
        <v>37309</v>
      </c>
      <c r="C107">
        <f t="shared" si="8"/>
        <v>7.4155827541816171E-4</v>
      </c>
      <c r="D107">
        <f t="shared" si="9"/>
        <v>28986.64366449467</v>
      </c>
      <c r="E107">
        <f t="shared" si="10"/>
        <v>8322.3563355053302</v>
      </c>
      <c r="F107">
        <f t="shared" si="11"/>
        <v>69261614.975125715</v>
      </c>
      <c r="J107">
        <f t="shared" si="12"/>
        <v>8322.3563355053302</v>
      </c>
      <c r="M107">
        <v>454</v>
      </c>
      <c r="N107" s="3">
        <v>44820</v>
      </c>
      <c r="O107">
        <f t="shared" si="13"/>
        <v>1.2871100370167818</v>
      </c>
    </row>
    <row r="108" spans="1:15" x14ac:dyDescent="0.3">
      <c r="A108">
        <f t="shared" si="7"/>
        <v>260</v>
      </c>
      <c r="B108">
        <v>33344</v>
      </c>
      <c r="C108">
        <f t="shared" si="8"/>
        <v>7.4652997962313208E-4</v>
      </c>
      <c r="D108">
        <f t="shared" si="9"/>
        <v>29180.981753586158</v>
      </c>
      <c r="E108">
        <f t="shared" si="10"/>
        <v>4163.0182464138416</v>
      </c>
      <c r="F108">
        <f t="shared" si="11"/>
        <v>17330720.919974577</v>
      </c>
      <c r="J108">
        <f t="shared" si="12"/>
        <v>4163.0182464138416</v>
      </c>
      <c r="M108">
        <v>453</v>
      </c>
      <c r="N108" s="3">
        <v>44819</v>
      </c>
      <c r="O108">
        <f t="shared" si="13"/>
        <v>1.1426620352107322</v>
      </c>
    </row>
    <row r="109" spans="1:15" x14ac:dyDescent="0.3">
      <c r="A109">
        <f t="shared" si="7"/>
        <v>259</v>
      </c>
      <c r="B109">
        <v>32142</v>
      </c>
      <c r="C109">
        <f t="shared" si="8"/>
        <v>7.5155161332761031E-4</v>
      </c>
      <c r="D109">
        <f t="shared" si="9"/>
        <v>29377.271528281541</v>
      </c>
      <c r="E109">
        <f t="shared" si="10"/>
        <v>2764.7284717184593</v>
      </c>
      <c r="F109">
        <f t="shared" si="11"/>
        <v>7643723.5223306874</v>
      </c>
      <c r="J109">
        <f t="shared" si="12"/>
        <v>2764.7284717184593</v>
      </c>
      <c r="M109">
        <v>452</v>
      </c>
      <c r="N109" s="3">
        <v>44818</v>
      </c>
      <c r="O109">
        <f t="shared" si="13"/>
        <v>1.0941111385738069</v>
      </c>
    </row>
    <row r="110" spans="1:15" x14ac:dyDescent="0.3">
      <c r="A110">
        <f t="shared" si="7"/>
        <v>258</v>
      </c>
      <c r="B110">
        <v>29497</v>
      </c>
      <c r="C110">
        <f t="shared" si="8"/>
        <v>7.566238427818519E-4</v>
      </c>
      <c r="D110">
        <f t="shared" si="9"/>
        <v>29575.539031522265</v>
      </c>
      <c r="E110">
        <f t="shared" si="10"/>
        <v>78.53903152226485</v>
      </c>
      <c r="F110">
        <f t="shared" si="11"/>
        <v>6168.3794724553118</v>
      </c>
      <c r="J110">
        <f t="shared" si="12"/>
        <v>-78.53903152226485</v>
      </c>
      <c r="M110">
        <v>451</v>
      </c>
      <c r="N110" s="3">
        <v>44817</v>
      </c>
      <c r="O110">
        <f t="shared" si="13"/>
        <v>0.99734445984438169</v>
      </c>
    </row>
    <row r="111" spans="1:15" x14ac:dyDescent="0.3">
      <c r="A111">
        <f t="shared" si="7"/>
        <v>257</v>
      </c>
      <c r="B111">
        <v>29147</v>
      </c>
      <c r="C111">
        <f t="shared" si="8"/>
        <v>7.6174734528929445E-4</v>
      </c>
      <c r="D111">
        <f t="shared" si="9"/>
        <v>29775.810738305707</v>
      </c>
      <c r="E111">
        <f t="shared" si="10"/>
        <v>628.81073830570676</v>
      </c>
      <c r="F111">
        <f t="shared" si="11"/>
        <v>395402.94460856804</v>
      </c>
      <c r="J111">
        <f t="shared" si="12"/>
        <v>-628.81073830570676</v>
      </c>
      <c r="M111">
        <v>450</v>
      </c>
      <c r="N111" s="3">
        <v>44816</v>
      </c>
      <c r="O111">
        <f t="shared" si="13"/>
        <v>0.97888182646537447</v>
      </c>
    </row>
    <row r="112" spans="1:15" x14ac:dyDescent="0.3">
      <c r="A112">
        <f t="shared" si="7"/>
        <v>256</v>
      </c>
      <c r="B112">
        <v>27887</v>
      </c>
      <c r="C112">
        <f t="shared" si="8"/>
        <v>7.6692280942493448E-4</v>
      </c>
      <c r="D112">
        <f t="shared" si="9"/>
        <v>29978.113564221276</v>
      </c>
      <c r="E112">
        <f t="shared" si="10"/>
        <v>2091.1135642212757</v>
      </c>
      <c r="F112">
        <f t="shared" si="11"/>
        <v>4372755.9384702072</v>
      </c>
      <c r="J112">
        <f t="shared" si="12"/>
        <v>-2091.1135642212757</v>
      </c>
      <c r="M112">
        <v>449</v>
      </c>
      <c r="N112" s="3">
        <v>44815</v>
      </c>
      <c r="O112">
        <f t="shared" si="13"/>
        <v>0.93024532515224678</v>
      </c>
    </row>
    <row r="113" spans="1:15" x14ac:dyDescent="0.3">
      <c r="A113">
        <f t="shared" si="7"/>
        <v>255</v>
      </c>
      <c r="B113">
        <v>29237</v>
      </c>
      <c r="C113">
        <f t="shared" si="8"/>
        <v>7.7215093525868819E-4</v>
      </c>
      <c r="D113">
        <f t="shared" si="9"/>
        <v>30182.474874181305</v>
      </c>
      <c r="E113">
        <f t="shared" si="10"/>
        <v>945.47487418130549</v>
      </c>
      <c r="F113">
        <f t="shared" si="11"/>
        <v>893922.73770815542</v>
      </c>
      <c r="J113">
        <f t="shared" si="12"/>
        <v>-945.47487418130549</v>
      </c>
      <c r="M113">
        <v>448</v>
      </c>
      <c r="N113" s="3">
        <v>44814</v>
      </c>
      <c r="O113">
        <f t="shared" si="13"/>
        <v>0.96867470682498324</v>
      </c>
    </row>
    <row r="114" spans="1:15" x14ac:dyDescent="0.3">
      <c r="A114">
        <f t="shared" si="7"/>
        <v>254</v>
      </c>
      <c r="B114">
        <v>32172</v>
      </c>
      <c r="C114">
        <f t="shared" si="8"/>
        <v>7.7743243458385598E-4</v>
      </c>
      <c r="D114">
        <f t="shared" si="9"/>
        <v>30388.922491351488</v>
      </c>
      <c r="E114">
        <f t="shared" si="10"/>
        <v>1783.0775086485119</v>
      </c>
      <c r="F114">
        <f t="shared" si="11"/>
        <v>3179365.4018481839</v>
      </c>
      <c r="J114">
        <f t="shared" si="12"/>
        <v>1783.0775086485119</v>
      </c>
      <c r="M114">
        <v>447</v>
      </c>
      <c r="N114" s="3">
        <v>44813</v>
      </c>
      <c r="O114">
        <f t="shared" si="13"/>
        <v>1.0586752461906461</v>
      </c>
    </row>
    <row r="115" spans="1:15" x14ac:dyDescent="0.3">
      <c r="A115">
        <f t="shared" si="7"/>
        <v>253</v>
      </c>
      <c r="B115">
        <v>31962</v>
      </c>
      <c r="C115">
        <f t="shared" si="8"/>
        <v>7.8276803115083179E-4</v>
      </c>
      <c r="D115">
        <f t="shared" si="9"/>
        <v>30597.484706286268</v>
      </c>
      <c r="E115">
        <f t="shared" si="10"/>
        <v>1364.5152937137318</v>
      </c>
      <c r="F115">
        <f t="shared" si="11"/>
        <v>1861901.9867786719</v>
      </c>
      <c r="J115">
        <f t="shared" si="12"/>
        <v>1364.5152937137318</v>
      </c>
      <c r="M115">
        <v>446</v>
      </c>
      <c r="N115" s="3">
        <v>44812</v>
      </c>
      <c r="O115">
        <f t="shared" si="13"/>
        <v>1.0445956687882056</v>
      </c>
    </row>
    <row r="116" spans="1:15" x14ac:dyDescent="0.3">
      <c r="A116">
        <f t="shared" si="7"/>
        <v>252</v>
      </c>
      <c r="B116">
        <v>30992</v>
      </c>
      <c r="C116">
        <f t="shared" si="8"/>
        <v>7.8815846090618937E-4</v>
      </c>
      <c r="D116">
        <f t="shared" si="9"/>
        <v>30808.190286274479</v>
      </c>
      <c r="E116">
        <f t="shared" si="10"/>
        <v>183.80971372552085</v>
      </c>
      <c r="F116">
        <f t="shared" si="11"/>
        <v>33786.010859857932</v>
      </c>
      <c r="J116">
        <f t="shared" si="12"/>
        <v>183.80971372552085</v>
      </c>
      <c r="M116">
        <v>445</v>
      </c>
      <c r="N116" s="3">
        <v>44811</v>
      </c>
      <c r="O116">
        <f t="shared" si="13"/>
        <v>1.0059662613096561</v>
      </c>
    </row>
    <row r="117" spans="1:15" x14ac:dyDescent="0.3">
      <c r="A117">
        <f t="shared" si="7"/>
        <v>251</v>
      </c>
      <c r="B117">
        <v>32734</v>
      </c>
      <c r="C117">
        <f t="shared" si="8"/>
        <v>7.9360447223727614E-4</v>
      </c>
      <c r="D117">
        <f t="shared" si="9"/>
        <v>31021.068484900195</v>
      </c>
      <c r="E117">
        <f t="shared" si="10"/>
        <v>1712.9315150998045</v>
      </c>
      <c r="F117">
        <f t="shared" si="11"/>
        <v>2934134.3754221117</v>
      </c>
      <c r="J117">
        <f t="shared" si="12"/>
        <v>1712.9315150998045</v>
      </c>
      <c r="M117">
        <v>444</v>
      </c>
      <c r="N117" s="3">
        <v>44810</v>
      </c>
      <c r="O117">
        <f t="shared" si="13"/>
        <v>1.0552183273743001</v>
      </c>
    </row>
    <row r="118" spans="1:15" x14ac:dyDescent="0.3">
      <c r="A118">
        <f t="shared" si="7"/>
        <v>250</v>
      </c>
      <c r="B118">
        <v>32733</v>
      </c>
      <c r="C118">
        <f t="shared" si="8"/>
        <v>7.9910682622247266E-4</v>
      </c>
      <c r="D118">
        <f t="shared" si="9"/>
        <v>31236.149051825116</v>
      </c>
      <c r="E118">
        <f t="shared" si="10"/>
        <v>1496.8509481748843</v>
      </c>
      <c r="F118">
        <f t="shared" si="11"/>
        <v>2240562.7610520502</v>
      </c>
      <c r="J118">
        <f t="shared" si="12"/>
        <v>1496.8509481748843</v>
      </c>
      <c r="M118">
        <v>443</v>
      </c>
      <c r="N118" s="3">
        <v>44809</v>
      </c>
      <c r="O118">
        <f t="shared" si="13"/>
        <v>1.0479204701479494</v>
      </c>
    </row>
    <row r="119" spans="1:15" x14ac:dyDescent="0.3">
      <c r="A119">
        <f t="shared" si="7"/>
        <v>249</v>
      </c>
      <c r="B119">
        <v>32018</v>
      </c>
      <c r="C119">
        <f t="shared" si="8"/>
        <v>8.0466629688725208E-4</v>
      </c>
      <c r="D119">
        <f t="shared" si="9"/>
        <v>31453.462242797599</v>
      </c>
      <c r="E119">
        <f t="shared" si="10"/>
        <v>564.53775720240083</v>
      </c>
      <c r="F119">
        <f t="shared" si="11"/>
        <v>318702.87930711685</v>
      </c>
      <c r="J119">
        <f t="shared" si="12"/>
        <v>564.53775720240083</v>
      </c>
      <c r="M119">
        <v>442</v>
      </c>
      <c r="N119" s="3">
        <v>44808</v>
      </c>
      <c r="O119">
        <f t="shared" si="13"/>
        <v>1.0179483502593318</v>
      </c>
    </row>
    <row r="120" spans="1:15" x14ac:dyDescent="0.3">
      <c r="A120">
        <f t="shared" si="7"/>
        <v>248</v>
      </c>
      <c r="B120">
        <v>31191</v>
      </c>
      <c r="C120">
        <f t="shared" si="8"/>
        <v>8.1028367146620108E-4</v>
      </c>
      <c r="D120">
        <f t="shared" si="9"/>
        <v>31673.038829894773</v>
      </c>
      <c r="E120">
        <f t="shared" si="10"/>
        <v>482.03882989477279</v>
      </c>
      <c r="F120">
        <f t="shared" si="11"/>
        <v>232361.43352632169</v>
      </c>
      <c r="J120">
        <f t="shared" si="12"/>
        <v>-482.03882989477279</v>
      </c>
      <c r="M120">
        <v>441</v>
      </c>
      <c r="N120" s="3">
        <v>44807</v>
      </c>
      <c r="O120">
        <f t="shared" si="13"/>
        <v>0.9847807836663971</v>
      </c>
    </row>
    <row r="121" spans="1:15" x14ac:dyDescent="0.3">
      <c r="A121">
        <f t="shared" si="7"/>
        <v>247</v>
      </c>
      <c r="B121">
        <v>35724</v>
      </c>
      <c r="C121">
        <f t="shared" si="8"/>
        <v>8.1595975067114818E-4</v>
      </c>
      <c r="D121">
        <f t="shared" si="9"/>
        <v>31894.910112003345</v>
      </c>
      <c r="E121">
        <f t="shared" si="10"/>
        <v>3829.0898879966553</v>
      </c>
      <c r="F121">
        <f t="shared" si="11"/>
        <v>14661929.370358238</v>
      </c>
      <c r="J121">
        <f t="shared" si="12"/>
        <v>3829.0898879966553</v>
      </c>
      <c r="M121">
        <v>440</v>
      </c>
      <c r="N121" s="3">
        <v>44806</v>
      </c>
      <c r="O121">
        <f t="shared" si="13"/>
        <v>1.1200533211898163</v>
      </c>
    </row>
    <row r="122" spans="1:15" x14ac:dyDescent="0.3">
      <c r="A122">
        <f t="shared" si="7"/>
        <v>246</v>
      </c>
      <c r="B122">
        <v>31903</v>
      </c>
      <c r="C122">
        <f t="shared" si="8"/>
        <v>8.2169534896556727E-4</v>
      </c>
      <c r="D122">
        <f t="shared" si="9"/>
        <v>32119.107925545726</v>
      </c>
      <c r="E122">
        <f t="shared" si="10"/>
        <v>216.10792554572618</v>
      </c>
      <c r="F122">
        <f t="shared" si="11"/>
        <v>46702.635483677128</v>
      </c>
      <c r="J122">
        <f t="shared" si="12"/>
        <v>-216.10792554572618</v>
      </c>
      <c r="M122">
        <v>439</v>
      </c>
      <c r="N122" s="3">
        <v>44805</v>
      </c>
      <c r="O122">
        <f t="shared" si="13"/>
        <v>0.99327167099264779</v>
      </c>
    </row>
    <row r="123" spans="1:15" x14ac:dyDescent="0.3">
      <c r="A123">
        <f t="shared" si="7"/>
        <v>245</v>
      </c>
      <c r="B123">
        <v>35343</v>
      </c>
      <c r="C123">
        <f t="shared" si="8"/>
        <v>8.2749129484541812E-4</v>
      </c>
      <c r="D123">
        <f t="shared" si="9"/>
        <v>32345.664655457742</v>
      </c>
      <c r="E123">
        <f t="shared" si="10"/>
        <v>2997.3353445422581</v>
      </c>
      <c r="F123">
        <f t="shared" si="11"/>
        <v>8984019.1676422562</v>
      </c>
      <c r="J123">
        <f t="shared" si="12"/>
        <v>2997.3353445422581</v>
      </c>
      <c r="M123">
        <v>438</v>
      </c>
      <c r="N123" s="3">
        <v>44804</v>
      </c>
      <c r="O123">
        <f t="shared" si="13"/>
        <v>1.0926657521639924</v>
      </c>
    </row>
    <row r="124" spans="1:15" x14ac:dyDescent="0.3">
      <c r="A124">
        <f t="shared" si="7"/>
        <v>244</v>
      </c>
      <c r="B124">
        <v>33660</v>
      </c>
      <c r="C124">
        <f t="shared" si="8"/>
        <v>8.3334843112659561E-4</v>
      </c>
      <c r="D124">
        <f t="shared" si="9"/>
        <v>32574.613246424698</v>
      </c>
      <c r="E124">
        <f t="shared" si="10"/>
        <v>1085.3867535753016</v>
      </c>
      <c r="F124">
        <f t="shared" si="11"/>
        <v>1178064.4048367324</v>
      </c>
      <c r="J124">
        <f t="shared" si="12"/>
        <v>1085.3867535753016</v>
      </c>
      <c r="M124">
        <v>437</v>
      </c>
      <c r="N124" s="3">
        <v>44803</v>
      </c>
      <c r="O124">
        <f t="shared" si="13"/>
        <v>1.0333200196534775</v>
      </c>
    </row>
    <row r="125" spans="1:15" x14ac:dyDescent="0.3">
      <c r="A125">
        <f t="shared" si="7"/>
        <v>243</v>
      </c>
      <c r="B125">
        <v>34281</v>
      </c>
      <c r="C125">
        <f t="shared" si="8"/>
        <v>8.3926761523915561E-4</v>
      </c>
      <c r="D125">
        <f t="shared" si="9"/>
        <v>32805.987214382323</v>
      </c>
      <c r="E125">
        <f t="shared" si="10"/>
        <v>1475.0127856176769</v>
      </c>
      <c r="F125">
        <f t="shared" si="11"/>
        <v>2175662.7177356188</v>
      </c>
      <c r="J125">
        <f t="shared" si="12"/>
        <v>1475.0127856176769</v>
      </c>
      <c r="M125">
        <v>436</v>
      </c>
      <c r="N125" s="3">
        <v>44802</v>
      </c>
      <c r="O125">
        <f t="shared" si="13"/>
        <v>1.0449616948265781</v>
      </c>
    </row>
    <row r="126" spans="1:15" x14ac:dyDescent="0.3">
      <c r="A126">
        <f t="shared" si="7"/>
        <v>242</v>
      </c>
      <c r="B126">
        <v>30214</v>
      </c>
      <c r="C126">
        <f t="shared" si="8"/>
        <v>8.4524971952850629E-4</v>
      </c>
      <c r="D126">
        <f t="shared" si="9"/>
        <v>33039.820658289987</v>
      </c>
      <c r="E126">
        <f t="shared" si="10"/>
        <v>2825.8206582899875</v>
      </c>
      <c r="F126">
        <f t="shared" si="11"/>
        <v>7985262.3928184584</v>
      </c>
      <c r="J126">
        <f t="shared" si="12"/>
        <v>-2825.8206582899875</v>
      </c>
      <c r="M126">
        <v>435</v>
      </c>
      <c r="N126" s="3">
        <v>44801</v>
      </c>
      <c r="O126">
        <f t="shared" si="13"/>
        <v>0.91447227612051329</v>
      </c>
    </row>
    <row r="127" spans="1:15" x14ac:dyDescent="0.3">
      <c r="A127">
        <f t="shared" si="7"/>
        <v>241</v>
      </c>
      <c r="B127">
        <v>31241</v>
      </c>
      <c r="C127">
        <f t="shared" si="8"/>
        <v>8.5129563156374831E-4</v>
      </c>
      <c r="D127">
        <f t="shared" si="9"/>
        <v>33276.148272183331</v>
      </c>
      <c r="E127">
        <f t="shared" si="10"/>
        <v>2035.1482721833308</v>
      </c>
      <c r="F127">
        <f t="shared" si="11"/>
        <v>4141828.4897707971</v>
      </c>
      <c r="J127">
        <f t="shared" si="12"/>
        <v>-2035.1482721833308</v>
      </c>
      <c r="M127">
        <v>434</v>
      </c>
      <c r="N127" s="3">
        <v>44800</v>
      </c>
      <c r="O127">
        <f t="shared" si="13"/>
        <v>0.93884062976469607</v>
      </c>
    </row>
    <row r="128" spans="1:15" x14ac:dyDescent="0.3">
      <c r="A128">
        <f t="shared" si="7"/>
        <v>240</v>
      </c>
      <c r="B128">
        <v>34716</v>
      </c>
      <c r="C128">
        <f t="shared" si="8"/>
        <v>8.5740625445333916E-4</v>
      </c>
      <c r="D128">
        <f t="shared" si="9"/>
        <v>33515.00535751327</v>
      </c>
      <c r="E128">
        <f t="shared" si="10"/>
        <v>1200.9946424867303</v>
      </c>
      <c r="F128">
        <f t="shared" si="11"/>
        <v>1442388.1312818292</v>
      </c>
      <c r="J128">
        <f t="shared" si="12"/>
        <v>1200.9946424867303</v>
      </c>
      <c r="M128">
        <v>433</v>
      </c>
      <c r="N128" s="3">
        <v>44799</v>
      </c>
      <c r="O128">
        <f t="shared" si="13"/>
        <v>1.0358345352977094</v>
      </c>
    </row>
    <row r="129" spans="1:15" x14ac:dyDescent="0.3">
      <c r="A129">
        <f t="shared" si="7"/>
        <v>239</v>
      </c>
      <c r="B129">
        <v>36737</v>
      </c>
      <c r="C129">
        <f t="shared" si="8"/>
        <v>8.6358250716830345E-4</v>
      </c>
      <c r="D129">
        <f t="shared" si="9"/>
        <v>33756.427835779839</v>
      </c>
      <c r="E129">
        <f t="shared" si="10"/>
        <v>2980.5721642201606</v>
      </c>
      <c r="F129">
        <f t="shared" si="11"/>
        <v>8883810.4261240531</v>
      </c>
      <c r="J129">
        <f t="shared" si="12"/>
        <v>2980.5721642201606</v>
      </c>
      <c r="M129">
        <v>432</v>
      </c>
      <c r="N129" s="3">
        <v>44798</v>
      </c>
      <c r="O129">
        <f t="shared" si="13"/>
        <v>1.0882964328666591</v>
      </c>
    </row>
    <row r="130" spans="1:15" x14ac:dyDescent="0.3">
      <c r="A130">
        <f t="shared" ref="A130:A193" si="14">M130-$I$11</f>
        <v>238</v>
      </c>
      <c r="B130">
        <v>33700</v>
      </c>
      <c r="C130">
        <f t="shared" ref="C130:C193" si="15">($L$3/$L$4)*((A130/$L$4)^(-$L$3-1))*EXP(-((A130/$L$4)^(-$L$3)))</f>
        <v>8.6982532487316674E-4</v>
      </c>
      <c r="D130">
        <f t="shared" ref="D130:D193" si="16">C130*H$2</f>
        <v>34000.452261468068</v>
      </c>
      <c r="E130">
        <f t="shared" ref="E130:E193" si="17">ABS(B130-D130)</f>
        <v>300.45226146806817</v>
      </c>
      <c r="F130">
        <f t="shared" ref="F130:F193" si="18">E130*E130</f>
        <v>90271.561421276405</v>
      </c>
      <c r="J130">
        <f t="shared" ref="J130:J193" si="19">B130-D130</f>
        <v>-300.45226146806817</v>
      </c>
      <c r="M130">
        <v>431</v>
      </c>
      <c r="N130" s="3">
        <v>44797</v>
      </c>
      <c r="O130">
        <f t="shared" ref="O130:O193" si="20">B130/D130</f>
        <v>0.99116328632461859</v>
      </c>
    </row>
    <row r="131" spans="1:15" x14ac:dyDescent="0.3">
      <c r="A131">
        <f t="shared" si="14"/>
        <v>237</v>
      </c>
      <c r="B131">
        <v>33549</v>
      </c>
      <c r="C131">
        <f t="shared" si="15"/>
        <v>8.7613565926483196E-4</v>
      </c>
      <c r="D131">
        <f t="shared" si="16"/>
        <v>34247.115835294222</v>
      </c>
      <c r="E131">
        <f t="shared" si="17"/>
        <v>698.11583529422205</v>
      </c>
      <c r="F131">
        <f t="shared" si="18"/>
        <v>487365.7194885494</v>
      </c>
      <c r="J131">
        <f t="shared" si="19"/>
        <v>-698.11583529422205</v>
      </c>
      <c r="M131">
        <v>430</v>
      </c>
      <c r="N131" s="3">
        <v>44796</v>
      </c>
      <c r="O131">
        <f t="shared" si="20"/>
        <v>0.97961533932808553</v>
      </c>
    </row>
    <row r="132" spans="1:15" x14ac:dyDescent="0.3">
      <c r="A132">
        <f t="shared" si="14"/>
        <v>236</v>
      </c>
      <c r="B132">
        <v>35888</v>
      </c>
      <c r="C132">
        <f t="shared" si="15"/>
        <v>8.8251447891961245E-4</v>
      </c>
      <c r="D132">
        <f t="shared" si="16"/>
        <v>34496.456417770947</v>
      </c>
      <c r="E132">
        <f t="shared" si="17"/>
        <v>1391.5435822290528</v>
      </c>
      <c r="F132">
        <f t="shared" si="18"/>
        <v>1936393.5412428647</v>
      </c>
      <c r="J132">
        <f t="shared" si="19"/>
        <v>1391.5435822290528</v>
      </c>
      <c r="M132">
        <v>429</v>
      </c>
      <c r="N132" s="3">
        <v>44795</v>
      </c>
      <c r="O132">
        <f t="shared" si="20"/>
        <v>1.0403387398803141</v>
      </c>
    </row>
    <row r="133" spans="1:15" x14ac:dyDescent="0.3">
      <c r="A133">
        <f t="shared" si="14"/>
        <v>235</v>
      </c>
      <c r="B133">
        <v>35617</v>
      </c>
      <c r="C133">
        <f t="shared" si="15"/>
        <v>8.8896276964863517E-4</v>
      </c>
      <c r="D133">
        <f t="shared" si="16"/>
        <v>34748.512543099525</v>
      </c>
      <c r="E133">
        <f t="shared" si="17"/>
        <v>868.48745690047508</v>
      </c>
      <c r="F133">
        <f t="shared" si="18"/>
        <v>754270.46279345453</v>
      </c>
      <c r="J133">
        <f t="shared" si="19"/>
        <v>868.48745690047508</v>
      </c>
      <c r="M133">
        <v>428</v>
      </c>
      <c r="N133" s="3">
        <v>44794</v>
      </c>
      <c r="O133">
        <f t="shared" si="20"/>
        <v>1.0249935146381666</v>
      </c>
    </row>
    <row r="134" spans="1:15" x14ac:dyDescent="0.3">
      <c r="A134">
        <f t="shared" si="14"/>
        <v>234</v>
      </c>
      <c r="B134">
        <v>38245</v>
      </c>
      <c r="C134">
        <f t="shared" si="15"/>
        <v>8.9548153486184248E-4</v>
      </c>
      <c r="D134">
        <f t="shared" si="16"/>
        <v>35003.323433398327</v>
      </c>
      <c r="E134">
        <f t="shared" si="17"/>
        <v>3241.6765666016727</v>
      </c>
      <c r="F134">
        <f t="shared" si="18"/>
        <v>10508466.962454408</v>
      </c>
      <c r="J134">
        <f t="shared" si="19"/>
        <v>3241.6765666016727</v>
      </c>
      <c r="M134">
        <v>427</v>
      </c>
      <c r="N134" s="3">
        <v>44793</v>
      </c>
      <c r="O134">
        <f t="shared" si="20"/>
        <v>1.0926105366186067</v>
      </c>
    </row>
    <row r="135" spans="1:15" x14ac:dyDescent="0.3">
      <c r="A135">
        <f t="shared" si="14"/>
        <v>233</v>
      </c>
      <c r="B135">
        <v>33965</v>
      </c>
      <c r="C135">
        <f t="shared" si="15"/>
        <v>9.0207179594082795E-4</v>
      </c>
      <c r="D135">
        <f t="shared" si="16"/>
        <v>35260.92901327648</v>
      </c>
      <c r="E135">
        <f t="shared" si="17"/>
        <v>1295.92901327648</v>
      </c>
      <c r="F135">
        <f t="shared" si="18"/>
        <v>1679432.007451751</v>
      </c>
      <c r="J135">
        <f t="shared" si="19"/>
        <v>-1295.92901327648</v>
      </c>
      <c r="M135">
        <v>426</v>
      </c>
      <c r="N135" s="3">
        <v>44792</v>
      </c>
      <c r="O135">
        <f t="shared" si="20"/>
        <v>0.96324745122885058</v>
      </c>
    </row>
    <row r="136" spans="1:15" x14ac:dyDescent="0.3">
      <c r="A136">
        <f t="shared" si="14"/>
        <v>232</v>
      </c>
      <c r="B136">
        <v>34938</v>
      </c>
      <c r="C136">
        <f t="shared" si="15"/>
        <v>9.0873459262074525E-4</v>
      </c>
      <c r="D136">
        <f t="shared" si="16"/>
        <v>35521.369924762272</v>
      </c>
      <c r="E136">
        <f t="shared" si="17"/>
        <v>583.36992476227169</v>
      </c>
      <c r="F136">
        <f t="shared" si="18"/>
        <v>340320.46911713853</v>
      </c>
      <c r="J136">
        <f t="shared" si="19"/>
        <v>-583.36992476227169</v>
      </c>
      <c r="M136">
        <v>425</v>
      </c>
      <c r="N136" s="3">
        <v>44791</v>
      </c>
      <c r="O136">
        <f t="shared" si="20"/>
        <v>0.98357693056326634</v>
      </c>
    </row>
    <row r="137" spans="1:15" x14ac:dyDescent="0.3">
      <c r="A137">
        <f t="shared" si="14"/>
        <v>231</v>
      </c>
      <c r="B137">
        <v>35815</v>
      </c>
      <c r="C137">
        <f t="shared" si="15"/>
        <v>9.1547098338153217E-4</v>
      </c>
      <c r="D137">
        <f t="shared" si="16"/>
        <v>35784.687542595631</v>
      </c>
      <c r="E137">
        <f t="shared" si="17"/>
        <v>30.312457404368615</v>
      </c>
      <c r="F137">
        <f t="shared" si="18"/>
        <v>918.84507389166174</v>
      </c>
      <c r="J137">
        <f t="shared" si="19"/>
        <v>30.312457404368615</v>
      </c>
      <c r="M137">
        <v>424</v>
      </c>
      <c r="N137" s="3">
        <v>44790</v>
      </c>
      <c r="O137">
        <f t="shared" si="20"/>
        <v>1.0008470790018296</v>
      </c>
    </row>
    <row r="138" spans="1:15" x14ac:dyDescent="0.3">
      <c r="A138">
        <f t="shared" si="14"/>
        <v>230</v>
      </c>
      <c r="B138">
        <v>35105</v>
      </c>
      <c r="C138">
        <f t="shared" si="15"/>
        <v>9.222820458487062E-4</v>
      </c>
      <c r="D138">
        <f t="shared" si="16"/>
        <v>36050.923989894749</v>
      </c>
      <c r="E138">
        <f t="shared" si="17"/>
        <v>945.92398989474896</v>
      </c>
      <c r="F138">
        <f t="shared" si="18"/>
        <v>894772.19465840107</v>
      </c>
      <c r="J138">
        <f t="shared" si="19"/>
        <v>-945.92398989474896</v>
      </c>
      <c r="M138">
        <v>423</v>
      </c>
      <c r="N138" s="3">
        <v>44789</v>
      </c>
      <c r="O138">
        <f t="shared" si="20"/>
        <v>0.97376144949405741</v>
      </c>
    </row>
    <row r="139" spans="1:15" x14ac:dyDescent="0.3">
      <c r="A139">
        <f t="shared" si="14"/>
        <v>229</v>
      </c>
      <c r="B139">
        <v>35376</v>
      </c>
      <c r="C139">
        <f t="shared" si="15"/>
        <v>9.2916887720399777E-4</v>
      </c>
      <c r="D139">
        <f t="shared" si="16"/>
        <v>36320.122154207238</v>
      </c>
      <c r="E139">
        <f t="shared" si="17"/>
        <v>944.12215420723805</v>
      </c>
      <c r="F139">
        <f t="shared" si="18"/>
        <v>891366.64206491574</v>
      </c>
      <c r="J139">
        <f t="shared" si="19"/>
        <v>-944.12215420723805</v>
      </c>
      <c r="M139">
        <v>422</v>
      </c>
      <c r="N139" s="3">
        <v>44788</v>
      </c>
      <c r="O139">
        <f t="shared" si="20"/>
        <v>0.97400553472263385</v>
      </c>
    </row>
    <row r="140" spans="1:15" x14ac:dyDescent="0.3">
      <c r="A140">
        <f t="shared" si="14"/>
        <v>228</v>
      </c>
      <c r="B140">
        <v>31652</v>
      </c>
      <c r="C140">
        <f t="shared" si="15"/>
        <v>9.3613259460608247E-4</v>
      </c>
      <c r="D140">
        <f t="shared" si="16"/>
        <v>36592.325703956099</v>
      </c>
      <c r="E140">
        <f t="shared" si="17"/>
        <v>4940.3257039560995</v>
      </c>
      <c r="F140">
        <f t="shared" si="18"/>
        <v>24406818.06116933</v>
      </c>
      <c r="J140">
        <f t="shared" si="19"/>
        <v>-4940.3257039560995</v>
      </c>
      <c r="M140">
        <v>421</v>
      </c>
      <c r="N140" s="3">
        <v>44787</v>
      </c>
      <c r="O140">
        <f t="shared" si="20"/>
        <v>0.86499011448671093</v>
      </c>
    </row>
    <row r="141" spans="1:15" x14ac:dyDescent="0.3">
      <c r="A141">
        <f t="shared" si="14"/>
        <v>227</v>
      </c>
      <c r="B141">
        <v>35276</v>
      </c>
      <c r="C141">
        <f t="shared" si="15"/>
        <v>9.4317433562169522E-4</v>
      </c>
      <c r="D141">
        <f t="shared" si="16"/>
        <v>36867.57910529145</v>
      </c>
      <c r="E141">
        <f t="shared" si="17"/>
        <v>1591.5791052914501</v>
      </c>
      <c r="F141">
        <f t="shared" si="18"/>
        <v>2533124.0484003327</v>
      </c>
      <c r="J141">
        <f t="shared" si="19"/>
        <v>-1591.5791052914501</v>
      </c>
      <c r="M141">
        <v>420</v>
      </c>
      <c r="N141" s="3">
        <v>44786</v>
      </c>
      <c r="O141">
        <f t="shared" si="20"/>
        <v>0.95682984497718171</v>
      </c>
    </row>
    <row r="142" spans="1:15" x14ac:dyDescent="0.3">
      <c r="A142">
        <f t="shared" si="14"/>
        <v>226</v>
      </c>
      <c r="B142">
        <v>34198</v>
      </c>
      <c r="C142">
        <f t="shared" si="15"/>
        <v>9.502952586674105E-4</v>
      </c>
      <c r="D142">
        <f t="shared" si="16"/>
        <v>37145.927639359179</v>
      </c>
      <c r="E142">
        <f t="shared" si="17"/>
        <v>2947.927639359179</v>
      </c>
      <c r="F142">
        <f t="shared" si="18"/>
        <v>8690277.3668977823</v>
      </c>
      <c r="J142">
        <f t="shared" si="19"/>
        <v>-2947.927639359179</v>
      </c>
      <c r="M142">
        <v>419</v>
      </c>
      <c r="N142" s="3">
        <v>44785</v>
      </c>
      <c r="O142">
        <f t="shared" si="20"/>
        <v>0.92063927793162426</v>
      </c>
    </row>
    <row r="143" spans="1:15" x14ac:dyDescent="0.3">
      <c r="A143">
        <f t="shared" si="14"/>
        <v>225</v>
      </c>
      <c r="B143">
        <v>37301</v>
      </c>
      <c r="C143">
        <f t="shared" si="15"/>
        <v>9.5749654346237846E-4</v>
      </c>
      <c r="D143">
        <f t="shared" si="16"/>
        <v>37427.417419997888</v>
      </c>
      <c r="E143">
        <f t="shared" si="17"/>
        <v>126.41741999788792</v>
      </c>
      <c r="F143">
        <f t="shared" si="18"/>
        <v>15981.364078922392</v>
      </c>
      <c r="J143">
        <f t="shared" si="19"/>
        <v>-126.41741999788792</v>
      </c>
      <c r="M143">
        <v>418</v>
      </c>
      <c r="N143" s="3">
        <v>44784</v>
      </c>
      <c r="O143">
        <f t="shared" si="20"/>
        <v>0.99662233120230359</v>
      </c>
    </row>
    <row r="144" spans="1:15" x14ac:dyDescent="0.3">
      <c r="A144">
        <f t="shared" si="14"/>
        <v>224</v>
      </c>
      <c r="B144">
        <v>37654</v>
      </c>
      <c r="C144">
        <f t="shared" si="15"/>
        <v>9.647793914923273E-4</v>
      </c>
      <c r="D144">
        <f t="shared" si="16"/>
        <v>37712.095411876209</v>
      </c>
      <c r="E144">
        <f t="shared" si="17"/>
        <v>58.095411876209255</v>
      </c>
      <c r="F144">
        <f t="shared" si="18"/>
        <v>3375.0768810663953</v>
      </c>
      <c r="J144">
        <f t="shared" si="19"/>
        <v>-58.095411876209255</v>
      </c>
      <c r="M144">
        <v>417</v>
      </c>
      <c r="N144" s="3">
        <v>44783</v>
      </c>
      <c r="O144">
        <f t="shared" si="20"/>
        <v>0.99845950188549015</v>
      </c>
    </row>
    <row r="145" spans="1:15" x14ac:dyDescent="0.3">
      <c r="A145">
        <f t="shared" si="14"/>
        <v>223</v>
      </c>
      <c r="B145">
        <v>36223</v>
      </c>
      <c r="C145">
        <f t="shared" si="15"/>
        <v>9.7214502648513819E-4</v>
      </c>
      <c r="D145">
        <f t="shared" si="16"/>
        <v>38000.009449082456</v>
      </c>
      <c r="E145">
        <f t="shared" si="17"/>
        <v>1777.0094490824558</v>
      </c>
      <c r="F145">
        <f t="shared" si="18"/>
        <v>3157762.5821283334</v>
      </c>
      <c r="J145">
        <f t="shared" si="19"/>
        <v>-1777.0094490824558</v>
      </c>
      <c r="M145">
        <v>416</v>
      </c>
      <c r="N145" s="3">
        <v>44782</v>
      </c>
      <c r="O145">
        <f t="shared" si="20"/>
        <v>0.95323660507338737</v>
      </c>
    </row>
    <row r="146" spans="1:15" x14ac:dyDescent="0.3">
      <c r="A146">
        <f t="shared" si="14"/>
        <v>222</v>
      </c>
      <c r="B146">
        <v>35516</v>
      </c>
      <c r="C146">
        <f t="shared" si="15"/>
        <v>9.7959469489831475E-4</v>
      </c>
      <c r="D146">
        <f t="shared" si="16"/>
        <v>38291.208254179226</v>
      </c>
      <c r="E146">
        <f t="shared" si="17"/>
        <v>2775.2082541792261</v>
      </c>
      <c r="F146">
        <f t="shared" si="18"/>
        <v>7701780.8540645074</v>
      </c>
      <c r="J146">
        <f t="shared" si="19"/>
        <v>-2775.2082541792261</v>
      </c>
      <c r="M146">
        <v>415</v>
      </c>
      <c r="N146" s="3">
        <v>44781</v>
      </c>
      <c r="O146">
        <f t="shared" si="20"/>
        <v>0.9275236175427729</v>
      </c>
    </row>
    <row r="147" spans="1:15" x14ac:dyDescent="0.3">
      <c r="A147">
        <f t="shared" si="14"/>
        <v>221</v>
      </c>
      <c r="B147">
        <v>36223</v>
      </c>
      <c r="C147">
        <f t="shared" si="15"/>
        <v>9.8712966641867697E-4</v>
      </c>
      <c r="D147">
        <f t="shared" si="16"/>
        <v>38585.741457735872</v>
      </c>
      <c r="E147">
        <f t="shared" si="17"/>
        <v>2362.7414577358722</v>
      </c>
      <c r="F147">
        <f t="shared" si="18"/>
        <v>5582547.1961038345</v>
      </c>
      <c r="J147">
        <f t="shared" si="19"/>
        <v>-2362.7414577358722</v>
      </c>
      <c r="M147">
        <v>414</v>
      </c>
      <c r="N147" s="3">
        <v>44780</v>
      </c>
      <c r="O147">
        <f t="shared" si="20"/>
        <v>0.93876646220926308</v>
      </c>
    </row>
    <row r="148" spans="1:15" x14ac:dyDescent="0.3">
      <c r="A148">
        <f t="shared" si="14"/>
        <v>220</v>
      </c>
      <c r="B148">
        <v>38841</v>
      </c>
      <c r="C148">
        <f t="shared" si="15"/>
        <v>9.9475123447462514E-4</v>
      </c>
      <c r="D148">
        <f t="shared" si="16"/>
        <v>38883.659618352292</v>
      </c>
      <c r="E148">
        <f t="shared" si="17"/>
        <v>42.659618352292455</v>
      </c>
      <c r="F148">
        <f t="shared" si="18"/>
        <v>1819.8430379632473</v>
      </c>
      <c r="J148">
        <f t="shared" si="19"/>
        <v>-42.659618352292455</v>
      </c>
      <c r="M148">
        <v>413</v>
      </c>
      <c r="N148" s="3">
        <v>44779</v>
      </c>
      <c r="O148">
        <f t="shared" si="20"/>
        <v>0.9989028908602996</v>
      </c>
    </row>
    <row r="149" spans="1:15" x14ac:dyDescent="0.3">
      <c r="A149">
        <f t="shared" si="14"/>
        <v>219</v>
      </c>
      <c r="B149">
        <v>37350</v>
      </c>
      <c r="C149">
        <f t="shared" si="15"/>
        <v>1.0024607167613169E-3</v>
      </c>
      <c r="D149">
        <f t="shared" si="16"/>
        <v>39185.014243187485</v>
      </c>
      <c r="E149">
        <f t="shared" si="17"/>
        <v>1835.0142431874847</v>
      </c>
      <c r="F149">
        <f t="shared" si="18"/>
        <v>3367277.272700937</v>
      </c>
      <c r="J149">
        <f t="shared" si="19"/>
        <v>-1835.0142431874847</v>
      </c>
      <c r="M149">
        <v>412</v>
      </c>
      <c r="N149" s="3">
        <v>44778</v>
      </c>
      <c r="O149">
        <f t="shared" si="20"/>
        <v>0.95317050973111461</v>
      </c>
    </row>
    <row r="150" spans="1:15" x14ac:dyDescent="0.3">
      <c r="A150">
        <f t="shared" si="14"/>
        <v>218</v>
      </c>
      <c r="B150">
        <v>37229</v>
      </c>
      <c r="C150">
        <f t="shared" si="15"/>
        <v>1.0102594557791253E-3</v>
      </c>
      <c r="D150">
        <f t="shared" si="16"/>
        <v>39489.857809007211</v>
      </c>
      <c r="E150">
        <f t="shared" si="17"/>
        <v>2260.8578090072115</v>
      </c>
      <c r="F150">
        <f t="shared" si="18"/>
        <v>5111478.0325488886</v>
      </c>
      <c r="J150">
        <f t="shared" si="19"/>
        <v>-2260.8578090072115</v>
      </c>
      <c r="M150">
        <v>411</v>
      </c>
      <c r="N150" s="3">
        <v>44777</v>
      </c>
      <c r="O150">
        <f t="shared" si="20"/>
        <v>0.94274839327247373</v>
      </c>
    </row>
    <row r="151" spans="1:15" x14ac:dyDescent="0.3">
      <c r="A151">
        <f t="shared" si="14"/>
        <v>217</v>
      </c>
      <c r="B151">
        <v>38381</v>
      </c>
      <c r="C151">
        <f t="shared" si="15"/>
        <v>1.0181488193857459E-3</v>
      </c>
      <c r="D151">
        <f t="shared" si="16"/>
        <v>39798.243783765283</v>
      </c>
      <c r="E151">
        <f t="shared" si="17"/>
        <v>1417.2437837652833</v>
      </c>
      <c r="F151">
        <f t="shared" si="18"/>
        <v>2008579.942621337</v>
      </c>
      <c r="J151">
        <f t="shared" si="19"/>
        <v>-1417.2437837652833</v>
      </c>
      <c r="M151">
        <v>410</v>
      </c>
      <c r="N151" s="3">
        <v>44776</v>
      </c>
      <c r="O151">
        <f t="shared" si="20"/>
        <v>0.96438928834484372</v>
      </c>
    </row>
    <row r="152" spans="1:15" x14ac:dyDescent="0.3">
      <c r="A152">
        <f t="shared" si="14"/>
        <v>216</v>
      </c>
      <c r="B152">
        <v>34909</v>
      </c>
      <c r="C152">
        <f t="shared" si="15"/>
        <v>1.026130201362339E-3</v>
      </c>
      <c r="D152">
        <f t="shared" si="16"/>
        <v>40110.226648733333</v>
      </c>
      <c r="E152">
        <f t="shared" si="17"/>
        <v>5201.2266487333327</v>
      </c>
      <c r="F152">
        <f t="shared" si="18"/>
        <v>27052758.651493777</v>
      </c>
      <c r="J152">
        <f t="shared" si="19"/>
        <v>-5201.2266487333327</v>
      </c>
      <c r="M152">
        <v>409</v>
      </c>
      <c r="N152" s="3">
        <v>44775</v>
      </c>
      <c r="O152">
        <f t="shared" si="20"/>
        <v>0.87032667019602628</v>
      </c>
    </row>
    <row r="153" spans="1:15" x14ac:dyDescent="0.3">
      <c r="A153">
        <f t="shared" si="14"/>
        <v>215</v>
      </c>
      <c r="B153">
        <v>36662</v>
      </c>
      <c r="C153">
        <f t="shared" si="15"/>
        <v>1.0342050219941021E-3</v>
      </c>
      <c r="D153">
        <f t="shared" si="16"/>
        <v>40425.861921194744</v>
      </c>
      <c r="E153">
        <f t="shared" si="17"/>
        <v>3763.8619211947444</v>
      </c>
      <c r="F153">
        <f t="shared" si="18"/>
        <v>14166656.561819792</v>
      </c>
      <c r="J153">
        <f t="shared" si="19"/>
        <v>-3763.8619211947444</v>
      </c>
      <c r="M153">
        <v>408</v>
      </c>
      <c r="N153" s="3">
        <v>44774</v>
      </c>
      <c r="O153">
        <f t="shared" si="20"/>
        <v>0.90689470199715394</v>
      </c>
    </row>
    <row r="154" spans="1:15" x14ac:dyDescent="0.3">
      <c r="A154">
        <f t="shared" si="14"/>
        <v>214</v>
      </c>
      <c r="B154">
        <v>39250</v>
      </c>
      <c r="C154">
        <f t="shared" si="15"/>
        <v>1.0423747286656734E-3</v>
      </c>
      <c r="D154">
        <f t="shared" si="16"/>
        <v>40745.206177718275</v>
      </c>
      <c r="E154">
        <f t="shared" si="17"/>
        <v>1495.2061777182753</v>
      </c>
      <c r="F154">
        <f t="shared" si="18"/>
        <v>2235641.5138868946</v>
      </c>
      <c r="J154">
        <f t="shared" si="19"/>
        <v>-1495.2061777182753</v>
      </c>
      <c r="M154">
        <v>407</v>
      </c>
      <c r="N154" s="3">
        <v>44773</v>
      </c>
      <c r="O154">
        <f t="shared" si="20"/>
        <v>0.96330350689117539</v>
      </c>
    </row>
    <row r="155" spans="1:15" x14ac:dyDescent="0.3">
      <c r="A155">
        <f t="shared" si="14"/>
        <v>213</v>
      </c>
      <c r="B155">
        <v>37353</v>
      </c>
      <c r="C155">
        <f t="shared" si="15"/>
        <v>1.0506407964717963E-3</v>
      </c>
      <c r="D155">
        <f t="shared" si="16"/>
        <v>41068.317078028194</v>
      </c>
      <c r="E155">
        <f t="shared" si="17"/>
        <v>3715.3170780281944</v>
      </c>
      <c r="F155">
        <f t="shared" si="18"/>
        <v>13803580.99028796</v>
      </c>
      <c r="J155">
        <f t="shared" si="19"/>
        <v>-3715.3170780281944</v>
      </c>
      <c r="M155">
        <v>406</v>
      </c>
      <c r="N155" s="3">
        <v>44772</v>
      </c>
      <c r="O155">
        <f t="shared" si="20"/>
        <v>0.90953325233733739</v>
      </c>
    </row>
    <row r="156" spans="1:15" x14ac:dyDescent="0.3">
      <c r="A156">
        <f t="shared" si="14"/>
        <v>212</v>
      </c>
      <c r="B156">
        <v>37791</v>
      </c>
      <c r="C156">
        <f t="shared" si="15"/>
        <v>1.0590047288436657E-3</v>
      </c>
      <c r="D156">
        <f t="shared" si="16"/>
        <v>41395.253389487465</v>
      </c>
      <c r="E156">
        <f t="shared" si="17"/>
        <v>3604.253389487465</v>
      </c>
      <c r="F156">
        <f t="shared" si="18"/>
        <v>12990642.495631881</v>
      </c>
      <c r="J156">
        <f t="shared" si="19"/>
        <v>-3604.253389487465</v>
      </c>
      <c r="M156">
        <v>405</v>
      </c>
      <c r="N156" s="3">
        <v>44771</v>
      </c>
      <c r="O156">
        <f t="shared" si="20"/>
        <v>0.91293075668422452</v>
      </c>
    </row>
    <row r="157" spans="1:15" x14ac:dyDescent="0.3">
      <c r="A157">
        <f t="shared" si="14"/>
        <v>211</v>
      </c>
      <c r="B157">
        <v>40650</v>
      </c>
      <c r="C157">
        <f t="shared" si="15"/>
        <v>1.0674680581914077E-3</v>
      </c>
      <c r="D157">
        <f t="shared" si="16"/>
        <v>41726.075012211477</v>
      </c>
      <c r="E157">
        <f t="shared" si="17"/>
        <v>1076.0750122114769</v>
      </c>
      <c r="F157">
        <f t="shared" si="18"/>
        <v>1157937.4319059302</v>
      </c>
      <c r="J157">
        <f t="shared" si="19"/>
        <v>-1076.0750122114769</v>
      </c>
      <c r="M157">
        <v>404</v>
      </c>
      <c r="N157" s="3">
        <v>44770</v>
      </c>
      <c r="O157">
        <f t="shared" si="20"/>
        <v>0.97421096971386467</v>
      </c>
    </row>
    <row r="158" spans="1:15" x14ac:dyDescent="0.3">
      <c r="A158">
        <f t="shared" si="14"/>
        <v>210</v>
      </c>
      <c r="B158">
        <v>38384</v>
      </c>
      <c r="C158">
        <f t="shared" si="15"/>
        <v>1.0760323465631499E-3</v>
      </c>
      <c r="D158">
        <f t="shared" si="16"/>
        <v>42060.843004830371</v>
      </c>
      <c r="E158">
        <f t="shared" si="17"/>
        <v>3676.8430048303708</v>
      </c>
      <c r="F158">
        <f t="shared" si="18"/>
        <v>13519174.48217003</v>
      </c>
      <c r="J158">
        <f t="shared" si="19"/>
        <v>-3676.8430048303708</v>
      </c>
      <c r="M158">
        <v>403</v>
      </c>
      <c r="N158" s="3">
        <v>44769</v>
      </c>
      <c r="O158">
        <f t="shared" si="20"/>
        <v>0.91258275530977562</v>
      </c>
    </row>
    <row r="159" spans="1:15" x14ac:dyDescent="0.3">
      <c r="A159">
        <f t="shared" si="14"/>
        <v>209</v>
      </c>
      <c r="B159">
        <v>39171</v>
      </c>
      <c r="C159">
        <f t="shared" si="15"/>
        <v>1.0846991863211481E-3</v>
      </c>
      <c r="D159">
        <f t="shared" si="16"/>
        <v>42399.619610918016</v>
      </c>
      <c r="E159">
        <f t="shared" si="17"/>
        <v>3228.6196109180164</v>
      </c>
      <c r="F159">
        <f t="shared" si="18"/>
        <v>10423984.592004403</v>
      </c>
      <c r="J159">
        <f t="shared" si="19"/>
        <v>-3228.6196109180164</v>
      </c>
      <c r="M159">
        <v>402</v>
      </c>
      <c r="N159" s="3">
        <v>44768</v>
      </c>
      <c r="O159">
        <f t="shared" si="20"/>
        <v>0.92385262791162781</v>
      </c>
    </row>
    <row r="160" spans="1:15" x14ac:dyDescent="0.3">
      <c r="A160">
        <f t="shared" si="14"/>
        <v>208</v>
      </c>
      <c r="B160">
        <v>39228</v>
      </c>
      <c r="C160">
        <f t="shared" si="15"/>
        <v>1.0934702008354655E-3</v>
      </c>
      <c r="D160">
        <f t="shared" si="16"/>
        <v>42742.468286107112</v>
      </c>
      <c r="E160">
        <f t="shared" si="17"/>
        <v>3514.4682861071124</v>
      </c>
      <c r="F160">
        <f t="shared" si="18"/>
        <v>12351487.334052663</v>
      </c>
      <c r="J160">
        <f t="shared" si="19"/>
        <v>-3514.4682861071124</v>
      </c>
      <c r="M160">
        <v>401</v>
      </c>
      <c r="N160" s="3">
        <v>44767</v>
      </c>
      <c r="O160">
        <f t="shared" si="20"/>
        <v>0.91777572922129425</v>
      </c>
    </row>
    <row r="161" spans="1:15" x14ac:dyDescent="0.3">
      <c r="A161">
        <f t="shared" si="14"/>
        <v>207</v>
      </c>
      <c r="B161">
        <v>39813</v>
      </c>
      <c r="C161">
        <f t="shared" si="15"/>
        <v>1.1023470451956997E-3</v>
      </c>
      <c r="D161">
        <f t="shared" si="16"/>
        <v>43089.453725909792</v>
      </c>
      <c r="E161">
        <f t="shared" si="17"/>
        <v>3276.4537259097924</v>
      </c>
      <c r="F161">
        <f t="shared" si="18"/>
        <v>10735149.018028161</v>
      </c>
      <c r="J161">
        <f t="shared" si="19"/>
        <v>-3276.4537259097924</v>
      </c>
      <c r="M161">
        <v>400</v>
      </c>
      <c r="N161" s="3">
        <v>44766</v>
      </c>
      <c r="O161">
        <f t="shared" si="20"/>
        <v>0.92396158589637323</v>
      </c>
    </row>
    <row r="162" spans="1:15" x14ac:dyDescent="0.3">
      <c r="A162">
        <f t="shared" si="14"/>
        <v>206</v>
      </c>
      <c r="B162">
        <v>36769</v>
      </c>
      <c r="C162">
        <f t="shared" si="15"/>
        <v>1.1113314069412675E-3</v>
      </c>
      <c r="D162">
        <f t="shared" si="16"/>
        <v>43440.641894263572</v>
      </c>
      <c r="E162">
        <f t="shared" si="17"/>
        <v>6671.6418942635719</v>
      </c>
      <c r="F162">
        <f t="shared" si="18"/>
        <v>44510805.56529282</v>
      </c>
      <c r="J162">
        <f t="shared" si="19"/>
        <v>-6671.6418942635719</v>
      </c>
      <c r="M162">
        <v>399</v>
      </c>
      <c r="N162" s="3">
        <v>44765</v>
      </c>
      <c r="O162">
        <f t="shared" si="20"/>
        <v>0.8464193528607924</v>
      </c>
    </row>
    <row r="163" spans="1:15" x14ac:dyDescent="0.3">
      <c r="A163">
        <f t="shared" si="14"/>
        <v>205</v>
      </c>
      <c r="B163">
        <v>43099</v>
      </c>
      <c r="C163">
        <f t="shared" si="15"/>
        <v>1.1204250068107967E-3</v>
      </c>
      <c r="D163">
        <f t="shared" si="16"/>
        <v>43796.1000528242</v>
      </c>
      <c r="E163">
        <f t="shared" si="17"/>
        <v>697.10005282420025</v>
      </c>
      <c r="F163">
        <f t="shared" si="18"/>
        <v>485948.48364750278</v>
      </c>
      <c r="J163">
        <f t="shared" si="19"/>
        <v>-697.10005282420025</v>
      </c>
      <c r="M163">
        <v>398</v>
      </c>
      <c r="N163" s="3">
        <v>44764</v>
      </c>
      <c r="O163">
        <f t="shared" si="20"/>
        <v>0.98408305643691107</v>
      </c>
    </row>
    <row r="164" spans="1:15" x14ac:dyDescent="0.3">
      <c r="A164">
        <f t="shared" si="14"/>
        <v>204</v>
      </c>
      <c r="B164">
        <v>39086</v>
      </c>
      <c r="C164">
        <f t="shared" si="15"/>
        <v>1.1296295995111452E-3</v>
      </c>
      <c r="D164">
        <f t="shared" si="16"/>
        <v>44155.896791025742</v>
      </c>
      <c r="E164">
        <f t="shared" si="17"/>
        <v>5069.8967910257415</v>
      </c>
      <c r="F164">
        <f t="shared" si="18"/>
        <v>25703853.471653111</v>
      </c>
      <c r="J164">
        <f t="shared" si="19"/>
        <v>-5069.8967910257415</v>
      </c>
      <c r="M164">
        <v>397</v>
      </c>
      <c r="N164" s="3">
        <v>44763</v>
      </c>
      <c r="O164">
        <f t="shared" si="20"/>
        <v>0.88518188601128922</v>
      </c>
    </row>
    <row r="165" spans="1:15" x14ac:dyDescent="0.3">
      <c r="A165">
        <f t="shared" si="14"/>
        <v>203</v>
      </c>
      <c r="B165">
        <v>42237</v>
      </c>
      <c r="C165">
        <f t="shared" si="15"/>
        <v>1.1389469745066436E-3</v>
      </c>
      <c r="D165">
        <f t="shared" si="16"/>
        <v>44520.102056931093</v>
      </c>
      <c r="E165">
        <f t="shared" si="17"/>
        <v>2283.1020569310931</v>
      </c>
      <c r="F165">
        <f t="shared" si="18"/>
        <v>5212555.002362988</v>
      </c>
      <c r="J165">
        <f t="shared" si="19"/>
        <v>-2283.1020569310931</v>
      </c>
      <c r="M165">
        <v>396</v>
      </c>
      <c r="N165" s="3">
        <v>44762</v>
      </c>
      <c r="O165">
        <f t="shared" si="20"/>
        <v>0.94871750172514147</v>
      </c>
    </row>
    <row r="166" spans="1:15" x14ac:dyDescent="0.3">
      <c r="A166">
        <f t="shared" si="14"/>
        <v>202</v>
      </c>
      <c r="B166">
        <v>39667</v>
      </c>
      <c r="C166">
        <f t="shared" si="15"/>
        <v>1.1483789568291127E-3</v>
      </c>
      <c r="D166">
        <f t="shared" si="16"/>
        <v>44888.787188894661</v>
      </c>
      <c r="E166">
        <f t="shared" si="17"/>
        <v>5221.7871888946611</v>
      </c>
      <c r="F166">
        <f t="shared" si="18"/>
        <v>27267061.446104407</v>
      </c>
      <c r="J166">
        <f t="shared" si="19"/>
        <v>-5221.7871888946611</v>
      </c>
      <c r="M166">
        <v>395</v>
      </c>
      <c r="N166" s="3">
        <v>44761</v>
      </c>
      <c r="O166">
        <f t="shared" si="20"/>
        <v>0.8836727941229271</v>
      </c>
    </row>
    <row r="167" spans="1:15" x14ac:dyDescent="0.3">
      <c r="A167">
        <f t="shared" si="14"/>
        <v>201</v>
      </c>
      <c r="B167">
        <v>42574</v>
      </c>
      <c r="C167">
        <f t="shared" si="15"/>
        <v>1.1579274079092717E-3</v>
      </c>
      <c r="D167">
        <f t="shared" si="16"/>
        <v>45262.024948061131</v>
      </c>
      <c r="E167">
        <f t="shared" si="17"/>
        <v>2688.024948061131</v>
      </c>
      <c r="F167">
        <f t="shared" si="18"/>
        <v>7225478.1213990459</v>
      </c>
      <c r="J167">
        <f t="shared" si="19"/>
        <v>-2688.024948061131</v>
      </c>
      <c r="M167">
        <v>394</v>
      </c>
      <c r="N167" s="3">
        <v>44760</v>
      </c>
      <c r="O167">
        <f t="shared" si="20"/>
        <v>0.9406119158136278</v>
      </c>
    </row>
    <row r="168" spans="1:15" x14ac:dyDescent="0.3">
      <c r="A168">
        <f t="shared" si="14"/>
        <v>200</v>
      </c>
      <c r="B168">
        <v>39611</v>
      </c>
      <c r="C168">
        <f t="shared" si="15"/>
        <v>1.1675942264301482E-3</v>
      </c>
      <c r="D168">
        <f t="shared" si="16"/>
        <v>45639.889551724242</v>
      </c>
      <c r="E168">
        <f t="shared" si="17"/>
        <v>6028.8895517242418</v>
      </c>
      <c r="F168">
        <f t="shared" si="18"/>
        <v>36347509.226889729</v>
      </c>
      <c r="J168">
        <f t="shared" si="19"/>
        <v>-6028.8895517242418</v>
      </c>
      <c r="M168">
        <v>393</v>
      </c>
      <c r="N168" s="3">
        <v>44759</v>
      </c>
      <c r="O168">
        <f t="shared" si="20"/>
        <v>0.86790306438205489</v>
      </c>
    </row>
    <row r="169" spans="1:15" x14ac:dyDescent="0.3">
      <c r="A169">
        <f t="shared" si="14"/>
        <v>199</v>
      </c>
      <c r="B169">
        <v>38769</v>
      </c>
      <c r="C169">
        <f t="shared" si="15"/>
        <v>1.1773813492031231E-3</v>
      </c>
      <c r="D169">
        <f t="shared" si="16"/>
        <v>46022.456707570374</v>
      </c>
      <c r="E169">
        <f t="shared" si="17"/>
        <v>7253.4567075703744</v>
      </c>
      <c r="F169">
        <f t="shared" si="18"/>
        <v>52612634.208597653</v>
      </c>
      <c r="J169">
        <f t="shared" si="19"/>
        <v>-7253.4567075703744</v>
      </c>
      <c r="M169">
        <v>392</v>
      </c>
      <c r="N169" s="3">
        <v>44758</v>
      </c>
      <c r="O169">
        <f t="shared" si="20"/>
        <v>0.84239310053221839</v>
      </c>
    </row>
    <row r="170" spans="1:15" x14ac:dyDescent="0.3">
      <c r="A170">
        <f t="shared" si="14"/>
        <v>198</v>
      </c>
      <c r="B170">
        <v>39234</v>
      </c>
      <c r="C170">
        <f t="shared" si="15"/>
        <v>1.1872907520672691E-3</v>
      </c>
      <c r="D170">
        <f t="shared" si="16"/>
        <v>46409.803648832603</v>
      </c>
      <c r="E170">
        <f t="shared" si="17"/>
        <v>7175.8036488326034</v>
      </c>
      <c r="F170">
        <f t="shared" si="18"/>
        <v>51492158.006599307</v>
      </c>
      <c r="J170">
        <f t="shared" si="19"/>
        <v>-7175.8036488326034</v>
      </c>
      <c r="M170">
        <v>391</v>
      </c>
      <c r="N170" s="3">
        <v>44757</v>
      </c>
      <c r="O170">
        <f t="shared" si="20"/>
        <v>0.84538172789677157</v>
      </c>
    </row>
    <row r="171" spans="1:15" x14ac:dyDescent="0.3">
      <c r="A171">
        <f t="shared" si="14"/>
        <v>197</v>
      </c>
      <c r="B171">
        <v>40549</v>
      </c>
      <c r="C171">
        <f t="shared" si="15"/>
        <v>1.1973244508126472E-3</v>
      </c>
      <c r="D171">
        <f t="shared" si="16"/>
        <v>46802.009170381345</v>
      </c>
      <c r="E171">
        <f t="shared" si="17"/>
        <v>6253.009170381345</v>
      </c>
      <c r="F171">
        <f t="shared" si="18"/>
        <v>39100123.684873194</v>
      </c>
      <c r="J171">
        <f t="shared" si="19"/>
        <v>-6253.009170381345</v>
      </c>
      <c r="M171">
        <v>390</v>
      </c>
      <c r="N171" s="3">
        <v>44756</v>
      </c>
      <c r="O171">
        <f t="shared" si="20"/>
        <v>0.86639442876015327</v>
      </c>
    </row>
    <row r="172" spans="1:15" x14ac:dyDescent="0.3">
      <c r="A172">
        <f t="shared" si="14"/>
        <v>196</v>
      </c>
      <c r="B172">
        <v>46246</v>
      </c>
      <c r="C172">
        <f t="shared" si="15"/>
        <v>1.207484502128263E-3</v>
      </c>
      <c r="D172">
        <f t="shared" si="16"/>
        <v>47199.153665778773</v>
      </c>
      <c r="E172">
        <f t="shared" si="17"/>
        <v>953.15366577877285</v>
      </c>
      <c r="F172">
        <f t="shared" si="18"/>
        <v>908501.91058751266</v>
      </c>
      <c r="J172">
        <f t="shared" si="19"/>
        <v>-953.15366577877285</v>
      </c>
      <c r="M172">
        <v>389</v>
      </c>
      <c r="N172" s="3">
        <v>44755</v>
      </c>
      <c r="O172">
        <f t="shared" si="20"/>
        <v>0.97980570430291747</v>
      </c>
    </row>
    <row r="173" spans="1:15" x14ac:dyDescent="0.3">
      <c r="A173">
        <f t="shared" si="14"/>
        <v>195</v>
      </c>
      <c r="B173">
        <v>46910</v>
      </c>
      <c r="C173">
        <f t="shared" si="15"/>
        <v>1.2177730045753914E-3</v>
      </c>
      <c r="D173">
        <f t="shared" si="16"/>
        <v>47601.319165325018</v>
      </c>
      <c r="E173">
        <f t="shared" si="17"/>
        <v>691.31916532501782</v>
      </c>
      <c r="F173">
        <f t="shared" si="18"/>
        <v>477922.18834567931</v>
      </c>
      <c r="J173">
        <f t="shared" si="19"/>
        <v>-691.31916532501782</v>
      </c>
      <c r="M173">
        <v>388</v>
      </c>
      <c r="N173" s="3">
        <v>44754</v>
      </c>
      <c r="O173">
        <f t="shared" si="20"/>
        <v>0.98547689061044752</v>
      </c>
    </row>
    <row r="174" spans="1:15" x14ac:dyDescent="0.3">
      <c r="A174">
        <f t="shared" si="14"/>
        <v>194</v>
      </c>
      <c r="B174">
        <v>40545</v>
      </c>
      <c r="C174">
        <f t="shared" si="15"/>
        <v>1.2281920995870054E-3</v>
      </c>
      <c r="D174">
        <f t="shared" si="16"/>
        <v>48008.589375124597</v>
      </c>
      <c r="E174">
        <f t="shared" si="17"/>
        <v>7463.5893751245967</v>
      </c>
      <c r="F174">
        <f t="shared" si="18"/>
        <v>55705166.360472769</v>
      </c>
      <c r="J174">
        <f t="shared" si="19"/>
        <v>-7463.5893751245967</v>
      </c>
      <c r="M174">
        <v>387</v>
      </c>
      <c r="N174" s="3">
        <v>44753</v>
      </c>
      <c r="O174">
        <f t="shared" si="20"/>
        <v>0.8445363741724139</v>
      </c>
    </row>
    <row r="175" spans="1:15" x14ac:dyDescent="0.3">
      <c r="A175">
        <f t="shared" si="14"/>
        <v>193</v>
      </c>
      <c r="B175">
        <v>41785</v>
      </c>
      <c r="C175">
        <f t="shared" si="15"/>
        <v>1.2387439724940695E-3</v>
      </c>
      <c r="D175">
        <f t="shared" si="16"/>
        <v>48421.049717203074</v>
      </c>
      <c r="E175">
        <f t="shared" si="17"/>
        <v>6636.0497172030737</v>
      </c>
      <c r="F175">
        <f t="shared" si="18"/>
        <v>44037155.849190995</v>
      </c>
      <c r="J175">
        <f t="shared" si="19"/>
        <v>-6636.0497172030737</v>
      </c>
      <c r="M175">
        <v>386</v>
      </c>
      <c r="N175" s="3">
        <v>44752</v>
      </c>
      <c r="O175">
        <f t="shared" si="20"/>
        <v>0.86295113889599517</v>
      </c>
    </row>
    <row r="176" spans="1:15" x14ac:dyDescent="0.3">
      <c r="A176">
        <f t="shared" si="14"/>
        <v>192</v>
      </c>
      <c r="B176">
        <v>47094</v>
      </c>
      <c r="C176">
        <f t="shared" si="15"/>
        <v>1.2494308535794659E-3</v>
      </c>
      <c r="D176">
        <f t="shared" si="16"/>
        <v>48838.78737070378</v>
      </c>
      <c r="E176">
        <f t="shared" si="17"/>
        <v>1744.7873707037797</v>
      </c>
      <c r="F176">
        <f t="shared" si="18"/>
        <v>3044282.9689674089</v>
      </c>
      <c r="J176">
        <f t="shared" si="19"/>
        <v>-1744.7873707037797</v>
      </c>
      <c r="M176">
        <v>385</v>
      </c>
      <c r="N176" s="3">
        <v>44751</v>
      </c>
      <c r="O176">
        <f t="shared" si="20"/>
        <v>0.96427455584717481</v>
      </c>
    </row>
    <row r="177" spans="1:15" x14ac:dyDescent="0.3">
      <c r="A177">
        <f t="shared" si="14"/>
        <v>191</v>
      </c>
      <c r="B177">
        <v>42806</v>
      </c>
      <c r="C177">
        <f t="shared" si="15"/>
        <v>1.2602550191603691E-3</v>
      </c>
      <c r="D177">
        <f t="shared" si="16"/>
        <v>49261.89131419656</v>
      </c>
      <c r="E177">
        <f t="shared" si="17"/>
        <v>6455.8913141965604</v>
      </c>
      <c r="F177">
        <f t="shared" si="18"/>
        <v>41678532.66071859</v>
      </c>
      <c r="J177">
        <f t="shared" si="19"/>
        <v>-6455.8913141965604</v>
      </c>
      <c r="M177">
        <v>384</v>
      </c>
      <c r="N177" s="3">
        <v>44750</v>
      </c>
      <c r="O177">
        <f t="shared" si="20"/>
        <v>0.86894755475342322</v>
      </c>
    </row>
    <row r="178" spans="1:15" x14ac:dyDescent="0.3">
      <c r="A178">
        <f t="shared" si="14"/>
        <v>190</v>
      </c>
      <c r="B178">
        <v>43407</v>
      </c>
      <c r="C178">
        <f t="shared" si="15"/>
        <v>1.2712187926998823E-3</v>
      </c>
      <c r="D178">
        <f t="shared" si="16"/>
        <v>49690.45236913034</v>
      </c>
      <c r="E178">
        <f t="shared" si="17"/>
        <v>6283.4523691303402</v>
      </c>
      <c r="F178">
        <f t="shared" si="18"/>
        <v>39481773.675129682</v>
      </c>
      <c r="J178">
        <f t="shared" si="19"/>
        <v>-6283.4523691303402</v>
      </c>
      <c r="M178">
        <v>383</v>
      </c>
      <c r="N178" s="3">
        <v>44749</v>
      </c>
      <c r="O178">
        <f t="shared" si="20"/>
        <v>0.87354809486431906</v>
      </c>
    </row>
    <row r="179" spans="1:15" x14ac:dyDescent="0.3">
      <c r="A179">
        <f t="shared" si="14"/>
        <v>189</v>
      </c>
      <c r="B179">
        <v>47344</v>
      </c>
      <c r="C179">
        <f t="shared" si="15"/>
        <v>1.2823245459487917E-3</v>
      </c>
      <c r="D179">
        <f t="shared" si="16"/>
        <v>50124.563244462981</v>
      </c>
      <c r="E179">
        <f t="shared" si="17"/>
        <v>2780.5632444629809</v>
      </c>
      <c r="F179">
        <f t="shared" si="18"/>
        <v>7731531.9564584987</v>
      </c>
      <c r="J179">
        <f t="shared" si="19"/>
        <v>-2780.5632444629809</v>
      </c>
      <c r="M179">
        <v>382</v>
      </c>
      <c r="N179" s="3">
        <v>44748</v>
      </c>
      <c r="O179">
        <f t="shared" si="20"/>
        <v>0.94452693321432313</v>
      </c>
    </row>
    <row r="180" spans="1:15" x14ac:dyDescent="0.3">
      <c r="A180">
        <f t="shared" si="14"/>
        <v>188</v>
      </c>
      <c r="B180">
        <v>44578</v>
      </c>
      <c r="C180">
        <f t="shared" si="15"/>
        <v>1.2935747001183075E-3</v>
      </c>
      <c r="D180">
        <f t="shared" si="16"/>
        <v>50564.318582502325</v>
      </c>
      <c r="E180">
        <f t="shared" si="17"/>
        <v>5986.3185825023247</v>
      </c>
      <c r="F180">
        <f t="shared" si="18"/>
        <v>35836010.171212643</v>
      </c>
      <c r="J180">
        <f t="shared" si="19"/>
        <v>-5986.3185825023247</v>
      </c>
      <c r="M180">
        <v>381</v>
      </c>
      <c r="N180" s="3">
        <v>44747</v>
      </c>
      <c r="O180">
        <f t="shared" si="20"/>
        <v>0.88160982387738773</v>
      </c>
    </row>
    <row r="181" spans="1:15" x14ac:dyDescent="0.3">
      <c r="A181">
        <f t="shared" si="14"/>
        <v>187</v>
      </c>
      <c r="B181">
        <v>42645</v>
      </c>
      <c r="C181">
        <f t="shared" si="15"/>
        <v>1.3049717270846907E-3</v>
      </c>
      <c r="D181">
        <f t="shared" si="16"/>
        <v>51009.815005993645</v>
      </c>
      <c r="E181">
        <f t="shared" si="17"/>
        <v>8364.8150059936452</v>
      </c>
      <c r="F181">
        <f t="shared" si="18"/>
        <v>69970130.084496468</v>
      </c>
      <c r="J181">
        <f t="shared" si="19"/>
        <v>-8364.8150059936452</v>
      </c>
      <c r="M181">
        <v>380</v>
      </c>
      <c r="N181" s="3">
        <v>44746</v>
      </c>
      <c r="O181">
        <f t="shared" si="20"/>
        <v>0.83601557847228458</v>
      </c>
    </row>
    <row r="182" spans="1:15" x14ac:dyDescent="0.3">
      <c r="A182">
        <f t="shared" si="14"/>
        <v>186</v>
      </c>
      <c r="B182">
        <v>40486</v>
      </c>
      <c r="C182">
        <f t="shared" si="15"/>
        <v>1.3165181506266982E-3</v>
      </c>
      <c r="D182">
        <f t="shared" si="16"/>
        <v>51461.151166489966</v>
      </c>
      <c r="E182">
        <f t="shared" si="17"/>
        <v>10975.151166489966</v>
      </c>
      <c r="F182">
        <f t="shared" si="18"/>
        <v>120453943.12730607</v>
      </c>
      <c r="J182">
        <f t="shared" si="19"/>
        <v>-10975.151166489966</v>
      </c>
      <c r="M182">
        <v>379</v>
      </c>
      <c r="N182" s="3">
        <v>44745</v>
      </c>
      <c r="O182">
        <f t="shared" si="20"/>
        <v>0.78672938871921949</v>
      </c>
    </row>
    <row r="183" spans="1:15" x14ac:dyDescent="0.3">
      <c r="A183">
        <f t="shared" si="14"/>
        <v>185</v>
      </c>
      <c r="B183">
        <v>41765</v>
      </c>
      <c r="C183">
        <f t="shared" si="15"/>
        <v>1.3282165476967817E-3</v>
      </c>
      <c r="D183">
        <f t="shared" si="16"/>
        <v>51918.42779404168</v>
      </c>
      <c r="E183">
        <f t="shared" si="17"/>
        <v>10153.42779404168</v>
      </c>
      <c r="F183">
        <f t="shared" si="18"/>
        <v>103092095.96881808</v>
      </c>
      <c r="J183">
        <f t="shared" si="19"/>
        <v>-10153.42779404168</v>
      </c>
      <c r="M183">
        <v>378</v>
      </c>
      <c r="N183" s="3">
        <v>44744</v>
      </c>
      <c r="O183">
        <f t="shared" si="20"/>
        <v>0.8044349910917965</v>
      </c>
    </row>
    <row r="184" spans="1:15" x14ac:dyDescent="0.3">
      <c r="A184">
        <f t="shared" si="14"/>
        <v>184</v>
      </c>
      <c r="B184">
        <v>47248</v>
      </c>
      <c r="C184">
        <f t="shared" si="15"/>
        <v>1.3400695497270316E-3</v>
      </c>
      <c r="D184">
        <f t="shared" si="16"/>
        <v>52381.747748244394</v>
      </c>
      <c r="E184">
        <f t="shared" si="17"/>
        <v>5133.7477482443937</v>
      </c>
      <c r="F184">
        <f t="shared" si="18"/>
        <v>26355365.942604382</v>
      </c>
      <c r="J184">
        <f t="shared" si="19"/>
        <v>-5133.7477482443937</v>
      </c>
      <c r="M184">
        <v>377</v>
      </c>
      <c r="N184" s="3">
        <v>44743</v>
      </c>
      <c r="O184">
        <f t="shared" si="20"/>
        <v>0.90199357660003898</v>
      </c>
    </row>
    <row r="185" spans="1:15" x14ac:dyDescent="0.3">
      <c r="A185">
        <f t="shared" si="14"/>
        <v>183</v>
      </c>
      <c r="B185">
        <v>44212</v>
      </c>
      <c r="C185">
        <f t="shared" si="15"/>
        <v>1.3520798439708673E-3</v>
      </c>
      <c r="D185">
        <f t="shared" si="16"/>
        <v>52851.21607068403</v>
      </c>
      <c r="E185">
        <f t="shared" si="17"/>
        <v>8639.2160706840295</v>
      </c>
      <c r="F185">
        <f t="shared" si="18"/>
        <v>74636054.315965205</v>
      </c>
      <c r="J185">
        <f t="shared" si="19"/>
        <v>-8639.2160706840295</v>
      </c>
      <c r="M185">
        <v>376</v>
      </c>
      <c r="N185" s="3">
        <v>44742</v>
      </c>
      <c r="O185">
        <f t="shared" si="20"/>
        <v>0.83653704279708896</v>
      </c>
    </row>
    <row r="186" spans="1:15" x14ac:dyDescent="0.3">
      <c r="A186">
        <f t="shared" si="14"/>
        <v>182</v>
      </c>
      <c r="B186">
        <v>45645</v>
      </c>
      <c r="C186">
        <f t="shared" si="15"/>
        <v>1.3642501748814956E-3</v>
      </c>
      <c r="D186">
        <f t="shared" si="16"/>
        <v>53326.94003881915</v>
      </c>
      <c r="E186">
        <f t="shared" si="17"/>
        <v>7681.9400388191498</v>
      </c>
      <c r="F186">
        <f t="shared" si="18"/>
        <v>59012202.760012761</v>
      </c>
      <c r="J186">
        <f t="shared" si="19"/>
        <v>-7681.9400388191498</v>
      </c>
      <c r="M186">
        <v>375</v>
      </c>
      <c r="N186" s="3">
        <v>44741</v>
      </c>
      <c r="O186">
        <f t="shared" si="20"/>
        <v>0.85594635594641078</v>
      </c>
    </row>
    <row r="187" spans="1:15" x14ac:dyDescent="0.3">
      <c r="A187">
        <f t="shared" si="14"/>
        <v>181</v>
      </c>
      <c r="B187">
        <v>47312</v>
      </c>
      <c r="C187">
        <f t="shared" si="15"/>
        <v>1.3765833455282211E-3</v>
      </c>
      <c r="D187">
        <f t="shared" si="16"/>
        <v>53809.029221342869</v>
      </c>
      <c r="E187">
        <f t="shared" si="17"/>
        <v>6497.0292213428693</v>
      </c>
      <c r="F187">
        <f t="shared" si="18"/>
        <v>42211388.702983133</v>
      </c>
      <c r="J187">
        <f t="shared" si="19"/>
        <v>-6497.0292213428693</v>
      </c>
      <c r="M187">
        <v>374</v>
      </c>
      <c r="N187" s="3">
        <v>44740</v>
      </c>
      <c r="O187">
        <f t="shared" si="20"/>
        <v>0.87925763918510014</v>
      </c>
    </row>
    <row r="188" spans="1:15" x14ac:dyDescent="0.3">
      <c r="A188">
        <f t="shared" si="14"/>
        <v>180</v>
      </c>
      <c r="B188">
        <v>47986</v>
      </c>
      <c r="C188">
        <f t="shared" si="15"/>
        <v>1.3890822190516779E-3</v>
      </c>
      <c r="D188">
        <f t="shared" si="16"/>
        <v>54297.595535066124</v>
      </c>
      <c r="E188">
        <f t="shared" si="17"/>
        <v>6311.5955350661243</v>
      </c>
      <c r="F188">
        <f t="shared" si="18"/>
        <v>39836238.198266633</v>
      </c>
      <c r="J188">
        <f t="shared" si="19"/>
        <v>-6311.5955350661243</v>
      </c>
      <c r="M188">
        <v>373</v>
      </c>
      <c r="N188" s="3">
        <v>44739</v>
      </c>
      <c r="O188">
        <f t="shared" si="20"/>
        <v>0.88375920751426262</v>
      </c>
    </row>
    <row r="189" spans="1:15" x14ac:dyDescent="0.3">
      <c r="A189">
        <f t="shared" si="14"/>
        <v>179</v>
      </c>
      <c r="B189">
        <v>50450</v>
      </c>
      <c r="C189">
        <f t="shared" si="15"/>
        <v>1.401749720159111E-3</v>
      </c>
      <c r="D189">
        <f t="shared" si="16"/>
        <v>54792.753303366539</v>
      </c>
      <c r="E189">
        <f t="shared" si="17"/>
        <v>4342.7533033665386</v>
      </c>
      <c r="F189">
        <f t="shared" si="18"/>
        <v>18859506.253900982</v>
      </c>
      <c r="J189">
        <f t="shared" si="19"/>
        <v>-4342.7533033665386</v>
      </c>
      <c r="M189">
        <v>372</v>
      </c>
      <c r="N189" s="3">
        <v>44738</v>
      </c>
      <c r="O189">
        <f t="shared" si="20"/>
        <v>0.92074219597393892</v>
      </c>
    </row>
    <row r="190" spans="1:15" x14ac:dyDescent="0.3">
      <c r="A190">
        <f t="shared" si="14"/>
        <v>178</v>
      </c>
      <c r="B190">
        <v>46089</v>
      </c>
      <c r="C190">
        <f t="shared" si="15"/>
        <v>1.4145888366608578E-3</v>
      </c>
      <c r="D190">
        <f t="shared" si="16"/>
        <v>55294.619316247597</v>
      </c>
      <c r="E190">
        <f t="shared" si="17"/>
        <v>9205.6193162475975</v>
      </c>
      <c r="F190">
        <f t="shared" si="18"/>
        <v>84743426.995670885</v>
      </c>
      <c r="J190">
        <f t="shared" si="19"/>
        <v>-9205.6193162475975</v>
      </c>
      <c r="M190">
        <v>371</v>
      </c>
      <c r="N190" s="3">
        <v>44737</v>
      </c>
      <c r="O190">
        <f t="shared" si="20"/>
        <v>0.83351690580239424</v>
      </c>
    </row>
    <row r="191" spans="1:15" x14ac:dyDescent="0.3">
      <c r="A191">
        <f t="shared" si="14"/>
        <v>177</v>
      </c>
      <c r="B191">
        <v>50617</v>
      </c>
      <c r="C191">
        <f t="shared" si="15"/>
        <v>1.4276026210492099E-3</v>
      </c>
      <c r="D191">
        <f t="shared" si="16"/>
        <v>55803.312892054579</v>
      </c>
      <c r="E191">
        <f t="shared" si="17"/>
        <v>5186.3128920545787</v>
      </c>
      <c r="F191">
        <f t="shared" si="18"/>
        <v>26897841.414291527</v>
      </c>
      <c r="J191">
        <f t="shared" si="19"/>
        <v>-5186.3128920545787</v>
      </c>
      <c r="M191">
        <v>370</v>
      </c>
      <c r="N191" s="3">
        <v>44736</v>
      </c>
      <c r="O191">
        <f t="shared" si="20"/>
        <v>0.90706084238964568</v>
      </c>
    </row>
    <row r="192" spans="1:15" x14ac:dyDescent="0.3">
      <c r="A192">
        <f t="shared" si="14"/>
        <v>176</v>
      </c>
      <c r="B192">
        <v>53111</v>
      </c>
      <c r="C192">
        <f t="shared" si="15"/>
        <v>1.4407941921208616E-3</v>
      </c>
      <c r="D192">
        <f t="shared" si="16"/>
        <v>56318.955940894135</v>
      </c>
      <c r="E192">
        <f t="shared" si="17"/>
        <v>3207.955940894135</v>
      </c>
      <c r="F192">
        <f t="shared" si="18"/>
        <v>10290981.318717975</v>
      </c>
      <c r="J192">
        <f t="shared" si="19"/>
        <v>-3207.955940894135</v>
      </c>
      <c r="M192">
        <v>369</v>
      </c>
      <c r="N192" s="3">
        <v>44735</v>
      </c>
      <c r="O192">
        <f t="shared" si="20"/>
        <v>0.94303949909403795</v>
      </c>
    </row>
    <row r="193" spans="1:15" x14ac:dyDescent="0.3">
      <c r="A193">
        <f t="shared" si="14"/>
        <v>175</v>
      </c>
      <c r="B193">
        <v>47645</v>
      </c>
      <c r="C193">
        <f t="shared" si="15"/>
        <v>1.4541667366441966E-3</v>
      </c>
      <c r="D193">
        <f t="shared" si="16"/>
        <v>56841.673029806567</v>
      </c>
      <c r="E193">
        <f t="shared" si="17"/>
        <v>9196.6730298065668</v>
      </c>
      <c r="F193">
        <f t="shared" si="18"/>
        <v>84578794.817171499</v>
      </c>
      <c r="J193">
        <f t="shared" si="19"/>
        <v>-9196.6730298065668</v>
      </c>
      <c r="M193">
        <v>368</v>
      </c>
      <c r="N193" s="3">
        <v>44734</v>
      </c>
      <c r="O193">
        <f t="shared" si="20"/>
        <v>0.83820544787652496</v>
      </c>
    </row>
    <row r="194" spans="1:15" x14ac:dyDescent="0.3">
      <c r="A194">
        <f t="shared" ref="A194:A257" si="21">M194-$I$11</f>
        <v>174</v>
      </c>
      <c r="B194">
        <v>53342</v>
      </c>
      <c r="C194">
        <f t="shared" ref="C194:C257" si="22">($L$3/$L$4)*((A194/$L$4)^(-$L$3-1))*EXP(-((A194/$L$4)^(-$L$3)))</f>
        <v>1.4677235110726701E-3</v>
      </c>
      <c r="D194">
        <f t="shared" ref="D194:D257" si="23">C194*H$2</f>
        <v>57371.591449739914</v>
      </c>
      <c r="E194">
        <f t="shared" ref="E194:E257" si="24">ABS(B194-D194)</f>
        <v>4029.5914497399135</v>
      </c>
      <c r="F194">
        <f t="shared" ref="F194:F257" si="25">E194*E194</f>
        <v>16237607.251817018</v>
      </c>
      <c r="J194">
        <f t="shared" ref="J194:J257" si="26">B194-D194</f>
        <v>-4029.5914497399135</v>
      </c>
      <c r="M194">
        <v>367</v>
      </c>
      <c r="N194" s="3">
        <v>44733</v>
      </c>
      <c r="O194">
        <f t="shared" ref="O194:O257" si="27">B194/D194</f>
        <v>0.9297632966436008</v>
      </c>
    </row>
    <row r="195" spans="1:15" x14ac:dyDescent="0.3">
      <c r="A195">
        <f t="shared" si="21"/>
        <v>173</v>
      </c>
      <c r="B195">
        <v>50484</v>
      </c>
      <c r="C195">
        <f t="shared" si="22"/>
        <v>1.4814678433056096E-3</v>
      </c>
      <c r="D195">
        <f t="shared" si="23"/>
        <v>57908.841284377646</v>
      </c>
      <c r="E195">
        <f t="shared" si="24"/>
        <v>7424.8412843776459</v>
      </c>
      <c r="F195">
        <f t="shared" si="25"/>
        <v>55128268.09819869</v>
      </c>
      <c r="J195">
        <f t="shared" si="26"/>
        <v>-7424.8412843776459</v>
      </c>
      <c r="M195">
        <v>366</v>
      </c>
      <c r="N195" s="3">
        <v>44732</v>
      </c>
      <c r="O195">
        <f t="shared" si="27"/>
        <v>0.87178397771912108</v>
      </c>
    </row>
    <row r="196" spans="1:15" x14ac:dyDescent="0.3">
      <c r="A196">
        <f t="shared" si="21"/>
        <v>172</v>
      </c>
      <c r="B196">
        <v>55359</v>
      </c>
      <c r="C196">
        <f t="shared" si="22"/>
        <v>1.4954031344977599E-3</v>
      </c>
      <c r="D196">
        <f t="shared" si="23"/>
        <v>58453.555480871575</v>
      </c>
      <c r="E196">
        <f t="shared" si="24"/>
        <v>3094.5554808715751</v>
      </c>
      <c r="F196">
        <f t="shared" si="25"/>
        <v>9576273.6241923049</v>
      </c>
      <c r="J196">
        <f t="shared" si="26"/>
        <v>-3094.5554808715751</v>
      </c>
      <c r="M196">
        <v>365</v>
      </c>
      <c r="N196" s="3">
        <v>44731</v>
      </c>
      <c r="O196">
        <f t="shared" si="27"/>
        <v>0.94705958507717736</v>
      </c>
    </row>
    <row r="197" spans="1:15" x14ac:dyDescent="0.3">
      <c r="A197">
        <f t="shared" si="21"/>
        <v>171</v>
      </c>
      <c r="B197">
        <v>47205</v>
      </c>
      <c r="C197">
        <f t="shared" si="22"/>
        <v>1.5095328609189423E-3</v>
      </c>
      <c r="D197">
        <f t="shared" si="23"/>
        <v>59005.869922533835</v>
      </c>
      <c r="E197">
        <f t="shared" si="24"/>
        <v>11800.869922533835</v>
      </c>
      <c r="F197">
        <f t="shared" si="25"/>
        <v>139260530.92856371</v>
      </c>
      <c r="J197">
        <f t="shared" si="26"/>
        <v>-11800.869922533835</v>
      </c>
      <c r="M197">
        <v>364</v>
      </c>
      <c r="N197" s="3">
        <v>44730</v>
      </c>
      <c r="O197">
        <f t="shared" si="27"/>
        <v>0.80000515308008058</v>
      </c>
    </row>
    <row r="198" spans="1:15" x14ac:dyDescent="0.3">
      <c r="A198">
        <f t="shared" si="21"/>
        <v>170</v>
      </c>
      <c r="B198">
        <v>54665</v>
      </c>
      <c r="C198">
        <f t="shared" si="22"/>
        <v>1.5238605758652259E-3</v>
      </c>
      <c r="D198">
        <f t="shared" si="23"/>
        <v>59565.923503542268</v>
      </c>
      <c r="E198">
        <f t="shared" si="24"/>
        <v>4900.923503542268</v>
      </c>
      <c r="F198">
        <f t="shared" si="25"/>
        <v>24019051.187573019</v>
      </c>
      <c r="J198">
        <f t="shared" si="26"/>
        <v>-4900.923503542268</v>
      </c>
      <c r="M198">
        <v>363</v>
      </c>
      <c r="N198" s="3">
        <v>44729</v>
      </c>
      <c r="O198">
        <f t="shared" si="27"/>
        <v>0.91772269755457048</v>
      </c>
    </row>
    <row r="199" spans="1:15" x14ac:dyDescent="0.3">
      <c r="A199">
        <f t="shared" si="21"/>
        <v>169</v>
      </c>
      <c r="B199">
        <v>53430</v>
      </c>
      <c r="C199">
        <f t="shared" si="22"/>
        <v>1.5383899116230559E-3</v>
      </c>
      <c r="D199">
        <f t="shared" si="23"/>
        <v>60133.858205715922</v>
      </c>
      <c r="E199">
        <f t="shared" si="24"/>
        <v>6703.8582057159219</v>
      </c>
      <c r="F199">
        <f t="shared" si="25"/>
        <v>44941714.842344701</v>
      </c>
      <c r="J199">
        <f t="shared" si="26"/>
        <v>-6703.8582057159219</v>
      </c>
      <c r="M199">
        <v>362</v>
      </c>
      <c r="N199" s="3">
        <v>44728</v>
      </c>
      <c r="O199">
        <f t="shared" si="27"/>
        <v>0.88851774348517187</v>
      </c>
    </row>
    <row r="200" spans="1:15" x14ac:dyDescent="0.3">
      <c r="A200">
        <f t="shared" si="21"/>
        <v>168</v>
      </c>
      <c r="B200">
        <v>55989</v>
      </c>
      <c r="C200">
        <f t="shared" si="22"/>
        <v>1.5531245814877808E-3</v>
      </c>
      <c r="D200">
        <f t="shared" si="23"/>
        <v>60709.819177416895</v>
      </c>
      <c r="E200">
        <f t="shared" si="24"/>
        <v>4720.8191774168954</v>
      </c>
      <c r="F200">
        <f t="shared" si="25"/>
        <v>22286133.705867134</v>
      </c>
      <c r="J200">
        <f t="shared" si="26"/>
        <v>-4720.8191774168954</v>
      </c>
      <c r="M200">
        <v>361</v>
      </c>
      <c r="N200" s="3">
        <v>44727</v>
      </c>
      <c r="O200">
        <f t="shared" si="27"/>
        <v>0.92223961063661075</v>
      </c>
    </row>
    <row r="201" spans="1:15" x14ac:dyDescent="0.3">
      <c r="A201">
        <f t="shared" si="21"/>
        <v>167</v>
      </c>
      <c r="B201">
        <v>59968</v>
      </c>
      <c r="C201">
        <f t="shared" si="22"/>
        <v>1.5680683818380951E-3</v>
      </c>
      <c r="D201">
        <f t="shared" si="23"/>
        <v>61293.954814637924</v>
      </c>
      <c r="E201">
        <f t="shared" si="24"/>
        <v>1325.9548146379238</v>
      </c>
      <c r="F201">
        <f t="shared" si="25"/>
        <v>1758156.170461491</v>
      </c>
      <c r="J201">
        <f t="shared" si="26"/>
        <v>-1325.9548146379238</v>
      </c>
      <c r="M201">
        <v>360</v>
      </c>
      <c r="N201" s="3">
        <v>44726</v>
      </c>
      <c r="O201">
        <f t="shared" si="27"/>
        <v>0.97836728240741178</v>
      </c>
    </row>
    <row r="202" spans="1:15" x14ac:dyDescent="0.3">
      <c r="A202">
        <f t="shared" si="21"/>
        <v>166</v>
      </c>
      <c r="B202">
        <v>53802</v>
      </c>
      <c r="C202">
        <f t="shared" si="22"/>
        <v>1.5832251942679008E-3</v>
      </c>
      <c r="D202">
        <f t="shared" si="23"/>
        <v>61886.416844334264</v>
      </c>
      <c r="E202">
        <f t="shared" si="24"/>
        <v>8084.4168443342642</v>
      </c>
      <c r="F202">
        <f t="shared" si="25"/>
        <v>65357795.712955579</v>
      </c>
      <c r="J202">
        <f t="shared" si="26"/>
        <v>-8084.4168443342642</v>
      </c>
      <c r="M202">
        <v>359</v>
      </c>
      <c r="N202" s="3">
        <v>44725</v>
      </c>
      <c r="O202">
        <f t="shared" si="27"/>
        <v>0.86936686179991052</v>
      </c>
    </row>
    <row r="203" spans="1:15" x14ac:dyDescent="0.3">
      <c r="A203">
        <f t="shared" si="21"/>
        <v>165</v>
      </c>
      <c r="B203">
        <v>56684</v>
      </c>
      <c r="C203">
        <f t="shared" si="22"/>
        <v>1.5985989877771668E-3</v>
      </c>
      <c r="D203">
        <f t="shared" si="23"/>
        <v>62487.360410061883</v>
      </c>
      <c r="E203">
        <f t="shared" si="24"/>
        <v>5803.3604100618832</v>
      </c>
      <c r="F203">
        <f t="shared" si="25"/>
        <v>33678992.049073629</v>
      </c>
      <c r="J203">
        <f t="shared" si="26"/>
        <v>-5803.3604100618832</v>
      </c>
      <c r="M203">
        <v>358</v>
      </c>
      <c r="N203" s="3">
        <v>44724</v>
      </c>
      <c r="O203">
        <f t="shared" si="27"/>
        <v>0.90712745150413798</v>
      </c>
    </row>
    <row r="204" spans="1:15" x14ac:dyDescent="0.3">
      <c r="A204">
        <f t="shared" si="21"/>
        <v>164</v>
      </c>
      <c r="B204">
        <v>51958</v>
      </c>
      <c r="C204">
        <f t="shared" si="22"/>
        <v>1.6141938210233442E-3</v>
      </c>
      <c r="D204">
        <f t="shared" si="23"/>
        <v>63096.944159982624</v>
      </c>
      <c r="E204">
        <f t="shared" si="24"/>
        <v>11138.944159982624</v>
      </c>
      <c r="F204">
        <f t="shared" si="25"/>
        <v>124076076.99921101</v>
      </c>
      <c r="J204">
        <f t="shared" si="26"/>
        <v>-11138.944159982624</v>
      </c>
      <c r="M204">
        <v>357</v>
      </c>
      <c r="N204" s="3">
        <v>44723</v>
      </c>
      <c r="O204">
        <f t="shared" si="27"/>
        <v>0.82346301697686386</v>
      </c>
    </row>
    <row r="205" spans="1:15" x14ac:dyDescent="0.3">
      <c r="A205">
        <f t="shared" si="21"/>
        <v>163</v>
      </c>
      <c r="B205">
        <v>55376</v>
      </c>
      <c r="C205">
        <f t="shared" si="22"/>
        <v>1.6300138446349753E-3</v>
      </c>
      <c r="D205">
        <f t="shared" si="23"/>
        <v>63715.330337300453</v>
      </c>
      <c r="E205">
        <f t="shared" si="24"/>
        <v>8339.3303373004528</v>
      </c>
      <c r="F205">
        <f t="shared" si="25"/>
        <v>69544430.474619687</v>
      </c>
      <c r="J205">
        <f t="shared" si="26"/>
        <v>-8339.3303373004528</v>
      </c>
      <c r="M205">
        <v>356</v>
      </c>
      <c r="N205" s="3">
        <v>44722</v>
      </c>
      <c r="O205">
        <f t="shared" si="27"/>
        <v>0.86911579531718419</v>
      </c>
    </row>
    <row r="206" spans="1:15" x14ac:dyDescent="0.3">
      <c r="A206">
        <f t="shared" si="21"/>
        <v>162</v>
      </c>
      <c r="B206">
        <v>60020</v>
      </c>
      <c r="C206">
        <f t="shared" si="22"/>
        <v>1.6460633035891084E-3</v>
      </c>
      <c r="D206">
        <f t="shared" si="23"/>
        <v>64342.684873191858</v>
      </c>
      <c r="E206">
        <f t="shared" si="24"/>
        <v>4322.6848731918581</v>
      </c>
      <c r="F206">
        <f t="shared" si="25"/>
        <v>18685604.51292171</v>
      </c>
      <c r="J206">
        <f t="shared" si="26"/>
        <v>-4322.6848731918581</v>
      </c>
      <c r="M206">
        <v>355</v>
      </c>
      <c r="N206" s="3">
        <v>44721</v>
      </c>
      <c r="O206">
        <f t="shared" si="27"/>
        <v>0.932817772809588</v>
      </c>
    </row>
    <row r="207" spans="1:15" x14ac:dyDescent="0.3">
      <c r="A207">
        <f t="shared" si="21"/>
        <v>161</v>
      </c>
      <c r="B207">
        <v>61026</v>
      </c>
      <c r="C207">
        <f t="shared" si="22"/>
        <v>1.6623465396542062E-3</v>
      </c>
      <c r="D207">
        <f t="shared" si="23"/>
        <v>64979.177482296218</v>
      </c>
      <c r="E207">
        <f t="shared" si="24"/>
        <v>3953.1774822962179</v>
      </c>
      <c r="F207">
        <f t="shared" si="25"/>
        <v>15627612.206533864</v>
      </c>
      <c r="J207">
        <f t="shared" si="26"/>
        <v>-3953.1774822962179</v>
      </c>
      <c r="M207">
        <v>354</v>
      </c>
      <c r="N207" s="3">
        <v>44720</v>
      </c>
      <c r="O207">
        <f t="shared" si="27"/>
        <v>0.9391623957786589</v>
      </c>
    </row>
    <row r="208" spans="1:15" x14ac:dyDescent="0.3">
      <c r="A208">
        <f t="shared" si="21"/>
        <v>160</v>
      </c>
      <c r="B208">
        <v>58991</v>
      </c>
      <c r="C208">
        <f t="shared" si="22"/>
        <v>1.678867993900224E-3</v>
      </c>
      <c r="D208">
        <f t="shared" si="23"/>
        <v>65624.98176083187</v>
      </c>
      <c r="E208">
        <f t="shared" si="24"/>
        <v>6633.9817608318699</v>
      </c>
      <c r="F208">
        <f t="shared" si="25"/>
        <v>44009714.003049918</v>
      </c>
      <c r="J208">
        <f t="shared" si="26"/>
        <v>-6633.9817608318699</v>
      </c>
      <c r="M208">
        <v>353</v>
      </c>
      <c r="N208" s="3">
        <v>44719</v>
      </c>
      <c r="O208">
        <f t="shared" si="27"/>
        <v>0.89891072602489697</v>
      </c>
    </row>
    <row r="209" spans="1:15" x14ac:dyDescent="0.3">
      <c r="A209">
        <f t="shared" si="21"/>
        <v>159</v>
      </c>
      <c r="B209">
        <v>58478</v>
      </c>
      <c r="C209">
        <f t="shared" si="22"/>
        <v>1.6956322092775602E-3</v>
      </c>
      <c r="D209">
        <f t="shared" si="23"/>
        <v>66280.275287404234</v>
      </c>
      <c r="E209">
        <f t="shared" si="24"/>
        <v>7802.2752874042344</v>
      </c>
      <c r="F209">
        <f t="shared" si="25"/>
        <v>60875499.660438828</v>
      </c>
      <c r="J209">
        <f t="shared" si="26"/>
        <v>-7802.2752874042344</v>
      </c>
      <c r="M209">
        <v>352</v>
      </c>
      <c r="N209" s="3">
        <v>44718</v>
      </c>
      <c r="O209">
        <f t="shared" si="27"/>
        <v>0.88228360166622655</v>
      </c>
    </row>
    <row r="210" spans="1:15" x14ac:dyDescent="0.3">
      <c r="A210">
        <f t="shared" si="21"/>
        <v>158</v>
      </c>
      <c r="B210">
        <v>56738</v>
      </c>
      <c r="C210">
        <f t="shared" si="22"/>
        <v>1.7126438332666211E-3</v>
      </c>
      <c r="D210">
        <f t="shared" si="23"/>
        <v>66945.239726574189</v>
      </c>
      <c r="E210">
        <f t="shared" si="24"/>
        <v>10207.239726574189</v>
      </c>
      <c r="F210">
        <f t="shared" si="25"/>
        <v>104187742.83575433</v>
      </c>
      <c r="J210">
        <f t="shared" si="26"/>
        <v>-10207.239726574189</v>
      </c>
      <c r="M210">
        <v>351</v>
      </c>
      <c r="N210" s="3">
        <v>44717</v>
      </c>
      <c r="O210">
        <f t="shared" si="27"/>
        <v>0.84752852079903174</v>
      </c>
    </row>
    <row r="211" spans="1:15" x14ac:dyDescent="0.3">
      <c r="A211">
        <f t="shared" si="21"/>
        <v>157</v>
      </c>
      <c r="B211">
        <v>58263</v>
      </c>
      <c r="C211">
        <f t="shared" si="22"/>
        <v>1.7299076205997293E-3</v>
      </c>
      <c r="D211">
        <f t="shared" si="23"/>
        <v>67620.060935254311</v>
      </c>
      <c r="E211">
        <f t="shared" si="24"/>
        <v>9357.0609352543106</v>
      </c>
      <c r="F211">
        <f t="shared" si="25"/>
        <v>87554589.346062273</v>
      </c>
      <c r="J211">
        <f t="shared" si="26"/>
        <v>-9357.0609352543106</v>
      </c>
      <c r="M211">
        <v>350</v>
      </c>
      <c r="N211" s="3">
        <v>44716</v>
      </c>
      <c r="O211">
        <f t="shared" si="27"/>
        <v>0.86162300350167353</v>
      </c>
    </row>
    <row r="212" spans="1:15" x14ac:dyDescent="0.3">
      <c r="A212">
        <f t="shared" si="21"/>
        <v>156</v>
      </c>
      <c r="B212">
        <v>65431</v>
      </c>
      <c r="C212">
        <f t="shared" si="22"/>
        <v>1.7474284360571421E-3</v>
      </c>
      <c r="D212">
        <f t="shared" si="23"/>
        <v>68304.929072001905</v>
      </c>
      <c r="E212">
        <f t="shared" si="24"/>
        <v>2873.9290720019053</v>
      </c>
      <c r="F212">
        <f t="shared" si="25"/>
        <v>8259468.3108977322</v>
      </c>
      <c r="J212">
        <f t="shared" si="26"/>
        <v>-2873.9290720019053</v>
      </c>
      <c r="M212">
        <v>349</v>
      </c>
      <c r="N212" s="3">
        <v>44715</v>
      </c>
      <c r="O212">
        <f t="shared" si="27"/>
        <v>0.95792501198599556</v>
      </c>
    </row>
    <row r="213" spans="1:15" x14ac:dyDescent="0.3">
      <c r="A213">
        <f t="shared" si="21"/>
        <v>155</v>
      </c>
      <c r="B213">
        <v>61278</v>
      </c>
      <c r="C213">
        <f t="shared" si="22"/>
        <v>1.7652112573389386E-3</v>
      </c>
      <c r="D213">
        <f t="shared" si="23"/>
        <v>69000.038709277753</v>
      </c>
      <c r="E213">
        <f t="shared" si="24"/>
        <v>7722.0387092777528</v>
      </c>
      <c r="F213">
        <f t="shared" si="25"/>
        <v>59629881.827584021</v>
      </c>
      <c r="J213">
        <f t="shared" si="26"/>
        <v>-7722.0387092777528</v>
      </c>
      <c r="M213">
        <v>348</v>
      </c>
      <c r="N213" s="3">
        <v>44714</v>
      </c>
      <c r="O213">
        <f t="shared" si="27"/>
        <v>0.88808645830166111</v>
      </c>
    </row>
    <row r="214" spans="1:15" x14ac:dyDescent="0.3">
      <c r="A214">
        <f t="shared" si="21"/>
        <v>154</v>
      </c>
      <c r="B214">
        <v>63241</v>
      </c>
      <c r="C214">
        <f t="shared" si="22"/>
        <v>1.7832611780145425E-3</v>
      </c>
      <c r="D214">
        <f t="shared" si="23"/>
        <v>69705.588948739503</v>
      </c>
      <c r="E214">
        <f t="shared" si="24"/>
        <v>6464.5889487395034</v>
      </c>
      <c r="F214">
        <f t="shared" si="25"/>
        <v>41790910.276164919</v>
      </c>
      <c r="J214">
        <f t="shared" si="26"/>
        <v>-6464.5889487395034</v>
      </c>
      <c r="M214">
        <v>347</v>
      </c>
      <c r="N214" s="3">
        <v>44713</v>
      </c>
      <c r="O214">
        <f t="shared" si="27"/>
        <v>0.90725867113046743</v>
      </c>
    </row>
    <row r="215" spans="1:15" x14ac:dyDescent="0.3">
      <c r="A215">
        <f t="shared" si="21"/>
        <v>153</v>
      </c>
      <c r="B215">
        <v>62768</v>
      </c>
      <c r="C215">
        <f t="shared" si="22"/>
        <v>1.8015834105516602E-3</v>
      </c>
      <c r="D215">
        <f t="shared" si="23"/>
        <v>70421.783539639262</v>
      </c>
      <c r="E215">
        <f t="shared" si="24"/>
        <v>7653.783539639262</v>
      </c>
      <c r="F215">
        <f t="shared" si="25"/>
        <v>58580402.47165291</v>
      </c>
      <c r="J215">
        <f t="shared" si="26"/>
        <v>-7653.783539639262</v>
      </c>
      <c r="M215">
        <v>346</v>
      </c>
      <c r="N215" s="3">
        <v>44712</v>
      </c>
      <c r="O215">
        <f t="shared" si="27"/>
        <v>0.89131511366321658</v>
      </c>
    </row>
    <row r="216" spans="1:15" x14ac:dyDescent="0.3">
      <c r="A216">
        <f t="shared" si="21"/>
        <v>152</v>
      </c>
      <c r="B216">
        <v>60969</v>
      </c>
      <c r="C216">
        <f t="shared" si="22"/>
        <v>1.8201832894263841E-3</v>
      </c>
      <c r="D216">
        <f t="shared" si="23"/>
        <v>71148.831000393926</v>
      </c>
      <c r="E216">
        <f t="shared" si="24"/>
        <v>10179.831000393926</v>
      </c>
      <c r="F216">
        <f t="shared" si="25"/>
        <v>103628959.1965812</v>
      </c>
      <c r="J216">
        <f t="shared" si="26"/>
        <v>-10179.831000393926</v>
      </c>
      <c r="M216">
        <v>345</v>
      </c>
      <c r="N216" s="3">
        <v>44711</v>
      </c>
      <c r="O216">
        <f t="shared" si="27"/>
        <v>0.85692202026007191</v>
      </c>
    </row>
    <row r="217" spans="1:15" x14ac:dyDescent="0.3">
      <c r="A217">
        <f t="shared" si="21"/>
        <v>151</v>
      </c>
      <c r="B217">
        <v>56839</v>
      </c>
      <c r="C217">
        <f t="shared" si="22"/>
        <v>1.83906627431622E-3</v>
      </c>
      <c r="D217">
        <f t="shared" si="23"/>
        <v>71886.944743396874</v>
      </c>
      <c r="E217">
        <f t="shared" si="24"/>
        <v>15047.944743396874</v>
      </c>
      <c r="F217">
        <f t="shared" si="25"/>
        <v>226440641.00032562</v>
      </c>
      <c r="J217">
        <f t="shared" si="26"/>
        <v>-15047.944743396874</v>
      </c>
      <c r="M217">
        <v>344</v>
      </c>
      <c r="N217" s="3">
        <v>44710</v>
      </c>
      <c r="O217">
        <f t="shared" si="27"/>
        <v>0.79067207825967467</v>
      </c>
    </row>
    <row r="218" spans="1:15" x14ac:dyDescent="0.3">
      <c r="A218">
        <f t="shared" si="21"/>
        <v>150</v>
      </c>
      <c r="B218">
        <v>60069</v>
      </c>
      <c r="C218">
        <f t="shared" si="22"/>
        <v>1.8582379533777752E-3</v>
      </c>
      <c r="D218">
        <f t="shared" si="23"/>
        <v>72636.343203138938</v>
      </c>
      <c r="E218">
        <f t="shared" si="24"/>
        <v>12567.343203138938</v>
      </c>
      <c r="F218">
        <f t="shared" si="25"/>
        <v>157938115.18548247</v>
      </c>
      <c r="J218">
        <f t="shared" si="26"/>
        <v>-12567.343203138938</v>
      </c>
      <c r="M218">
        <v>343</v>
      </c>
      <c r="N218" s="3">
        <v>44709</v>
      </c>
      <c r="O218">
        <f t="shared" si="27"/>
        <v>0.8269827107348674</v>
      </c>
    </row>
    <row r="219" spans="1:15" x14ac:dyDescent="0.3">
      <c r="A219">
        <f t="shared" si="21"/>
        <v>149</v>
      </c>
      <c r="B219">
        <v>63846</v>
      </c>
      <c r="C219">
        <f t="shared" si="22"/>
        <v>1.8777040466107934E-3</v>
      </c>
      <c r="D219">
        <f t="shared" si="23"/>
        <v>73397.249967704614</v>
      </c>
      <c r="E219">
        <f t="shared" si="24"/>
        <v>9551.2499677046144</v>
      </c>
      <c r="F219">
        <f t="shared" si="25"/>
        <v>91226375.945577398</v>
      </c>
      <c r="J219">
        <f t="shared" si="26"/>
        <v>-9551.2499677046144</v>
      </c>
      <c r="M219">
        <v>342</v>
      </c>
      <c r="N219" s="3">
        <v>44708</v>
      </c>
      <c r="O219">
        <f t="shared" si="27"/>
        <v>0.86986910310798782</v>
      </c>
    </row>
    <row r="220" spans="1:15" x14ac:dyDescent="0.3">
      <c r="A220">
        <f t="shared" si="21"/>
        <v>148</v>
      </c>
      <c r="B220">
        <v>63188</v>
      </c>
      <c r="C220">
        <f t="shared" si="22"/>
        <v>1.8974704093102305E-3</v>
      </c>
      <c r="D220">
        <f t="shared" si="23"/>
        <v>74169.893913709602</v>
      </c>
      <c r="E220">
        <f t="shared" si="24"/>
        <v>10981.893913709602</v>
      </c>
      <c r="F220">
        <f t="shared" si="25"/>
        <v>120601993.931972</v>
      </c>
      <c r="J220">
        <f t="shared" si="26"/>
        <v>-10981.893913709602</v>
      </c>
      <c r="M220">
        <v>341</v>
      </c>
      <c r="N220" s="3">
        <v>44707</v>
      </c>
      <c r="O220">
        <f t="shared" si="27"/>
        <v>0.85193596304066299</v>
      </c>
    </row>
    <row r="221" spans="1:15" x14ac:dyDescent="0.3">
      <c r="A221">
        <f t="shared" si="21"/>
        <v>147</v>
      </c>
      <c r="B221">
        <v>62723</v>
      </c>
      <c r="C221">
        <f t="shared" si="22"/>
        <v>1.9175430356079763E-3</v>
      </c>
      <c r="D221">
        <f t="shared" si="23"/>
        <v>74954.509344742619</v>
      </c>
      <c r="E221">
        <f t="shared" si="24"/>
        <v>12231.509344742619</v>
      </c>
      <c r="F221">
        <f t="shared" si="25"/>
        <v>149609820.85052601</v>
      </c>
      <c r="J221">
        <f t="shared" si="26"/>
        <v>-12231.509344742619</v>
      </c>
      <c r="M221">
        <v>340</v>
      </c>
      <c r="N221" s="3">
        <v>44706</v>
      </c>
      <c r="O221">
        <f t="shared" si="27"/>
        <v>0.83681422970183783</v>
      </c>
    </row>
    <row r="222" spans="1:15" x14ac:dyDescent="0.3">
      <c r="A222">
        <f t="shared" si="21"/>
        <v>146</v>
      </c>
      <c r="B222">
        <v>63380</v>
      </c>
      <c r="C222">
        <f t="shared" si="22"/>
        <v>1.9379280621057945E-3</v>
      </c>
      <c r="D222">
        <f t="shared" si="23"/>
        <v>75751.336133372723</v>
      </c>
      <c r="E222">
        <f t="shared" si="24"/>
        <v>12371.336133372723</v>
      </c>
      <c r="F222">
        <f t="shared" si="25"/>
        <v>153049957.72489354</v>
      </c>
      <c r="J222">
        <f t="shared" si="26"/>
        <v>-12371.336133372723</v>
      </c>
      <c r="M222">
        <v>339</v>
      </c>
      <c r="N222" s="3">
        <v>44705</v>
      </c>
      <c r="O222">
        <f t="shared" si="27"/>
        <v>0.83668491191243222</v>
      </c>
    </row>
    <row r="223" spans="1:15" x14ac:dyDescent="0.3">
      <c r="A223">
        <f t="shared" si="21"/>
        <v>145</v>
      </c>
      <c r="B223">
        <v>66431</v>
      </c>
      <c r="C223">
        <f t="shared" si="22"/>
        <v>1.9586317716009834E-3</v>
      </c>
      <c r="D223">
        <f t="shared" si="23"/>
        <v>76560.619866781068</v>
      </c>
      <c r="E223">
        <f t="shared" si="24"/>
        <v>10129.619866781068</v>
      </c>
      <c r="F223">
        <f t="shared" si="25"/>
        <v>102609198.6454857</v>
      </c>
      <c r="J223">
        <f t="shared" si="26"/>
        <v>-10129.619866781068</v>
      </c>
      <c r="M223">
        <v>338</v>
      </c>
      <c r="N223" s="3">
        <v>44704</v>
      </c>
      <c r="O223">
        <f t="shared" si="27"/>
        <v>0.86769151184503124</v>
      </c>
    </row>
    <row r="224" spans="1:15" x14ac:dyDescent="0.3">
      <c r="A224">
        <f t="shared" si="21"/>
        <v>144</v>
      </c>
      <c r="B224">
        <v>67909</v>
      </c>
      <c r="C224">
        <f t="shared" si="22"/>
        <v>1.9796605969061546E-3</v>
      </c>
      <c r="D224">
        <f t="shared" si="23"/>
        <v>77382.611996071486</v>
      </c>
      <c r="E224">
        <f t="shared" si="24"/>
        <v>9473.6119960714859</v>
      </c>
      <c r="F224">
        <f t="shared" si="25"/>
        <v>89749324.252109557</v>
      </c>
      <c r="J224">
        <f t="shared" si="26"/>
        <v>-9473.6119960714859</v>
      </c>
      <c r="M224">
        <v>337</v>
      </c>
      <c r="N224" s="3">
        <v>44703</v>
      </c>
      <c r="O224">
        <f t="shared" si="27"/>
        <v>0.87757440913790252</v>
      </c>
    </row>
    <row r="225" spans="1:15" x14ac:dyDescent="0.3">
      <c r="A225">
        <f t="shared" si="21"/>
        <v>143</v>
      </c>
      <c r="B225">
        <v>66814</v>
      </c>
      <c r="C225">
        <f t="shared" si="22"/>
        <v>2.0010211247644739E-3</v>
      </c>
      <c r="D225">
        <f t="shared" si="23"/>
        <v>78217.56998931276</v>
      </c>
      <c r="E225">
        <f t="shared" si="24"/>
        <v>11403.56998931276</v>
      </c>
      <c r="F225">
        <f t="shared" si="25"/>
        <v>130041408.50115463</v>
      </c>
      <c r="J225">
        <f t="shared" si="26"/>
        <v>-11403.56998931276</v>
      </c>
      <c r="M225">
        <v>336</v>
      </c>
      <c r="N225" s="3">
        <v>44702</v>
      </c>
      <c r="O225">
        <f t="shared" si="27"/>
        <v>0.85420705359587512</v>
      </c>
    </row>
    <row r="226" spans="1:15" x14ac:dyDescent="0.3">
      <c r="A226">
        <f t="shared" si="21"/>
        <v>142</v>
      </c>
      <c r="B226">
        <v>69884</v>
      </c>
      <c r="C226">
        <f t="shared" si="22"/>
        <v>2.0227200998615283E-3</v>
      </c>
      <c r="D226">
        <f t="shared" si="23"/>
        <v>79065.757488357776</v>
      </c>
      <c r="E226">
        <f t="shared" si="24"/>
        <v>9181.7574883577763</v>
      </c>
      <c r="F226">
        <f t="shared" si="25"/>
        <v>84304670.575014099</v>
      </c>
      <c r="J226">
        <f t="shared" si="26"/>
        <v>-9181.7574883577763</v>
      </c>
      <c r="M226">
        <v>335</v>
      </c>
      <c r="N226" s="3">
        <v>44701</v>
      </c>
      <c r="O226">
        <f t="shared" si="27"/>
        <v>0.88387188360637958</v>
      </c>
    </row>
    <row r="227" spans="1:15" x14ac:dyDescent="0.3">
      <c r="A227">
        <f t="shared" si="21"/>
        <v>141</v>
      </c>
      <c r="B227">
        <v>70920</v>
      </c>
      <c r="C227">
        <f t="shared" si="22"/>
        <v>2.0447644289349181E-3</v>
      </c>
      <c r="D227">
        <f t="shared" si="23"/>
        <v>79927.444469482594</v>
      </c>
      <c r="E227">
        <f t="shared" si="24"/>
        <v>9007.4444694825943</v>
      </c>
      <c r="F227">
        <f t="shared" si="25"/>
        <v>81134055.87081258</v>
      </c>
      <c r="J227">
        <f t="shared" si="26"/>
        <v>-9007.4444694825943</v>
      </c>
      <c r="M227">
        <v>334</v>
      </c>
      <c r="N227" s="3">
        <v>44700</v>
      </c>
      <c r="O227">
        <f t="shared" si="27"/>
        <v>0.88730473582297809</v>
      </c>
    </row>
    <row r="228" spans="1:15" x14ac:dyDescent="0.3">
      <c r="A228">
        <f t="shared" si="21"/>
        <v>140</v>
      </c>
      <c r="B228">
        <v>73933</v>
      </c>
      <c r="C228">
        <f t="shared" si="22"/>
        <v>2.0671611849824491E-3</v>
      </c>
      <c r="D228">
        <f t="shared" si="23"/>
        <v>80802.907407879873</v>
      </c>
      <c r="E228">
        <f t="shared" si="24"/>
        <v>6869.9074078798731</v>
      </c>
      <c r="F228">
        <f t="shared" si="25"/>
        <v>47195627.792842753</v>
      </c>
      <c r="J228">
        <f t="shared" si="26"/>
        <v>-6869.9074078798731</v>
      </c>
      <c r="M228">
        <v>333</v>
      </c>
      <c r="N228" s="3">
        <v>44699</v>
      </c>
      <c r="O228">
        <f t="shared" si="27"/>
        <v>0.91497945274169779</v>
      </c>
    </row>
    <row r="229" spans="1:15" x14ac:dyDescent="0.3">
      <c r="A229">
        <f t="shared" si="21"/>
        <v>139</v>
      </c>
      <c r="B229">
        <v>70722</v>
      </c>
      <c r="C229">
        <f t="shared" si="22"/>
        <v>2.089917611569687E-3</v>
      </c>
      <c r="D229">
        <f t="shared" si="23"/>
        <v>81692.429446035982</v>
      </c>
      <c r="E229">
        <f t="shared" si="24"/>
        <v>10970.429446035982</v>
      </c>
      <c r="F229">
        <f t="shared" si="25"/>
        <v>120350322.23045333</v>
      </c>
      <c r="J229">
        <f t="shared" si="26"/>
        <v>-10970.429446035982</v>
      </c>
      <c r="M229">
        <v>332</v>
      </c>
      <c r="N229" s="3">
        <v>44698</v>
      </c>
      <c r="O229">
        <f t="shared" si="27"/>
        <v>0.86571057415690178</v>
      </c>
    </row>
    <row r="230" spans="1:15" x14ac:dyDescent="0.3">
      <c r="A230">
        <f t="shared" si="21"/>
        <v>138</v>
      </c>
      <c r="B230">
        <v>68349</v>
      </c>
      <c r="C230">
        <f t="shared" si="22"/>
        <v>2.1130411272373656E-3</v>
      </c>
      <c r="D230">
        <f t="shared" si="23"/>
        <v>82596.300566011545</v>
      </c>
      <c r="E230">
        <f t="shared" si="24"/>
        <v>14247.300566011545</v>
      </c>
      <c r="F230">
        <f t="shared" si="25"/>
        <v>202985573.41827288</v>
      </c>
      <c r="J230">
        <f t="shared" si="26"/>
        <v>-14247.300566011545</v>
      </c>
      <c r="M230">
        <v>331</v>
      </c>
      <c r="N230" s="3">
        <v>44697</v>
      </c>
      <c r="O230">
        <f t="shared" si="27"/>
        <v>0.82750679548141504</v>
      </c>
    </row>
    <row r="231" spans="1:15" x14ac:dyDescent="0.3">
      <c r="A231">
        <f t="shared" si="21"/>
        <v>137</v>
      </c>
      <c r="B231">
        <v>67115</v>
      </c>
      <c r="C231">
        <f t="shared" si="22"/>
        <v>2.1365393300089518E-3</v>
      </c>
      <c r="D231">
        <f t="shared" si="23"/>
        <v>83514.817765636792</v>
      </c>
      <c r="E231">
        <f t="shared" si="24"/>
        <v>16399.817765636792</v>
      </c>
      <c r="F231">
        <f t="shared" si="25"/>
        <v>268954022.74609613</v>
      </c>
      <c r="J231">
        <f t="shared" si="26"/>
        <v>-16399.817765636792</v>
      </c>
      <c r="M231">
        <v>330</v>
      </c>
      <c r="N231" s="3">
        <v>44696</v>
      </c>
      <c r="O231">
        <f t="shared" si="27"/>
        <v>0.80362984432704232</v>
      </c>
    </row>
    <row r="232" spans="1:15" x14ac:dyDescent="0.3">
      <c r="A232">
        <f t="shared" si="21"/>
        <v>136</v>
      </c>
      <c r="B232">
        <v>73225</v>
      </c>
      <c r="C232">
        <f t="shared" si="22"/>
        <v>2.1604200019983873E-3</v>
      </c>
      <c r="D232">
        <f t="shared" si="23"/>
        <v>84448.285238622775</v>
      </c>
      <c r="E232">
        <f t="shared" si="24"/>
        <v>11223.285238622775</v>
      </c>
      <c r="F232">
        <f t="shared" si="25"/>
        <v>125962131.54748788</v>
      </c>
      <c r="J232">
        <f t="shared" si="26"/>
        <v>-11223.285238622775</v>
      </c>
      <c r="M232">
        <v>329</v>
      </c>
      <c r="N232" s="3">
        <v>44695</v>
      </c>
      <c r="O232">
        <f t="shared" si="27"/>
        <v>0.86709871956654294</v>
      </c>
    </row>
    <row r="233" spans="1:15" x14ac:dyDescent="0.3">
      <c r="A233">
        <f t="shared" si="21"/>
        <v>135</v>
      </c>
      <c r="B233">
        <v>77585</v>
      </c>
      <c r="C233">
        <f t="shared" si="22"/>
        <v>2.1846911141177117E-3</v>
      </c>
      <c r="D233">
        <f t="shared" si="23"/>
        <v>85397.01455857695</v>
      </c>
      <c r="E233">
        <f t="shared" si="24"/>
        <v>7812.0145585769496</v>
      </c>
      <c r="F233">
        <f t="shared" si="25"/>
        <v>61027571.463418216</v>
      </c>
      <c r="J233">
        <f t="shared" si="26"/>
        <v>-7812.0145585769496</v>
      </c>
      <c r="M233">
        <v>328</v>
      </c>
      <c r="N233" s="3">
        <v>44694</v>
      </c>
      <c r="O233">
        <f t="shared" si="27"/>
        <v>0.90852122174343219</v>
      </c>
    </row>
    <row r="234" spans="1:15" x14ac:dyDescent="0.3">
      <c r="A234">
        <f t="shared" si="21"/>
        <v>134</v>
      </c>
      <c r="B234">
        <v>75673</v>
      </c>
      <c r="C234">
        <f t="shared" si="22"/>
        <v>2.2093608308839398E-3</v>
      </c>
      <c r="D234">
        <f t="shared" si="23"/>
        <v>86361.324866898198</v>
      </c>
      <c r="E234">
        <f t="shared" si="24"/>
        <v>10688.324866898198</v>
      </c>
      <c r="F234">
        <f t="shared" si="25"/>
        <v>114240288.46035437</v>
      </c>
      <c r="J234">
        <f t="shared" si="26"/>
        <v>-10688.324866898198</v>
      </c>
      <c r="M234">
        <v>327</v>
      </c>
      <c r="N234" s="3">
        <v>44693</v>
      </c>
      <c r="O234">
        <f t="shared" si="27"/>
        <v>0.87623713643379997</v>
      </c>
    </row>
    <row r="235" spans="1:15" x14ac:dyDescent="0.3">
      <c r="A235">
        <f t="shared" si="21"/>
        <v>133</v>
      </c>
      <c r="B235">
        <v>79446</v>
      </c>
      <c r="C235">
        <f t="shared" si="22"/>
        <v>2.2344375153241936E-3</v>
      </c>
      <c r="D235">
        <f t="shared" si="23"/>
        <v>87341.543064512851</v>
      </c>
      <c r="E235">
        <f t="shared" si="24"/>
        <v>7895.5430645128508</v>
      </c>
      <c r="F235">
        <f t="shared" si="25"/>
        <v>62339600.28357698</v>
      </c>
      <c r="J235">
        <f t="shared" si="26"/>
        <v>-7895.5430645128508</v>
      </c>
      <c r="M235">
        <v>326</v>
      </c>
      <c r="N235" s="3">
        <v>44692</v>
      </c>
      <c r="O235">
        <f t="shared" si="27"/>
        <v>0.90960151621455798</v>
      </c>
    </row>
    <row r="236" spans="1:15" x14ac:dyDescent="0.3">
      <c r="A236">
        <f t="shared" si="21"/>
        <v>132</v>
      </c>
      <c r="B236">
        <v>74412</v>
      </c>
      <c r="C236">
        <f t="shared" si="22"/>
        <v>2.2599297339776043E-3</v>
      </c>
      <c r="D236">
        <f t="shared" si="23"/>
        <v>88338.004007393043</v>
      </c>
      <c r="E236">
        <f t="shared" si="24"/>
        <v>13926.004007393043</v>
      </c>
      <c r="F236">
        <f t="shared" si="25"/>
        <v>193933587.6139271</v>
      </c>
      <c r="J236">
        <f t="shared" si="26"/>
        <v>-13926.004007393043</v>
      </c>
      <c r="M236">
        <v>325</v>
      </c>
      <c r="N236" s="3">
        <v>44691</v>
      </c>
      <c r="O236">
        <f t="shared" si="27"/>
        <v>0.84235545998721495</v>
      </c>
    </row>
    <row r="237" spans="1:15" x14ac:dyDescent="0.3">
      <c r="A237">
        <f t="shared" si="21"/>
        <v>131</v>
      </c>
      <c r="B237">
        <v>88932</v>
      </c>
      <c r="C237">
        <f t="shared" si="22"/>
        <v>2.2858462619920745E-3</v>
      </c>
      <c r="D237">
        <f t="shared" si="23"/>
        <v>89351.050705783302</v>
      </c>
      <c r="E237">
        <f t="shared" si="24"/>
        <v>419.05070578330196</v>
      </c>
      <c r="F237">
        <f t="shared" si="25"/>
        <v>175603.49401748349</v>
      </c>
      <c r="J237">
        <f t="shared" si="26"/>
        <v>-419.05070578330196</v>
      </c>
      <c r="M237">
        <v>324</v>
      </c>
      <c r="N237" s="3">
        <v>44690</v>
      </c>
      <c r="O237">
        <f t="shared" si="27"/>
        <v>0.99531006403983813</v>
      </c>
    </row>
    <row r="238" spans="1:15" x14ac:dyDescent="0.3">
      <c r="A238">
        <f t="shared" si="21"/>
        <v>130</v>
      </c>
      <c r="B238">
        <v>72518</v>
      </c>
      <c r="C238">
        <f t="shared" si="22"/>
        <v>2.3121960883133843E-3</v>
      </c>
      <c r="D238">
        <f t="shared" si="23"/>
        <v>90381.034527036507</v>
      </c>
      <c r="E238">
        <f t="shared" si="24"/>
        <v>17863.034527036507</v>
      </c>
      <c r="F238">
        <f t="shared" si="25"/>
        <v>319088002.51409835</v>
      </c>
      <c r="J238">
        <f t="shared" si="26"/>
        <v>-17863.034527036507</v>
      </c>
      <c r="M238">
        <v>323</v>
      </c>
      <c r="N238" s="3">
        <v>44689</v>
      </c>
      <c r="O238">
        <f t="shared" si="27"/>
        <v>0.80235859635250162</v>
      </c>
    </row>
    <row r="239" spans="1:15" x14ac:dyDescent="0.3">
      <c r="A239">
        <f t="shared" si="21"/>
        <v>129</v>
      </c>
      <c r="B239">
        <v>74458</v>
      </c>
      <c r="C239">
        <f t="shared" si="22"/>
        <v>2.3389884209635359E-3</v>
      </c>
      <c r="D239">
        <f t="shared" si="23"/>
        <v>91428.315401938235</v>
      </c>
      <c r="E239">
        <f t="shared" si="24"/>
        <v>16970.315401938235</v>
      </c>
      <c r="F239">
        <f t="shared" si="25"/>
        <v>287991604.84126204</v>
      </c>
      <c r="J239">
        <f t="shared" si="26"/>
        <v>-16970.315401938235</v>
      </c>
      <c r="M239">
        <v>322</v>
      </c>
      <c r="N239" s="3">
        <v>44688</v>
      </c>
      <c r="O239">
        <f t="shared" si="27"/>
        <v>0.81438665551986678</v>
      </c>
    </row>
    <row r="240" spans="1:15" x14ac:dyDescent="0.3">
      <c r="A240">
        <f t="shared" si="21"/>
        <v>128</v>
      </c>
      <c r="B240">
        <v>76292</v>
      </c>
      <c r="C240">
        <f t="shared" si="22"/>
        <v>2.366232692404535E-3</v>
      </c>
      <c r="D240">
        <f t="shared" si="23"/>
        <v>92493.262034370709</v>
      </c>
      <c r="E240">
        <f t="shared" si="24"/>
        <v>16201.262034370709</v>
      </c>
      <c r="F240">
        <f t="shared" si="25"/>
        <v>262480891.50634173</v>
      </c>
      <c r="J240">
        <f t="shared" si="26"/>
        <v>-16201.262034370709</v>
      </c>
      <c r="M240">
        <v>321</v>
      </c>
      <c r="N240" s="3">
        <v>44687</v>
      </c>
      <c r="O240">
        <f t="shared" si="27"/>
        <v>0.82483846198061128</v>
      </c>
    </row>
    <row r="241" spans="1:15" x14ac:dyDescent="0.3">
      <c r="A241">
        <f t="shared" si="21"/>
        <v>127</v>
      </c>
      <c r="B241">
        <v>85979</v>
      </c>
      <c r="C241">
        <f t="shared" si="22"/>
        <v>2.3939385649830473E-3</v>
      </c>
      <c r="D241">
        <f t="shared" si="23"/>
        <v>93576.252114138028</v>
      </c>
      <c r="E241">
        <f t="shared" si="24"/>
        <v>7597.2521141380275</v>
      </c>
      <c r="F241">
        <f t="shared" si="25"/>
        <v>57718239.685774729</v>
      </c>
      <c r="J241">
        <f t="shared" si="26"/>
        <v>-7597.2521141380275</v>
      </c>
      <c r="M241">
        <v>320</v>
      </c>
      <c r="N241" s="3">
        <v>44686</v>
      </c>
      <c r="O241">
        <f t="shared" si="27"/>
        <v>0.91881217784965985</v>
      </c>
    </row>
    <row r="242" spans="1:15" x14ac:dyDescent="0.3">
      <c r="A242">
        <f t="shared" si="21"/>
        <v>126</v>
      </c>
      <c r="B242">
        <v>107750</v>
      </c>
      <c r="C242">
        <f t="shared" si="22"/>
        <v>2.4221159364504609E-3</v>
      </c>
      <c r="D242">
        <f t="shared" si="23"/>
        <v>94677.672532738914</v>
      </c>
      <c r="E242">
        <f t="shared" si="24"/>
        <v>13072.327467261086</v>
      </c>
      <c r="F242">
        <f t="shared" si="25"/>
        <v>170885745.41130865</v>
      </c>
      <c r="J242">
        <f t="shared" si="26"/>
        <v>13072.327467261086</v>
      </c>
      <c r="M242">
        <v>319</v>
      </c>
      <c r="N242" s="3">
        <v>44685</v>
      </c>
      <c r="O242">
        <f t="shared" si="27"/>
        <v>1.1380719140802786</v>
      </c>
    </row>
    <row r="243" spans="1:15" x14ac:dyDescent="0.3">
      <c r="A243">
        <f t="shared" si="21"/>
        <v>125</v>
      </c>
      <c r="B243">
        <v>85817</v>
      </c>
      <c r="C243">
        <f t="shared" si="22"/>
        <v>2.4507749455520084E-3</v>
      </c>
      <c r="D243">
        <f t="shared" si="23"/>
        <v>95797.919601838934</v>
      </c>
      <c r="E243">
        <f t="shared" si="24"/>
        <v>9980.9196018389339</v>
      </c>
      <c r="F243">
        <f t="shared" si="25"/>
        <v>99618756.098372668</v>
      </c>
      <c r="J243">
        <f t="shared" si="26"/>
        <v>-9980.9196018389339</v>
      </c>
      <c r="M243">
        <v>318</v>
      </c>
      <c r="N243" s="3">
        <v>44684</v>
      </c>
      <c r="O243">
        <f t="shared" si="27"/>
        <v>0.89581277293575656</v>
      </c>
    </row>
    <row r="244" spans="1:15" x14ac:dyDescent="0.3">
      <c r="A244">
        <f t="shared" si="21"/>
        <v>124</v>
      </c>
      <c r="B244">
        <v>95643</v>
      </c>
      <c r="C244">
        <f t="shared" si="22"/>
        <v>2.4799259776774282E-3</v>
      </c>
      <c r="D244">
        <f t="shared" si="23"/>
        <v>96937.399274148294</v>
      </c>
      <c r="E244">
        <f t="shared" si="24"/>
        <v>1294.3992741482944</v>
      </c>
      <c r="F244">
        <f t="shared" si="25"/>
        <v>1675469.4809156312</v>
      </c>
      <c r="J244">
        <f t="shared" si="26"/>
        <v>-1294.3992741482944</v>
      </c>
      <c r="M244">
        <v>317</v>
      </c>
      <c r="N244" s="3">
        <v>44683</v>
      </c>
      <c r="O244">
        <f t="shared" si="27"/>
        <v>0.9866470600218229</v>
      </c>
    </row>
    <row r="245" spans="1:15" x14ac:dyDescent="0.3">
      <c r="A245">
        <f t="shared" si="21"/>
        <v>123</v>
      </c>
      <c r="B245">
        <v>77658</v>
      </c>
      <c r="C245">
        <f t="shared" si="22"/>
        <v>2.5095796705645493E-3</v>
      </c>
      <c r="D245">
        <f t="shared" si="23"/>
        <v>98096.527366368202</v>
      </c>
      <c r="E245">
        <f t="shared" si="24"/>
        <v>20438.527366368202</v>
      </c>
      <c r="F245">
        <f t="shared" si="25"/>
        <v>417733400.90578192</v>
      </c>
      <c r="J245">
        <f t="shared" si="26"/>
        <v>-20438.527366368202</v>
      </c>
      <c r="M245">
        <v>316</v>
      </c>
      <c r="N245" s="3">
        <v>44682</v>
      </c>
      <c r="O245">
        <f t="shared" si="27"/>
        <v>0.791648818616841</v>
      </c>
    </row>
    <row r="246" spans="1:15" x14ac:dyDescent="0.3">
      <c r="A246">
        <f t="shared" si="21"/>
        <v>122</v>
      </c>
      <c r="B246">
        <v>77991</v>
      </c>
      <c r="C246">
        <f t="shared" si="22"/>
        <v>2.5397469200457599E-3</v>
      </c>
      <c r="D246">
        <f t="shared" si="23"/>
        <v>99275.729783813644</v>
      </c>
      <c r="E246">
        <f t="shared" si="24"/>
        <v>21284.729783813644</v>
      </c>
      <c r="F246">
        <f t="shared" si="25"/>
        <v>453039721.96996361</v>
      </c>
      <c r="J246">
        <f t="shared" si="26"/>
        <v>-21284.729783813644</v>
      </c>
      <c r="M246">
        <v>315</v>
      </c>
      <c r="N246" s="3">
        <v>44681</v>
      </c>
      <c r="O246">
        <f t="shared" si="27"/>
        <v>0.78559986584672781</v>
      </c>
    </row>
    <row r="247" spans="1:15" x14ac:dyDescent="0.3">
      <c r="A247">
        <f t="shared" si="21"/>
        <v>121</v>
      </c>
      <c r="B247">
        <v>106652</v>
      </c>
      <c r="C247">
        <f t="shared" si="22"/>
        <v>2.5704388858259443E-3</v>
      </c>
      <c r="D247">
        <f t="shared" si="23"/>
        <v>100475.44274626611</v>
      </c>
      <c r="E247">
        <f t="shared" si="24"/>
        <v>6176.5572537338885</v>
      </c>
      <c r="F247">
        <f t="shared" si="25"/>
        <v>38149859.508652717</v>
      </c>
      <c r="J247">
        <f t="shared" si="26"/>
        <v>6176.5572537338885</v>
      </c>
      <c r="M247">
        <v>314</v>
      </c>
      <c r="N247" s="3">
        <v>44680</v>
      </c>
      <c r="O247">
        <f t="shared" si="27"/>
        <v>1.0614733021812279</v>
      </c>
    </row>
    <row r="248" spans="1:15" x14ac:dyDescent="0.3">
      <c r="A248">
        <f t="shared" si="21"/>
        <v>120</v>
      </c>
      <c r="B248">
        <v>88974</v>
      </c>
      <c r="C248">
        <f t="shared" si="22"/>
        <v>2.6016669972787152E-3</v>
      </c>
      <c r="D248">
        <f t="shared" si="23"/>
        <v>101696.1130145416</v>
      </c>
      <c r="E248">
        <f t="shared" si="24"/>
        <v>12722.113014541595</v>
      </c>
      <c r="F248">
        <f t="shared" si="25"/>
        <v>161852159.55476865</v>
      </c>
      <c r="J248">
        <f t="shared" si="26"/>
        <v>-12722.113014541595</v>
      </c>
      <c r="M248">
        <v>313</v>
      </c>
      <c r="N248" s="3">
        <v>44679</v>
      </c>
      <c r="O248">
        <f t="shared" si="27"/>
        <v>0.87490069544032179</v>
      </c>
    </row>
    <row r="249" spans="1:15" x14ac:dyDescent="0.3">
      <c r="A249">
        <f t="shared" si="21"/>
        <v>119</v>
      </c>
      <c r="B249">
        <v>98967</v>
      </c>
      <c r="C249">
        <f t="shared" si="22"/>
        <v>2.6334429592460564E-3</v>
      </c>
      <c r="D249">
        <f t="shared" si="23"/>
        <v>102938.19811719177</v>
      </c>
      <c r="E249">
        <f t="shared" si="24"/>
        <v>3971.1981171917723</v>
      </c>
      <c r="F249">
        <f t="shared" si="25"/>
        <v>15770414.485987477</v>
      </c>
      <c r="J249">
        <f t="shared" si="26"/>
        <v>-3971.1981171917723</v>
      </c>
      <c r="M249">
        <v>312</v>
      </c>
      <c r="N249" s="3">
        <v>44678</v>
      </c>
      <c r="O249">
        <f t="shared" si="27"/>
        <v>0.96142153068707603</v>
      </c>
    </row>
    <row r="250" spans="1:15" x14ac:dyDescent="0.3">
      <c r="A250">
        <f t="shared" si="21"/>
        <v>118</v>
      </c>
      <c r="B250">
        <v>103153</v>
      </c>
      <c r="C250">
        <f t="shared" si="22"/>
        <v>2.6657787578243559E-3</v>
      </c>
      <c r="D250">
        <f t="shared" si="23"/>
        <v>104202.16657667326</v>
      </c>
      <c r="E250">
        <f t="shared" si="24"/>
        <v>1049.1665766732622</v>
      </c>
      <c r="F250">
        <f t="shared" si="25"/>
        <v>1100750.5056082921</v>
      </c>
      <c r="J250">
        <f t="shared" si="26"/>
        <v>-1049.1665766732622</v>
      </c>
      <c r="M250">
        <v>311</v>
      </c>
      <c r="N250" s="3">
        <v>44677</v>
      </c>
      <c r="O250">
        <f t="shared" si="27"/>
        <v>0.9899314322231364</v>
      </c>
    </row>
    <row r="251" spans="1:15" x14ac:dyDescent="0.3">
      <c r="A251">
        <f t="shared" si="21"/>
        <v>117</v>
      </c>
      <c r="B251">
        <v>91548</v>
      </c>
      <c r="C251">
        <f t="shared" si="22"/>
        <v>2.6986866661176251E-3</v>
      </c>
      <c r="D251">
        <f t="shared" si="23"/>
        <v>105488.49813423422</v>
      </c>
      <c r="E251">
        <f t="shared" si="24"/>
        <v>13940.498134234222</v>
      </c>
      <c r="F251">
        <f t="shared" si="25"/>
        <v>194337488.23058781</v>
      </c>
      <c r="J251">
        <f t="shared" si="26"/>
        <v>-13940.498134234222</v>
      </c>
      <c r="M251">
        <v>310</v>
      </c>
      <c r="N251" s="3">
        <v>44676</v>
      </c>
      <c r="O251">
        <f t="shared" si="27"/>
        <v>0.86784816941374099</v>
      </c>
    </row>
    <row r="252" spans="1:15" x14ac:dyDescent="0.3">
      <c r="A252">
        <f t="shared" si="21"/>
        <v>116</v>
      </c>
      <c r="B252">
        <v>97452</v>
      </c>
      <c r="C252">
        <f t="shared" si="22"/>
        <v>2.7321792499361733E-3</v>
      </c>
      <c r="D252">
        <f t="shared" si="23"/>
        <v>106797.68397266886</v>
      </c>
      <c r="E252">
        <f t="shared" si="24"/>
        <v>9345.6839726688631</v>
      </c>
      <c r="F252">
        <f t="shared" si="25"/>
        <v>87341808.916999668</v>
      </c>
      <c r="J252">
        <f t="shared" si="26"/>
        <v>-9345.6839726688631</v>
      </c>
      <c r="M252">
        <v>309</v>
      </c>
      <c r="N252" s="3">
        <v>44675</v>
      </c>
      <c r="O252">
        <f t="shared" si="27"/>
        <v>0.91249169808719288</v>
      </c>
    </row>
    <row r="253" spans="1:15" x14ac:dyDescent="0.3">
      <c r="A253">
        <f t="shared" si="21"/>
        <v>115</v>
      </c>
      <c r="B253">
        <v>95562</v>
      </c>
      <c r="C253">
        <f t="shared" si="22"/>
        <v>2.7662693734162025E-3</v>
      </c>
      <c r="D253">
        <f t="shared" si="23"/>
        <v>108130.22693598084</v>
      </c>
      <c r="E253">
        <f t="shared" si="24"/>
        <v>12568.226935980842</v>
      </c>
      <c r="F253">
        <f t="shared" si="25"/>
        <v>157960328.31431437</v>
      </c>
      <c r="J253">
        <f t="shared" si="26"/>
        <v>-12568.226935980842</v>
      </c>
      <c r="M253">
        <v>308</v>
      </c>
      <c r="N253" s="3">
        <v>44674</v>
      </c>
      <c r="O253">
        <f t="shared" si="27"/>
        <v>0.88376768187657706</v>
      </c>
    </row>
    <row r="254" spans="1:15" x14ac:dyDescent="0.3">
      <c r="A254">
        <f t="shared" si="21"/>
        <v>114</v>
      </c>
      <c r="B254">
        <v>119232</v>
      </c>
      <c r="C254">
        <f t="shared" si="22"/>
        <v>2.8009702045327448E-3</v>
      </c>
      <c r="D254">
        <f t="shared" si="23"/>
        <v>109486.64174487744</v>
      </c>
      <c r="E254">
        <f t="shared" si="24"/>
        <v>9745.3582551225554</v>
      </c>
      <c r="F254">
        <f t="shared" si="25"/>
        <v>94972007.520685345</v>
      </c>
      <c r="J254">
        <f t="shared" si="26"/>
        <v>9745.3582551225554</v>
      </c>
      <c r="M254">
        <v>307</v>
      </c>
      <c r="N254" s="3">
        <v>44673</v>
      </c>
      <c r="O254">
        <f t="shared" si="27"/>
        <v>1.0890095640875614</v>
      </c>
    </row>
    <row r="255" spans="1:15" x14ac:dyDescent="0.3">
      <c r="A255">
        <f t="shared" si="21"/>
        <v>113</v>
      </c>
      <c r="B255">
        <v>97955</v>
      </c>
      <c r="C255">
        <f t="shared" si="22"/>
        <v>2.8362952204749009E-3</v>
      </c>
      <c r="D255">
        <f t="shared" si="23"/>
        <v>110867.45520688145</v>
      </c>
      <c r="E255">
        <f t="shared" si="24"/>
        <v>12912.455206881452</v>
      </c>
      <c r="F255">
        <f t="shared" si="25"/>
        <v>166731499.46971992</v>
      </c>
      <c r="J255">
        <f t="shared" si="26"/>
        <v>-12912.455206881452</v>
      </c>
      <c r="M255">
        <v>306</v>
      </c>
      <c r="N255" s="3">
        <v>44672</v>
      </c>
      <c r="O255">
        <f t="shared" si="27"/>
        <v>0.88353250119445348</v>
      </c>
    </row>
    <row r="256" spans="1:15" x14ac:dyDescent="0.3">
      <c r="A256">
        <f t="shared" si="21"/>
        <v>112</v>
      </c>
      <c r="B256">
        <v>102007</v>
      </c>
      <c r="C256">
        <f t="shared" si="22"/>
        <v>2.8722582128485503E-3</v>
      </c>
      <c r="D256">
        <f t="shared" si="23"/>
        <v>112273.20641969892</v>
      </c>
      <c r="E256">
        <f t="shared" si="24"/>
        <v>10266.206419698923</v>
      </c>
      <c r="F256">
        <f t="shared" si="25"/>
        <v>105394994.25186738</v>
      </c>
      <c r="J256">
        <f t="shared" si="26"/>
        <v>-10266.206419698923</v>
      </c>
      <c r="M256">
        <v>305</v>
      </c>
      <c r="N256" s="3">
        <v>44671</v>
      </c>
      <c r="O256">
        <f t="shared" si="27"/>
        <v>0.908560495000723</v>
      </c>
    </row>
    <row r="257" spans="1:15" x14ac:dyDescent="0.3">
      <c r="A257">
        <f t="shared" si="21"/>
        <v>111</v>
      </c>
      <c r="B257">
        <v>108899</v>
      </c>
      <c r="C257">
        <f t="shared" si="22"/>
        <v>2.908873292667495E-3</v>
      </c>
      <c r="D257">
        <f t="shared" si="23"/>
        <v>113704.44696631718</v>
      </c>
      <c r="E257">
        <f t="shared" si="24"/>
        <v>4805.4469663171767</v>
      </c>
      <c r="F257">
        <f t="shared" si="25"/>
        <v>23092320.546086956</v>
      </c>
      <c r="J257">
        <f t="shared" si="26"/>
        <v>-4805.4469663171767</v>
      </c>
      <c r="M257">
        <v>304</v>
      </c>
      <c r="N257" s="3">
        <v>44670</v>
      </c>
      <c r="O257">
        <f t="shared" si="27"/>
        <v>0.95773738763497351</v>
      </c>
    </row>
    <row r="258" spans="1:15" x14ac:dyDescent="0.3">
      <c r="A258">
        <f t="shared" ref="A258:A321" si="28">M258-$I$11</f>
        <v>110</v>
      </c>
      <c r="B258">
        <v>112383</v>
      </c>
      <c r="C258">
        <f t="shared" ref="C258:C321" si="29">($L$3/$L$4)*((A258/$L$4)^(-$L$3-1))*EXP(-((A258/$L$4)^(-$L$3)))</f>
        <v>2.9461548950893111E-3</v>
      </c>
      <c r="D258">
        <f t="shared" ref="D258:D321" si="30">C258*H$2</f>
        <v>115161.74110012366</v>
      </c>
      <c r="E258">
        <f t="shared" ref="E258:E321" si="31">ABS(B258-D258)</f>
        <v>2778.7411001236615</v>
      </c>
      <c r="F258">
        <f t="shared" ref="F258:F321" si="32">E258*E258</f>
        <v>7721402.1015164563</v>
      </c>
      <c r="J258">
        <f t="shared" ref="J258:J321" si="33">B258-D258</f>
        <v>-2778.7411001236615</v>
      </c>
      <c r="M258">
        <v>303</v>
      </c>
      <c r="N258" s="3">
        <v>44669</v>
      </c>
      <c r="O258">
        <f t="shared" ref="O258:O321" si="34">B258/D258</f>
        <v>0.97587097004978607</v>
      </c>
    </row>
    <row r="259" spans="1:15" x14ac:dyDescent="0.3">
      <c r="A259">
        <f t="shared" si="28"/>
        <v>109</v>
      </c>
      <c r="B259">
        <v>106681</v>
      </c>
      <c r="C259">
        <f t="shared" si="29"/>
        <v>2.9841177838469579E-3</v>
      </c>
      <c r="D259">
        <f t="shared" si="30"/>
        <v>116645.66591813239</v>
      </c>
      <c r="E259">
        <f t="shared" si="31"/>
        <v>9964.6659181323921</v>
      </c>
      <c r="F259">
        <f t="shared" si="32"/>
        <v>99294566.859989271</v>
      </c>
      <c r="J259">
        <f t="shared" si="33"/>
        <v>-9964.6659181323921</v>
      </c>
      <c r="M259">
        <v>302</v>
      </c>
      <c r="N259" s="3">
        <v>44668</v>
      </c>
      <c r="O259">
        <f t="shared" si="34"/>
        <v>0.91457320047256552</v>
      </c>
    </row>
    <row r="260" spans="1:15" x14ac:dyDescent="0.3">
      <c r="A260">
        <f t="shared" si="28"/>
        <v>108</v>
      </c>
      <c r="B260">
        <v>107987</v>
      </c>
      <c r="C260">
        <f t="shared" si="29"/>
        <v>3.0227770553215038E-3</v>
      </c>
      <c r="D260">
        <f t="shared" si="30"/>
        <v>118156.81152018196</v>
      </c>
      <c r="E260">
        <f t="shared" si="31"/>
        <v>10169.81152018196</v>
      </c>
      <c r="F260">
        <f t="shared" si="32"/>
        <v>103425066.35602571</v>
      </c>
      <c r="J260">
        <f t="shared" si="33"/>
        <v>-10169.81152018196</v>
      </c>
      <c r="M260">
        <v>301</v>
      </c>
      <c r="N260" s="3">
        <v>44667</v>
      </c>
      <c r="O260">
        <f t="shared" si="34"/>
        <v>0.91392953661038079</v>
      </c>
    </row>
    <row r="261" spans="1:15" x14ac:dyDescent="0.3">
      <c r="A261">
        <f t="shared" si="28"/>
        <v>107</v>
      </c>
      <c r="B261">
        <v>129991</v>
      </c>
      <c r="C261">
        <f t="shared" si="29"/>
        <v>3.0621481421948512E-3</v>
      </c>
      <c r="D261">
        <f t="shared" si="30"/>
        <v>119695.78115171638</v>
      </c>
      <c r="E261">
        <f t="shared" si="31"/>
        <v>10295.218848283621</v>
      </c>
      <c r="F261">
        <f t="shared" si="32"/>
        <v>105991531.13405433</v>
      </c>
      <c r="J261">
        <f t="shared" si="33"/>
        <v>10295.218848283621</v>
      </c>
      <c r="M261">
        <v>300</v>
      </c>
      <c r="N261" s="3">
        <v>44666</v>
      </c>
      <c r="O261">
        <f t="shared" si="34"/>
        <v>1.0860115431740593</v>
      </c>
    </row>
    <row r="262" spans="1:15" x14ac:dyDescent="0.3">
      <c r="A262">
        <f t="shared" si="28"/>
        <v>106</v>
      </c>
      <c r="B262">
        <v>113448</v>
      </c>
      <c r="C262">
        <f t="shared" si="29"/>
        <v>3.1022468166143121E-3</v>
      </c>
      <c r="D262">
        <f t="shared" si="30"/>
        <v>121263.19132748453</v>
      </c>
      <c r="E262">
        <f t="shared" si="31"/>
        <v>7815.1913274845283</v>
      </c>
      <c r="F262">
        <f t="shared" si="32"/>
        <v>61077215.485189386</v>
      </c>
      <c r="J262">
        <f t="shared" si="33"/>
        <v>-7815.1913274845283</v>
      </c>
      <c r="M262">
        <v>299</v>
      </c>
      <c r="N262" s="3">
        <v>44665</v>
      </c>
      <c r="O262">
        <f t="shared" si="34"/>
        <v>0.93555182539787574</v>
      </c>
    </row>
    <row r="263" spans="1:15" x14ac:dyDescent="0.3">
      <c r="A263">
        <f t="shared" si="28"/>
        <v>105</v>
      </c>
      <c r="B263">
        <v>123255</v>
      </c>
      <c r="C263">
        <f t="shared" si="29"/>
        <v>3.1430891927929543E-3</v>
      </c>
      <c r="D263">
        <f t="shared" si="30"/>
        <v>122859.67193318467</v>
      </c>
      <c r="E263">
        <f t="shared" si="31"/>
        <v>395.32806681533111</v>
      </c>
      <c r="F263">
        <f t="shared" si="32"/>
        <v>156284.28041194691</v>
      </c>
      <c r="J263">
        <f t="shared" si="33"/>
        <v>395.32806681533111</v>
      </c>
      <c r="M263">
        <v>298</v>
      </c>
      <c r="N263" s="3">
        <v>44664</v>
      </c>
      <c r="O263">
        <f t="shared" si="34"/>
        <v>1.0032177203519665</v>
      </c>
    </row>
    <row r="264" spans="1:15" x14ac:dyDescent="0.3">
      <c r="A264">
        <f t="shared" si="28"/>
        <v>104</v>
      </c>
      <c r="B264">
        <v>114907</v>
      </c>
      <c r="C264">
        <f t="shared" si="29"/>
        <v>3.1846917289609518E-3</v>
      </c>
      <c r="D264">
        <f t="shared" si="30"/>
        <v>124485.86630174052</v>
      </c>
      <c r="E264">
        <f t="shared" si="31"/>
        <v>9578.8663017405197</v>
      </c>
      <c r="F264">
        <f t="shared" si="32"/>
        <v>91754679.626620099</v>
      </c>
      <c r="J264">
        <f t="shared" si="33"/>
        <v>-9578.8663017405197</v>
      </c>
      <c r="M264">
        <v>297</v>
      </c>
      <c r="N264" s="3">
        <v>44663</v>
      </c>
      <c r="O264">
        <f t="shared" si="34"/>
        <v>0.92305257949105346</v>
      </c>
    </row>
    <row r="265" spans="1:15" x14ac:dyDescent="0.3">
      <c r="A265">
        <f t="shared" si="28"/>
        <v>103</v>
      </c>
      <c r="B265">
        <v>109828</v>
      </c>
      <c r="C265">
        <f t="shared" si="29"/>
        <v>3.227071228573413E-3</v>
      </c>
      <c r="D265">
        <f t="shared" si="30"/>
        <v>126142.43126051369</v>
      </c>
      <c r="E265">
        <f t="shared" si="31"/>
        <v>16314.431260513695</v>
      </c>
      <c r="F265">
        <f t="shared" si="32"/>
        <v>266160667.35402647</v>
      </c>
      <c r="J265">
        <f t="shared" si="33"/>
        <v>-16314.431260513695</v>
      </c>
      <c r="M265">
        <v>296</v>
      </c>
      <c r="N265" s="3">
        <v>44662</v>
      </c>
      <c r="O265">
        <f t="shared" si="34"/>
        <v>0.87066658619556359</v>
      </c>
    </row>
    <row r="266" spans="1:15" x14ac:dyDescent="0.3">
      <c r="A266">
        <f t="shared" si="28"/>
        <v>102</v>
      </c>
      <c r="B266">
        <v>126241</v>
      </c>
      <c r="C266">
        <f t="shared" si="29"/>
        <v>3.2702448406694302E-3</v>
      </c>
      <c r="D266">
        <f t="shared" si="30"/>
        <v>127830.03714533871</v>
      </c>
      <c r="E266">
        <f t="shared" si="31"/>
        <v>1589.0371453387052</v>
      </c>
      <c r="F266">
        <f t="shared" si="32"/>
        <v>2525039.049266181</v>
      </c>
      <c r="J266">
        <f t="shared" si="33"/>
        <v>-1589.0371453387052</v>
      </c>
      <c r="M266">
        <v>295</v>
      </c>
      <c r="N266" s="3">
        <v>44661</v>
      </c>
      <c r="O266">
        <f t="shared" si="34"/>
        <v>0.98756914117507433</v>
      </c>
    </row>
    <row r="267" spans="1:15" x14ac:dyDescent="0.3">
      <c r="A267">
        <f t="shared" si="28"/>
        <v>101</v>
      </c>
      <c r="B267">
        <v>134210</v>
      </c>
      <c r="C267">
        <f t="shared" si="29"/>
        <v>3.314230059265089E-3</v>
      </c>
      <c r="D267">
        <f t="shared" si="30"/>
        <v>129549.36777679624</v>
      </c>
      <c r="E267">
        <f t="shared" si="31"/>
        <v>4660.6322232037637</v>
      </c>
      <c r="F267">
        <f t="shared" si="32"/>
        <v>21721492.719965257</v>
      </c>
      <c r="J267">
        <f t="shared" si="33"/>
        <v>4660.6322232037637</v>
      </c>
      <c r="M267">
        <v>294</v>
      </c>
      <c r="N267" s="3">
        <v>44660</v>
      </c>
      <c r="O267">
        <f t="shared" si="34"/>
        <v>1.0359757234109679</v>
      </c>
    </row>
    <row r="268" spans="1:15" x14ac:dyDescent="0.3">
      <c r="A268">
        <f t="shared" si="28"/>
        <v>100</v>
      </c>
      <c r="B268">
        <v>141158</v>
      </c>
      <c r="C268">
        <f t="shared" si="29"/>
        <v>3.3590447216499107E-3</v>
      </c>
      <c r="D268">
        <f t="shared" si="30"/>
        <v>131301.12039362319</v>
      </c>
      <c r="E268">
        <f t="shared" si="31"/>
        <v>9856.8796063768095</v>
      </c>
      <c r="F268">
        <f t="shared" si="32"/>
        <v>97158075.574607044</v>
      </c>
      <c r="J268">
        <f t="shared" si="33"/>
        <v>9856.8796063768095</v>
      </c>
      <c r="M268">
        <v>293</v>
      </c>
      <c r="N268" s="3">
        <v>44659</v>
      </c>
      <c r="O268">
        <f t="shared" si="34"/>
        <v>1.0750707958685135</v>
      </c>
    </row>
    <row r="269" spans="1:15" x14ac:dyDescent="0.3">
      <c r="A269">
        <f t="shared" si="28"/>
        <v>99</v>
      </c>
      <c r="B269">
        <v>117761</v>
      </c>
      <c r="C269">
        <f t="shared" si="29"/>
        <v>3.4047070054414206E-3</v>
      </c>
      <c r="D269">
        <f t="shared" si="30"/>
        <v>133086.00553757924</v>
      </c>
      <c r="E269">
        <f t="shared" si="31"/>
        <v>15325.005537579244</v>
      </c>
      <c r="F269">
        <f t="shared" si="32"/>
        <v>234855794.72683448</v>
      </c>
      <c r="J269">
        <f t="shared" si="33"/>
        <v>-15325.005537579244</v>
      </c>
      <c r="M269">
        <v>292</v>
      </c>
      <c r="N269" s="3">
        <v>44658</v>
      </c>
      <c r="O269">
        <f t="shared" si="34"/>
        <v>0.88484885788196599</v>
      </c>
    </row>
    <row r="270" spans="1:15" x14ac:dyDescent="0.3">
      <c r="A270">
        <f t="shared" si="28"/>
        <v>98</v>
      </c>
      <c r="B270">
        <v>117856</v>
      </c>
      <c r="C270">
        <f t="shared" si="29"/>
        <v>3.4512354242361106E-3</v>
      </c>
      <c r="D270">
        <f t="shared" si="30"/>
        <v>134904.74688344786</v>
      </c>
      <c r="E270">
        <f t="shared" si="31"/>
        <v>17048.746883447864</v>
      </c>
      <c r="F270">
        <f t="shared" si="32"/>
        <v>290659770.29587328</v>
      </c>
      <c r="J270">
        <f t="shared" si="33"/>
        <v>-17048.746883447864</v>
      </c>
      <c r="M270">
        <v>291</v>
      </c>
      <c r="N270" s="3">
        <v>44657</v>
      </c>
      <c r="O270">
        <f t="shared" si="34"/>
        <v>0.8736238177135659</v>
      </c>
    </row>
    <row r="271" spans="1:15" x14ac:dyDescent="0.3">
      <c r="A271">
        <f t="shared" si="28"/>
        <v>97</v>
      </c>
      <c r="B271">
        <v>121356</v>
      </c>
      <c r="C271">
        <f t="shared" si="29"/>
        <v>3.4986488216768607E-3</v>
      </c>
      <c r="D271">
        <f t="shared" si="30"/>
        <v>136758.08100713909</v>
      </c>
      <c r="E271">
        <f t="shared" si="31"/>
        <v>15402.081007139088</v>
      </c>
      <c r="F271">
        <f t="shared" si="32"/>
        <v>237224099.35047463</v>
      </c>
      <c r="J271">
        <f t="shared" si="33"/>
        <v>-15402.081007139088</v>
      </c>
      <c r="M271">
        <v>290</v>
      </c>
      <c r="N271" s="3">
        <v>44656</v>
      </c>
      <c r="O271">
        <f t="shared" si="34"/>
        <v>0.8873771780525711</v>
      </c>
    </row>
    <row r="272" spans="1:15" x14ac:dyDescent="0.3">
      <c r="A272">
        <f t="shared" si="28"/>
        <v>96</v>
      </c>
      <c r="B272">
        <v>129651</v>
      </c>
      <c r="C272">
        <f t="shared" si="29"/>
        <v>3.5469663637365408E-3</v>
      </c>
      <c r="D272">
        <f t="shared" si="30"/>
        <v>138646.75708406427</v>
      </c>
      <c r="E272">
        <f t="shared" si="31"/>
        <v>8995.7570840642729</v>
      </c>
      <c r="F272">
        <f t="shared" si="32"/>
        <v>80923645.515492544</v>
      </c>
      <c r="J272">
        <f t="shared" si="33"/>
        <v>-8995.7570840642729</v>
      </c>
      <c r="M272">
        <v>289</v>
      </c>
      <c r="N272" s="3">
        <v>44655</v>
      </c>
      <c r="O272">
        <f t="shared" si="34"/>
        <v>0.93511743604208519</v>
      </c>
    </row>
    <row r="273" spans="1:15" x14ac:dyDescent="0.3">
      <c r="A273">
        <f t="shared" si="28"/>
        <v>95</v>
      </c>
      <c r="B273">
        <v>124532</v>
      </c>
      <c r="C273">
        <f t="shared" si="29"/>
        <v>3.5962075289950163E-3</v>
      </c>
      <c r="D273">
        <f t="shared" si="30"/>
        <v>140571.53650907581</v>
      </c>
      <c r="E273">
        <f t="shared" si="31"/>
        <v>16039.536509075813</v>
      </c>
      <c r="F273">
        <f t="shared" si="32"/>
        <v>257266731.42597592</v>
      </c>
      <c r="J273">
        <f t="shared" si="33"/>
        <v>-16039.536509075813</v>
      </c>
      <c r="M273">
        <v>288</v>
      </c>
      <c r="N273" s="3">
        <v>44654</v>
      </c>
      <c r="O273">
        <f t="shared" si="34"/>
        <v>0.88589769374797833</v>
      </c>
    </row>
    <row r="274" spans="1:15" x14ac:dyDescent="0.3">
      <c r="A274">
        <f t="shared" si="28"/>
        <v>94</v>
      </c>
      <c r="B274">
        <v>155079</v>
      </c>
      <c r="C274">
        <f t="shared" si="29"/>
        <v>3.6463920966616349E-3</v>
      </c>
      <c r="D274">
        <f t="shared" si="30"/>
        <v>142533.19242828016</v>
      </c>
      <c r="E274">
        <f t="shared" si="31"/>
        <v>12545.807571719837</v>
      </c>
      <c r="F274">
        <f t="shared" si="32"/>
        <v>157397287.6266228</v>
      </c>
      <c r="J274">
        <f t="shared" si="33"/>
        <v>12545.807571719837</v>
      </c>
      <c r="M274">
        <v>287</v>
      </c>
      <c r="N274" s="3">
        <v>44653</v>
      </c>
      <c r="O274">
        <f t="shared" si="34"/>
        <v>1.0880202523916149</v>
      </c>
    </row>
    <row r="275" spans="1:15" x14ac:dyDescent="0.3">
      <c r="A275">
        <f t="shared" si="28"/>
        <v>93</v>
      </c>
      <c r="B275">
        <v>144648</v>
      </c>
      <c r="C275">
        <f t="shared" si="29"/>
        <v>3.6975401320673779E-3</v>
      </c>
      <c r="D275">
        <f t="shared" si="30"/>
        <v>144532.50917194295</v>
      </c>
      <c r="E275">
        <f t="shared" si="31"/>
        <v>115.49082805705257</v>
      </c>
      <c r="F275">
        <f t="shared" si="32"/>
        <v>13338.131365303681</v>
      </c>
      <c r="J275">
        <f t="shared" si="33"/>
        <v>115.49082805705257</v>
      </c>
      <c r="M275">
        <v>286</v>
      </c>
      <c r="N275" s="3">
        <v>44652</v>
      </c>
      <c r="O275">
        <f t="shared" si="34"/>
        <v>1.0007990647136671</v>
      </c>
    </row>
    <row r="276" spans="1:15" x14ac:dyDescent="0.3">
      <c r="A276">
        <f t="shared" si="28"/>
        <v>92</v>
      </c>
      <c r="B276">
        <v>135219</v>
      </c>
      <c r="C276">
        <f t="shared" si="29"/>
        <v>3.7496719693197456E-3</v>
      </c>
      <c r="D276">
        <f t="shared" si="30"/>
        <v>146570.28157648887</v>
      </c>
      <c r="E276">
        <f t="shared" si="31"/>
        <v>11351.281576488866</v>
      </c>
      <c r="F276">
        <f t="shared" si="32"/>
        <v>128851593.42873554</v>
      </c>
      <c r="J276">
        <f t="shared" si="33"/>
        <v>-11351.281576488866</v>
      </c>
      <c r="M276">
        <v>285</v>
      </c>
      <c r="N276" s="3">
        <v>44651</v>
      </c>
      <c r="O276">
        <f t="shared" si="34"/>
        <v>0.92255400307350088</v>
      </c>
    </row>
    <row r="277" spans="1:15" x14ac:dyDescent="0.3">
      <c r="A277">
        <f t="shared" si="28"/>
        <v>91</v>
      </c>
      <c r="B277">
        <v>158139</v>
      </c>
      <c r="C277">
        <f t="shared" si="29"/>
        <v>3.8028081907788298E-3</v>
      </c>
      <c r="D277">
        <f t="shared" si="30"/>
        <v>148647.31418224546</v>
      </c>
      <c r="E277">
        <f t="shared" si="31"/>
        <v>9491.6858177545364</v>
      </c>
      <c r="F277">
        <f t="shared" si="32"/>
        <v>90092099.662962601</v>
      </c>
      <c r="J277">
        <f t="shared" si="33"/>
        <v>9491.6858177545364</v>
      </c>
      <c r="M277">
        <v>284</v>
      </c>
      <c r="N277" s="3">
        <v>44650</v>
      </c>
      <c r="O277">
        <f t="shared" si="34"/>
        <v>1.0638537323729744</v>
      </c>
    </row>
    <row r="278" spans="1:15" x14ac:dyDescent="0.3">
      <c r="A278">
        <f t="shared" si="28"/>
        <v>90</v>
      </c>
      <c r="B278">
        <v>149070</v>
      </c>
      <c r="C278">
        <f t="shared" si="29"/>
        <v>3.856969602974456E-3</v>
      </c>
      <c r="D278">
        <f t="shared" si="30"/>
        <v>150764.42029207229</v>
      </c>
      <c r="E278">
        <f t="shared" si="31"/>
        <v>1694.4202920722892</v>
      </c>
      <c r="F278">
        <f t="shared" si="32"/>
        <v>2871060.1261863415</v>
      </c>
      <c r="J278">
        <f t="shared" si="33"/>
        <v>-1694.4202920722892</v>
      </c>
      <c r="M278">
        <v>283</v>
      </c>
      <c r="N278" s="3">
        <v>44649</v>
      </c>
      <c r="O278">
        <f t="shared" si="34"/>
        <v>0.98876113947316135</v>
      </c>
    </row>
    <row r="279" spans="1:15" x14ac:dyDescent="0.3">
      <c r="A279">
        <f t="shared" si="28"/>
        <v>89</v>
      </c>
      <c r="B279">
        <v>173696</v>
      </c>
      <c r="C279">
        <f t="shared" si="29"/>
        <v>3.912177208541312E-3</v>
      </c>
      <c r="D279">
        <f t="shared" si="30"/>
        <v>152922.4208743381</v>
      </c>
      <c r="E279">
        <f t="shared" si="31"/>
        <v>20773.579125661898</v>
      </c>
      <c r="F279">
        <f t="shared" si="32"/>
        <v>431541589.69013572</v>
      </c>
      <c r="J279">
        <f t="shared" si="33"/>
        <v>20773.579125661898</v>
      </c>
      <c r="M279">
        <v>282</v>
      </c>
      <c r="N279" s="3">
        <v>44648</v>
      </c>
      <c r="O279">
        <f t="shared" si="34"/>
        <v>1.1358439070405006</v>
      </c>
    </row>
    <row r="280" spans="1:15" x14ac:dyDescent="0.3">
      <c r="A280">
        <f t="shared" si="28"/>
        <v>88</v>
      </c>
      <c r="B280">
        <v>165468</v>
      </c>
      <c r="C280">
        <f t="shared" si="29"/>
        <v>3.9684521737010457E-3</v>
      </c>
      <c r="D280">
        <f t="shared" si="30"/>
        <v>155122.14329183419</v>
      </c>
      <c r="E280">
        <f t="shared" si="31"/>
        <v>10345.856708165811</v>
      </c>
      <c r="F280">
        <f t="shared" si="32"/>
        <v>107036751.02589951</v>
      </c>
      <c r="J280">
        <f t="shared" si="33"/>
        <v>10345.856708165811</v>
      </c>
      <c r="M280">
        <v>281</v>
      </c>
      <c r="N280" s="3">
        <v>44647</v>
      </c>
      <c r="O280">
        <f t="shared" si="34"/>
        <v>1.066694905631248</v>
      </c>
    </row>
    <row r="281" spans="1:15" x14ac:dyDescent="0.3">
      <c r="A281">
        <f t="shared" si="28"/>
        <v>87</v>
      </c>
      <c r="B281">
        <v>149507</v>
      </c>
      <c r="C281">
        <f t="shared" si="29"/>
        <v>4.0258157907669028E-3</v>
      </c>
      <c r="D281">
        <f t="shared" si="30"/>
        <v>157364.41983612449</v>
      </c>
      <c r="E281">
        <f t="shared" si="31"/>
        <v>7857.4198361244926</v>
      </c>
      <c r="F281">
        <f t="shared" si="32"/>
        <v>61739046.48112265</v>
      </c>
      <c r="J281">
        <f t="shared" si="33"/>
        <v>-7857.4198361244926</v>
      </c>
      <c r="M281">
        <v>280</v>
      </c>
      <c r="N281" s="3">
        <v>44646</v>
      </c>
      <c r="O281">
        <f t="shared" si="34"/>
        <v>0.95006863785151041</v>
      </c>
    </row>
    <row r="282" spans="1:15" x14ac:dyDescent="0.3">
      <c r="A282">
        <f t="shared" si="28"/>
        <v>86</v>
      </c>
      <c r="B282">
        <v>150197</v>
      </c>
      <c r="C282">
        <f t="shared" si="29"/>
        <v>4.0842894350868741E-3</v>
      </c>
      <c r="D282">
        <f t="shared" si="30"/>
        <v>159650.08604450393</v>
      </c>
      <c r="E282">
        <f t="shared" si="31"/>
        <v>9453.0860445039289</v>
      </c>
      <c r="F282">
        <f t="shared" si="32"/>
        <v>89360835.764794931</v>
      </c>
      <c r="J282">
        <f t="shared" si="33"/>
        <v>-9453.0860445039289</v>
      </c>
      <c r="M282">
        <v>279</v>
      </c>
      <c r="N282" s="3">
        <v>44645</v>
      </c>
      <c r="O282">
        <f t="shared" si="34"/>
        <v>0.94078871938804476</v>
      </c>
    </row>
    <row r="283" spans="1:15" x14ac:dyDescent="0.3">
      <c r="A283">
        <f t="shared" si="28"/>
        <v>85</v>
      </c>
      <c r="B283">
        <v>169066</v>
      </c>
      <c r="C283">
        <f t="shared" si="29"/>
        <v>4.1438945157747861E-3</v>
      </c>
      <c r="D283">
        <f t="shared" si="30"/>
        <v>161979.97877413422</v>
      </c>
      <c r="E283">
        <f t="shared" si="31"/>
        <v>7086.0212258657848</v>
      </c>
      <c r="F283">
        <f t="shared" si="32"/>
        <v>50211696.813420437</v>
      </c>
      <c r="J283">
        <f t="shared" si="33"/>
        <v>7086.0212258657848</v>
      </c>
      <c r="M283">
        <v>278</v>
      </c>
      <c r="N283" s="3">
        <v>44644</v>
      </c>
      <c r="O283">
        <f t="shared" si="34"/>
        <v>1.0437462782715052</v>
      </c>
    </row>
    <row r="284" spans="1:15" x14ac:dyDescent="0.3">
      <c r="A284">
        <f t="shared" si="28"/>
        <v>84</v>
      </c>
      <c r="B284">
        <v>156785</v>
      </c>
      <c r="C284">
        <f t="shared" si="29"/>
        <v>4.2046524195045436E-3</v>
      </c>
      <c r="D284">
        <f t="shared" si="30"/>
        <v>164354.93400502694</v>
      </c>
      <c r="E284">
        <f t="shared" si="31"/>
        <v>7569.9340050269384</v>
      </c>
      <c r="F284">
        <f t="shared" si="32"/>
        <v>57303900.840463184</v>
      </c>
      <c r="J284">
        <f t="shared" si="33"/>
        <v>-7569.9340050269384</v>
      </c>
      <c r="M284">
        <v>277</v>
      </c>
      <c r="N284" s="3">
        <v>44643</v>
      </c>
      <c r="O284">
        <f t="shared" si="34"/>
        <v>0.95394154698881506</v>
      </c>
    </row>
    <row r="285" spans="1:15" x14ac:dyDescent="0.3">
      <c r="A285">
        <f t="shared" si="28"/>
        <v>83</v>
      </c>
      <c r="B285">
        <v>160161</v>
      </c>
      <c r="C285">
        <f t="shared" si="29"/>
        <v>4.2665844465597678E-3</v>
      </c>
      <c r="D285">
        <f t="shared" si="30"/>
        <v>166775.78434029873</v>
      </c>
      <c r="E285">
        <f t="shared" si="31"/>
        <v>6614.7843402987346</v>
      </c>
      <c r="F285">
        <f t="shared" si="32"/>
        <v>43755371.868661366</v>
      </c>
      <c r="J285">
        <f t="shared" si="33"/>
        <v>-6614.7843402987346</v>
      </c>
      <c r="M285">
        <v>276</v>
      </c>
      <c r="N285" s="3">
        <v>44642</v>
      </c>
      <c r="O285">
        <f t="shared" si="34"/>
        <v>0.96033726139280773</v>
      </c>
    </row>
    <row r="286" spans="1:15" x14ac:dyDescent="0.3">
      <c r="A286">
        <f t="shared" si="28"/>
        <v>82</v>
      </c>
      <c r="B286">
        <v>173636</v>
      </c>
      <c r="C286">
        <f t="shared" si="29"/>
        <v>4.3297117382384235E-3</v>
      </c>
      <c r="D286">
        <f t="shared" si="30"/>
        <v>169243.35616850329</v>
      </c>
      <c r="E286">
        <f t="shared" si="31"/>
        <v>4392.643831496709</v>
      </c>
      <c r="F286">
        <f t="shared" si="32"/>
        <v>19295319.830386087</v>
      </c>
      <c r="J286">
        <f t="shared" si="33"/>
        <v>4392.643831496709</v>
      </c>
      <c r="M286">
        <v>275</v>
      </c>
      <c r="N286" s="3">
        <v>44641</v>
      </c>
      <c r="O286">
        <f t="shared" si="34"/>
        <v>1.0259546012968643</v>
      </c>
    </row>
    <row r="287" spans="1:15" x14ac:dyDescent="0.3">
      <c r="A287">
        <f t="shared" si="28"/>
        <v>81</v>
      </c>
      <c r="B287">
        <v>154987</v>
      </c>
      <c r="C287">
        <f t="shared" si="29"/>
        <v>4.3940551946085151E-3</v>
      </c>
      <c r="D287">
        <f t="shared" si="30"/>
        <v>171758.46644879796</v>
      </c>
      <c r="E287">
        <f t="shared" si="31"/>
        <v>16771.466448797961</v>
      </c>
      <c r="F287">
        <f t="shared" si="32"/>
        <v>281282086.84315568</v>
      </c>
      <c r="J287">
        <f t="shared" si="33"/>
        <v>-16771.466448797961</v>
      </c>
      <c r="M287">
        <v>274</v>
      </c>
      <c r="N287" s="3">
        <v>44640</v>
      </c>
      <c r="O287">
        <f t="shared" si="34"/>
        <v>0.90235435378786633</v>
      </c>
    </row>
    <row r="288" spans="1:15" x14ac:dyDescent="0.3">
      <c r="A288">
        <f t="shared" si="28"/>
        <v>80</v>
      </c>
      <c r="B288">
        <v>156311</v>
      </c>
      <c r="C288">
        <f t="shared" si="29"/>
        <v>4.459635381495063E-3</v>
      </c>
      <c r="D288">
        <f t="shared" si="30"/>
        <v>174321.91907517368</v>
      </c>
      <c r="E288">
        <f t="shared" si="31"/>
        <v>18010.919075173675</v>
      </c>
      <c r="F288">
        <f t="shared" si="32"/>
        <v>324393205.93245494</v>
      </c>
      <c r="J288">
        <f t="shared" si="33"/>
        <v>-18010.919075173675</v>
      </c>
      <c r="M288">
        <v>273</v>
      </c>
      <c r="N288" s="3">
        <v>44639</v>
      </c>
      <c r="O288">
        <f t="shared" si="34"/>
        <v>0.89668012392975815</v>
      </c>
    </row>
    <row r="289" spans="1:15" x14ac:dyDescent="0.3">
      <c r="A289">
        <f t="shared" si="28"/>
        <v>79</v>
      </c>
      <c r="B289">
        <v>179830</v>
      </c>
      <c r="C289">
        <f t="shared" si="29"/>
        <v>4.5264724254491665E-3</v>
      </c>
      <c r="D289">
        <f t="shared" si="30"/>
        <v>176934.50077091873</v>
      </c>
      <c r="E289">
        <f t="shared" si="31"/>
        <v>2895.4992290812661</v>
      </c>
      <c r="F289">
        <f t="shared" si="32"/>
        <v>8383915.7856102064</v>
      </c>
      <c r="J289">
        <f t="shared" si="33"/>
        <v>2895.4992290812661</v>
      </c>
      <c r="M289">
        <v>272</v>
      </c>
      <c r="N289" s="3">
        <v>44638</v>
      </c>
      <c r="O289">
        <f t="shared" si="34"/>
        <v>1.0163648085391224</v>
      </c>
    </row>
    <row r="290" spans="1:15" x14ac:dyDescent="0.3">
      <c r="A290">
        <f t="shared" si="28"/>
        <v>78</v>
      </c>
      <c r="B290">
        <v>169071</v>
      </c>
      <c r="C290">
        <f t="shared" si="29"/>
        <v>4.5945858953049925E-3</v>
      </c>
      <c r="D290">
        <f t="shared" si="30"/>
        <v>179596.97645882037</v>
      </c>
      <c r="E290">
        <f t="shared" si="31"/>
        <v>10525.976458820369</v>
      </c>
      <c r="F290">
        <f t="shared" si="32"/>
        <v>110796180.4116406</v>
      </c>
      <c r="J290">
        <f t="shared" si="33"/>
        <v>-10525.976458820369</v>
      </c>
      <c r="M290">
        <v>271</v>
      </c>
      <c r="N290" s="3">
        <v>44637</v>
      </c>
      <c r="O290">
        <f t="shared" si="34"/>
        <v>0.94139112658595414</v>
      </c>
    </row>
    <row r="291" spans="1:15" x14ac:dyDescent="0.3">
      <c r="A291">
        <f t="shared" si="28"/>
        <v>77</v>
      </c>
      <c r="B291">
        <v>217856</v>
      </c>
      <c r="C291">
        <f t="shared" si="29"/>
        <v>4.6639946687684064E-3</v>
      </c>
      <c r="D291">
        <f t="shared" si="30"/>
        <v>182310.08404627073</v>
      </c>
      <c r="E291">
        <f t="shared" si="31"/>
        <v>35545.915953729273</v>
      </c>
      <c r="F291">
        <f t="shared" si="32"/>
        <v>1263512140.9895852</v>
      </c>
      <c r="J291">
        <f t="shared" si="33"/>
        <v>35545.915953729273</v>
      </c>
      <c r="M291">
        <v>270</v>
      </c>
      <c r="N291" s="3">
        <v>44636</v>
      </c>
      <c r="O291">
        <f t="shared" si="34"/>
        <v>1.1949750401338615</v>
      </c>
    </row>
    <row r="292" spans="1:15" x14ac:dyDescent="0.3">
      <c r="A292">
        <f t="shared" si="28"/>
        <v>76</v>
      </c>
      <c r="B292">
        <v>202855</v>
      </c>
      <c r="C292">
        <f t="shared" si="29"/>
        <v>4.7347167822994014E-3</v>
      </c>
      <c r="D292">
        <f t="shared" si="30"/>
        <v>185074.52855734696</v>
      </c>
      <c r="E292">
        <f t="shared" si="31"/>
        <v>17780.471442653041</v>
      </c>
      <c r="F292">
        <f t="shared" si="32"/>
        <v>316145164.72300029</v>
      </c>
      <c r="J292">
        <f t="shared" si="33"/>
        <v>17780.471442653041</v>
      </c>
      <c r="M292">
        <v>269</v>
      </c>
      <c r="N292" s="3">
        <v>44635</v>
      </c>
      <c r="O292">
        <f t="shared" si="34"/>
        <v>1.0960719531815184</v>
      </c>
    </row>
    <row r="293" spans="1:15" x14ac:dyDescent="0.3">
      <c r="A293">
        <f t="shared" si="28"/>
        <v>75</v>
      </c>
      <c r="B293">
        <v>185406</v>
      </c>
      <c r="C293">
        <f t="shared" si="29"/>
        <v>4.8067692623471187E-3</v>
      </c>
      <c r="D293">
        <f t="shared" si="30"/>
        <v>187890.97553598604</v>
      </c>
      <c r="E293">
        <f t="shared" si="31"/>
        <v>2484.9755359860428</v>
      </c>
      <c r="F293">
        <f t="shared" si="32"/>
        <v>6175103.4144491209</v>
      </c>
      <c r="J293">
        <f t="shared" si="33"/>
        <v>-2484.9755359860428</v>
      </c>
      <c r="M293">
        <v>268</v>
      </c>
      <c r="N293" s="3">
        <v>44634</v>
      </c>
      <c r="O293">
        <f t="shared" si="34"/>
        <v>0.98677437525193912</v>
      </c>
    </row>
    <row r="294" spans="1:15" x14ac:dyDescent="0.3">
      <c r="A294">
        <f t="shared" si="28"/>
        <v>74</v>
      </c>
      <c r="B294">
        <v>179436</v>
      </c>
      <c r="C294">
        <f t="shared" si="29"/>
        <v>4.8801679357684891E-3</v>
      </c>
      <c r="D294">
        <f t="shared" si="30"/>
        <v>190760.04363547175</v>
      </c>
      <c r="E294">
        <f t="shared" si="31"/>
        <v>11324.043635471753</v>
      </c>
      <c r="F294">
        <f t="shared" si="32"/>
        <v>128233964.25806832</v>
      </c>
      <c r="J294">
        <f t="shared" si="33"/>
        <v>-11324.043635471753</v>
      </c>
      <c r="M294">
        <v>267</v>
      </c>
      <c r="N294" s="3">
        <v>44633</v>
      </c>
      <c r="O294">
        <f t="shared" si="34"/>
        <v>0.94063723503276631</v>
      </c>
    </row>
    <row r="295" spans="1:15" x14ac:dyDescent="0.3">
      <c r="A295">
        <f t="shared" si="28"/>
        <v>73</v>
      </c>
      <c r="B295">
        <v>192049</v>
      </c>
      <c r="C295">
        <f t="shared" si="29"/>
        <v>4.9549272170063118E-3</v>
      </c>
      <c r="D295">
        <f t="shared" si="30"/>
        <v>193682.29629947516</v>
      </c>
      <c r="E295">
        <f t="shared" si="31"/>
        <v>1633.2962994751579</v>
      </c>
      <c r="F295">
        <f t="shared" si="32"/>
        <v>2667656.8018792444</v>
      </c>
      <c r="J295">
        <f t="shared" si="33"/>
        <v>-1633.2962994751579</v>
      </c>
      <c r="M295">
        <v>266</v>
      </c>
      <c r="N295" s="3">
        <v>44632</v>
      </c>
      <c r="O295">
        <f t="shared" si="34"/>
        <v>0.99156713684894704</v>
      </c>
    </row>
    <row r="296" spans="1:15" x14ac:dyDescent="0.3">
      <c r="A296">
        <f t="shared" si="28"/>
        <v>72</v>
      </c>
      <c r="B296">
        <v>226349</v>
      </c>
      <c r="C296">
        <f t="shared" si="29"/>
        <v>5.0310598693164886E-3</v>
      </c>
      <c r="D296">
        <f t="shared" si="30"/>
        <v>196658.23242870727</v>
      </c>
      <c r="E296">
        <f t="shared" si="31"/>
        <v>29690.76757129273</v>
      </c>
      <c r="F296">
        <f t="shared" si="32"/>
        <v>881541678.97252798</v>
      </c>
      <c r="J296">
        <f t="shared" si="33"/>
        <v>29690.76757129273</v>
      </c>
      <c r="M296">
        <v>265</v>
      </c>
      <c r="N296" s="3">
        <v>44631</v>
      </c>
      <c r="O296">
        <f t="shared" si="34"/>
        <v>1.1509764793704034</v>
      </c>
    </row>
    <row r="297" spans="1:15" x14ac:dyDescent="0.3">
      <c r="A297">
        <f t="shared" si="28"/>
        <v>71</v>
      </c>
      <c r="B297">
        <v>208884</v>
      </c>
      <c r="C297">
        <f t="shared" si="29"/>
        <v>5.1085767370135163E-3</v>
      </c>
      <c r="D297">
        <f t="shared" si="30"/>
        <v>199688.27591470905</v>
      </c>
      <c r="E297">
        <f t="shared" si="31"/>
        <v>9195.7240852909454</v>
      </c>
      <c r="F297">
        <f t="shared" si="32"/>
        <v>84561341.452799991</v>
      </c>
      <c r="J297">
        <f t="shared" si="33"/>
        <v>9195.7240852909454</v>
      </c>
      <c r="M297">
        <v>264</v>
      </c>
      <c r="N297" s="3">
        <v>44630</v>
      </c>
      <c r="O297">
        <f t="shared" si="34"/>
        <v>1.0460503955135485</v>
      </c>
    </row>
    <row r="298" spans="1:15" x14ac:dyDescent="0.3">
      <c r="A298">
        <f t="shared" si="28"/>
        <v>70</v>
      </c>
      <c r="B298">
        <v>201799</v>
      </c>
      <c r="C298">
        <f t="shared" si="29"/>
        <v>5.1874864453438502E-3</v>
      </c>
      <c r="D298">
        <f t="shared" si="30"/>
        <v>202772.76390825317</v>
      </c>
      <c r="E298">
        <f t="shared" si="31"/>
        <v>973.76390825316776</v>
      </c>
      <c r="F298">
        <f t="shared" si="32"/>
        <v>948216.14901648369</v>
      </c>
      <c r="J298">
        <f t="shared" si="33"/>
        <v>-973.76390825316776</v>
      </c>
      <c r="M298">
        <v>263</v>
      </c>
      <c r="N298" s="3">
        <v>44629</v>
      </c>
      <c r="O298">
        <f t="shared" si="34"/>
        <v>0.995197757876922</v>
      </c>
    </row>
    <row r="299" spans="1:15" x14ac:dyDescent="0.3">
      <c r="A299">
        <f t="shared" si="28"/>
        <v>69</v>
      </c>
      <c r="B299">
        <v>207473</v>
      </c>
      <c r="C299">
        <f t="shared" si="29"/>
        <v>5.2677950641936803E-3</v>
      </c>
      <c r="D299">
        <f t="shared" si="30"/>
        <v>205911.93367407512</v>
      </c>
      <c r="E299">
        <f t="shared" si="31"/>
        <v>1561.0663259248831</v>
      </c>
      <c r="F299">
        <f t="shared" si="32"/>
        <v>2436928.0739366133</v>
      </c>
      <c r="J299">
        <f t="shared" si="33"/>
        <v>1561.0663259248831</v>
      </c>
      <c r="M299">
        <v>262</v>
      </c>
      <c r="N299" s="3">
        <v>44628</v>
      </c>
      <c r="O299">
        <f t="shared" si="34"/>
        <v>1.007581232899283</v>
      </c>
    </row>
    <row r="300" spans="1:15" x14ac:dyDescent="0.3">
      <c r="A300">
        <f t="shared" si="28"/>
        <v>68</v>
      </c>
      <c r="B300">
        <v>218595</v>
      </c>
      <c r="C300">
        <f t="shared" si="29"/>
        <v>5.3495057313858426E-3</v>
      </c>
      <c r="D300">
        <f t="shared" si="30"/>
        <v>209105.90786599106</v>
      </c>
      <c r="E300">
        <f t="shared" si="31"/>
        <v>9489.0921340089408</v>
      </c>
      <c r="F300">
        <f t="shared" si="32"/>
        <v>90042869.527710348</v>
      </c>
      <c r="J300">
        <f t="shared" si="33"/>
        <v>9489.0921340089408</v>
      </c>
      <c r="M300">
        <v>261</v>
      </c>
      <c r="N300" s="3">
        <v>44627</v>
      </c>
      <c r="O300">
        <f t="shared" si="34"/>
        <v>1.0453793593440228</v>
      </c>
    </row>
    <row r="301" spans="1:15" x14ac:dyDescent="0.3">
      <c r="A301">
        <f t="shared" si="28"/>
        <v>67</v>
      </c>
      <c r="B301">
        <v>218595</v>
      </c>
      <c r="C301">
        <f t="shared" si="29"/>
        <v>5.4326182308138777E-3</v>
      </c>
      <c r="D301">
        <f t="shared" si="30"/>
        <v>212354.67803665294</v>
      </c>
      <c r="E301">
        <f t="shared" si="31"/>
        <v>6240.321963347058</v>
      </c>
      <c r="F301">
        <f t="shared" si="32"/>
        <v>38941618.206231683</v>
      </c>
      <c r="J301">
        <f t="shared" si="33"/>
        <v>6240.321963347058</v>
      </c>
      <c r="M301">
        <v>260</v>
      </c>
      <c r="N301" s="3">
        <v>44626</v>
      </c>
      <c r="O301">
        <f t="shared" si="34"/>
        <v>1.0293863173679176</v>
      </c>
    </row>
    <row r="302" spans="1:15" x14ac:dyDescent="0.3">
      <c r="A302">
        <f t="shared" si="28"/>
        <v>66</v>
      </c>
      <c r="B302">
        <v>229895</v>
      </c>
      <c r="C302">
        <f t="shared" si="29"/>
        <v>5.5171285200935061E-3</v>
      </c>
      <c r="D302">
        <f t="shared" si="30"/>
        <v>215658.08617399802</v>
      </c>
      <c r="E302">
        <f t="shared" si="31"/>
        <v>14236.913826001983</v>
      </c>
      <c r="F302">
        <f t="shared" si="32"/>
        <v>202689715.28900641</v>
      </c>
      <c r="J302">
        <f t="shared" si="33"/>
        <v>14236.913826001983</v>
      </c>
      <c r="M302">
        <v>259</v>
      </c>
      <c r="N302" s="3">
        <v>44625</v>
      </c>
      <c r="O302">
        <f t="shared" si="34"/>
        <v>1.0660161372966803</v>
      </c>
    </row>
    <row r="303" spans="1:15" x14ac:dyDescent="0.3">
      <c r="A303">
        <f t="shared" si="28"/>
        <v>65</v>
      </c>
      <c r="B303">
        <v>203730</v>
      </c>
      <c r="C303">
        <f t="shared" si="29"/>
        <v>5.6030282017752531E-3</v>
      </c>
      <c r="D303">
        <f t="shared" si="30"/>
        <v>219015.80403157065</v>
      </c>
      <c r="E303">
        <f t="shared" si="31"/>
        <v>15285.804031570646</v>
      </c>
      <c r="F303">
        <f t="shared" si="32"/>
        <v>233655804.89158142</v>
      </c>
      <c r="J303">
        <f t="shared" si="33"/>
        <v>-15285.804031570646</v>
      </c>
      <c r="M303">
        <v>258</v>
      </c>
      <c r="N303" s="3">
        <v>44624</v>
      </c>
      <c r="O303">
        <f t="shared" si="34"/>
        <v>0.93020684466511272</v>
      </c>
    </row>
    <row r="304" spans="1:15" x14ac:dyDescent="0.3">
      <c r="A304">
        <f t="shared" si="28"/>
        <v>64</v>
      </c>
      <c r="B304">
        <v>240018</v>
      </c>
      <c r="C304">
        <f t="shared" si="29"/>
        <v>5.6903039314492405E-3</v>
      </c>
      <c r="D304">
        <f t="shared" si="30"/>
        <v>222427.30999203218</v>
      </c>
      <c r="E304">
        <f t="shared" si="31"/>
        <v>17590.690007967816</v>
      </c>
      <c r="F304">
        <f t="shared" si="32"/>
        <v>309432374.95641875</v>
      </c>
      <c r="J304">
        <f t="shared" si="33"/>
        <v>17590.690007967816</v>
      </c>
      <c r="M304">
        <v>257</v>
      </c>
      <c r="N304" s="3">
        <v>44623</v>
      </c>
      <c r="O304">
        <f t="shared" si="34"/>
        <v>1.0790851177789182</v>
      </c>
    </row>
    <row r="305" spans="1:15" x14ac:dyDescent="0.3">
      <c r="A305">
        <f t="shared" si="28"/>
        <v>63</v>
      </c>
      <c r="B305">
        <v>257304</v>
      </c>
      <c r="C305">
        <f t="shared" si="29"/>
        <v>5.7789367552748602E-3</v>
      </c>
      <c r="D305">
        <f t="shared" si="30"/>
        <v>225891.86317197265</v>
      </c>
      <c r="E305">
        <f t="shared" si="31"/>
        <v>31412.136828027345</v>
      </c>
      <c r="F305">
        <f t="shared" si="32"/>
        <v>986722340.10271192</v>
      </c>
      <c r="J305">
        <f t="shared" si="33"/>
        <v>31412.136828027345</v>
      </c>
      <c r="M305">
        <v>256</v>
      </c>
      <c r="N305" s="3">
        <v>44622</v>
      </c>
      <c r="O305">
        <f t="shared" si="34"/>
        <v>1.1390582927022614</v>
      </c>
    </row>
    <row r="306" spans="1:15" x14ac:dyDescent="0.3">
      <c r="A306">
        <f t="shared" si="28"/>
        <v>62</v>
      </c>
      <c r="B306">
        <v>240137</v>
      </c>
      <c r="C306">
        <f t="shared" si="29"/>
        <v>5.8689013685751714E-3</v>
      </c>
      <c r="D306">
        <f t="shared" si="30"/>
        <v>229408.4744412349</v>
      </c>
      <c r="E306">
        <f t="shared" si="31"/>
        <v>10728.525558765105</v>
      </c>
      <c r="F306">
        <f t="shared" si="32"/>
        <v>115101260.66507609</v>
      </c>
      <c r="J306">
        <f t="shared" si="33"/>
        <v>10728.525558765105</v>
      </c>
      <c r="M306">
        <v>255</v>
      </c>
      <c r="N306" s="3">
        <v>44621</v>
      </c>
      <c r="O306">
        <f t="shared" si="34"/>
        <v>1.0467660385471649</v>
      </c>
    </row>
    <row r="307" spans="1:15" x14ac:dyDescent="0.3">
      <c r="A307">
        <f t="shared" si="28"/>
        <v>61</v>
      </c>
      <c r="B307">
        <v>251094</v>
      </c>
      <c r="C307">
        <f t="shared" si="29"/>
        <v>5.9601652861376057E-3</v>
      </c>
      <c r="D307">
        <f t="shared" si="30"/>
        <v>232975.87399094171</v>
      </c>
      <c r="E307">
        <f t="shared" si="31"/>
        <v>18118.126009058295</v>
      </c>
      <c r="F307">
        <f t="shared" si="32"/>
        <v>328266490.08011466</v>
      </c>
      <c r="J307">
        <f t="shared" si="33"/>
        <v>18118.126009058295</v>
      </c>
      <c r="M307">
        <v>254</v>
      </c>
      <c r="N307" s="3">
        <v>44620</v>
      </c>
      <c r="O307">
        <f t="shared" si="34"/>
        <v>1.0777682499852441</v>
      </c>
    </row>
    <row r="308" spans="1:15" x14ac:dyDescent="0.3">
      <c r="A308">
        <f t="shared" si="28"/>
        <v>60</v>
      </c>
      <c r="B308">
        <v>250413</v>
      </c>
      <c r="C308">
        <f t="shared" si="29"/>
        <v>6.0526879137479811E-3</v>
      </c>
      <c r="D308">
        <f t="shared" si="30"/>
        <v>236592.47504084889</v>
      </c>
      <c r="E308">
        <f t="shared" si="31"/>
        <v>13820.524959151109</v>
      </c>
      <c r="F308">
        <f t="shared" si="32"/>
        <v>191006910.14651877</v>
      </c>
      <c r="J308">
        <f t="shared" si="33"/>
        <v>13820.524959151109</v>
      </c>
      <c r="M308">
        <v>253</v>
      </c>
      <c r="N308" s="3">
        <v>44619</v>
      </c>
      <c r="O308">
        <f t="shared" si="34"/>
        <v>1.0584148965716891</v>
      </c>
    </row>
    <row r="309" spans="1:15" x14ac:dyDescent="0.3">
      <c r="A309">
        <f t="shared" si="28"/>
        <v>59</v>
      </c>
      <c r="B309">
        <v>248363</v>
      </c>
      <c r="C309">
        <f t="shared" si="29"/>
        <v>6.1464195092422354E-3</v>
      </c>
      <c r="D309">
        <f t="shared" si="30"/>
        <v>240256.33322807553</v>
      </c>
      <c r="E309">
        <f t="shared" si="31"/>
        <v>8106.6667719244724</v>
      </c>
      <c r="F309">
        <f t="shared" si="32"/>
        <v>65718046.151024349</v>
      </c>
      <c r="J309">
        <f t="shared" si="33"/>
        <v>8106.6667719244724</v>
      </c>
      <c r="M309">
        <v>252</v>
      </c>
      <c r="N309" s="3">
        <v>44618</v>
      </c>
      <c r="O309">
        <f t="shared" si="34"/>
        <v>1.0337417401780988</v>
      </c>
    </row>
    <row r="310" spans="1:15" x14ac:dyDescent="0.3">
      <c r="A310">
        <f t="shared" si="28"/>
        <v>58</v>
      </c>
      <c r="B310">
        <v>255907</v>
      </c>
      <c r="C310">
        <f t="shared" si="29"/>
        <v>6.241300019977138E-3</v>
      </c>
      <c r="D310">
        <f t="shared" si="30"/>
        <v>243965.10116519689</v>
      </c>
      <c r="E310">
        <f t="shared" si="31"/>
        <v>11941.898834803113</v>
      </c>
      <c r="F310">
        <f t="shared" si="32"/>
        <v>142608947.78067192</v>
      </c>
      <c r="J310">
        <f t="shared" si="33"/>
        <v>11941.898834803113</v>
      </c>
      <c r="M310">
        <v>251</v>
      </c>
      <c r="N310" s="3">
        <v>44617</v>
      </c>
      <c r="O310">
        <f t="shared" si="34"/>
        <v>1.0489492094474482</v>
      </c>
    </row>
    <row r="311" spans="1:15" x14ac:dyDescent="0.3">
      <c r="A311">
        <f t="shared" si="28"/>
        <v>57</v>
      </c>
      <c r="B311">
        <v>250674</v>
      </c>
      <c r="C311">
        <f t="shared" si="29"/>
        <v>6.3372577820854535E-3</v>
      </c>
      <c r="D311">
        <f t="shared" si="30"/>
        <v>247715.97759565359</v>
      </c>
      <c r="E311">
        <f t="shared" si="31"/>
        <v>2958.0224043464113</v>
      </c>
      <c r="F311">
        <f t="shared" si="32"/>
        <v>8749896.5446153246</v>
      </c>
      <c r="J311">
        <f t="shared" si="33"/>
        <v>2958.0224043464113</v>
      </c>
      <c r="M311">
        <v>250</v>
      </c>
      <c r="N311" s="3">
        <v>44616</v>
      </c>
      <c r="O311">
        <f t="shared" si="34"/>
        <v>1.0119411853569444</v>
      </c>
    </row>
    <row r="312" spans="1:15" x14ac:dyDescent="0.3">
      <c r="A312">
        <f t="shared" si="28"/>
        <v>56</v>
      </c>
      <c r="B312">
        <v>277576</v>
      </c>
      <c r="C312">
        <f t="shared" si="29"/>
        <v>6.4342080651798028E-3</v>
      </c>
      <c r="D312">
        <f t="shared" si="30"/>
        <v>251505.65050793157</v>
      </c>
      <c r="E312">
        <f t="shared" si="31"/>
        <v>26070.349492068432</v>
      </c>
      <c r="F312">
        <f t="shared" si="32"/>
        <v>679663122.63859272</v>
      </c>
      <c r="J312">
        <f t="shared" si="33"/>
        <v>26070.349492068432</v>
      </c>
      <c r="M312">
        <v>249</v>
      </c>
      <c r="N312" s="3">
        <v>44615</v>
      </c>
      <c r="O312">
        <f t="shared" si="34"/>
        <v>1.1036571124323358</v>
      </c>
    </row>
    <row r="313" spans="1:15" x14ac:dyDescent="0.3">
      <c r="A313">
        <f t="shared" si="28"/>
        <v>55</v>
      </c>
      <c r="B313">
        <v>306356</v>
      </c>
      <c r="C313">
        <f t="shared" si="29"/>
        <v>6.5320514442921253E-3</v>
      </c>
      <c r="D313">
        <f t="shared" si="30"/>
        <v>255330.23349658429</v>
      </c>
      <c r="E313">
        <f t="shared" si="31"/>
        <v>51025.766503415711</v>
      </c>
      <c r="F313">
        <f t="shared" si="32"/>
        <v>2603628847.2611008</v>
      </c>
      <c r="J313">
        <f t="shared" si="33"/>
        <v>51025.766503415711</v>
      </c>
      <c r="M313">
        <v>248</v>
      </c>
      <c r="N313" s="3">
        <v>44614</v>
      </c>
      <c r="O313">
        <f t="shared" si="34"/>
        <v>1.1998422427483439</v>
      </c>
    </row>
    <row r="314" spans="1:15" x14ac:dyDescent="0.3">
      <c r="A314">
        <f t="shared" si="28"/>
        <v>54</v>
      </c>
      <c r="B314">
        <v>278731</v>
      </c>
      <c r="C314">
        <f t="shared" si="29"/>
        <v>6.6306719787716812E-3</v>
      </c>
      <c r="D314">
        <f t="shared" si="30"/>
        <v>259185.19457749045</v>
      </c>
      <c r="E314">
        <f t="shared" si="31"/>
        <v>19545.805422509555</v>
      </c>
      <c r="F314">
        <f t="shared" si="32"/>
        <v>382038509.61460394</v>
      </c>
      <c r="J314">
        <f t="shared" si="33"/>
        <v>19545.805422509555</v>
      </c>
      <c r="M314">
        <v>247</v>
      </c>
      <c r="N314" s="3">
        <v>44613</v>
      </c>
      <c r="O314">
        <f t="shared" si="34"/>
        <v>1.0754125074712391</v>
      </c>
    </row>
    <row r="315" spans="1:15" x14ac:dyDescent="0.3">
      <c r="A315">
        <f t="shared" si="28"/>
        <v>53</v>
      </c>
      <c r="B315">
        <v>273306</v>
      </c>
      <c r="C315">
        <f t="shared" si="29"/>
        <v>6.7299351756080258E-3</v>
      </c>
      <c r="D315">
        <f t="shared" si="30"/>
        <v>263065.27657653659</v>
      </c>
      <c r="E315">
        <f t="shared" si="31"/>
        <v>10240.723423463409</v>
      </c>
      <c r="F315">
        <f t="shared" si="32"/>
        <v>104872416.23587212</v>
      </c>
      <c r="J315">
        <f t="shared" si="33"/>
        <v>10240.723423463409</v>
      </c>
      <c r="M315">
        <v>246</v>
      </c>
      <c r="N315" s="3">
        <v>44612</v>
      </c>
      <c r="O315">
        <f t="shared" si="34"/>
        <v>1.0389284498385098</v>
      </c>
    </row>
    <row r="316" spans="1:15" x14ac:dyDescent="0.3">
      <c r="A316">
        <f t="shared" si="28"/>
        <v>52</v>
      </c>
      <c r="B316">
        <v>282327</v>
      </c>
      <c r="C316">
        <f t="shared" si="29"/>
        <v>6.829685712194008E-3</v>
      </c>
      <c r="D316">
        <f t="shared" si="30"/>
        <v>266964.40811509237</v>
      </c>
      <c r="E316">
        <f t="shared" si="31"/>
        <v>15362.591884907626</v>
      </c>
      <c r="F316">
        <f t="shared" si="32"/>
        <v>236009229.42222965</v>
      </c>
      <c r="J316">
        <f t="shared" si="33"/>
        <v>15362.591884907626</v>
      </c>
      <c r="M316">
        <v>245</v>
      </c>
      <c r="N316" s="3">
        <v>44611</v>
      </c>
      <c r="O316">
        <f t="shared" si="34"/>
        <v>1.0575454683018441</v>
      </c>
    </row>
    <row r="317" spans="1:15" x14ac:dyDescent="0.3">
      <c r="A317">
        <f t="shared" si="28"/>
        <v>51</v>
      </c>
      <c r="B317">
        <v>265238</v>
      </c>
      <c r="C317">
        <f t="shared" si="29"/>
        <v>6.9297448909032538E-3</v>
      </c>
      <c r="D317">
        <f t="shared" si="30"/>
        <v>270875.60411242838</v>
      </c>
      <c r="E317">
        <f t="shared" si="31"/>
        <v>5637.6041124283802</v>
      </c>
      <c r="F317">
        <f t="shared" si="32"/>
        <v>31782580.128469385</v>
      </c>
      <c r="J317">
        <f t="shared" si="33"/>
        <v>-5637.6041124283802</v>
      </c>
      <c r="M317">
        <v>244</v>
      </c>
      <c r="N317" s="3">
        <v>44610</v>
      </c>
      <c r="O317">
        <f t="shared" si="34"/>
        <v>0.97918747931951644</v>
      </c>
    </row>
    <row r="318" spans="1:15" x14ac:dyDescent="0.3">
      <c r="A318">
        <f t="shared" si="28"/>
        <v>50</v>
      </c>
      <c r="B318">
        <v>342003</v>
      </c>
      <c r="C318">
        <f t="shared" si="29"/>
        <v>7.0299077950427852E-3</v>
      </c>
      <c r="D318">
        <f t="shared" si="30"/>
        <v>274790.85461523791</v>
      </c>
      <c r="E318">
        <f t="shared" si="31"/>
        <v>67212.145384762087</v>
      </c>
      <c r="F318">
        <f t="shared" si="32"/>
        <v>4517472487.2223959</v>
      </c>
      <c r="J318">
        <f t="shared" si="33"/>
        <v>67212.145384762087</v>
      </c>
      <c r="M318">
        <v>243</v>
      </c>
      <c r="N318" s="3">
        <v>44609</v>
      </c>
      <c r="O318">
        <f t="shared" si="34"/>
        <v>1.2445938220137367</v>
      </c>
    </row>
    <row r="319" spans="1:15" x14ac:dyDescent="0.3">
      <c r="A319">
        <f t="shared" si="28"/>
        <v>49</v>
      </c>
      <c r="B319">
        <v>289721</v>
      </c>
      <c r="C319">
        <f t="shared" si="29"/>
        <v>7.1299401127857655E-3</v>
      </c>
      <c r="D319">
        <f t="shared" si="30"/>
        <v>278701.00064889144</v>
      </c>
      <c r="E319">
        <f t="shared" si="31"/>
        <v>11019.999351108563</v>
      </c>
      <c r="F319">
        <f t="shared" si="32"/>
        <v>121440385.69843315</v>
      </c>
      <c r="J319">
        <f t="shared" si="33"/>
        <v>11019.999351108563</v>
      </c>
      <c r="M319">
        <v>242</v>
      </c>
      <c r="N319" s="3">
        <v>44608</v>
      </c>
      <c r="O319">
        <f t="shared" si="34"/>
        <v>1.0395405804982796</v>
      </c>
    </row>
    <row r="320" spans="1:15" x14ac:dyDescent="0.3">
      <c r="A320">
        <f t="shared" si="28"/>
        <v>48</v>
      </c>
      <c r="B320">
        <v>287836</v>
      </c>
      <c r="C320">
        <f t="shared" si="29"/>
        <v>7.2295745926448411E-3</v>
      </c>
      <c r="D320">
        <f t="shared" si="30"/>
        <v>282595.59566604468</v>
      </c>
      <c r="E320">
        <f t="shared" si="31"/>
        <v>5240.4043339553173</v>
      </c>
      <c r="F320">
        <f t="shared" si="32"/>
        <v>27461837.583337672</v>
      </c>
      <c r="J320">
        <f t="shared" si="33"/>
        <v>5240.4043339553173</v>
      </c>
      <c r="M320">
        <v>241</v>
      </c>
      <c r="N320" s="3">
        <v>44607</v>
      </c>
      <c r="O320">
        <f t="shared" si="34"/>
        <v>1.0185438287585633</v>
      </c>
    </row>
    <row r="321" spans="1:15" x14ac:dyDescent="0.3">
      <c r="A321">
        <f t="shared" si="28"/>
        <v>47</v>
      </c>
      <c r="B321">
        <v>261521</v>
      </c>
      <c r="C321">
        <f t="shared" si="29"/>
        <v>7.3285070909960975E-3</v>
      </c>
      <c r="D321">
        <f t="shared" si="30"/>
        <v>286462.75104898337</v>
      </c>
      <c r="E321">
        <f t="shared" si="31"/>
        <v>24941.751048983366</v>
      </c>
      <c r="F321">
        <f t="shared" si="32"/>
        <v>622090945.38946283</v>
      </c>
      <c r="J321">
        <f t="shared" si="33"/>
        <v>-24941.751048983366</v>
      </c>
      <c r="M321">
        <v>240</v>
      </c>
      <c r="N321" s="3">
        <v>44606</v>
      </c>
      <c r="O321">
        <f t="shared" si="34"/>
        <v>0.91293195726966092</v>
      </c>
    </row>
    <row r="322" spans="1:15" x14ac:dyDescent="0.3">
      <c r="A322">
        <f t="shared" ref="A322:A359" si="35">M322-$I$11</f>
        <v>46</v>
      </c>
      <c r="B322">
        <v>277471</v>
      </c>
      <c r="C322">
        <f t="shared" ref="C322:C359" si="36">($L$3/$L$4)*((A322/$L$4)^(-$L$3-1))*EXP(-((A322/$L$4)^(-$L$3)))</f>
        <v>7.4263921692318676E-3</v>
      </c>
      <c r="D322">
        <f t="shared" ref="D322:D385" si="37">C322*H$2</f>
        <v>290288.96400748816</v>
      </c>
      <c r="E322">
        <f t="shared" ref="E322:E385" si="38">ABS(B322-D322)</f>
        <v>12817.964007488161</v>
      </c>
      <c r="F322">
        <f t="shared" ref="F322:F385" si="39">E322*E322</f>
        <v>164300201.29726195</v>
      </c>
      <c r="J322">
        <f t="shared" ref="J322:J359" si="40">B322-D322</f>
        <v>-12817.964007488161</v>
      </c>
      <c r="M322">
        <v>239</v>
      </c>
      <c r="N322" s="3">
        <v>44605</v>
      </c>
      <c r="O322">
        <f t="shared" ref="O322:O359" si="41">B322/D322</f>
        <v>0.95584412224793525</v>
      </c>
    </row>
    <row r="323" spans="1:15" x14ac:dyDescent="0.3">
      <c r="A323">
        <f t="shared" si="35"/>
        <v>45</v>
      </c>
      <c r="B323">
        <v>269885</v>
      </c>
      <c r="C323">
        <f t="shared" si="36"/>
        <v>7.5228381954891644E-3</v>
      </c>
      <c r="D323">
        <f t="shared" si="37"/>
        <v>294058.92611114116</v>
      </c>
      <c r="E323">
        <f t="shared" si="38"/>
        <v>24173.926111141162</v>
      </c>
      <c r="F323">
        <f t="shared" si="39"/>
        <v>584378703.62691247</v>
      </c>
      <c r="J323">
        <f t="shared" si="40"/>
        <v>-24173.926111141162</v>
      </c>
      <c r="M323">
        <v>238</v>
      </c>
      <c r="N323" s="3">
        <v>44604</v>
      </c>
      <c r="O323">
        <f t="shared" si="41"/>
        <v>0.91779223834203727</v>
      </c>
    </row>
    <row r="324" spans="1:15" x14ac:dyDescent="0.3">
      <c r="A324">
        <f t="shared" si="35"/>
        <v>44</v>
      </c>
      <c r="B324">
        <v>278826</v>
      </c>
      <c r="C324">
        <f t="shared" si="36"/>
        <v>7.6174019038282928E-3</v>
      </c>
      <c r="D324">
        <f t="shared" si="37"/>
        <v>297755.31061399612</v>
      </c>
      <c r="E324">
        <f t="shared" si="38"/>
        <v>18929.310613996116</v>
      </c>
      <c r="F324">
        <f t="shared" si="39"/>
        <v>358318800.32114601</v>
      </c>
      <c r="J324">
        <f t="shared" si="40"/>
        <v>-18929.310613996116</v>
      </c>
      <c r="M324">
        <v>237</v>
      </c>
      <c r="N324" s="3">
        <v>44603</v>
      </c>
      <c r="O324">
        <f t="shared" si="41"/>
        <v>0.93642662300476753</v>
      </c>
    </row>
    <row r="325" spans="1:15" x14ac:dyDescent="0.3">
      <c r="A325">
        <f t="shared" si="35"/>
        <v>43</v>
      </c>
      <c r="B325">
        <v>304830</v>
      </c>
      <c r="C325">
        <f t="shared" si="36"/>
        <v>7.7095823625887095E-3</v>
      </c>
      <c r="D325">
        <f t="shared" si="37"/>
        <v>301358.53668467962</v>
      </c>
      <c r="E325">
        <f t="shared" si="38"/>
        <v>3471.4633153203758</v>
      </c>
      <c r="F325">
        <f t="shared" si="39"/>
        <v>12051057.549615135</v>
      </c>
      <c r="J325">
        <f t="shared" si="40"/>
        <v>3471.4633153203758</v>
      </c>
      <c r="M325">
        <v>236</v>
      </c>
      <c r="N325" s="3">
        <v>44602</v>
      </c>
      <c r="O325">
        <f t="shared" si="41"/>
        <v>1.0115193793861319</v>
      </c>
    </row>
    <row r="326" spans="1:15" x14ac:dyDescent="0.3">
      <c r="A326">
        <f t="shared" si="35"/>
        <v>42</v>
      </c>
      <c r="B326">
        <v>305372</v>
      </c>
      <c r="C326">
        <f t="shared" si="36"/>
        <v>7.7988143039329225E-3</v>
      </c>
      <c r="D326">
        <f t="shared" si="37"/>
        <v>304846.50866608229</v>
      </c>
      <c r="E326">
        <f t="shared" si="38"/>
        <v>525.49133391771466</v>
      </c>
      <c r="F326">
        <f t="shared" si="39"/>
        <v>276141.14202261908</v>
      </c>
      <c r="J326">
        <f t="shared" si="40"/>
        <v>525.49133391771466</v>
      </c>
      <c r="M326">
        <v>235</v>
      </c>
      <c r="N326" s="3">
        <v>44601</v>
      </c>
      <c r="O326">
        <f t="shared" si="41"/>
        <v>1.001723789904031</v>
      </c>
    </row>
    <row r="327" spans="1:15" x14ac:dyDescent="0.3">
      <c r="A327">
        <f t="shared" si="35"/>
        <v>41</v>
      </c>
      <c r="B327">
        <v>336236</v>
      </c>
      <c r="C327">
        <f t="shared" si="36"/>
        <v>7.8844607690047395E-3</v>
      </c>
      <c r="D327">
        <f t="shared" si="37"/>
        <v>308194.32858321612</v>
      </c>
      <c r="E327">
        <f t="shared" si="38"/>
        <v>28041.67141678388</v>
      </c>
      <c r="F327">
        <f t="shared" si="39"/>
        <v>786335335.846874</v>
      </c>
      <c r="J327">
        <f t="shared" si="40"/>
        <v>28041.67141678388</v>
      </c>
      <c r="M327">
        <v>234</v>
      </c>
      <c r="N327" s="3">
        <v>44600</v>
      </c>
      <c r="O327">
        <f t="shared" si="41"/>
        <v>1.0909869806679855</v>
      </c>
    </row>
    <row r="328" spans="1:15" x14ac:dyDescent="0.3">
      <c r="A328">
        <f t="shared" si="35"/>
        <v>40</v>
      </c>
      <c r="B328">
        <v>288228</v>
      </c>
      <c r="C328">
        <f t="shared" si="36"/>
        <v>7.9658050286326668E-3</v>
      </c>
      <c r="D328">
        <f t="shared" si="37"/>
        <v>311373.9803329822</v>
      </c>
      <c r="E328">
        <f t="shared" si="38"/>
        <v>23145.980332982203</v>
      </c>
      <c r="F328">
        <f t="shared" si="39"/>
        <v>535736405.57479888</v>
      </c>
      <c r="J328">
        <f t="shared" si="40"/>
        <v>-23145.980332982203</v>
      </c>
      <c r="M328">
        <v>233</v>
      </c>
      <c r="N328" s="3">
        <v>44599</v>
      </c>
      <c r="O328">
        <f t="shared" si="41"/>
        <v>0.92566501443624172</v>
      </c>
    </row>
    <row r="329" spans="1:15" x14ac:dyDescent="0.3">
      <c r="A329">
        <f t="shared" si="35"/>
        <v>39</v>
      </c>
      <c r="B329">
        <v>311018</v>
      </c>
      <c r="C329">
        <f t="shared" si="36"/>
        <v>8.0420417494069286E-3</v>
      </c>
      <c r="D329">
        <f t="shared" si="37"/>
        <v>314353.9843764769</v>
      </c>
      <c r="E329">
        <f t="shared" si="38"/>
        <v>3335.984376476903</v>
      </c>
      <c r="F329">
        <f t="shared" si="39"/>
        <v>11128791.760097992</v>
      </c>
      <c r="J329">
        <f t="shared" si="40"/>
        <v>-3335.984376476903</v>
      </c>
      <c r="M329">
        <v>232</v>
      </c>
      <c r="N329" s="3">
        <v>44598</v>
      </c>
      <c r="O329">
        <f t="shared" si="41"/>
        <v>0.98938780946869864</v>
      </c>
    </row>
    <row r="330" spans="1:15" x14ac:dyDescent="0.3">
      <c r="A330">
        <f t="shared" si="35"/>
        <v>38</v>
      </c>
      <c r="B330">
        <v>319698</v>
      </c>
      <c r="C330">
        <f t="shared" si="36"/>
        <v>8.1122673910150947E-3</v>
      </c>
      <c r="D330">
        <f t="shared" si="37"/>
        <v>317099.02238209901</v>
      </c>
      <c r="E330">
        <f t="shared" si="38"/>
        <v>2598.9776179009932</v>
      </c>
      <c r="F330">
        <f t="shared" si="39"/>
        <v>6754684.6583503215</v>
      </c>
      <c r="J330">
        <f t="shared" si="40"/>
        <v>2598.9776179009932</v>
      </c>
      <c r="M330">
        <v>231</v>
      </c>
      <c r="N330" s="3">
        <v>44597</v>
      </c>
      <c r="O330">
        <f t="shared" si="41"/>
        <v>1.008196107318077</v>
      </c>
    </row>
    <row r="331" spans="1:15" x14ac:dyDescent="0.3">
      <c r="A331">
        <f t="shared" si="35"/>
        <v>37</v>
      </c>
      <c r="B331">
        <v>359679</v>
      </c>
      <c r="C331">
        <f t="shared" si="36"/>
        <v>8.1754698453180476E-3</v>
      </c>
      <c r="D331">
        <f t="shared" si="37"/>
        <v>319569.53222917492</v>
      </c>
      <c r="E331">
        <f t="shared" si="38"/>
        <v>40109.467770825082</v>
      </c>
      <c r="F331">
        <f t="shared" si="39"/>
        <v>1608769404.858856</v>
      </c>
      <c r="J331">
        <f t="shared" si="40"/>
        <v>40109.467770825082</v>
      </c>
      <c r="M331">
        <v>230</v>
      </c>
      <c r="N331" s="3">
        <v>44596</v>
      </c>
      <c r="O331">
        <f t="shared" si="41"/>
        <v>1.1255109255598907</v>
      </c>
    </row>
    <row r="332" spans="1:15" x14ac:dyDescent="0.3">
      <c r="A332">
        <f t="shared" si="35"/>
        <v>36</v>
      </c>
      <c r="B332">
        <v>358176</v>
      </c>
      <c r="C332">
        <f t="shared" si="36"/>
        <v>8.2305173639830483E-3</v>
      </c>
      <c r="D332">
        <f t="shared" si="37"/>
        <v>321721.27520211553</v>
      </c>
      <c r="E332">
        <f t="shared" si="38"/>
        <v>36454.724797884468</v>
      </c>
      <c r="F332">
        <f t="shared" si="39"/>
        <v>1328946960.0894928</v>
      </c>
      <c r="J332">
        <f t="shared" si="40"/>
        <v>36454.724797884468</v>
      </c>
      <c r="M332">
        <v>229</v>
      </c>
      <c r="N332" s="3">
        <v>44595</v>
      </c>
      <c r="O332">
        <f t="shared" si="41"/>
        <v>1.1133115140581935</v>
      </c>
    </row>
    <row r="333" spans="1:15" x14ac:dyDescent="0.3">
      <c r="A333">
        <f t="shared" si="35"/>
        <v>35</v>
      </c>
      <c r="B333">
        <v>361908</v>
      </c>
      <c r="C333">
        <f t="shared" si="36"/>
        <v>8.2761468738418009E-3</v>
      </c>
      <c r="D333">
        <f t="shared" si="37"/>
        <v>323504.87925146066</v>
      </c>
      <c r="E333">
        <f t="shared" si="38"/>
        <v>38403.120748539339</v>
      </c>
      <c r="F333">
        <f t="shared" si="39"/>
        <v>1474799683.2268927</v>
      </c>
      <c r="J333">
        <f t="shared" si="40"/>
        <v>38403.120748539339</v>
      </c>
      <c r="M333">
        <v>228</v>
      </c>
      <c r="N333" s="3">
        <v>44594</v>
      </c>
      <c r="O333">
        <f t="shared" si="41"/>
        <v>1.1187095565216763</v>
      </c>
    </row>
    <row r="334" spans="1:15" x14ac:dyDescent="0.3">
      <c r="A334">
        <f t="shared" si="35"/>
        <v>34</v>
      </c>
      <c r="B334">
        <v>351663</v>
      </c>
      <c r="C334">
        <f t="shared" si="36"/>
        <v>8.3109518532066429E-3</v>
      </c>
      <c r="D334">
        <f t="shared" si="37"/>
        <v>324865.36509329127</v>
      </c>
      <c r="E334">
        <f t="shared" si="38"/>
        <v>26797.634906708729</v>
      </c>
      <c r="F334">
        <f t="shared" si="39"/>
        <v>718113236.59325409</v>
      </c>
      <c r="J334">
        <f t="shared" si="40"/>
        <v>26797.634906708729</v>
      </c>
      <c r="M334">
        <v>227</v>
      </c>
      <c r="N334" s="3">
        <v>44593</v>
      </c>
      <c r="O334">
        <f t="shared" si="41"/>
        <v>1.0824884330128983</v>
      </c>
    </row>
    <row r="335" spans="1:15" x14ac:dyDescent="0.3">
      <c r="A335">
        <f t="shared" si="35"/>
        <v>33</v>
      </c>
      <c r="B335">
        <v>341314</v>
      </c>
      <c r="C335">
        <f t="shared" si="36"/>
        <v>8.3333700457117101E-3</v>
      </c>
      <c r="D335">
        <f t="shared" si="37"/>
        <v>325741.66595768393</v>
      </c>
      <c r="E335">
        <f t="shared" si="38"/>
        <v>15572.33404231607</v>
      </c>
      <c r="F335">
        <f t="shared" si="39"/>
        <v>242497587.52547595</v>
      </c>
      <c r="J335">
        <f t="shared" si="40"/>
        <v>15572.33404231607</v>
      </c>
      <c r="M335">
        <v>226</v>
      </c>
      <c r="N335" s="3">
        <v>44592</v>
      </c>
      <c r="O335">
        <f t="shared" si="41"/>
        <v>1.0478057788417494</v>
      </c>
    </row>
    <row r="336" spans="1:15" x14ac:dyDescent="0.3">
      <c r="A336">
        <f t="shared" si="35"/>
        <v>32</v>
      </c>
      <c r="B336">
        <v>294687</v>
      </c>
      <c r="C336">
        <f t="shared" si="36"/>
        <v>8.3416714308072581E-3</v>
      </c>
      <c r="D336">
        <f t="shared" si="37"/>
        <v>326066.15736943536</v>
      </c>
      <c r="E336">
        <f t="shared" si="38"/>
        <v>31379.157369435357</v>
      </c>
      <c r="F336">
        <f t="shared" si="39"/>
        <v>984651517.21578932</v>
      </c>
      <c r="J336">
        <f t="shared" si="40"/>
        <v>-31379.157369435357</v>
      </c>
      <c r="M336">
        <v>225</v>
      </c>
      <c r="N336" s="3">
        <v>44591</v>
      </c>
      <c r="O336">
        <f t="shared" si="41"/>
        <v>0.90376444577201998</v>
      </c>
    </row>
    <row r="337" spans="1:15" x14ac:dyDescent="0.3">
      <c r="A337">
        <f t="shared" si="35"/>
        <v>31</v>
      </c>
      <c r="B337">
        <v>313220</v>
      </c>
      <c r="C337">
        <f t="shared" si="36"/>
        <v>8.3339470648670054E-3</v>
      </c>
      <c r="D337">
        <f t="shared" si="37"/>
        <v>325764.22096003045</v>
      </c>
      <c r="E337">
        <f t="shared" si="38"/>
        <v>12544.220960030449</v>
      </c>
      <c r="F337">
        <f t="shared" si="39"/>
        <v>157357479.49406722</v>
      </c>
      <c r="J337">
        <f t="shared" si="40"/>
        <v>-12544.220960030449</v>
      </c>
      <c r="M337">
        <v>224</v>
      </c>
      <c r="N337" s="3">
        <v>44590</v>
      </c>
      <c r="O337">
        <f t="shared" si="41"/>
        <v>0.96149294442752953</v>
      </c>
    </row>
    <row r="338" spans="1:15" x14ac:dyDescent="0.3">
      <c r="A338">
        <f t="shared" si="35"/>
        <v>30</v>
      </c>
      <c r="B338">
        <v>296968</v>
      </c>
      <c r="C338">
        <f t="shared" si="36"/>
        <v>8.3080996708983553E-3</v>
      </c>
      <c r="D338">
        <f t="shared" si="37"/>
        <v>324753.87663044612</v>
      </c>
      <c r="E338">
        <f t="shared" si="38"/>
        <v>27785.876630446117</v>
      </c>
      <c r="F338">
        <f t="shared" si="39"/>
        <v>772054940.12237167</v>
      </c>
      <c r="J338">
        <f t="shared" si="40"/>
        <v>-27785.876630446117</v>
      </c>
      <c r="M338">
        <v>223</v>
      </c>
      <c r="N338" s="3">
        <v>44589</v>
      </c>
      <c r="O338">
        <f t="shared" si="41"/>
        <v>0.91444020031802398</v>
      </c>
    </row>
    <row r="339" spans="1:15" x14ac:dyDescent="0.3">
      <c r="A339">
        <f t="shared" si="35"/>
        <v>29</v>
      </c>
      <c r="B339">
        <v>331844</v>
      </c>
      <c r="C339">
        <f t="shared" si="36"/>
        <v>8.2618372097952412E-3</v>
      </c>
      <c r="D339">
        <f t="shared" si="37"/>
        <v>322945.53125896154</v>
      </c>
      <c r="E339">
        <f t="shared" si="38"/>
        <v>8898.4687410384649</v>
      </c>
      <c r="F339">
        <f t="shared" si="39"/>
        <v>79182745.935238689</v>
      </c>
      <c r="J339">
        <f t="shared" si="40"/>
        <v>8898.4687410384649</v>
      </c>
      <c r="M339">
        <v>222</v>
      </c>
      <c r="N339" s="3">
        <v>44588</v>
      </c>
      <c r="O339">
        <f t="shared" si="41"/>
        <v>1.027554085378884</v>
      </c>
    </row>
    <row r="340" spans="1:15" x14ac:dyDescent="0.3">
      <c r="A340">
        <f t="shared" si="35"/>
        <v>28</v>
      </c>
      <c r="B340">
        <v>302348</v>
      </c>
      <c r="C340">
        <f t="shared" si="36"/>
        <v>8.1926711393705502E-3</v>
      </c>
      <c r="D340">
        <f t="shared" si="37"/>
        <v>320241.91064877645</v>
      </c>
      <c r="E340">
        <f t="shared" si="38"/>
        <v>17893.910648776451</v>
      </c>
      <c r="F340">
        <f t="shared" si="39"/>
        <v>320192038.30639529</v>
      </c>
      <c r="J340">
        <f t="shared" si="40"/>
        <v>-17893.910648776451</v>
      </c>
      <c r="M340">
        <v>221</v>
      </c>
      <c r="N340" s="3">
        <v>44587</v>
      </c>
      <c r="O340">
        <f t="shared" si="41"/>
        <v>0.94412377001959158</v>
      </c>
    </row>
    <row r="341" spans="1:15" x14ac:dyDescent="0.3">
      <c r="A341">
        <f t="shared" si="35"/>
        <v>27</v>
      </c>
      <c r="B341">
        <v>276404</v>
      </c>
      <c r="C341">
        <f t="shared" si="36"/>
        <v>8.0979216929020058E-3</v>
      </c>
      <c r="D341">
        <f t="shared" si="37"/>
        <v>316538.26586018165</v>
      </c>
      <c r="E341">
        <f t="shared" si="38"/>
        <v>40134.265860181651</v>
      </c>
      <c r="F341">
        <f t="shared" si="39"/>
        <v>1610759296.1357424</v>
      </c>
      <c r="J341">
        <f t="shared" si="40"/>
        <v>-40134.265860181651</v>
      </c>
      <c r="M341">
        <v>220</v>
      </c>
      <c r="N341" s="3">
        <v>44586</v>
      </c>
      <c r="O341">
        <f t="shared" si="41"/>
        <v>0.87320880225612474</v>
      </c>
    </row>
    <row r="342" spans="1:15" x14ac:dyDescent="0.3">
      <c r="A342">
        <f t="shared" si="35"/>
        <v>26</v>
      </c>
      <c r="B342">
        <v>258038</v>
      </c>
      <c r="C342">
        <f t="shared" si="36"/>
        <v>7.9747333269989291E-3</v>
      </c>
      <c r="D342">
        <f t="shared" si="37"/>
        <v>311722.97704956145</v>
      </c>
      <c r="E342">
        <f t="shared" si="38"/>
        <v>53684.97704956145</v>
      </c>
      <c r="F342">
        <f t="shared" si="39"/>
        <v>2882076760.8119397</v>
      </c>
      <c r="J342">
        <f t="shared" si="40"/>
        <v>-53684.97704956145</v>
      </c>
      <c r="M342">
        <v>219</v>
      </c>
      <c r="N342" s="3">
        <v>44585</v>
      </c>
      <c r="O342">
        <f t="shared" si="41"/>
        <v>0.82777985261886555</v>
      </c>
    </row>
    <row r="343" spans="1:15" x14ac:dyDescent="0.3">
      <c r="A343">
        <f t="shared" si="35"/>
        <v>25</v>
      </c>
      <c r="B343">
        <v>269929</v>
      </c>
      <c r="C343">
        <f t="shared" si="36"/>
        <v>7.8201045448101861E-3</v>
      </c>
      <c r="D343">
        <f t="shared" si="37"/>
        <v>305678.71922363085</v>
      </c>
      <c r="E343">
        <f t="shared" si="38"/>
        <v>35749.719223630847</v>
      </c>
      <c r="F343">
        <f t="shared" si="39"/>
        <v>1278042424.5684409</v>
      </c>
      <c r="J343">
        <f t="shared" si="40"/>
        <v>-35749.719223630847</v>
      </c>
      <c r="M343">
        <v>218</v>
      </c>
      <c r="N343" s="3">
        <v>44584</v>
      </c>
      <c r="O343">
        <f t="shared" si="41"/>
        <v>0.8830480600205709</v>
      </c>
    </row>
    <row r="344" spans="1:15" x14ac:dyDescent="0.3">
      <c r="A344">
        <f t="shared" si="35"/>
        <v>24</v>
      </c>
      <c r="B344">
        <v>241489</v>
      </c>
      <c r="C344">
        <f t="shared" si="36"/>
        <v>7.6309376414203716E-3</v>
      </c>
      <c r="D344">
        <f t="shared" si="37"/>
        <v>298284.40672865609</v>
      </c>
      <c r="E344">
        <f t="shared" si="38"/>
        <v>56795.406728656089</v>
      </c>
      <c r="F344">
        <f t="shared" si="39"/>
        <v>3225718225.4734735</v>
      </c>
      <c r="J344">
        <f t="shared" si="40"/>
        <v>-56795.406728656089</v>
      </c>
      <c r="M344">
        <v>217</v>
      </c>
      <c r="N344" s="3">
        <v>44583</v>
      </c>
      <c r="O344">
        <f t="shared" si="41"/>
        <v>0.80959310829706954</v>
      </c>
    </row>
    <row r="345" spans="1:15" x14ac:dyDescent="0.3">
      <c r="A345">
        <f t="shared" si="35"/>
        <v>23</v>
      </c>
      <c r="B345">
        <v>273727</v>
      </c>
      <c r="C345">
        <f t="shared" si="36"/>
        <v>7.4041155812019175E-3</v>
      </c>
      <c r="D345">
        <f t="shared" si="37"/>
        <v>289418.19829602633</v>
      </c>
      <c r="E345">
        <f t="shared" si="38"/>
        <v>15691.198296026327</v>
      </c>
      <c r="F345">
        <f t="shared" si="39"/>
        <v>246213703.9652195</v>
      </c>
      <c r="J345">
        <f t="shared" si="40"/>
        <v>-15691.198296026327</v>
      </c>
      <c r="M345">
        <v>216</v>
      </c>
      <c r="N345" s="3">
        <v>44582</v>
      </c>
      <c r="O345">
        <f t="shared" si="41"/>
        <v>0.94578365013530741</v>
      </c>
    </row>
    <row r="346" spans="1:15" x14ac:dyDescent="0.3">
      <c r="A346">
        <f t="shared" si="35"/>
        <v>22</v>
      </c>
      <c r="B346">
        <v>243964</v>
      </c>
      <c r="C346">
        <f t="shared" si="36"/>
        <v>7.1366152101504897E-3</v>
      </c>
      <c r="D346">
        <f t="shared" si="37"/>
        <v>278961.92237972637</v>
      </c>
      <c r="E346">
        <f t="shared" si="38"/>
        <v>34997.922379726369</v>
      </c>
      <c r="F346">
        <f t="shared" si="39"/>
        <v>1224854570.8973517</v>
      </c>
      <c r="J346">
        <f t="shared" si="40"/>
        <v>-34997.922379726369</v>
      </c>
      <c r="M346">
        <v>215</v>
      </c>
      <c r="N346" s="3">
        <v>44581</v>
      </c>
      <c r="O346">
        <f t="shared" si="41"/>
        <v>0.87454229566110187</v>
      </c>
    </row>
    <row r="347" spans="1:15" x14ac:dyDescent="0.3">
      <c r="A347">
        <f t="shared" si="35"/>
        <v>21</v>
      </c>
      <c r="B347">
        <v>280622</v>
      </c>
      <c r="C347">
        <f t="shared" si="36"/>
        <v>6.8256682702689678E-3</v>
      </c>
      <c r="D347">
        <f t="shared" si="37"/>
        <v>266807.37101985089</v>
      </c>
      <c r="E347">
        <f t="shared" si="38"/>
        <v>13814.628980149108</v>
      </c>
      <c r="F347">
        <f t="shared" si="39"/>
        <v>190843973.85917556</v>
      </c>
      <c r="J347">
        <f t="shared" si="40"/>
        <v>13814.628980149108</v>
      </c>
      <c r="M347">
        <v>214</v>
      </c>
      <c r="N347" s="3">
        <v>44580</v>
      </c>
      <c r="O347">
        <f t="shared" si="41"/>
        <v>1.0517775387064598</v>
      </c>
    </row>
    <row r="348" spans="1:15" x14ac:dyDescent="0.3">
      <c r="A348">
        <f t="shared" si="35"/>
        <v>20</v>
      </c>
      <c r="B348">
        <v>220950</v>
      </c>
      <c r="C348">
        <f t="shared" si="36"/>
        <v>6.4689840203533211E-3</v>
      </c>
      <c r="D348">
        <f t="shared" si="37"/>
        <v>252865.00182814815</v>
      </c>
      <c r="E348">
        <f t="shared" si="38"/>
        <v>31915.001828148146</v>
      </c>
      <c r="F348">
        <f t="shared" si="39"/>
        <v>1018567341.6906995</v>
      </c>
      <c r="J348">
        <f t="shared" si="40"/>
        <v>-31915.001828148146</v>
      </c>
      <c r="M348">
        <v>213</v>
      </c>
      <c r="N348" s="3">
        <v>44579</v>
      </c>
      <c r="O348">
        <f t="shared" si="41"/>
        <v>0.87378640144974196</v>
      </c>
    </row>
    <row r="349" spans="1:15" x14ac:dyDescent="0.3">
      <c r="A349">
        <f t="shared" si="35"/>
        <v>19</v>
      </c>
      <c r="B349">
        <v>222197</v>
      </c>
      <c r="C349">
        <f t="shared" si="36"/>
        <v>6.0650492197258628E-3</v>
      </c>
      <c r="D349">
        <f t="shared" si="37"/>
        <v>237075.66400048471</v>
      </c>
      <c r="E349">
        <f t="shared" si="38"/>
        <v>14878.664000484714</v>
      </c>
      <c r="F349">
        <f t="shared" si="39"/>
        <v>221374642.43931979</v>
      </c>
      <c r="J349">
        <f t="shared" si="40"/>
        <v>-14878.664000484714</v>
      </c>
      <c r="M349">
        <v>212</v>
      </c>
      <c r="N349" s="3">
        <v>44578</v>
      </c>
      <c r="O349">
        <f t="shared" si="41"/>
        <v>0.93724086332009893</v>
      </c>
    </row>
    <row r="350" spans="1:15" x14ac:dyDescent="0.3">
      <c r="A350">
        <f t="shared" si="35"/>
        <v>18</v>
      </c>
      <c r="B350">
        <v>209609</v>
      </c>
      <c r="C350">
        <f t="shared" si="36"/>
        <v>5.6135218720850498E-3</v>
      </c>
      <c r="D350">
        <f t="shared" si="37"/>
        <v>219425.9893023523</v>
      </c>
      <c r="E350">
        <f t="shared" si="38"/>
        <v>9816.9893023523036</v>
      </c>
      <c r="F350">
        <f t="shared" si="39"/>
        <v>96373278.962499574</v>
      </c>
      <c r="J350">
        <f t="shared" si="40"/>
        <v>-9816.9893023523036</v>
      </c>
      <c r="M350">
        <v>211</v>
      </c>
      <c r="N350" s="3">
        <v>44577</v>
      </c>
      <c r="O350">
        <f t="shared" si="41"/>
        <v>0.95526058998952379</v>
      </c>
    </row>
    <row r="351" spans="1:15" x14ac:dyDescent="0.3">
      <c r="A351">
        <f t="shared" si="35"/>
        <v>17</v>
      </c>
      <c r="B351">
        <v>205880</v>
      </c>
      <c r="C351">
        <f t="shared" si="36"/>
        <v>5.115732726244669E-3</v>
      </c>
      <c r="D351">
        <f t="shared" si="37"/>
        <v>199967.99514485779</v>
      </c>
      <c r="E351">
        <f t="shared" si="38"/>
        <v>5912.0048551422078</v>
      </c>
      <c r="F351">
        <f t="shared" si="39"/>
        <v>34951801.407225035</v>
      </c>
      <c r="J351">
        <f t="shared" si="40"/>
        <v>5912.0048551422078</v>
      </c>
      <c r="M351">
        <v>210</v>
      </c>
      <c r="N351" s="3">
        <v>44576</v>
      </c>
      <c r="O351">
        <f t="shared" si="41"/>
        <v>1.0295647553542733</v>
      </c>
    </row>
    <row r="352" spans="1:15" x14ac:dyDescent="0.3">
      <c r="A352">
        <f t="shared" si="35"/>
        <v>16</v>
      </c>
      <c r="B352">
        <v>169484</v>
      </c>
      <c r="C352">
        <f t="shared" si="36"/>
        <v>4.5753000481126042E-3</v>
      </c>
      <c r="D352">
        <f t="shared" si="37"/>
        <v>178843.11530068226</v>
      </c>
      <c r="E352">
        <f t="shared" si="38"/>
        <v>9359.1153006822569</v>
      </c>
      <c r="F352">
        <f t="shared" si="39"/>
        <v>87593039.211464733</v>
      </c>
      <c r="J352">
        <f t="shared" si="40"/>
        <v>-9359.1153006822569</v>
      </c>
      <c r="M352">
        <v>209</v>
      </c>
      <c r="N352" s="3">
        <v>44575</v>
      </c>
      <c r="O352">
        <f t="shared" si="41"/>
        <v>0.94766857373879265</v>
      </c>
    </row>
    <row r="353" spans="1:15" x14ac:dyDescent="0.3">
      <c r="A353">
        <f t="shared" si="35"/>
        <v>15</v>
      </c>
      <c r="B353">
        <v>132726</v>
      </c>
      <c r="C353">
        <f t="shared" si="36"/>
        <v>3.9988435654832767E-3</v>
      </c>
      <c r="D353">
        <f t="shared" si="37"/>
        <v>156310.10716906664</v>
      </c>
      <c r="E353">
        <f t="shared" si="38"/>
        <v>23584.107169066643</v>
      </c>
      <c r="F353">
        <f t="shared" si="39"/>
        <v>556210110.96202064</v>
      </c>
      <c r="J353">
        <f t="shared" si="40"/>
        <v>-23584.107169066643</v>
      </c>
      <c r="M353">
        <v>208</v>
      </c>
      <c r="N353" s="3">
        <v>44574</v>
      </c>
      <c r="O353">
        <f t="shared" si="41"/>
        <v>0.84911975561786401</v>
      </c>
    </row>
    <row r="354" spans="1:15" x14ac:dyDescent="0.3">
      <c r="A354">
        <f t="shared" si="35"/>
        <v>14</v>
      </c>
      <c r="B354">
        <v>137586</v>
      </c>
      <c r="C354">
        <f t="shared" si="36"/>
        <v>3.3967449328594817E-3</v>
      </c>
      <c r="D354">
        <f t="shared" si="37"/>
        <v>132774.77745421199</v>
      </c>
      <c r="E354">
        <f t="shared" si="38"/>
        <v>4811.2225457880122</v>
      </c>
      <c r="F354">
        <f t="shared" si="39"/>
        <v>23147862.385098882</v>
      </c>
      <c r="J354">
        <f t="shared" si="40"/>
        <v>4811.2225457880122</v>
      </c>
      <c r="M354">
        <v>207</v>
      </c>
      <c r="N354" s="3">
        <v>44573</v>
      </c>
      <c r="O354">
        <f t="shared" si="41"/>
        <v>1.036235967689324</v>
      </c>
    </row>
    <row r="355" spans="1:15" x14ac:dyDescent="0.3">
      <c r="A355">
        <f t="shared" si="35"/>
        <v>13</v>
      </c>
      <c r="B355">
        <v>153880</v>
      </c>
      <c r="C355">
        <f t="shared" si="36"/>
        <v>2.7838337274337412E-3</v>
      </c>
      <c r="D355">
        <f t="shared" si="37"/>
        <v>108816.79694400392</v>
      </c>
      <c r="E355">
        <f t="shared" si="38"/>
        <v>45063.203055996084</v>
      </c>
      <c r="F355">
        <f t="shared" si="39"/>
        <v>2030692269.6659348</v>
      </c>
      <c r="J355">
        <f t="shared" si="40"/>
        <v>45063.203055996084</v>
      </c>
      <c r="M355">
        <v>206</v>
      </c>
      <c r="N355" s="3">
        <v>44572</v>
      </c>
      <c r="O355">
        <f t="shared" si="41"/>
        <v>1.4141199182621151</v>
      </c>
    </row>
    <row r="356" spans="1:15" x14ac:dyDescent="0.3">
      <c r="A356">
        <f t="shared" si="35"/>
        <v>12</v>
      </c>
      <c r="B356">
        <v>107134</v>
      </c>
      <c r="C356">
        <f t="shared" si="36"/>
        <v>2.1797678458495597E-3</v>
      </c>
      <c r="D356">
        <f t="shared" si="37"/>
        <v>85204.569773474708</v>
      </c>
      <c r="E356">
        <f t="shared" si="38"/>
        <v>21929.430226525292</v>
      </c>
      <c r="F356">
        <f t="shared" si="39"/>
        <v>480899910.06004113</v>
      </c>
      <c r="J356">
        <f t="shared" si="40"/>
        <v>21929.430226525292</v>
      </c>
      <c r="M356">
        <v>205</v>
      </c>
      <c r="N356" s="3">
        <v>44571</v>
      </c>
      <c r="O356">
        <f t="shared" si="41"/>
        <v>1.2573738742514278</v>
      </c>
    </row>
    <row r="357" spans="1:15" x14ac:dyDescent="0.3">
      <c r="A357">
        <f t="shared" si="35"/>
        <v>11</v>
      </c>
      <c r="B357">
        <v>91477</v>
      </c>
      <c r="C357">
        <f t="shared" si="36"/>
        <v>1.6087199785729477E-3</v>
      </c>
      <c r="D357">
        <f t="shared" si="37"/>
        <v>62882.978075529238</v>
      </c>
      <c r="E357">
        <f t="shared" si="38"/>
        <v>28594.021924470762</v>
      </c>
      <c r="F357">
        <f t="shared" si="39"/>
        <v>817618089.81711459</v>
      </c>
      <c r="J357">
        <f t="shared" si="40"/>
        <v>28594.021924470762</v>
      </c>
      <c r="M357">
        <v>204</v>
      </c>
      <c r="N357" s="3">
        <v>44570</v>
      </c>
      <c r="O357">
        <f t="shared" si="41"/>
        <v>1.4547179984085081</v>
      </c>
    </row>
    <row r="358" spans="1:15" x14ac:dyDescent="0.3">
      <c r="A358">
        <f t="shared" si="35"/>
        <v>10</v>
      </c>
      <c r="B358">
        <v>101503</v>
      </c>
      <c r="C358">
        <f t="shared" si="36"/>
        <v>1.0978016120288495E-3</v>
      </c>
      <c r="D358">
        <f t="shared" si="37"/>
        <v>42911.778071984998</v>
      </c>
      <c r="E358">
        <f t="shared" si="38"/>
        <v>58591.221928015002</v>
      </c>
      <c r="F358">
        <f t="shared" si="39"/>
        <v>3432931287.0179062</v>
      </c>
      <c r="J358">
        <f t="shared" si="40"/>
        <v>58591.221928015002</v>
      </c>
      <c r="M358">
        <v>203</v>
      </c>
      <c r="N358" s="3">
        <v>44569</v>
      </c>
      <c r="O358">
        <f t="shared" si="41"/>
        <v>2.3653878855760198</v>
      </c>
    </row>
    <row r="359" spans="1:15" x14ac:dyDescent="0.3">
      <c r="A359">
        <f t="shared" si="35"/>
        <v>9</v>
      </c>
      <c r="B359">
        <v>80630</v>
      </c>
      <c r="C359">
        <f t="shared" si="36"/>
        <v>6.735566249174333E-4</v>
      </c>
      <c r="D359">
        <f t="shared" si="37"/>
        <v>26328.538864099039</v>
      </c>
      <c r="E359">
        <f t="shared" si="38"/>
        <v>54301.461135900958</v>
      </c>
      <c r="F359">
        <f t="shared" si="39"/>
        <v>2948648681.493762</v>
      </c>
      <c r="J359">
        <f t="shared" si="40"/>
        <v>54301.461135900958</v>
      </c>
      <c r="M359">
        <v>202</v>
      </c>
      <c r="N359" s="3">
        <v>44568</v>
      </c>
      <c r="O359">
        <f t="shared" si="41"/>
        <v>3.0624563108568523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DisplacedFreschet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Donald Conway</cp:lastModifiedBy>
  <dcterms:created xsi:type="dcterms:W3CDTF">2023-02-19T01:17:07Z</dcterms:created>
  <dcterms:modified xsi:type="dcterms:W3CDTF">2023-02-20T00:05:55Z</dcterms:modified>
</cp:coreProperties>
</file>