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089\Downloads\"/>
    </mc:Choice>
  </mc:AlternateContent>
  <xr:revisionPtr revIDLastSave="0" documentId="13_ncr:1_{4BC1BA97-56EC-4743-A978-0D144E8ECF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eanedWithCounts" sheetId="1" r:id="rId1"/>
  </sheets>
  <definedNames>
    <definedName name="solver_adj" localSheetId="0" hidden="1">CleanedWithCounts!$P$6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CleanedWithCounts!$P$9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B2" i="1"/>
  <c r="C2" i="1" s="1"/>
  <c r="I2" i="1" s="1"/>
  <c r="B3" i="1"/>
  <c r="C3" i="1" s="1"/>
  <c r="I3" i="1" s="1"/>
  <c r="B4" i="1"/>
  <c r="C4" i="1" s="1"/>
  <c r="I4" i="1" s="1"/>
  <c r="B5" i="1"/>
  <c r="C5" i="1" s="1"/>
  <c r="I5" i="1" s="1"/>
  <c r="B6" i="1"/>
  <c r="C6" i="1" s="1"/>
  <c r="I6" i="1" s="1"/>
  <c r="B7" i="1"/>
  <c r="C7" i="1" s="1"/>
  <c r="I7" i="1" s="1"/>
  <c r="B8" i="1"/>
  <c r="C8" i="1" s="1"/>
  <c r="I8" i="1" s="1"/>
  <c r="B9" i="1"/>
  <c r="C9" i="1" s="1"/>
  <c r="I9" i="1" s="1"/>
  <c r="B10" i="1"/>
  <c r="C10" i="1" s="1"/>
  <c r="I10" i="1" s="1"/>
  <c r="B11" i="1"/>
  <c r="C11" i="1" s="1"/>
  <c r="I11" i="1" s="1"/>
  <c r="B12" i="1"/>
  <c r="C12" i="1" s="1"/>
  <c r="I12" i="1" s="1"/>
  <c r="B13" i="1"/>
  <c r="C13" i="1" s="1"/>
  <c r="I13" i="1" s="1"/>
  <c r="B14" i="1"/>
  <c r="C14" i="1" s="1"/>
  <c r="I14" i="1" s="1"/>
  <c r="B15" i="1"/>
  <c r="C15" i="1" s="1"/>
  <c r="I15" i="1" s="1"/>
  <c r="B16" i="1"/>
  <c r="C16" i="1" s="1"/>
  <c r="I16" i="1" s="1"/>
  <c r="B17" i="1"/>
  <c r="C17" i="1" s="1"/>
  <c r="I17" i="1" s="1"/>
  <c r="B18" i="1"/>
  <c r="C18" i="1" s="1"/>
  <c r="I18" i="1" s="1"/>
  <c r="B19" i="1"/>
  <c r="C19" i="1" s="1"/>
  <c r="I19" i="1" s="1"/>
  <c r="B20" i="1"/>
  <c r="C20" i="1" s="1"/>
  <c r="I20" i="1" s="1"/>
  <c r="B21" i="1"/>
  <c r="C21" i="1" s="1"/>
  <c r="I21" i="1" s="1"/>
  <c r="B22" i="1"/>
  <c r="C22" i="1" s="1"/>
  <c r="I22" i="1" s="1"/>
  <c r="B23" i="1"/>
  <c r="C23" i="1" s="1"/>
  <c r="I23" i="1" s="1"/>
  <c r="B24" i="1"/>
  <c r="C24" i="1" s="1"/>
  <c r="I24" i="1" s="1"/>
  <c r="B25" i="1"/>
  <c r="C25" i="1" s="1"/>
  <c r="I25" i="1" s="1"/>
  <c r="B26" i="1"/>
  <c r="C26" i="1" s="1"/>
  <c r="I26" i="1" s="1"/>
  <c r="B27" i="1"/>
  <c r="C27" i="1" s="1"/>
  <c r="I27" i="1" s="1"/>
  <c r="B28" i="1"/>
  <c r="C28" i="1" s="1"/>
  <c r="I28" i="1" s="1"/>
  <c r="B29" i="1"/>
  <c r="C29" i="1" s="1"/>
  <c r="I29" i="1" s="1"/>
  <c r="B30" i="1"/>
  <c r="C30" i="1" s="1"/>
  <c r="I30" i="1" s="1"/>
  <c r="B31" i="1"/>
  <c r="C31" i="1" s="1"/>
  <c r="I31" i="1" s="1"/>
  <c r="B32" i="1"/>
  <c r="C32" i="1" s="1"/>
  <c r="I32" i="1" s="1"/>
  <c r="B33" i="1"/>
  <c r="C33" i="1" s="1"/>
  <c r="I33" i="1" s="1"/>
  <c r="B34" i="1"/>
  <c r="C34" i="1" s="1"/>
  <c r="I34" i="1" s="1"/>
  <c r="B35" i="1"/>
  <c r="C35" i="1" s="1"/>
  <c r="I35" i="1" s="1"/>
  <c r="B36" i="1"/>
  <c r="C36" i="1" s="1"/>
  <c r="I36" i="1" s="1"/>
  <c r="B37" i="1"/>
  <c r="C37" i="1" s="1"/>
  <c r="I37" i="1" s="1"/>
  <c r="B38" i="1"/>
  <c r="C38" i="1" s="1"/>
  <c r="I38" i="1" s="1"/>
  <c r="B39" i="1"/>
  <c r="C39" i="1" s="1"/>
  <c r="I39" i="1" s="1"/>
  <c r="B40" i="1"/>
  <c r="C40" i="1" s="1"/>
  <c r="I40" i="1" s="1"/>
  <c r="B41" i="1"/>
  <c r="C41" i="1" s="1"/>
  <c r="I41" i="1" s="1"/>
  <c r="B42" i="1"/>
  <c r="C42" i="1" s="1"/>
  <c r="I42" i="1" s="1"/>
  <c r="B43" i="1"/>
  <c r="C43" i="1" s="1"/>
  <c r="I43" i="1" s="1"/>
  <c r="B44" i="1"/>
  <c r="C44" i="1" s="1"/>
  <c r="I44" i="1" s="1"/>
  <c r="B45" i="1"/>
  <c r="C45" i="1" s="1"/>
  <c r="I45" i="1" s="1"/>
  <c r="B46" i="1"/>
  <c r="C46" i="1" s="1"/>
  <c r="I46" i="1" s="1"/>
  <c r="B47" i="1"/>
  <c r="C47" i="1" s="1"/>
  <c r="I47" i="1" s="1"/>
  <c r="B48" i="1"/>
  <c r="C48" i="1" s="1"/>
  <c r="I48" i="1" s="1"/>
  <c r="B49" i="1"/>
  <c r="C49" i="1" s="1"/>
  <c r="I49" i="1" s="1"/>
  <c r="B50" i="1"/>
  <c r="C50" i="1" s="1"/>
  <c r="I50" i="1" s="1"/>
  <c r="B51" i="1"/>
  <c r="C51" i="1" s="1"/>
  <c r="I51" i="1" s="1"/>
  <c r="B52" i="1"/>
  <c r="C52" i="1" s="1"/>
  <c r="I52" i="1" s="1"/>
  <c r="B53" i="1"/>
  <c r="C53" i="1" s="1"/>
  <c r="I53" i="1" s="1"/>
  <c r="B54" i="1"/>
  <c r="C54" i="1" s="1"/>
  <c r="I54" i="1" s="1"/>
  <c r="B55" i="1"/>
  <c r="C55" i="1" s="1"/>
  <c r="I55" i="1" s="1"/>
  <c r="B56" i="1"/>
  <c r="C56" i="1" s="1"/>
  <c r="I56" i="1" s="1"/>
  <c r="B57" i="1"/>
  <c r="C57" i="1" s="1"/>
  <c r="I57" i="1" s="1"/>
  <c r="B58" i="1"/>
  <c r="C58" i="1" s="1"/>
  <c r="I58" i="1" s="1"/>
  <c r="B59" i="1"/>
  <c r="C59" i="1" s="1"/>
  <c r="I59" i="1" s="1"/>
  <c r="B60" i="1"/>
  <c r="C60" i="1" s="1"/>
  <c r="I60" i="1" s="1"/>
  <c r="B61" i="1"/>
  <c r="C61" i="1" s="1"/>
  <c r="I61" i="1" s="1"/>
  <c r="B62" i="1"/>
  <c r="C62" i="1" s="1"/>
  <c r="I62" i="1" s="1"/>
  <c r="B63" i="1"/>
  <c r="C63" i="1" s="1"/>
  <c r="I63" i="1" s="1"/>
  <c r="B64" i="1"/>
  <c r="C64" i="1" s="1"/>
  <c r="I64" i="1" s="1"/>
  <c r="B65" i="1"/>
  <c r="C65" i="1" s="1"/>
  <c r="I65" i="1" s="1"/>
  <c r="B66" i="1"/>
  <c r="C66" i="1" s="1"/>
  <c r="I66" i="1" s="1"/>
  <c r="B67" i="1"/>
  <c r="C67" i="1" s="1"/>
  <c r="I67" i="1" s="1"/>
  <c r="B68" i="1"/>
  <c r="C68" i="1" s="1"/>
  <c r="I68" i="1" s="1"/>
  <c r="B69" i="1"/>
  <c r="C69" i="1" s="1"/>
  <c r="I69" i="1" s="1"/>
  <c r="B70" i="1"/>
  <c r="C70" i="1" s="1"/>
  <c r="I70" i="1" s="1"/>
  <c r="B71" i="1"/>
  <c r="C71" i="1" s="1"/>
  <c r="I71" i="1" s="1"/>
  <c r="B72" i="1"/>
  <c r="C72" i="1" s="1"/>
  <c r="I72" i="1" s="1"/>
  <c r="B73" i="1"/>
  <c r="C73" i="1" s="1"/>
  <c r="I73" i="1" s="1"/>
  <c r="B74" i="1"/>
  <c r="C74" i="1" s="1"/>
  <c r="I74" i="1" s="1"/>
  <c r="B75" i="1"/>
  <c r="C75" i="1" s="1"/>
  <c r="I75" i="1" s="1"/>
  <c r="B76" i="1"/>
  <c r="C76" i="1" s="1"/>
  <c r="I76" i="1" s="1"/>
  <c r="B77" i="1"/>
  <c r="C77" i="1" s="1"/>
  <c r="I77" i="1" s="1"/>
  <c r="B78" i="1"/>
  <c r="C78" i="1" s="1"/>
  <c r="I78" i="1" s="1"/>
  <c r="B79" i="1"/>
  <c r="C79" i="1" s="1"/>
  <c r="I79" i="1" s="1"/>
  <c r="B80" i="1"/>
  <c r="C80" i="1" s="1"/>
  <c r="I80" i="1" s="1"/>
  <c r="B81" i="1"/>
  <c r="C81" i="1" s="1"/>
  <c r="I81" i="1" s="1"/>
  <c r="B82" i="1"/>
  <c r="C82" i="1" s="1"/>
  <c r="I82" i="1" s="1"/>
  <c r="B83" i="1"/>
  <c r="C83" i="1" s="1"/>
  <c r="I83" i="1" s="1"/>
  <c r="B84" i="1"/>
  <c r="C84" i="1" s="1"/>
  <c r="I84" i="1" s="1"/>
  <c r="B85" i="1"/>
  <c r="C85" i="1" s="1"/>
  <c r="I85" i="1" s="1"/>
  <c r="B86" i="1"/>
  <c r="C86" i="1" s="1"/>
  <c r="I86" i="1" s="1"/>
  <c r="B87" i="1"/>
  <c r="C87" i="1" s="1"/>
  <c r="I87" i="1" s="1"/>
  <c r="B88" i="1"/>
  <c r="C88" i="1" s="1"/>
  <c r="I88" i="1" s="1"/>
  <c r="B89" i="1"/>
  <c r="C89" i="1" s="1"/>
  <c r="I89" i="1" s="1"/>
  <c r="B90" i="1"/>
  <c r="C90" i="1" s="1"/>
  <c r="I90" i="1" s="1"/>
  <c r="B91" i="1"/>
  <c r="C91" i="1" s="1"/>
  <c r="I91" i="1" s="1"/>
  <c r="B92" i="1"/>
  <c r="C92" i="1" s="1"/>
  <c r="I92" i="1" s="1"/>
  <c r="B93" i="1"/>
  <c r="C93" i="1" s="1"/>
  <c r="I93" i="1" s="1"/>
  <c r="B94" i="1"/>
  <c r="C94" i="1" s="1"/>
  <c r="I94" i="1" s="1"/>
  <c r="B95" i="1"/>
  <c r="C95" i="1" s="1"/>
  <c r="I95" i="1" s="1"/>
  <c r="B96" i="1"/>
  <c r="C96" i="1" s="1"/>
  <c r="I96" i="1" s="1"/>
  <c r="B97" i="1"/>
  <c r="C97" i="1" s="1"/>
  <c r="I97" i="1" s="1"/>
  <c r="B98" i="1"/>
  <c r="C98" i="1" s="1"/>
  <c r="I98" i="1" s="1"/>
  <c r="B99" i="1"/>
  <c r="C99" i="1" s="1"/>
  <c r="I99" i="1" s="1"/>
  <c r="B100" i="1"/>
  <c r="C100" i="1" s="1"/>
  <c r="I100" i="1" s="1"/>
  <c r="B101" i="1"/>
  <c r="C101" i="1" s="1"/>
  <c r="I101" i="1" s="1"/>
  <c r="B102" i="1"/>
  <c r="C102" i="1" s="1"/>
  <c r="I102" i="1" s="1"/>
  <c r="B103" i="1"/>
  <c r="C103" i="1" s="1"/>
  <c r="I103" i="1" s="1"/>
  <c r="B104" i="1"/>
  <c r="C104" i="1" s="1"/>
  <c r="I104" i="1" s="1"/>
  <c r="B105" i="1"/>
  <c r="C105" i="1" s="1"/>
  <c r="I105" i="1" s="1"/>
  <c r="B106" i="1"/>
  <c r="C106" i="1" s="1"/>
  <c r="I106" i="1" s="1"/>
  <c r="B107" i="1"/>
  <c r="C107" i="1" s="1"/>
  <c r="I107" i="1" s="1"/>
  <c r="B108" i="1"/>
  <c r="C108" i="1" s="1"/>
  <c r="I108" i="1" s="1"/>
  <c r="B109" i="1"/>
  <c r="C109" i="1" s="1"/>
  <c r="I109" i="1" s="1"/>
  <c r="B110" i="1"/>
  <c r="C110" i="1" s="1"/>
  <c r="I110" i="1" s="1"/>
  <c r="B111" i="1"/>
  <c r="C111" i="1" s="1"/>
  <c r="I111" i="1" s="1"/>
  <c r="B112" i="1"/>
  <c r="C112" i="1" s="1"/>
  <c r="I112" i="1" s="1"/>
  <c r="B113" i="1"/>
  <c r="C113" i="1" s="1"/>
  <c r="I113" i="1" s="1"/>
  <c r="B114" i="1"/>
  <c r="C114" i="1" s="1"/>
  <c r="I114" i="1" s="1"/>
  <c r="B115" i="1"/>
  <c r="C115" i="1" s="1"/>
  <c r="I115" i="1" s="1"/>
  <c r="B116" i="1"/>
  <c r="C116" i="1" s="1"/>
  <c r="I116" i="1" s="1"/>
  <c r="B117" i="1"/>
  <c r="C117" i="1" s="1"/>
  <c r="I117" i="1" s="1"/>
  <c r="B118" i="1"/>
  <c r="C118" i="1" s="1"/>
  <c r="I118" i="1" s="1"/>
  <c r="B119" i="1"/>
  <c r="C119" i="1" s="1"/>
  <c r="I119" i="1" s="1"/>
  <c r="B120" i="1"/>
  <c r="C120" i="1" s="1"/>
  <c r="I120" i="1" s="1"/>
  <c r="B121" i="1"/>
  <c r="C121" i="1" s="1"/>
  <c r="I121" i="1" s="1"/>
  <c r="B122" i="1"/>
  <c r="C122" i="1" s="1"/>
  <c r="I122" i="1" s="1"/>
  <c r="B123" i="1"/>
  <c r="C123" i="1" s="1"/>
  <c r="I123" i="1" s="1"/>
  <c r="B124" i="1"/>
  <c r="C124" i="1" s="1"/>
  <c r="I124" i="1" s="1"/>
  <c r="B125" i="1"/>
  <c r="C125" i="1" s="1"/>
  <c r="I125" i="1" s="1"/>
  <c r="B126" i="1"/>
  <c r="C126" i="1" s="1"/>
  <c r="I126" i="1" s="1"/>
  <c r="B127" i="1"/>
  <c r="C127" i="1" s="1"/>
  <c r="I127" i="1" s="1"/>
  <c r="B128" i="1"/>
  <c r="C128" i="1" s="1"/>
  <c r="I128" i="1" s="1"/>
  <c r="B129" i="1"/>
  <c r="C129" i="1" s="1"/>
  <c r="I129" i="1" s="1"/>
  <c r="B130" i="1"/>
  <c r="C130" i="1" s="1"/>
  <c r="I130" i="1" s="1"/>
  <c r="B131" i="1"/>
  <c r="C131" i="1" s="1"/>
  <c r="I131" i="1" s="1"/>
  <c r="B132" i="1"/>
  <c r="C132" i="1" s="1"/>
  <c r="I132" i="1" s="1"/>
  <c r="B133" i="1"/>
  <c r="C133" i="1" s="1"/>
  <c r="I133" i="1" s="1"/>
  <c r="B134" i="1"/>
  <c r="C134" i="1" s="1"/>
  <c r="I134" i="1" s="1"/>
  <c r="B135" i="1"/>
  <c r="C135" i="1" s="1"/>
  <c r="I135" i="1" s="1"/>
  <c r="B136" i="1"/>
  <c r="C136" i="1" s="1"/>
  <c r="I136" i="1" s="1"/>
  <c r="B137" i="1"/>
  <c r="C137" i="1" s="1"/>
  <c r="I137" i="1" s="1"/>
  <c r="B138" i="1"/>
  <c r="C138" i="1" s="1"/>
  <c r="I138" i="1" s="1"/>
  <c r="B139" i="1"/>
  <c r="C139" i="1" s="1"/>
  <c r="I139" i="1" s="1"/>
  <c r="B140" i="1"/>
  <c r="C140" i="1" s="1"/>
  <c r="I140" i="1" s="1"/>
  <c r="B141" i="1"/>
  <c r="C141" i="1" s="1"/>
  <c r="I141" i="1" s="1"/>
  <c r="B142" i="1"/>
  <c r="C142" i="1" s="1"/>
  <c r="I142" i="1" s="1"/>
  <c r="B143" i="1"/>
  <c r="C143" i="1" s="1"/>
  <c r="I143" i="1" s="1"/>
  <c r="B144" i="1"/>
  <c r="C144" i="1" s="1"/>
  <c r="I144" i="1" s="1"/>
  <c r="B145" i="1"/>
  <c r="C145" i="1" s="1"/>
  <c r="I145" i="1" s="1"/>
  <c r="B146" i="1"/>
  <c r="C146" i="1" s="1"/>
  <c r="I146" i="1" s="1"/>
  <c r="B147" i="1"/>
  <c r="C147" i="1" s="1"/>
  <c r="I147" i="1" s="1"/>
  <c r="B148" i="1"/>
  <c r="C148" i="1" s="1"/>
  <c r="I148" i="1" s="1"/>
  <c r="B149" i="1"/>
  <c r="C149" i="1" s="1"/>
  <c r="I149" i="1" s="1"/>
  <c r="B150" i="1"/>
  <c r="C150" i="1" s="1"/>
  <c r="I150" i="1" s="1"/>
  <c r="B151" i="1"/>
  <c r="C151" i="1" s="1"/>
  <c r="I151" i="1" s="1"/>
  <c r="B152" i="1"/>
  <c r="C152" i="1" s="1"/>
  <c r="I152" i="1" s="1"/>
  <c r="B153" i="1"/>
  <c r="C153" i="1" s="1"/>
  <c r="I153" i="1" s="1"/>
  <c r="B154" i="1"/>
  <c r="C154" i="1" s="1"/>
  <c r="I154" i="1" s="1"/>
  <c r="B155" i="1"/>
  <c r="C155" i="1" s="1"/>
  <c r="I155" i="1" s="1"/>
  <c r="B156" i="1"/>
  <c r="C156" i="1" s="1"/>
  <c r="I156" i="1" s="1"/>
  <c r="B157" i="1"/>
  <c r="C157" i="1" s="1"/>
  <c r="I157" i="1" s="1"/>
  <c r="B158" i="1"/>
  <c r="C158" i="1" s="1"/>
  <c r="I158" i="1" s="1"/>
  <c r="B159" i="1"/>
  <c r="C159" i="1" s="1"/>
  <c r="I159" i="1" s="1"/>
  <c r="B160" i="1"/>
  <c r="C160" i="1" s="1"/>
  <c r="I160" i="1" s="1"/>
  <c r="B161" i="1"/>
  <c r="C161" i="1" s="1"/>
  <c r="I161" i="1" s="1"/>
  <c r="B162" i="1"/>
  <c r="C162" i="1" s="1"/>
  <c r="I162" i="1" s="1"/>
  <c r="B163" i="1"/>
  <c r="C163" i="1" s="1"/>
  <c r="I163" i="1" s="1"/>
  <c r="B164" i="1"/>
  <c r="C164" i="1" s="1"/>
  <c r="I164" i="1" s="1"/>
  <c r="B165" i="1"/>
  <c r="C165" i="1" s="1"/>
  <c r="I165" i="1" s="1"/>
  <c r="B166" i="1"/>
  <c r="C166" i="1" s="1"/>
  <c r="I166" i="1" s="1"/>
  <c r="B167" i="1"/>
  <c r="C167" i="1" s="1"/>
  <c r="I167" i="1" s="1"/>
  <c r="B168" i="1"/>
  <c r="C168" i="1" s="1"/>
  <c r="I168" i="1" s="1"/>
  <c r="B169" i="1"/>
  <c r="C169" i="1" s="1"/>
  <c r="I169" i="1" s="1"/>
  <c r="B170" i="1"/>
  <c r="C170" i="1" s="1"/>
  <c r="I170" i="1" s="1"/>
  <c r="B171" i="1"/>
  <c r="C171" i="1" s="1"/>
  <c r="I171" i="1" s="1"/>
  <c r="B172" i="1"/>
  <c r="C172" i="1" s="1"/>
  <c r="I172" i="1" s="1"/>
  <c r="B173" i="1"/>
  <c r="C173" i="1" s="1"/>
  <c r="I173" i="1" s="1"/>
  <c r="B174" i="1"/>
  <c r="C174" i="1" s="1"/>
  <c r="I174" i="1" s="1"/>
  <c r="B175" i="1"/>
  <c r="C175" i="1" s="1"/>
  <c r="I175" i="1" s="1"/>
  <c r="B176" i="1"/>
  <c r="C176" i="1" s="1"/>
  <c r="I176" i="1" s="1"/>
  <c r="B177" i="1"/>
  <c r="C177" i="1" s="1"/>
  <c r="I177" i="1" s="1"/>
  <c r="B178" i="1"/>
  <c r="C178" i="1" s="1"/>
  <c r="I178" i="1" s="1"/>
  <c r="B179" i="1"/>
  <c r="C179" i="1" s="1"/>
  <c r="I179" i="1" s="1"/>
  <c r="B180" i="1"/>
  <c r="C180" i="1" s="1"/>
  <c r="I180" i="1" s="1"/>
  <c r="B181" i="1"/>
  <c r="C181" i="1" s="1"/>
  <c r="I181" i="1" s="1"/>
  <c r="B182" i="1"/>
  <c r="C182" i="1" s="1"/>
  <c r="I182" i="1" s="1"/>
  <c r="B183" i="1"/>
  <c r="C183" i="1" s="1"/>
  <c r="I183" i="1" s="1"/>
  <c r="B184" i="1"/>
  <c r="C184" i="1" s="1"/>
  <c r="I184" i="1" s="1"/>
  <c r="B185" i="1"/>
  <c r="C185" i="1" s="1"/>
  <c r="I185" i="1" s="1"/>
  <c r="B186" i="1"/>
  <c r="C186" i="1" s="1"/>
  <c r="I186" i="1" s="1"/>
  <c r="B187" i="1"/>
  <c r="C187" i="1" s="1"/>
  <c r="I187" i="1" s="1"/>
  <c r="B188" i="1"/>
  <c r="C188" i="1" s="1"/>
  <c r="I188" i="1" s="1"/>
  <c r="B189" i="1"/>
  <c r="C189" i="1" s="1"/>
  <c r="I189" i="1" s="1"/>
  <c r="B190" i="1"/>
  <c r="C190" i="1" s="1"/>
  <c r="I190" i="1" s="1"/>
  <c r="B191" i="1"/>
  <c r="C191" i="1" s="1"/>
  <c r="I191" i="1" s="1"/>
  <c r="B192" i="1"/>
  <c r="C192" i="1" s="1"/>
  <c r="I192" i="1" s="1"/>
  <c r="B193" i="1"/>
  <c r="C193" i="1" s="1"/>
  <c r="I193" i="1" s="1"/>
  <c r="B194" i="1"/>
  <c r="C194" i="1" s="1"/>
  <c r="I194" i="1" s="1"/>
  <c r="B195" i="1"/>
  <c r="C195" i="1" s="1"/>
  <c r="I195" i="1" s="1"/>
  <c r="B196" i="1"/>
  <c r="C196" i="1" s="1"/>
  <c r="I196" i="1" s="1"/>
  <c r="B197" i="1"/>
  <c r="C197" i="1" s="1"/>
  <c r="I197" i="1" s="1"/>
  <c r="B198" i="1"/>
  <c r="C198" i="1" s="1"/>
  <c r="I198" i="1" s="1"/>
  <c r="B199" i="1"/>
  <c r="C199" i="1" s="1"/>
  <c r="I199" i="1" s="1"/>
  <c r="B200" i="1"/>
  <c r="C200" i="1" s="1"/>
  <c r="I200" i="1" s="1"/>
  <c r="B201" i="1"/>
  <c r="C201" i="1" s="1"/>
  <c r="I201" i="1" s="1"/>
  <c r="B202" i="1"/>
  <c r="C202" i="1" s="1"/>
  <c r="I202" i="1" s="1"/>
  <c r="B203" i="1"/>
  <c r="C203" i="1" s="1"/>
  <c r="I203" i="1" s="1"/>
  <c r="B204" i="1"/>
  <c r="C204" i="1" s="1"/>
  <c r="I204" i="1" s="1"/>
  <c r="B205" i="1"/>
  <c r="C205" i="1" s="1"/>
  <c r="I205" i="1" s="1"/>
  <c r="B206" i="1"/>
  <c r="C206" i="1" s="1"/>
  <c r="I206" i="1" s="1"/>
  <c r="B207" i="1"/>
  <c r="C207" i="1" s="1"/>
  <c r="I207" i="1" s="1"/>
  <c r="B208" i="1"/>
  <c r="C208" i="1" s="1"/>
  <c r="I208" i="1" s="1"/>
  <c r="B209" i="1"/>
  <c r="C209" i="1" s="1"/>
  <c r="I209" i="1" s="1"/>
  <c r="B210" i="1"/>
  <c r="C210" i="1" s="1"/>
  <c r="I210" i="1" s="1"/>
  <c r="B211" i="1"/>
  <c r="C211" i="1" s="1"/>
  <c r="I211" i="1" s="1"/>
  <c r="B212" i="1"/>
  <c r="C212" i="1" s="1"/>
  <c r="I212" i="1" s="1"/>
  <c r="B213" i="1"/>
  <c r="C213" i="1" s="1"/>
  <c r="I213" i="1" s="1"/>
  <c r="B214" i="1"/>
  <c r="C214" i="1" s="1"/>
  <c r="I214" i="1" s="1"/>
  <c r="B215" i="1"/>
  <c r="C215" i="1" s="1"/>
  <c r="I215" i="1" s="1"/>
  <c r="B216" i="1"/>
  <c r="C216" i="1" s="1"/>
  <c r="I216" i="1" s="1"/>
  <c r="B217" i="1"/>
  <c r="C217" i="1" s="1"/>
  <c r="I217" i="1" s="1"/>
  <c r="B218" i="1"/>
  <c r="C218" i="1" s="1"/>
  <c r="I218" i="1" s="1"/>
  <c r="B219" i="1"/>
  <c r="C219" i="1" s="1"/>
  <c r="I219" i="1" s="1"/>
  <c r="B220" i="1"/>
  <c r="C220" i="1" s="1"/>
  <c r="I220" i="1" s="1"/>
  <c r="B221" i="1"/>
  <c r="C221" i="1" s="1"/>
  <c r="I221" i="1" s="1"/>
  <c r="B222" i="1"/>
  <c r="C222" i="1" s="1"/>
  <c r="I222" i="1" s="1"/>
  <c r="B223" i="1"/>
  <c r="C223" i="1" s="1"/>
  <c r="I223" i="1" s="1"/>
  <c r="B224" i="1"/>
  <c r="C224" i="1" s="1"/>
  <c r="I224" i="1" s="1"/>
  <c r="B225" i="1"/>
  <c r="C225" i="1" s="1"/>
  <c r="I225" i="1" s="1"/>
  <c r="B226" i="1"/>
  <c r="C226" i="1" s="1"/>
  <c r="I226" i="1" s="1"/>
  <c r="B227" i="1"/>
  <c r="C227" i="1" s="1"/>
  <c r="I227" i="1" s="1"/>
  <c r="B228" i="1"/>
  <c r="C228" i="1" s="1"/>
  <c r="I228" i="1" s="1"/>
  <c r="B229" i="1"/>
  <c r="C229" i="1" s="1"/>
  <c r="I229" i="1" s="1"/>
  <c r="B230" i="1"/>
  <c r="C230" i="1" s="1"/>
  <c r="I230" i="1" s="1"/>
  <c r="B231" i="1"/>
  <c r="C231" i="1" s="1"/>
  <c r="I231" i="1" s="1"/>
  <c r="B232" i="1"/>
  <c r="C232" i="1" s="1"/>
  <c r="I232" i="1" s="1"/>
  <c r="B233" i="1"/>
  <c r="C233" i="1" s="1"/>
  <c r="I233" i="1" s="1"/>
  <c r="B234" i="1"/>
  <c r="C234" i="1" s="1"/>
  <c r="I234" i="1" s="1"/>
  <c r="B235" i="1"/>
  <c r="C235" i="1" s="1"/>
  <c r="I235" i="1" s="1"/>
  <c r="B236" i="1"/>
  <c r="C236" i="1" s="1"/>
  <c r="I236" i="1" s="1"/>
  <c r="B237" i="1"/>
  <c r="C237" i="1" s="1"/>
  <c r="I237" i="1" s="1"/>
  <c r="B238" i="1"/>
  <c r="C238" i="1" s="1"/>
  <c r="I238" i="1" s="1"/>
  <c r="B239" i="1"/>
  <c r="C239" i="1" s="1"/>
  <c r="I239" i="1" s="1"/>
  <c r="B240" i="1"/>
  <c r="C240" i="1" s="1"/>
  <c r="I240" i="1" s="1"/>
  <c r="B241" i="1"/>
  <c r="C241" i="1" s="1"/>
  <c r="I241" i="1" s="1"/>
  <c r="B242" i="1"/>
  <c r="C242" i="1" s="1"/>
  <c r="I242" i="1" s="1"/>
  <c r="B243" i="1"/>
  <c r="C243" i="1" s="1"/>
  <c r="I243" i="1" s="1"/>
  <c r="B244" i="1"/>
  <c r="C244" i="1" s="1"/>
  <c r="I244" i="1" s="1"/>
  <c r="B245" i="1"/>
  <c r="C245" i="1" s="1"/>
  <c r="I245" i="1" s="1"/>
  <c r="B246" i="1"/>
  <c r="C246" i="1" s="1"/>
  <c r="I246" i="1" s="1"/>
  <c r="B247" i="1"/>
  <c r="C247" i="1" s="1"/>
  <c r="I247" i="1" s="1"/>
  <c r="B248" i="1"/>
  <c r="C248" i="1" s="1"/>
  <c r="I248" i="1" s="1"/>
  <c r="B249" i="1"/>
  <c r="C249" i="1" s="1"/>
  <c r="I249" i="1" s="1"/>
  <c r="B250" i="1"/>
  <c r="C250" i="1" s="1"/>
  <c r="I250" i="1" s="1"/>
  <c r="B251" i="1"/>
  <c r="C251" i="1" s="1"/>
  <c r="I251" i="1" s="1"/>
  <c r="B252" i="1"/>
  <c r="C252" i="1" s="1"/>
  <c r="I252" i="1" s="1"/>
  <c r="B253" i="1"/>
  <c r="C253" i="1" s="1"/>
  <c r="I253" i="1" s="1"/>
  <c r="B254" i="1"/>
  <c r="C254" i="1" s="1"/>
  <c r="I254" i="1" s="1"/>
  <c r="B255" i="1"/>
  <c r="C255" i="1" s="1"/>
  <c r="I255" i="1" s="1"/>
  <c r="B256" i="1"/>
  <c r="C256" i="1" s="1"/>
  <c r="I256" i="1" s="1"/>
  <c r="B257" i="1"/>
  <c r="C257" i="1" s="1"/>
  <c r="I257" i="1" s="1"/>
  <c r="B258" i="1"/>
  <c r="C258" i="1" s="1"/>
  <c r="I258" i="1" s="1"/>
  <c r="B259" i="1"/>
  <c r="C259" i="1" s="1"/>
  <c r="I259" i="1" s="1"/>
  <c r="B260" i="1"/>
  <c r="C260" i="1" s="1"/>
  <c r="I260" i="1" s="1"/>
  <c r="B261" i="1"/>
  <c r="C261" i="1" s="1"/>
  <c r="I261" i="1" s="1"/>
  <c r="B262" i="1"/>
  <c r="C262" i="1" s="1"/>
  <c r="I262" i="1" s="1"/>
  <c r="B263" i="1"/>
  <c r="C263" i="1" s="1"/>
  <c r="I263" i="1" s="1"/>
  <c r="B264" i="1"/>
  <c r="C264" i="1" s="1"/>
  <c r="I264" i="1" s="1"/>
  <c r="B265" i="1"/>
  <c r="C265" i="1" s="1"/>
  <c r="I265" i="1" s="1"/>
  <c r="B266" i="1"/>
  <c r="C266" i="1" s="1"/>
  <c r="I266" i="1" s="1"/>
  <c r="B267" i="1"/>
  <c r="C267" i="1" s="1"/>
  <c r="I267" i="1" s="1"/>
  <c r="B268" i="1"/>
  <c r="C268" i="1" s="1"/>
  <c r="I268" i="1" s="1"/>
  <c r="B269" i="1"/>
  <c r="C269" i="1" s="1"/>
  <c r="I269" i="1" s="1"/>
  <c r="B270" i="1"/>
  <c r="C270" i="1" s="1"/>
  <c r="I270" i="1" s="1"/>
  <c r="B271" i="1"/>
  <c r="C271" i="1" s="1"/>
  <c r="I271" i="1" s="1"/>
  <c r="B272" i="1"/>
  <c r="C272" i="1" s="1"/>
  <c r="I272" i="1" s="1"/>
  <c r="B273" i="1"/>
  <c r="C273" i="1" s="1"/>
  <c r="I273" i="1" s="1"/>
  <c r="B274" i="1"/>
  <c r="C274" i="1" s="1"/>
  <c r="I274" i="1" s="1"/>
  <c r="B275" i="1"/>
  <c r="C275" i="1" s="1"/>
  <c r="I275" i="1" s="1"/>
  <c r="B276" i="1"/>
  <c r="C276" i="1" s="1"/>
  <c r="I276" i="1" s="1"/>
  <c r="B277" i="1"/>
  <c r="C277" i="1" s="1"/>
  <c r="I277" i="1" s="1"/>
  <c r="B278" i="1"/>
  <c r="C278" i="1" s="1"/>
  <c r="I278" i="1" s="1"/>
  <c r="B279" i="1"/>
  <c r="C279" i="1" s="1"/>
  <c r="I279" i="1" s="1"/>
  <c r="B280" i="1"/>
  <c r="C280" i="1" s="1"/>
  <c r="I280" i="1" s="1"/>
  <c r="B281" i="1"/>
  <c r="C281" i="1" s="1"/>
  <c r="I281" i="1" s="1"/>
  <c r="B282" i="1"/>
  <c r="C282" i="1" s="1"/>
  <c r="I282" i="1" s="1"/>
  <c r="B283" i="1"/>
  <c r="C283" i="1" s="1"/>
  <c r="I283" i="1" s="1"/>
  <c r="B284" i="1"/>
  <c r="C284" i="1" s="1"/>
  <c r="I284" i="1" s="1"/>
  <c r="B285" i="1"/>
  <c r="C285" i="1" s="1"/>
  <c r="I285" i="1" s="1"/>
  <c r="B286" i="1"/>
  <c r="C286" i="1" s="1"/>
  <c r="I286" i="1" s="1"/>
  <c r="B287" i="1"/>
  <c r="C287" i="1" s="1"/>
  <c r="I287" i="1" s="1"/>
  <c r="B288" i="1"/>
  <c r="C288" i="1" s="1"/>
  <c r="I288" i="1" s="1"/>
  <c r="B289" i="1"/>
  <c r="C289" i="1" s="1"/>
  <c r="I289" i="1" s="1"/>
  <c r="B290" i="1"/>
  <c r="C290" i="1" s="1"/>
  <c r="I290" i="1" s="1"/>
  <c r="B291" i="1"/>
  <c r="C291" i="1" s="1"/>
  <c r="I291" i="1" s="1"/>
  <c r="B292" i="1"/>
  <c r="C292" i="1" s="1"/>
  <c r="I292" i="1" s="1"/>
  <c r="B293" i="1"/>
  <c r="C293" i="1" s="1"/>
  <c r="I293" i="1" s="1"/>
  <c r="B294" i="1"/>
  <c r="C294" i="1" s="1"/>
  <c r="I294" i="1" s="1"/>
  <c r="B295" i="1"/>
  <c r="C295" i="1" s="1"/>
  <c r="I295" i="1" s="1"/>
  <c r="B296" i="1"/>
  <c r="C296" i="1" s="1"/>
  <c r="I296" i="1" s="1"/>
  <c r="B297" i="1"/>
  <c r="C297" i="1" s="1"/>
  <c r="I297" i="1" s="1"/>
  <c r="B298" i="1"/>
  <c r="C298" i="1" s="1"/>
  <c r="I298" i="1" s="1"/>
  <c r="B299" i="1"/>
  <c r="C299" i="1" s="1"/>
  <c r="I299" i="1" s="1"/>
  <c r="B300" i="1"/>
  <c r="C300" i="1" s="1"/>
  <c r="I300" i="1" s="1"/>
  <c r="B301" i="1"/>
  <c r="C301" i="1" s="1"/>
  <c r="I301" i="1" s="1"/>
  <c r="B302" i="1"/>
  <c r="C302" i="1" s="1"/>
  <c r="I302" i="1" s="1"/>
  <c r="B303" i="1"/>
  <c r="C303" i="1" s="1"/>
  <c r="I303" i="1" s="1"/>
  <c r="B304" i="1"/>
  <c r="C304" i="1" s="1"/>
  <c r="I304" i="1" s="1"/>
  <c r="B305" i="1"/>
  <c r="C305" i="1" s="1"/>
  <c r="I305" i="1" s="1"/>
  <c r="B306" i="1"/>
  <c r="C306" i="1" s="1"/>
  <c r="I306" i="1" s="1"/>
  <c r="B307" i="1"/>
  <c r="C307" i="1" s="1"/>
  <c r="I307" i="1" s="1"/>
  <c r="B308" i="1"/>
  <c r="C308" i="1" s="1"/>
  <c r="I308" i="1" s="1"/>
  <c r="B309" i="1"/>
  <c r="C309" i="1" s="1"/>
  <c r="I309" i="1" s="1"/>
  <c r="B310" i="1"/>
  <c r="C310" i="1" s="1"/>
  <c r="I310" i="1" s="1"/>
  <c r="B311" i="1"/>
  <c r="C311" i="1" s="1"/>
  <c r="I311" i="1" s="1"/>
  <c r="B312" i="1"/>
  <c r="C312" i="1" s="1"/>
  <c r="I312" i="1" s="1"/>
  <c r="B313" i="1"/>
  <c r="C313" i="1" s="1"/>
  <c r="I313" i="1" s="1"/>
  <c r="B314" i="1"/>
  <c r="C314" i="1" s="1"/>
  <c r="I314" i="1" s="1"/>
  <c r="B315" i="1"/>
  <c r="C315" i="1" s="1"/>
  <c r="I315" i="1" s="1"/>
  <c r="B316" i="1"/>
  <c r="C316" i="1" s="1"/>
  <c r="I316" i="1" s="1"/>
  <c r="B317" i="1"/>
  <c r="C317" i="1" s="1"/>
  <c r="I317" i="1" s="1"/>
  <c r="B318" i="1"/>
  <c r="C318" i="1" s="1"/>
  <c r="I318" i="1" s="1"/>
  <c r="B319" i="1"/>
  <c r="C319" i="1" s="1"/>
  <c r="I319" i="1" s="1"/>
  <c r="B320" i="1"/>
  <c r="C320" i="1" s="1"/>
  <c r="I320" i="1" s="1"/>
  <c r="B321" i="1"/>
  <c r="C321" i="1" s="1"/>
  <c r="I321" i="1" s="1"/>
  <c r="B322" i="1"/>
  <c r="C322" i="1" s="1"/>
  <c r="I322" i="1" s="1"/>
  <c r="B323" i="1"/>
  <c r="C323" i="1" s="1"/>
  <c r="I323" i="1" s="1"/>
  <c r="B324" i="1"/>
  <c r="C324" i="1" s="1"/>
  <c r="I324" i="1" s="1"/>
  <c r="B325" i="1"/>
  <c r="C325" i="1" s="1"/>
  <c r="I325" i="1" s="1"/>
  <c r="B326" i="1"/>
  <c r="C326" i="1" s="1"/>
  <c r="I326" i="1" s="1"/>
  <c r="B327" i="1"/>
  <c r="C327" i="1" s="1"/>
  <c r="I327" i="1" s="1"/>
  <c r="B328" i="1"/>
  <c r="C328" i="1" s="1"/>
  <c r="I328" i="1" s="1"/>
  <c r="B329" i="1"/>
  <c r="C329" i="1" s="1"/>
  <c r="I329" i="1" s="1"/>
  <c r="B330" i="1"/>
  <c r="C330" i="1" s="1"/>
  <c r="I330" i="1" s="1"/>
  <c r="B331" i="1"/>
  <c r="C331" i="1" s="1"/>
  <c r="I331" i="1" s="1"/>
  <c r="B332" i="1"/>
  <c r="C332" i="1" s="1"/>
  <c r="I332" i="1" s="1"/>
  <c r="B333" i="1"/>
  <c r="C333" i="1" s="1"/>
  <c r="I333" i="1" s="1"/>
  <c r="B334" i="1"/>
  <c r="C334" i="1" s="1"/>
  <c r="I334" i="1" s="1"/>
  <c r="B335" i="1"/>
  <c r="C335" i="1" s="1"/>
  <c r="I335" i="1" s="1"/>
  <c r="B336" i="1"/>
  <c r="C336" i="1" s="1"/>
  <c r="I336" i="1" s="1"/>
  <c r="B337" i="1"/>
  <c r="C337" i="1" s="1"/>
  <c r="I337" i="1" s="1"/>
  <c r="B338" i="1"/>
  <c r="C338" i="1" s="1"/>
  <c r="I338" i="1" s="1"/>
  <c r="B339" i="1"/>
  <c r="C339" i="1" s="1"/>
  <c r="I339" i="1" s="1"/>
  <c r="B340" i="1"/>
  <c r="C340" i="1" s="1"/>
  <c r="I340" i="1" s="1"/>
  <c r="B341" i="1"/>
  <c r="C341" i="1" s="1"/>
  <c r="I341" i="1" s="1"/>
  <c r="B342" i="1"/>
  <c r="C342" i="1" s="1"/>
  <c r="I342" i="1" s="1"/>
  <c r="B343" i="1"/>
  <c r="C343" i="1" s="1"/>
  <c r="I343" i="1" s="1"/>
  <c r="B344" i="1"/>
  <c r="C344" i="1" s="1"/>
  <c r="I344" i="1" s="1"/>
  <c r="B345" i="1"/>
  <c r="C345" i="1" s="1"/>
  <c r="I345" i="1" s="1"/>
  <c r="B346" i="1"/>
  <c r="C346" i="1" s="1"/>
  <c r="I346" i="1" s="1"/>
  <c r="B347" i="1"/>
  <c r="C347" i="1" s="1"/>
  <c r="I347" i="1" s="1"/>
  <c r="B348" i="1"/>
  <c r="C348" i="1" s="1"/>
  <c r="I348" i="1" s="1"/>
  <c r="B349" i="1"/>
  <c r="C349" i="1" s="1"/>
  <c r="I349" i="1" s="1"/>
  <c r="B350" i="1"/>
  <c r="C350" i="1" s="1"/>
  <c r="I350" i="1" s="1"/>
  <c r="B351" i="1"/>
  <c r="C351" i="1" s="1"/>
  <c r="I351" i="1" s="1"/>
  <c r="B352" i="1"/>
  <c r="C352" i="1" s="1"/>
  <c r="I352" i="1" s="1"/>
  <c r="B353" i="1"/>
  <c r="C353" i="1" s="1"/>
  <c r="I353" i="1" s="1"/>
  <c r="B354" i="1"/>
  <c r="C354" i="1" s="1"/>
  <c r="I354" i="1" s="1"/>
  <c r="B355" i="1"/>
  <c r="C355" i="1" s="1"/>
  <c r="I355" i="1" s="1"/>
  <c r="B356" i="1"/>
  <c r="C356" i="1" s="1"/>
  <c r="I356" i="1" s="1"/>
  <c r="B357" i="1"/>
  <c r="C357" i="1" s="1"/>
  <c r="I357" i="1" s="1"/>
  <c r="B358" i="1"/>
  <c r="C358" i="1" s="1"/>
  <c r="I358" i="1" s="1"/>
  <c r="B359" i="1"/>
  <c r="C359" i="1" s="1"/>
  <c r="I359" i="1" s="1"/>
  <c r="H75" i="1"/>
  <c r="H316" i="1"/>
  <c r="H24" i="1"/>
  <c r="H27" i="1"/>
  <c r="H95" i="1"/>
  <c r="H132" i="1"/>
  <c r="H66" i="1"/>
  <c r="H82" i="1"/>
  <c r="H303" i="1"/>
  <c r="H200" i="1"/>
  <c r="H83" i="1"/>
  <c r="H246" i="1"/>
  <c r="H137" i="1"/>
  <c r="H14" i="1"/>
  <c r="H71" i="1"/>
  <c r="H117" i="1"/>
  <c r="H181" i="1"/>
  <c r="H188" i="1"/>
  <c r="H222" i="1"/>
  <c r="H26" i="1"/>
  <c r="H63" i="1"/>
  <c r="H322" i="1"/>
  <c r="H348" i="1"/>
  <c r="H65" i="1"/>
  <c r="H139" i="1"/>
  <c r="H340" i="1"/>
  <c r="H269" i="1"/>
  <c r="H112" i="1"/>
  <c r="H73" i="1"/>
  <c r="H67" i="1"/>
  <c r="H184" i="1"/>
  <c r="H134" i="1"/>
  <c r="H326" i="1"/>
  <c r="H353" i="1"/>
  <c r="H166" i="1"/>
  <c r="H279" i="1"/>
  <c r="H129" i="1"/>
  <c r="H282" i="1"/>
  <c r="H107" i="1"/>
  <c r="H210" i="1"/>
  <c r="H278" i="1"/>
  <c r="H34" i="1"/>
  <c r="H236" i="1"/>
  <c r="H306" i="1"/>
  <c r="H97" i="1"/>
  <c r="H325" i="1"/>
  <c r="H219" i="1"/>
  <c r="H228" i="1"/>
  <c r="H260" i="1"/>
  <c r="H321" i="1"/>
  <c r="H247" i="1"/>
  <c r="H22" i="1"/>
  <c r="H281" i="1"/>
  <c r="H304" i="1"/>
  <c r="H295" i="1"/>
  <c r="H62" i="1"/>
  <c r="H151" i="1"/>
  <c r="H119" i="1"/>
  <c r="H5" i="1"/>
  <c r="H354" i="1"/>
  <c r="H6" i="1"/>
  <c r="H58" i="1"/>
  <c r="H251" i="1"/>
  <c r="H286" i="1"/>
  <c r="H20" i="1"/>
  <c r="H256" i="1"/>
  <c r="H38" i="1"/>
  <c r="H11" i="1"/>
  <c r="H283" i="1"/>
  <c r="H253" i="1"/>
  <c r="H224" i="1"/>
  <c r="H227" i="1"/>
  <c r="H118" i="1"/>
  <c r="H141" i="1"/>
  <c r="H35" i="1"/>
  <c r="H342" i="1"/>
  <c r="H238" i="1"/>
  <c r="H32" i="1"/>
  <c r="H242" i="1"/>
  <c r="H289" i="1"/>
  <c r="H130" i="1"/>
  <c r="H315" i="1"/>
  <c r="H44" i="1"/>
  <c r="H350" i="1"/>
  <c r="H153" i="1"/>
  <c r="H78" i="1"/>
  <c r="H261" i="1"/>
  <c r="H292" i="1"/>
  <c r="H15" i="1"/>
  <c r="H190" i="1"/>
  <c r="H7" i="1"/>
  <c r="H341" i="1"/>
  <c r="H39" i="1"/>
  <c r="H334" i="1"/>
  <c r="H88" i="1"/>
  <c r="H13" i="1"/>
  <c r="H240" i="1"/>
  <c r="H213" i="1"/>
  <c r="H60" i="1"/>
  <c r="H105" i="1"/>
  <c r="H313" i="1"/>
  <c r="H79" i="1"/>
  <c r="H344" i="1"/>
  <c r="H108" i="1"/>
  <c r="H195" i="1"/>
  <c r="H158" i="1"/>
  <c r="H263" i="1"/>
  <c r="H96" i="1"/>
  <c r="H307" i="1"/>
  <c r="H173" i="1"/>
  <c r="H310" i="1"/>
  <c r="H56" i="1"/>
  <c r="H33" i="1"/>
  <c r="H159" i="1"/>
  <c r="H114" i="1"/>
  <c r="H146" i="1"/>
  <c r="H43" i="1"/>
  <c r="H100" i="1"/>
  <c r="H74" i="1"/>
  <c r="H229" i="1"/>
  <c r="H355" i="1"/>
  <c r="H10" i="1"/>
  <c r="H258" i="1"/>
  <c r="H121" i="1"/>
  <c r="H124" i="1"/>
  <c r="H205" i="1"/>
  <c r="H106" i="1"/>
  <c r="H319" i="1"/>
  <c r="H168" i="1"/>
  <c r="H338" i="1"/>
  <c r="H288" i="1"/>
  <c r="H36" i="1"/>
  <c r="H51" i="1"/>
  <c r="H343" i="1"/>
  <c r="H120" i="1"/>
  <c r="H230" i="1"/>
  <c r="H163" i="1"/>
  <c r="H8" i="1"/>
  <c r="H323" i="1"/>
  <c r="H149" i="1"/>
  <c r="H84" i="1"/>
  <c r="H206" i="1"/>
  <c r="H285" i="1"/>
  <c r="H52" i="1"/>
  <c r="H237" i="1"/>
  <c r="H347" i="1"/>
  <c r="H136" i="1"/>
  <c r="H302" i="1"/>
  <c r="H157" i="1"/>
  <c r="H349" i="1"/>
  <c r="H122" i="1"/>
  <c r="H102" i="1"/>
  <c r="H191" i="1"/>
  <c r="H135" i="1"/>
  <c r="H345" i="1"/>
  <c r="H232" i="1"/>
  <c r="H90" i="1"/>
  <c r="H93" i="1"/>
  <c r="H309" i="1"/>
  <c r="H259" i="1"/>
  <c r="H55" i="1"/>
  <c r="H172" i="1"/>
  <c r="H271" i="1"/>
  <c r="H91" i="1"/>
  <c r="H101" i="1"/>
  <c r="H12" i="1"/>
  <c r="H194" i="1"/>
  <c r="H165" i="1"/>
  <c r="H308" i="1"/>
  <c r="H98" i="1"/>
  <c r="H216" i="1"/>
  <c r="H296" i="1"/>
  <c r="H233" i="1"/>
  <c r="H3" i="1"/>
  <c r="H28" i="1"/>
  <c r="H70" i="1"/>
  <c r="H311" i="1"/>
  <c r="H187" i="1"/>
  <c r="H69" i="1"/>
  <c r="H41" i="1"/>
  <c r="H94" i="1"/>
  <c r="H208" i="1"/>
  <c r="H239" i="1"/>
  <c r="H212" i="1"/>
  <c r="H4" i="1"/>
  <c r="H103" i="1"/>
  <c r="H80" i="1"/>
  <c r="H203" i="1"/>
  <c r="H291" i="1"/>
  <c r="H193" i="1"/>
  <c r="H339" i="1"/>
  <c r="H280" i="1"/>
  <c r="H331" i="1"/>
  <c r="H138" i="1"/>
  <c r="H179" i="1"/>
  <c r="H298" i="1"/>
  <c r="H154" i="1"/>
  <c r="H357" i="1"/>
  <c r="H231" i="1"/>
  <c r="H162" i="1"/>
  <c r="H189" i="1"/>
  <c r="H284" i="1"/>
  <c r="H211" i="1"/>
  <c r="H320" i="1"/>
  <c r="H169" i="1"/>
  <c r="H221" i="1"/>
  <c r="H64" i="1"/>
  <c r="H54" i="1"/>
  <c r="H48" i="1"/>
  <c r="H144" i="1"/>
  <c r="H328" i="1"/>
  <c r="H53" i="1"/>
  <c r="H176" i="1"/>
  <c r="H77" i="1"/>
  <c r="H23" i="1"/>
  <c r="H37" i="1"/>
  <c r="H346" i="1"/>
  <c r="H214" i="1"/>
  <c r="H359" i="1"/>
  <c r="H125" i="1"/>
  <c r="H324" i="1"/>
  <c r="H250" i="1"/>
  <c r="H332" i="1"/>
  <c r="H204" i="1"/>
  <c r="H177" i="1"/>
  <c r="H336" i="1"/>
  <c r="H275" i="1"/>
  <c r="H305" i="1"/>
  <c r="H186" i="1"/>
  <c r="H104" i="1"/>
  <c r="H248" i="1"/>
  <c r="H89" i="1"/>
  <c r="H252" i="1"/>
  <c r="H337" i="1"/>
  <c r="H276" i="1"/>
  <c r="H19" i="1"/>
  <c r="H217" i="1"/>
  <c r="H109" i="1"/>
  <c r="H329" i="1"/>
  <c r="H142" i="1"/>
  <c r="H161" i="1"/>
  <c r="H145" i="1"/>
  <c r="H16" i="1"/>
  <c r="H152" i="1"/>
  <c r="H297" i="1"/>
  <c r="H255" i="1"/>
  <c r="H59" i="1"/>
  <c r="H182" i="1"/>
  <c r="H215" i="1"/>
  <c r="H290" i="1"/>
  <c r="H241" i="1"/>
  <c r="H57" i="1"/>
  <c r="H264" i="1"/>
  <c r="H318" i="1"/>
  <c r="H50" i="1"/>
  <c r="H126" i="1"/>
  <c r="H277" i="1"/>
  <c r="H21" i="1"/>
  <c r="H185" i="1"/>
  <c r="H226" i="1"/>
  <c r="H17" i="1"/>
  <c r="H293" i="1"/>
  <c r="H49" i="1"/>
  <c r="H81" i="1"/>
  <c r="H180" i="1"/>
  <c r="H262" i="1"/>
  <c r="H358" i="1"/>
  <c r="H351" i="1"/>
  <c r="H131" i="1"/>
  <c r="H18" i="1"/>
  <c r="H317" i="1"/>
  <c r="H268" i="1"/>
  <c r="H249" i="1"/>
  <c r="H299" i="1"/>
  <c r="H156" i="1"/>
  <c r="H46" i="1"/>
  <c r="H143" i="1"/>
  <c r="H192" i="1"/>
  <c r="H235" i="1"/>
  <c r="H72" i="1"/>
  <c r="H85" i="1"/>
  <c r="H40" i="1"/>
  <c r="H272" i="1"/>
  <c r="H274" i="1"/>
  <c r="H92" i="1"/>
  <c r="H31" i="1"/>
  <c r="H155" i="1"/>
  <c r="H110" i="1"/>
  <c r="H115" i="1"/>
  <c r="H301" i="1"/>
  <c r="H287" i="1"/>
  <c r="H61" i="1"/>
  <c r="H202" i="1"/>
  <c r="H111" i="1"/>
  <c r="H270" i="1"/>
  <c r="H183" i="1"/>
  <c r="H133" i="1"/>
  <c r="H207" i="1"/>
  <c r="H178" i="1"/>
  <c r="H300" i="1"/>
  <c r="H140" i="1"/>
  <c r="H333" i="1"/>
  <c r="H257" i="1"/>
  <c r="H116" i="1"/>
  <c r="H352" i="1"/>
  <c r="H9" i="1"/>
  <c r="H243" i="1"/>
  <c r="H164" i="1"/>
  <c r="H265" i="1"/>
  <c r="H99" i="1"/>
  <c r="H312" i="1"/>
  <c r="H199" i="1"/>
  <c r="H68" i="1"/>
  <c r="H244" i="1"/>
  <c r="H197" i="1"/>
  <c r="H148" i="1"/>
  <c r="H196" i="1"/>
  <c r="H29" i="1"/>
  <c r="H220" i="1"/>
  <c r="H128" i="1"/>
  <c r="H150" i="1"/>
  <c r="H170" i="1"/>
  <c r="H30" i="1"/>
  <c r="H86" i="1"/>
  <c r="H127" i="1"/>
  <c r="H42" i="1"/>
  <c r="H225" i="1"/>
  <c r="H218" i="1"/>
  <c r="H327" i="1"/>
  <c r="H113" i="1"/>
  <c r="H123" i="1"/>
  <c r="H198" i="1"/>
  <c r="H174" i="1"/>
  <c r="H314" i="1"/>
  <c r="H266" i="1"/>
  <c r="H245" i="1"/>
  <c r="H335" i="1"/>
  <c r="H160" i="1"/>
  <c r="H147" i="1"/>
  <c r="H25" i="1"/>
  <c r="H330" i="1"/>
  <c r="H167" i="1"/>
  <c r="H87" i="1"/>
  <c r="H267" i="1"/>
  <c r="H45" i="1"/>
  <c r="H234" i="1"/>
  <c r="H171" i="1"/>
  <c r="H356" i="1"/>
  <c r="H223" i="1"/>
  <c r="H201" i="1"/>
  <c r="H294" i="1"/>
  <c r="H209" i="1"/>
  <c r="H76" i="1"/>
  <c r="H254" i="1"/>
  <c r="H175" i="1"/>
  <c r="H273" i="1"/>
  <c r="H47" i="1"/>
  <c r="P5" i="1" l="1"/>
  <c r="P4" i="1"/>
  <c r="J309" i="1" s="1"/>
  <c r="K309" i="1" s="1"/>
  <c r="L309" i="1" s="1"/>
  <c r="J2" i="1" l="1"/>
  <c r="K2" i="1" s="1"/>
  <c r="L2" i="1" s="1"/>
  <c r="J68" i="1"/>
  <c r="K68" i="1" s="1"/>
  <c r="L68" i="1" s="1"/>
  <c r="J5" i="1"/>
  <c r="K5" i="1" s="1"/>
  <c r="L5" i="1" s="1"/>
  <c r="J114" i="1"/>
  <c r="K114" i="1" s="1"/>
  <c r="L114" i="1" s="1"/>
  <c r="J172" i="1"/>
  <c r="K172" i="1" s="1"/>
  <c r="L172" i="1" s="1"/>
  <c r="J278" i="1"/>
  <c r="K278" i="1" s="1"/>
  <c r="L278" i="1" s="1"/>
  <c r="J146" i="1"/>
  <c r="K146" i="1" s="1"/>
  <c r="L146" i="1" s="1"/>
  <c r="J148" i="1"/>
  <c r="K148" i="1" s="1"/>
  <c r="L148" i="1" s="1"/>
  <c r="J342" i="1"/>
  <c r="K342" i="1" s="1"/>
  <c r="L342" i="1" s="1"/>
  <c r="J300" i="1"/>
  <c r="K300" i="1" s="1"/>
  <c r="L300" i="1" s="1"/>
  <c r="J228" i="1"/>
  <c r="K228" i="1" s="1"/>
  <c r="L228" i="1" s="1"/>
  <c r="J242" i="1"/>
  <c r="K242" i="1" s="1"/>
  <c r="L242" i="1" s="1"/>
  <c r="J245" i="1"/>
  <c r="K245" i="1" s="1"/>
  <c r="L245" i="1" s="1"/>
  <c r="J186" i="1"/>
  <c r="K186" i="1" s="1"/>
  <c r="L186" i="1" s="1"/>
  <c r="J261" i="1"/>
  <c r="K261" i="1" s="1"/>
  <c r="L261" i="1" s="1"/>
  <c r="J356" i="1"/>
  <c r="K356" i="1" s="1"/>
  <c r="L356" i="1" s="1"/>
  <c r="J22" i="1"/>
  <c r="K22" i="1" s="1"/>
  <c r="L22" i="1" s="1"/>
  <c r="J66" i="1"/>
  <c r="K66" i="1" s="1"/>
  <c r="L66" i="1" s="1"/>
  <c r="J191" i="1"/>
  <c r="K191" i="1" s="1"/>
  <c r="L191" i="1" s="1"/>
  <c r="J189" i="1"/>
  <c r="K189" i="1" s="1"/>
  <c r="L189" i="1" s="1"/>
  <c r="J86" i="1"/>
  <c r="K86" i="1" s="1"/>
  <c r="L86" i="1" s="1"/>
  <c r="J34" i="1"/>
  <c r="K34" i="1" s="1"/>
  <c r="L34" i="1" s="1"/>
  <c r="J52" i="1"/>
  <c r="K52" i="1" s="1"/>
  <c r="L52" i="1" s="1"/>
  <c r="J214" i="1"/>
  <c r="K214" i="1" s="1"/>
  <c r="L214" i="1" s="1"/>
  <c r="J100" i="1"/>
  <c r="K100" i="1" s="1"/>
  <c r="L100" i="1" s="1"/>
  <c r="J45" i="1"/>
  <c r="K45" i="1" s="1"/>
  <c r="L45" i="1" s="1"/>
  <c r="J220" i="1"/>
  <c r="K220" i="1" s="1"/>
  <c r="L220" i="1" s="1"/>
  <c r="J69" i="1"/>
  <c r="K69" i="1" s="1"/>
  <c r="L69" i="1" s="1"/>
  <c r="J202" i="1"/>
  <c r="K202" i="1" s="1"/>
  <c r="L202" i="1" s="1"/>
  <c r="J109" i="1"/>
  <c r="K109" i="1" s="1"/>
  <c r="L109" i="1" s="1"/>
  <c r="J348" i="1"/>
  <c r="K348" i="1" s="1"/>
  <c r="L348" i="1" s="1"/>
  <c r="J276" i="1"/>
  <c r="K276" i="1" s="1"/>
  <c r="L276" i="1" s="1"/>
  <c r="J10" i="1"/>
  <c r="K10" i="1" s="1"/>
  <c r="L10" i="1" s="1"/>
  <c r="J258" i="1"/>
  <c r="K258" i="1" s="1"/>
  <c r="L258" i="1" s="1"/>
  <c r="J28" i="1"/>
  <c r="K28" i="1" s="1"/>
  <c r="L28" i="1" s="1"/>
  <c r="J143" i="1"/>
  <c r="K143" i="1" s="1"/>
  <c r="L143" i="1" s="1"/>
  <c r="J150" i="1"/>
  <c r="K150" i="1" s="1"/>
  <c r="L150" i="1" s="1"/>
  <c r="J149" i="1"/>
  <c r="K149" i="1" s="1"/>
  <c r="L149" i="1" s="1"/>
  <c r="J46" i="1"/>
  <c r="K46" i="1" s="1"/>
  <c r="L46" i="1" s="1"/>
  <c r="J110" i="1"/>
  <c r="K110" i="1" s="1"/>
  <c r="L110" i="1" s="1"/>
  <c r="J174" i="1"/>
  <c r="K174" i="1" s="1"/>
  <c r="L174" i="1" s="1"/>
  <c r="J238" i="1"/>
  <c r="K238" i="1" s="1"/>
  <c r="L238" i="1" s="1"/>
  <c r="J302" i="1"/>
  <c r="K302" i="1" s="1"/>
  <c r="L302" i="1" s="1"/>
  <c r="J218" i="1"/>
  <c r="K218" i="1" s="1"/>
  <c r="L218" i="1" s="1"/>
  <c r="J63" i="1"/>
  <c r="K63" i="1" s="1"/>
  <c r="L63" i="1" s="1"/>
  <c r="J127" i="1"/>
  <c r="K127" i="1" s="1"/>
  <c r="L127" i="1" s="1"/>
  <c r="J255" i="1"/>
  <c r="K255" i="1" s="1"/>
  <c r="L255" i="1" s="1"/>
  <c r="J319" i="1"/>
  <c r="K319" i="1" s="1"/>
  <c r="L319" i="1" s="1"/>
  <c r="J25" i="1"/>
  <c r="K25" i="1" s="1"/>
  <c r="L25" i="1" s="1"/>
  <c r="J113" i="1"/>
  <c r="K113" i="1" s="1"/>
  <c r="L113" i="1" s="1"/>
  <c r="J185" i="1"/>
  <c r="K185" i="1" s="1"/>
  <c r="L185" i="1" s="1"/>
  <c r="J281" i="1"/>
  <c r="K281" i="1" s="1"/>
  <c r="L281" i="1" s="1"/>
  <c r="J353" i="1"/>
  <c r="K353" i="1" s="1"/>
  <c r="L353" i="1" s="1"/>
  <c r="J349" i="1"/>
  <c r="K349" i="1" s="1"/>
  <c r="L349" i="1" s="1"/>
  <c r="J50" i="1"/>
  <c r="K50" i="1" s="1"/>
  <c r="L50" i="1" s="1"/>
  <c r="J154" i="1"/>
  <c r="K154" i="1" s="1"/>
  <c r="L154" i="1" s="1"/>
  <c r="J266" i="1"/>
  <c r="K266" i="1" s="1"/>
  <c r="L266" i="1" s="1"/>
  <c r="J98" i="1"/>
  <c r="K98" i="1" s="1"/>
  <c r="L98" i="1" s="1"/>
  <c r="J108" i="1"/>
  <c r="K108" i="1" s="1"/>
  <c r="L108" i="1" s="1"/>
  <c r="J236" i="1"/>
  <c r="K236" i="1" s="1"/>
  <c r="L236" i="1" s="1"/>
  <c r="J125" i="1"/>
  <c r="K125" i="1" s="1"/>
  <c r="L125" i="1" s="1"/>
  <c r="J223" i="1"/>
  <c r="K223" i="1" s="1"/>
  <c r="L223" i="1" s="1"/>
  <c r="J60" i="1"/>
  <c r="K60" i="1" s="1"/>
  <c r="L60" i="1" s="1"/>
  <c r="J164" i="1"/>
  <c r="K164" i="1" s="1"/>
  <c r="L164" i="1" s="1"/>
  <c r="J292" i="1"/>
  <c r="K292" i="1" s="1"/>
  <c r="L292" i="1" s="1"/>
  <c r="J205" i="1"/>
  <c r="K205" i="1" s="1"/>
  <c r="L205" i="1" s="1"/>
  <c r="J13" i="1"/>
  <c r="K13" i="1" s="1"/>
  <c r="L13" i="1" s="1"/>
  <c r="J77" i="1"/>
  <c r="K77" i="1" s="1"/>
  <c r="L77" i="1" s="1"/>
  <c r="J157" i="1"/>
  <c r="K157" i="1" s="1"/>
  <c r="L157" i="1" s="1"/>
  <c r="J215" i="1"/>
  <c r="K215" i="1" s="1"/>
  <c r="L215" i="1" s="1"/>
  <c r="J54" i="1"/>
  <c r="K54" i="1" s="1"/>
  <c r="L54" i="1" s="1"/>
  <c r="J118" i="1"/>
  <c r="K118" i="1" s="1"/>
  <c r="L118" i="1" s="1"/>
  <c r="J182" i="1"/>
  <c r="K182" i="1" s="1"/>
  <c r="L182" i="1" s="1"/>
  <c r="J246" i="1"/>
  <c r="K246" i="1" s="1"/>
  <c r="L246" i="1" s="1"/>
  <c r="J310" i="1"/>
  <c r="K310" i="1" s="1"/>
  <c r="L310" i="1" s="1"/>
  <c r="J7" i="1"/>
  <c r="K7" i="1" s="1"/>
  <c r="L7" i="1" s="1"/>
  <c r="J71" i="1"/>
  <c r="K71" i="1" s="1"/>
  <c r="L71" i="1" s="1"/>
  <c r="J135" i="1"/>
  <c r="K135" i="1" s="1"/>
  <c r="L135" i="1" s="1"/>
  <c r="J263" i="1"/>
  <c r="K263" i="1" s="1"/>
  <c r="L263" i="1" s="1"/>
  <c r="J327" i="1"/>
  <c r="K327" i="1" s="1"/>
  <c r="L327" i="1" s="1"/>
  <c r="J33" i="1"/>
  <c r="K33" i="1" s="1"/>
  <c r="L33" i="1" s="1"/>
  <c r="J121" i="1"/>
  <c r="K121" i="1" s="1"/>
  <c r="L121" i="1" s="1"/>
  <c r="J201" i="1"/>
  <c r="K201" i="1" s="1"/>
  <c r="L201" i="1" s="1"/>
  <c r="J289" i="1"/>
  <c r="K289" i="1" s="1"/>
  <c r="L289" i="1" s="1"/>
  <c r="J298" i="1"/>
  <c r="K298" i="1" s="1"/>
  <c r="L298" i="1" s="1"/>
  <c r="J301" i="1"/>
  <c r="K301" i="1" s="1"/>
  <c r="L301" i="1" s="1"/>
  <c r="J58" i="1"/>
  <c r="K58" i="1" s="1"/>
  <c r="L58" i="1" s="1"/>
  <c r="J122" i="1"/>
  <c r="K122" i="1" s="1"/>
  <c r="L122" i="1" s="1"/>
  <c r="J181" i="1"/>
  <c r="K181" i="1" s="1"/>
  <c r="L181" i="1" s="1"/>
  <c r="J76" i="1"/>
  <c r="K76" i="1" s="1"/>
  <c r="L76" i="1" s="1"/>
  <c r="J229" i="1"/>
  <c r="K229" i="1" s="1"/>
  <c r="L229" i="1" s="1"/>
  <c r="J85" i="1"/>
  <c r="K85" i="1" s="1"/>
  <c r="L85" i="1" s="1"/>
  <c r="J247" i="1"/>
  <c r="K247" i="1" s="1"/>
  <c r="L247" i="1" s="1"/>
  <c r="J126" i="1"/>
  <c r="K126" i="1" s="1"/>
  <c r="L126" i="1" s="1"/>
  <c r="J254" i="1"/>
  <c r="K254" i="1" s="1"/>
  <c r="L254" i="1" s="1"/>
  <c r="J15" i="1"/>
  <c r="K15" i="1" s="1"/>
  <c r="L15" i="1" s="1"/>
  <c r="J79" i="1"/>
  <c r="K79" i="1" s="1"/>
  <c r="L79" i="1" s="1"/>
  <c r="J159" i="1"/>
  <c r="K159" i="1" s="1"/>
  <c r="L159" i="1" s="1"/>
  <c r="J271" i="1"/>
  <c r="K271" i="1" s="1"/>
  <c r="L271" i="1" s="1"/>
  <c r="J41" i="1"/>
  <c r="K41" i="1" s="1"/>
  <c r="L41" i="1" s="1"/>
  <c r="J137" i="1"/>
  <c r="K137" i="1" s="1"/>
  <c r="L137" i="1" s="1"/>
  <c r="J209" i="1"/>
  <c r="K209" i="1" s="1"/>
  <c r="L209" i="1" s="1"/>
  <c r="J297" i="1"/>
  <c r="K297" i="1" s="1"/>
  <c r="L297" i="1" s="1"/>
  <c r="J306" i="1"/>
  <c r="K306" i="1" s="1"/>
  <c r="L306" i="1" s="1"/>
  <c r="J8" i="1"/>
  <c r="K8" i="1" s="1"/>
  <c r="L8" i="1" s="1"/>
  <c r="J24" i="1"/>
  <c r="K24" i="1" s="1"/>
  <c r="L24" i="1" s="1"/>
  <c r="J32" i="1"/>
  <c r="K32" i="1" s="1"/>
  <c r="L32" i="1" s="1"/>
  <c r="J40" i="1"/>
  <c r="K40" i="1" s="1"/>
  <c r="L40" i="1" s="1"/>
  <c r="J48" i="1"/>
  <c r="K48" i="1" s="1"/>
  <c r="L48" i="1" s="1"/>
  <c r="J64" i="1"/>
  <c r="K64" i="1" s="1"/>
  <c r="L64" i="1" s="1"/>
  <c r="J72" i="1"/>
  <c r="K72" i="1" s="1"/>
  <c r="L72" i="1" s="1"/>
  <c r="J88" i="1"/>
  <c r="K88" i="1" s="1"/>
  <c r="L88" i="1" s="1"/>
  <c r="J96" i="1"/>
  <c r="K96" i="1" s="1"/>
  <c r="L96" i="1" s="1"/>
  <c r="J112" i="1"/>
  <c r="K112" i="1" s="1"/>
  <c r="L112" i="1" s="1"/>
  <c r="J120" i="1"/>
  <c r="K120" i="1" s="1"/>
  <c r="L120" i="1" s="1"/>
  <c r="J136" i="1"/>
  <c r="K136" i="1" s="1"/>
  <c r="L136" i="1" s="1"/>
  <c r="J152" i="1"/>
  <c r="K152" i="1" s="1"/>
  <c r="L152" i="1" s="1"/>
  <c r="J168" i="1"/>
  <c r="K168" i="1" s="1"/>
  <c r="L168" i="1" s="1"/>
  <c r="J184" i="1"/>
  <c r="K184" i="1" s="1"/>
  <c r="L184" i="1" s="1"/>
  <c r="J200" i="1"/>
  <c r="K200" i="1" s="1"/>
  <c r="L200" i="1" s="1"/>
  <c r="J216" i="1"/>
  <c r="K216" i="1" s="1"/>
  <c r="L216" i="1" s="1"/>
  <c r="J232" i="1"/>
  <c r="K232" i="1" s="1"/>
  <c r="L232" i="1" s="1"/>
  <c r="J248" i="1"/>
  <c r="K248" i="1" s="1"/>
  <c r="L248" i="1" s="1"/>
  <c r="J264" i="1"/>
  <c r="K264" i="1" s="1"/>
  <c r="L264" i="1" s="1"/>
  <c r="J280" i="1"/>
  <c r="K280" i="1" s="1"/>
  <c r="L280" i="1" s="1"/>
  <c r="J296" i="1"/>
  <c r="K296" i="1" s="1"/>
  <c r="L296" i="1" s="1"/>
  <c r="J312" i="1"/>
  <c r="K312" i="1" s="1"/>
  <c r="L312" i="1" s="1"/>
  <c r="J328" i="1"/>
  <c r="K328" i="1" s="1"/>
  <c r="L328" i="1" s="1"/>
  <c r="J344" i="1"/>
  <c r="K344" i="1" s="1"/>
  <c r="L344" i="1" s="1"/>
  <c r="J16" i="1"/>
  <c r="K16" i="1" s="1"/>
  <c r="L16" i="1" s="1"/>
  <c r="J56" i="1"/>
  <c r="K56" i="1" s="1"/>
  <c r="L56" i="1" s="1"/>
  <c r="J80" i="1"/>
  <c r="K80" i="1" s="1"/>
  <c r="L80" i="1" s="1"/>
  <c r="J104" i="1"/>
  <c r="K104" i="1" s="1"/>
  <c r="L104" i="1" s="1"/>
  <c r="J128" i="1"/>
  <c r="K128" i="1" s="1"/>
  <c r="L128" i="1" s="1"/>
  <c r="J144" i="1"/>
  <c r="K144" i="1" s="1"/>
  <c r="L144" i="1" s="1"/>
  <c r="J160" i="1"/>
  <c r="K160" i="1" s="1"/>
  <c r="L160" i="1" s="1"/>
  <c r="J176" i="1"/>
  <c r="K176" i="1" s="1"/>
  <c r="L176" i="1" s="1"/>
  <c r="J192" i="1"/>
  <c r="K192" i="1" s="1"/>
  <c r="L192" i="1" s="1"/>
  <c r="J208" i="1"/>
  <c r="K208" i="1" s="1"/>
  <c r="L208" i="1" s="1"/>
  <c r="J224" i="1"/>
  <c r="K224" i="1" s="1"/>
  <c r="L224" i="1" s="1"/>
  <c r="J240" i="1"/>
  <c r="K240" i="1" s="1"/>
  <c r="L240" i="1" s="1"/>
  <c r="J256" i="1"/>
  <c r="K256" i="1" s="1"/>
  <c r="L256" i="1" s="1"/>
  <c r="J272" i="1"/>
  <c r="K272" i="1" s="1"/>
  <c r="L272" i="1" s="1"/>
  <c r="J288" i="1"/>
  <c r="K288" i="1" s="1"/>
  <c r="L288" i="1" s="1"/>
  <c r="J304" i="1"/>
  <c r="K304" i="1" s="1"/>
  <c r="L304" i="1" s="1"/>
  <c r="J320" i="1"/>
  <c r="K320" i="1" s="1"/>
  <c r="L320" i="1" s="1"/>
  <c r="J336" i="1"/>
  <c r="K336" i="1" s="1"/>
  <c r="L336" i="1" s="1"/>
  <c r="J352" i="1"/>
  <c r="K352" i="1" s="1"/>
  <c r="L352" i="1" s="1"/>
  <c r="J3" i="1"/>
  <c r="K3" i="1" s="1"/>
  <c r="L3" i="1" s="1"/>
  <c r="J11" i="1"/>
  <c r="K11" i="1" s="1"/>
  <c r="L11" i="1" s="1"/>
  <c r="J19" i="1"/>
  <c r="K19" i="1" s="1"/>
  <c r="L19" i="1" s="1"/>
  <c r="J27" i="1"/>
  <c r="K27" i="1" s="1"/>
  <c r="L27" i="1" s="1"/>
  <c r="J35" i="1"/>
  <c r="K35" i="1" s="1"/>
  <c r="L35" i="1" s="1"/>
  <c r="J43" i="1"/>
  <c r="K43" i="1" s="1"/>
  <c r="L43" i="1" s="1"/>
  <c r="J51" i="1"/>
  <c r="K51" i="1" s="1"/>
  <c r="L51" i="1" s="1"/>
  <c r="J59" i="1"/>
  <c r="K59" i="1" s="1"/>
  <c r="L59" i="1" s="1"/>
  <c r="J67" i="1"/>
  <c r="K67" i="1" s="1"/>
  <c r="L67" i="1" s="1"/>
  <c r="J75" i="1"/>
  <c r="K75" i="1" s="1"/>
  <c r="L75" i="1" s="1"/>
  <c r="J83" i="1"/>
  <c r="K83" i="1" s="1"/>
  <c r="L83" i="1" s="1"/>
  <c r="J91" i="1"/>
  <c r="K91" i="1" s="1"/>
  <c r="L91" i="1" s="1"/>
  <c r="J99" i="1"/>
  <c r="K99" i="1" s="1"/>
  <c r="L99" i="1" s="1"/>
  <c r="J107" i="1"/>
  <c r="K107" i="1" s="1"/>
  <c r="L107" i="1" s="1"/>
  <c r="J115" i="1"/>
  <c r="K115" i="1" s="1"/>
  <c r="L115" i="1" s="1"/>
  <c r="J123" i="1"/>
  <c r="K123" i="1" s="1"/>
  <c r="L123" i="1" s="1"/>
  <c r="J131" i="1"/>
  <c r="K131" i="1" s="1"/>
  <c r="L131" i="1" s="1"/>
  <c r="J139" i="1"/>
  <c r="K139" i="1" s="1"/>
  <c r="L139" i="1" s="1"/>
  <c r="J147" i="1"/>
  <c r="K147" i="1" s="1"/>
  <c r="L147" i="1" s="1"/>
  <c r="J155" i="1"/>
  <c r="K155" i="1" s="1"/>
  <c r="L155" i="1" s="1"/>
  <c r="J163" i="1"/>
  <c r="K163" i="1" s="1"/>
  <c r="L163" i="1" s="1"/>
  <c r="J171" i="1"/>
  <c r="K171" i="1" s="1"/>
  <c r="L171" i="1" s="1"/>
  <c r="J179" i="1"/>
  <c r="K179" i="1" s="1"/>
  <c r="L179" i="1" s="1"/>
  <c r="J187" i="1"/>
  <c r="K187" i="1" s="1"/>
  <c r="L187" i="1" s="1"/>
  <c r="J195" i="1"/>
  <c r="K195" i="1" s="1"/>
  <c r="L195" i="1" s="1"/>
  <c r="J203" i="1"/>
  <c r="K203" i="1" s="1"/>
  <c r="L203" i="1" s="1"/>
  <c r="J211" i="1"/>
  <c r="K211" i="1" s="1"/>
  <c r="L211" i="1" s="1"/>
  <c r="J219" i="1"/>
  <c r="K219" i="1" s="1"/>
  <c r="L219" i="1" s="1"/>
  <c r="J227" i="1"/>
  <c r="K227" i="1" s="1"/>
  <c r="L227" i="1" s="1"/>
  <c r="J235" i="1"/>
  <c r="K235" i="1" s="1"/>
  <c r="L235" i="1" s="1"/>
  <c r="J243" i="1"/>
  <c r="K243" i="1" s="1"/>
  <c r="L243" i="1" s="1"/>
  <c r="J251" i="1"/>
  <c r="K251" i="1" s="1"/>
  <c r="L251" i="1" s="1"/>
  <c r="J259" i="1"/>
  <c r="K259" i="1" s="1"/>
  <c r="L259" i="1" s="1"/>
  <c r="J339" i="1"/>
  <c r="K339" i="1" s="1"/>
  <c r="L339" i="1" s="1"/>
  <c r="J267" i="1"/>
  <c r="K267" i="1" s="1"/>
  <c r="L267" i="1" s="1"/>
  <c r="J299" i="1"/>
  <c r="K299" i="1" s="1"/>
  <c r="L299" i="1" s="1"/>
  <c r="J89" i="1"/>
  <c r="K89" i="1" s="1"/>
  <c r="L89" i="1" s="1"/>
  <c r="J273" i="1"/>
  <c r="K273" i="1" s="1"/>
  <c r="L273" i="1" s="1"/>
  <c r="J323" i="1"/>
  <c r="K323" i="1" s="1"/>
  <c r="L323" i="1" s="1"/>
  <c r="J345" i="1"/>
  <c r="K345" i="1" s="1"/>
  <c r="L345" i="1" s="1"/>
  <c r="J217" i="1"/>
  <c r="K217" i="1" s="1"/>
  <c r="L217" i="1" s="1"/>
  <c r="J275" i="1"/>
  <c r="K275" i="1" s="1"/>
  <c r="L275" i="1" s="1"/>
  <c r="J347" i="1"/>
  <c r="K347" i="1" s="1"/>
  <c r="L347" i="1" s="1"/>
  <c r="J307" i="1"/>
  <c r="K307" i="1" s="1"/>
  <c r="L307" i="1" s="1"/>
  <c r="J283" i="1"/>
  <c r="K283" i="1" s="1"/>
  <c r="L283" i="1" s="1"/>
  <c r="J331" i="1"/>
  <c r="K331" i="1" s="1"/>
  <c r="L331" i="1" s="1"/>
  <c r="J355" i="1"/>
  <c r="K355" i="1" s="1"/>
  <c r="L355" i="1" s="1"/>
  <c r="J65" i="1"/>
  <c r="K65" i="1" s="1"/>
  <c r="L65" i="1" s="1"/>
  <c r="J129" i="1"/>
  <c r="K129" i="1" s="1"/>
  <c r="L129" i="1" s="1"/>
  <c r="J193" i="1"/>
  <c r="K193" i="1" s="1"/>
  <c r="L193" i="1" s="1"/>
  <c r="J257" i="1"/>
  <c r="K257" i="1" s="1"/>
  <c r="L257" i="1" s="1"/>
  <c r="J291" i="1"/>
  <c r="K291" i="1" s="1"/>
  <c r="L291" i="1" s="1"/>
  <c r="J315" i="1"/>
  <c r="K315" i="1" s="1"/>
  <c r="L315" i="1" s="1"/>
  <c r="J74" i="1"/>
  <c r="K74" i="1" s="1"/>
  <c r="L74" i="1" s="1"/>
  <c r="J170" i="1"/>
  <c r="K170" i="1" s="1"/>
  <c r="L170" i="1" s="1"/>
  <c r="J290" i="1"/>
  <c r="K290" i="1" s="1"/>
  <c r="L290" i="1" s="1"/>
  <c r="J194" i="1"/>
  <c r="K194" i="1" s="1"/>
  <c r="L194" i="1" s="1"/>
  <c r="J140" i="1"/>
  <c r="K140" i="1" s="1"/>
  <c r="L140" i="1" s="1"/>
  <c r="J268" i="1"/>
  <c r="K268" i="1" s="1"/>
  <c r="L268" i="1" s="1"/>
  <c r="J213" i="1"/>
  <c r="K213" i="1" s="1"/>
  <c r="L213" i="1" s="1"/>
  <c r="J12" i="1"/>
  <c r="K12" i="1" s="1"/>
  <c r="L12" i="1" s="1"/>
  <c r="J84" i="1"/>
  <c r="K84" i="1" s="1"/>
  <c r="L84" i="1" s="1"/>
  <c r="J196" i="1"/>
  <c r="K196" i="1" s="1"/>
  <c r="L196" i="1" s="1"/>
  <c r="J324" i="1"/>
  <c r="K324" i="1" s="1"/>
  <c r="L324" i="1" s="1"/>
  <c r="J253" i="1"/>
  <c r="K253" i="1" s="1"/>
  <c r="L253" i="1" s="1"/>
  <c r="J29" i="1"/>
  <c r="K29" i="1" s="1"/>
  <c r="L29" i="1" s="1"/>
  <c r="J93" i="1"/>
  <c r="K93" i="1" s="1"/>
  <c r="L93" i="1" s="1"/>
  <c r="J197" i="1"/>
  <c r="K197" i="1" s="1"/>
  <c r="L197" i="1" s="1"/>
  <c r="J6" i="1"/>
  <c r="K6" i="1" s="1"/>
  <c r="L6" i="1" s="1"/>
  <c r="J70" i="1"/>
  <c r="K70" i="1" s="1"/>
  <c r="L70" i="1" s="1"/>
  <c r="J134" i="1"/>
  <c r="K134" i="1" s="1"/>
  <c r="L134" i="1" s="1"/>
  <c r="J198" i="1"/>
  <c r="K198" i="1" s="1"/>
  <c r="L198" i="1" s="1"/>
  <c r="J262" i="1"/>
  <c r="K262" i="1" s="1"/>
  <c r="L262" i="1" s="1"/>
  <c r="J326" i="1"/>
  <c r="K326" i="1" s="1"/>
  <c r="L326" i="1" s="1"/>
  <c r="J23" i="1"/>
  <c r="K23" i="1" s="1"/>
  <c r="L23" i="1" s="1"/>
  <c r="J87" i="1"/>
  <c r="K87" i="1" s="1"/>
  <c r="L87" i="1" s="1"/>
  <c r="J175" i="1"/>
  <c r="K175" i="1" s="1"/>
  <c r="L175" i="1" s="1"/>
  <c r="J279" i="1"/>
  <c r="K279" i="1" s="1"/>
  <c r="L279" i="1" s="1"/>
  <c r="J343" i="1"/>
  <c r="K343" i="1" s="1"/>
  <c r="L343" i="1" s="1"/>
  <c r="J49" i="1"/>
  <c r="K49" i="1" s="1"/>
  <c r="L49" i="1" s="1"/>
  <c r="J145" i="1"/>
  <c r="K145" i="1" s="1"/>
  <c r="L145" i="1" s="1"/>
  <c r="J225" i="1"/>
  <c r="K225" i="1" s="1"/>
  <c r="L225" i="1" s="1"/>
  <c r="J305" i="1"/>
  <c r="K305" i="1" s="1"/>
  <c r="L305" i="1" s="1"/>
  <c r="J322" i="1"/>
  <c r="K322" i="1" s="1"/>
  <c r="L322" i="1" s="1"/>
  <c r="J317" i="1"/>
  <c r="K317" i="1" s="1"/>
  <c r="L317" i="1" s="1"/>
  <c r="J167" i="1"/>
  <c r="K167" i="1" s="1"/>
  <c r="L167" i="1" s="1"/>
  <c r="J162" i="1"/>
  <c r="K162" i="1" s="1"/>
  <c r="L162" i="1" s="1"/>
  <c r="J274" i="1"/>
  <c r="K274" i="1" s="1"/>
  <c r="L274" i="1" s="1"/>
  <c r="J124" i="1"/>
  <c r="K124" i="1" s="1"/>
  <c r="L124" i="1" s="1"/>
  <c r="J252" i="1"/>
  <c r="K252" i="1" s="1"/>
  <c r="L252" i="1" s="1"/>
  <c r="J4" i="1"/>
  <c r="K4" i="1" s="1"/>
  <c r="L4" i="1" s="1"/>
  <c r="J180" i="1"/>
  <c r="K180" i="1" s="1"/>
  <c r="L180" i="1" s="1"/>
  <c r="J308" i="1"/>
  <c r="K308" i="1" s="1"/>
  <c r="L308" i="1" s="1"/>
  <c r="J21" i="1"/>
  <c r="K21" i="1" s="1"/>
  <c r="L21" i="1" s="1"/>
  <c r="J173" i="1"/>
  <c r="K173" i="1" s="1"/>
  <c r="L173" i="1" s="1"/>
  <c r="J62" i="1"/>
  <c r="K62" i="1" s="1"/>
  <c r="L62" i="1" s="1"/>
  <c r="J190" i="1"/>
  <c r="K190" i="1" s="1"/>
  <c r="L190" i="1" s="1"/>
  <c r="J318" i="1"/>
  <c r="K318" i="1" s="1"/>
  <c r="L318" i="1" s="1"/>
  <c r="J335" i="1"/>
  <c r="K335" i="1" s="1"/>
  <c r="L335" i="1" s="1"/>
  <c r="J314" i="1"/>
  <c r="K314" i="1" s="1"/>
  <c r="L314" i="1" s="1"/>
  <c r="J106" i="1"/>
  <c r="K106" i="1" s="1"/>
  <c r="L106" i="1" s="1"/>
  <c r="J178" i="1"/>
  <c r="K178" i="1" s="1"/>
  <c r="L178" i="1" s="1"/>
  <c r="J82" i="1"/>
  <c r="K82" i="1" s="1"/>
  <c r="L82" i="1" s="1"/>
  <c r="J234" i="1"/>
  <c r="K234" i="1" s="1"/>
  <c r="L234" i="1" s="1"/>
  <c r="J156" i="1"/>
  <c r="K156" i="1" s="1"/>
  <c r="L156" i="1" s="1"/>
  <c r="J284" i="1"/>
  <c r="K284" i="1" s="1"/>
  <c r="L284" i="1" s="1"/>
  <c r="J237" i="1"/>
  <c r="K237" i="1" s="1"/>
  <c r="L237" i="1" s="1"/>
  <c r="J20" i="1"/>
  <c r="K20" i="1" s="1"/>
  <c r="L20" i="1" s="1"/>
  <c r="J92" i="1"/>
  <c r="K92" i="1" s="1"/>
  <c r="L92" i="1" s="1"/>
  <c r="J212" i="1"/>
  <c r="K212" i="1" s="1"/>
  <c r="L212" i="1" s="1"/>
  <c r="J340" i="1"/>
  <c r="K340" i="1" s="1"/>
  <c r="L340" i="1" s="1"/>
  <c r="J277" i="1"/>
  <c r="K277" i="1" s="1"/>
  <c r="L277" i="1" s="1"/>
  <c r="J37" i="1"/>
  <c r="K37" i="1" s="1"/>
  <c r="L37" i="1" s="1"/>
  <c r="J101" i="1"/>
  <c r="K101" i="1" s="1"/>
  <c r="L101" i="1" s="1"/>
  <c r="J221" i="1"/>
  <c r="K221" i="1" s="1"/>
  <c r="L221" i="1" s="1"/>
  <c r="J14" i="1"/>
  <c r="K14" i="1" s="1"/>
  <c r="L14" i="1" s="1"/>
  <c r="J78" i="1"/>
  <c r="K78" i="1" s="1"/>
  <c r="L78" i="1" s="1"/>
  <c r="J142" i="1"/>
  <c r="K142" i="1" s="1"/>
  <c r="L142" i="1" s="1"/>
  <c r="J206" i="1"/>
  <c r="K206" i="1" s="1"/>
  <c r="L206" i="1" s="1"/>
  <c r="J270" i="1"/>
  <c r="K270" i="1" s="1"/>
  <c r="L270" i="1" s="1"/>
  <c r="J334" i="1"/>
  <c r="K334" i="1" s="1"/>
  <c r="L334" i="1" s="1"/>
  <c r="J31" i="1"/>
  <c r="K31" i="1" s="1"/>
  <c r="L31" i="1" s="1"/>
  <c r="J95" i="1"/>
  <c r="K95" i="1" s="1"/>
  <c r="L95" i="1" s="1"/>
  <c r="J183" i="1"/>
  <c r="K183" i="1" s="1"/>
  <c r="L183" i="1" s="1"/>
  <c r="J287" i="1"/>
  <c r="K287" i="1" s="1"/>
  <c r="L287" i="1" s="1"/>
  <c r="J351" i="1"/>
  <c r="K351" i="1" s="1"/>
  <c r="L351" i="1" s="1"/>
  <c r="J73" i="1"/>
  <c r="K73" i="1" s="1"/>
  <c r="L73" i="1" s="1"/>
  <c r="J153" i="1"/>
  <c r="K153" i="1" s="1"/>
  <c r="L153" i="1" s="1"/>
  <c r="J233" i="1"/>
  <c r="K233" i="1" s="1"/>
  <c r="L233" i="1" s="1"/>
  <c r="J313" i="1"/>
  <c r="K313" i="1" s="1"/>
  <c r="L313" i="1" s="1"/>
  <c r="J330" i="1"/>
  <c r="K330" i="1" s="1"/>
  <c r="L330" i="1" s="1"/>
  <c r="J325" i="1"/>
  <c r="K325" i="1" s="1"/>
  <c r="L325" i="1" s="1"/>
  <c r="J39" i="1"/>
  <c r="K39" i="1" s="1"/>
  <c r="L39" i="1" s="1"/>
  <c r="J103" i="1"/>
  <c r="K103" i="1" s="1"/>
  <c r="L103" i="1" s="1"/>
  <c r="J207" i="1"/>
  <c r="K207" i="1" s="1"/>
  <c r="L207" i="1" s="1"/>
  <c r="J295" i="1"/>
  <c r="K295" i="1" s="1"/>
  <c r="L295" i="1" s="1"/>
  <c r="J359" i="1"/>
  <c r="K359" i="1" s="1"/>
  <c r="L359" i="1" s="1"/>
  <c r="J81" i="1"/>
  <c r="K81" i="1" s="1"/>
  <c r="L81" i="1" s="1"/>
  <c r="J161" i="1"/>
  <c r="K161" i="1" s="1"/>
  <c r="L161" i="1" s="1"/>
  <c r="J241" i="1"/>
  <c r="K241" i="1" s="1"/>
  <c r="L241" i="1" s="1"/>
  <c r="J321" i="1"/>
  <c r="K321" i="1" s="1"/>
  <c r="L321" i="1" s="1"/>
  <c r="J338" i="1"/>
  <c r="K338" i="1" s="1"/>
  <c r="L338" i="1" s="1"/>
  <c r="J333" i="1"/>
  <c r="K333" i="1" s="1"/>
  <c r="L333" i="1" s="1"/>
  <c r="J18" i="1"/>
  <c r="K18" i="1" s="1"/>
  <c r="L18" i="1" s="1"/>
  <c r="J130" i="1"/>
  <c r="K130" i="1" s="1"/>
  <c r="L130" i="1" s="1"/>
  <c r="J210" i="1"/>
  <c r="K210" i="1" s="1"/>
  <c r="L210" i="1" s="1"/>
  <c r="J250" i="1"/>
  <c r="K250" i="1" s="1"/>
  <c r="L250" i="1" s="1"/>
  <c r="J282" i="1"/>
  <c r="K282" i="1" s="1"/>
  <c r="L282" i="1" s="1"/>
  <c r="J188" i="1"/>
  <c r="K188" i="1" s="1"/>
  <c r="L188" i="1" s="1"/>
  <c r="J316" i="1"/>
  <c r="K316" i="1" s="1"/>
  <c r="L316" i="1" s="1"/>
  <c r="J285" i="1"/>
  <c r="K285" i="1" s="1"/>
  <c r="L285" i="1" s="1"/>
  <c r="J36" i="1"/>
  <c r="K36" i="1" s="1"/>
  <c r="L36" i="1" s="1"/>
  <c r="J116" i="1"/>
  <c r="K116" i="1" s="1"/>
  <c r="L116" i="1" s="1"/>
  <c r="J244" i="1"/>
  <c r="K244" i="1" s="1"/>
  <c r="L244" i="1" s="1"/>
  <c r="J133" i="1"/>
  <c r="K133" i="1" s="1"/>
  <c r="L133" i="1" s="1"/>
  <c r="J199" i="1"/>
  <c r="K199" i="1" s="1"/>
  <c r="L199" i="1" s="1"/>
  <c r="J53" i="1"/>
  <c r="K53" i="1" s="1"/>
  <c r="L53" i="1" s="1"/>
  <c r="J117" i="1"/>
  <c r="K117" i="1" s="1"/>
  <c r="L117" i="1" s="1"/>
  <c r="J269" i="1"/>
  <c r="K269" i="1" s="1"/>
  <c r="L269" i="1" s="1"/>
  <c r="J30" i="1"/>
  <c r="K30" i="1" s="1"/>
  <c r="L30" i="1" s="1"/>
  <c r="J94" i="1"/>
  <c r="K94" i="1" s="1"/>
  <c r="L94" i="1" s="1"/>
  <c r="J158" i="1"/>
  <c r="K158" i="1" s="1"/>
  <c r="L158" i="1" s="1"/>
  <c r="J222" i="1"/>
  <c r="K222" i="1" s="1"/>
  <c r="L222" i="1" s="1"/>
  <c r="J286" i="1"/>
  <c r="K286" i="1" s="1"/>
  <c r="L286" i="1" s="1"/>
  <c r="J350" i="1"/>
  <c r="K350" i="1" s="1"/>
  <c r="L350" i="1" s="1"/>
  <c r="J47" i="1"/>
  <c r="K47" i="1" s="1"/>
  <c r="L47" i="1" s="1"/>
  <c r="J111" i="1"/>
  <c r="K111" i="1" s="1"/>
  <c r="L111" i="1" s="1"/>
  <c r="J239" i="1"/>
  <c r="K239" i="1" s="1"/>
  <c r="L239" i="1" s="1"/>
  <c r="J303" i="1"/>
  <c r="K303" i="1" s="1"/>
  <c r="L303" i="1" s="1"/>
  <c r="J9" i="1"/>
  <c r="K9" i="1" s="1"/>
  <c r="L9" i="1" s="1"/>
  <c r="J97" i="1"/>
  <c r="K97" i="1" s="1"/>
  <c r="L97" i="1" s="1"/>
  <c r="J169" i="1"/>
  <c r="K169" i="1" s="1"/>
  <c r="L169" i="1" s="1"/>
  <c r="J249" i="1"/>
  <c r="K249" i="1" s="1"/>
  <c r="L249" i="1" s="1"/>
  <c r="J329" i="1"/>
  <c r="K329" i="1" s="1"/>
  <c r="L329" i="1" s="1"/>
  <c r="J346" i="1"/>
  <c r="K346" i="1" s="1"/>
  <c r="L346" i="1" s="1"/>
  <c r="J341" i="1"/>
  <c r="K341" i="1" s="1"/>
  <c r="L341" i="1" s="1"/>
  <c r="J26" i="1"/>
  <c r="K26" i="1" s="1"/>
  <c r="L26" i="1" s="1"/>
  <c r="J138" i="1"/>
  <c r="K138" i="1" s="1"/>
  <c r="L138" i="1" s="1"/>
  <c r="J226" i="1"/>
  <c r="K226" i="1" s="1"/>
  <c r="L226" i="1" s="1"/>
  <c r="J42" i="1"/>
  <c r="K42" i="1" s="1"/>
  <c r="L42" i="1" s="1"/>
  <c r="J90" i="1"/>
  <c r="K90" i="1" s="1"/>
  <c r="L90" i="1" s="1"/>
  <c r="J204" i="1"/>
  <c r="K204" i="1" s="1"/>
  <c r="L204" i="1" s="1"/>
  <c r="J332" i="1"/>
  <c r="K332" i="1" s="1"/>
  <c r="L332" i="1" s="1"/>
  <c r="J151" i="1"/>
  <c r="K151" i="1" s="1"/>
  <c r="L151" i="1" s="1"/>
  <c r="J44" i="1"/>
  <c r="K44" i="1" s="1"/>
  <c r="L44" i="1" s="1"/>
  <c r="J132" i="1"/>
  <c r="K132" i="1" s="1"/>
  <c r="L132" i="1" s="1"/>
  <c r="J260" i="1"/>
  <c r="K260" i="1" s="1"/>
  <c r="L260" i="1" s="1"/>
  <c r="J165" i="1"/>
  <c r="K165" i="1" s="1"/>
  <c r="L165" i="1" s="1"/>
  <c r="J231" i="1"/>
  <c r="K231" i="1" s="1"/>
  <c r="L231" i="1" s="1"/>
  <c r="J61" i="1"/>
  <c r="K61" i="1" s="1"/>
  <c r="L61" i="1" s="1"/>
  <c r="J141" i="1"/>
  <c r="K141" i="1" s="1"/>
  <c r="L141" i="1" s="1"/>
  <c r="J293" i="1"/>
  <c r="K293" i="1" s="1"/>
  <c r="L293" i="1" s="1"/>
  <c r="J38" i="1"/>
  <c r="K38" i="1" s="1"/>
  <c r="L38" i="1" s="1"/>
  <c r="J102" i="1"/>
  <c r="K102" i="1" s="1"/>
  <c r="L102" i="1" s="1"/>
  <c r="J166" i="1"/>
  <c r="K166" i="1" s="1"/>
  <c r="L166" i="1" s="1"/>
  <c r="J230" i="1"/>
  <c r="K230" i="1" s="1"/>
  <c r="L230" i="1" s="1"/>
  <c r="J294" i="1"/>
  <c r="K294" i="1" s="1"/>
  <c r="L294" i="1" s="1"/>
  <c r="J358" i="1"/>
  <c r="K358" i="1" s="1"/>
  <c r="L358" i="1" s="1"/>
  <c r="J55" i="1"/>
  <c r="K55" i="1" s="1"/>
  <c r="L55" i="1" s="1"/>
  <c r="J119" i="1"/>
  <c r="K119" i="1" s="1"/>
  <c r="L119" i="1" s="1"/>
  <c r="J57" i="1"/>
  <c r="K57" i="1" s="1"/>
  <c r="L57" i="1" s="1"/>
  <c r="J311" i="1"/>
  <c r="K311" i="1" s="1"/>
  <c r="L311" i="1" s="1"/>
  <c r="J17" i="1"/>
  <c r="K17" i="1" s="1"/>
  <c r="L17" i="1" s="1"/>
  <c r="J105" i="1"/>
  <c r="K105" i="1" s="1"/>
  <c r="L105" i="1" s="1"/>
  <c r="J177" i="1"/>
  <c r="K177" i="1" s="1"/>
  <c r="L177" i="1" s="1"/>
  <c r="J265" i="1"/>
  <c r="K265" i="1" s="1"/>
  <c r="L265" i="1" s="1"/>
  <c r="J337" i="1"/>
  <c r="K337" i="1" s="1"/>
  <c r="L337" i="1" s="1"/>
  <c r="J354" i="1"/>
  <c r="K354" i="1" s="1"/>
  <c r="L354" i="1" s="1"/>
  <c r="J357" i="1"/>
  <c r="K357" i="1" s="1"/>
  <c r="L357" i="1" s="1"/>
  <c r="P9" i="1" l="1"/>
</calcChain>
</file>

<file path=xl/sharedStrings.xml><?xml version="1.0" encoding="utf-8"?>
<sst xmlns="http://schemas.openxmlformats.org/spreadsheetml/2006/main" count="374" uniqueCount="374">
  <si>
    <t>Date</t>
  </si>
  <si>
    <t>ContestNumber</t>
  </si>
  <si>
    <t>Word</t>
  </si>
  <si>
    <t>NumberOfReportedResults</t>
  </si>
  <si>
    <t>NumberInHardMode</t>
  </si>
  <si>
    <t>other</t>
  </si>
  <si>
    <t>their</t>
  </si>
  <si>
    <t>there</t>
  </si>
  <si>
    <t>could</t>
  </si>
  <si>
    <t>those</t>
  </si>
  <si>
    <t>black</t>
  </si>
  <si>
    <t>being</t>
  </si>
  <si>
    <t>today</t>
  </si>
  <si>
    <t>found</t>
  </si>
  <si>
    <t>photo</t>
  </si>
  <si>
    <t>power</t>
  </si>
  <si>
    <t>shall</t>
  </si>
  <si>
    <t>class</t>
  </si>
  <si>
    <t>money</t>
  </si>
  <si>
    <t>point</t>
  </si>
  <si>
    <t>movie</t>
  </si>
  <si>
    <t>story</t>
  </si>
  <si>
    <t>field</t>
  </si>
  <si>
    <t>night</t>
  </si>
  <si>
    <t>poker</t>
  </si>
  <si>
    <t>light</t>
  </si>
  <si>
    <t>month</t>
  </si>
  <si>
    <t>drive</t>
  </si>
  <si>
    <t>third</t>
  </si>
  <si>
    <t>watch</t>
  </si>
  <si>
    <t>album</t>
  </si>
  <si>
    <t>apply</t>
  </si>
  <si>
    <t>leave</t>
  </si>
  <si>
    <t>shown</t>
  </si>
  <si>
    <t>allow</t>
  </si>
  <si>
    <t>focus</t>
  </si>
  <si>
    <t>voice</t>
  </si>
  <si>
    <t>glass</t>
  </si>
  <si>
    <t>happy</t>
  </si>
  <si>
    <t>extra</t>
  </si>
  <si>
    <t>input</t>
  </si>
  <si>
    <t>valid</t>
  </si>
  <si>
    <t>metal</t>
  </si>
  <si>
    <t>floor</t>
  </si>
  <si>
    <t>plant</t>
  </si>
  <si>
    <t>youth</t>
  </si>
  <si>
    <t>enjoy</t>
  </si>
  <si>
    <t>frame</t>
  </si>
  <si>
    <t>chief</t>
  </si>
  <si>
    <t>begin</t>
  </si>
  <si>
    <t>royal</t>
  </si>
  <si>
    <t>clean</t>
  </si>
  <si>
    <t>label</t>
  </si>
  <si>
    <t>waste</t>
  </si>
  <si>
    <t>saint</t>
  </si>
  <si>
    <t>prime</t>
  </si>
  <si>
    <t>theme</t>
  </si>
  <si>
    <t>mount</t>
  </si>
  <si>
    <t>equal</t>
  </si>
  <si>
    <t>dream</t>
  </si>
  <si>
    <t>carry</t>
  </si>
  <si>
    <t>sweet</t>
  </si>
  <si>
    <t>depth</t>
  </si>
  <si>
    <t>train</t>
  </si>
  <si>
    <t>query</t>
  </si>
  <si>
    <t>judge</t>
  </si>
  <si>
    <t>drink</t>
  </si>
  <si>
    <t>ahead</t>
  </si>
  <si>
    <t>alpha</t>
  </si>
  <si>
    <t>exist</t>
  </si>
  <si>
    <t>sugar</t>
  </si>
  <si>
    <t>stick</t>
  </si>
  <si>
    <t>ultra</t>
  </si>
  <si>
    <t>solar</t>
  </si>
  <si>
    <t>catch</t>
  </si>
  <si>
    <t>doubt</t>
  </si>
  <si>
    <t>twice</t>
  </si>
  <si>
    <t>treat</t>
  </si>
  <si>
    <t>hairy</t>
  </si>
  <si>
    <t>asset</t>
  </si>
  <si>
    <t>humor</t>
  </si>
  <si>
    <t>usual</t>
  </si>
  <si>
    <t>prize</t>
  </si>
  <si>
    <t>skill</t>
  </si>
  <si>
    <t>inter</t>
  </si>
  <si>
    <t>grove</t>
  </si>
  <si>
    <t>yield</t>
  </si>
  <si>
    <t>baker</t>
  </si>
  <si>
    <t>dodge</t>
  </si>
  <si>
    <t>excel</t>
  </si>
  <si>
    <t>flood</t>
  </si>
  <si>
    <t>chest</t>
  </si>
  <si>
    <t>glory</t>
  </si>
  <si>
    <t>fault</t>
  </si>
  <si>
    <t>robot</t>
  </si>
  <si>
    <t>liver</t>
  </si>
  <si>
    <t>favor</t>
  </si>
  <si>
    <t>spoke</t>
  </si>
  <si>
    <t>robin</t>
  </si>
  <si>
    <t>amber</t>
  </si>
  <si>
    <t>fewer</t>
  </si>
  <si>
    <t>proxy</t>
  </si>
  <si>
    <t>charm</t>
  </si>
  <si>
    <t>alien</t>
  </si>
  <si>
    <t>cloth</t>
  </si>
  <si>
    <t>cargo</t>
  </si>
  <si>
    <t>maple</t>
  </si>
  <si>
    <t>depot</t>
  </si>
  <si>
    <t>probe</t>
  </si>
  <si>
    <t>olive</t>
  </si>
  <si>
    <t>angry</t>
  </si>
  <si>
    <t>float</t>
  </si>
  <si>
    <t>admit</t>
  </si>
  <si>
    <t>squad</t>
  </si>
  <si>
    <t>spell</t>
  </si>
  <si>
    <t>retro</t>
  </si>
  <si>
    <t>medal</t>
  </si>
  <si>
    <t>nasty</t>
  </si>
  <si>
    <t>elder</t>
  </si>
  <si>
    <t>donor</t>
  </si>
  <si>
    <t>trash</t>
  </si>
  <si>
    <t>manor</t>
  </si>
  <si>
    <t>shake</t>
  </si>
  <si>
    <t>shame</t>
  </si>
  <si>
    <t>renew</t>
  </si>
  <si>
    <t>merit</t>
  </si>
  <si>
    <t>condo</t>
  </si>
  <si>
    <t>panic</t>
  </si>
  <si>
    <t>alike</t>
  </si>
  <si>
    <t>badge</t>
  </si>
  <si>
    <t>shine</t>
  </si>
  <si>
    <t>upset</t>
  </si>
  <si>
    <t>oxide</t>
  </si>
  <si>
    <t>brave</t>
  </si>
  <si>
    <t>awful</t>
  </si>
  <si>
    <t>knock</t>
  </si>
  <si>
    <t>denim</t>
  </si>
  <si>
    <t>pause</t>
  </si>
  <si>
    <t>vivid</t>
  </si>
  <si>
    <t>rival</t>
  </si>
  <si>
    <t>homer</t>
  </si>
  <si>
    <t>woven</t>
  </si>
  <si>
    <t>blown</t>
  </si>
  <si>
    <t>abbey</t>
  </si>
  <si>
    <t>feast</t>
  </si>
  <si>
    <t>peach</t>
  </si>
  <si>
    <t>stove</t>
  </si>
  <si>
    <t>bluff</t>
  </si>
  <si>
    <t>stein</t>
  </si>
  <si>
    <t>spill</t>
  </si>
  <si>
    <t>onset</t>
  </si>
  <si>
    <t>slate</t>
  </si>
  <si>
    <t>scrap</t>
  </si>
  <si>
    <t>aloud</t>
  </si>
  <si>
    <t>goose</t>
  </si>
  <si>
    <t>lunar</t>
  </si>
  <si>
    <t>midst</t>
  </si>
  <si>
    <t>ample</t>
  </si>
  <si>
    <t>wedge</t>
  </si>
  <si>
    <t>gamer</t>
  </si>
  <si>
    <t>chord</t>
  </si>
  <si>
    <t>clown</t>
  </si>
  <si>
    <t>natal</t>
  </si>
  <si>
    <t>scare</t>
  </si>
  <si>
    <t>unite</t>
  </si>
  <si>
    <t>recap</t>
  </si>
  <si>
    <t>rupee</t>
  </si>
  <si>
    <t>rusty</t>
  </si>
  <si>
    <t>sting</t>
  </si>
  <si>
    <t>comma</t>
  </si>
  <si>
    <t>cheek</t>
  </si>
  <si>
    <t>shire</t>
  </si>
  <si>
    <t>flock</t>
  </si>
  <si>
    <t>loser</t>
  </si>
  <si>
    <t>rainy</t>
  </si>
  <si>
    <t>chunk</t>
  </si>
  <si>
    <t>patty</t>
  </si>
  <si>
    <t>sneak</t>
  </si>
  <si>
    <t>irony</t>
  </si>
  <si>
    <t>crank</t>
  </si>
  <si>
    <t>moist</t>
  </si>
  <si>
    <t>cater</t>
  </si>
  <si>
    <t>valet</t>
  </si>
  <si>
    <t>madam</t>
  </si>
  <si>
    <t>tease</t>
  </si>
  <si>
    <t>aroma</t>
  </si>
  <si>
    <t>stair</t>
  </si>
  <si>
    <t>quart</t>
  </si>
  <si>
    <t>fungi</t>
  </si>
  <si>
    <t>buggy</t>
  </si>
  <si>
    <t>gorge</t>
  </si>
  <si>
    <t>flair</t>
  </si>
  <si>
    <t>epoxy</t>
  </si>
  <si>
    <t>motto</t>
  </si>
  <si>
    <t>mummy</t>
  </si>
  <si>
    <t>wacky</t>
  </si>
  <si>
    <t>naive</t>
  </si>
  <si>
    <t>ionic</t>
  </si>
  <si>
    <t>torso</t>
  </si>
  <si>
    <t>hinge</t>
  </si>
  <si>
    <t>lilac</t>
  </si>
  <si>
    <t>waltz</t>
  </si>
  <si>
    <t>trait</t>
  </si>
  <si>
    <t>havoc</t>
  </si>
  <si>
    <t>needy</t>
  </si>
  <si>
    <t>apron</t>
  </si>
  <si>
    <t>bland</t>
  </si>
  <si>
    <t>spade</t>
  </si>
  <si>
    <t>rhyme</t>
  </si>
  <si>
    <t>axiom</t>
  </si>
  <si>
    <t>brink</t>
  </si>
  <si>
    <t>khaki</t>
  </si>
  <si>
    <t>lapse</t>
  </si>
  <si>
    <t>choke</t>
  </si>
  <si>
    <t>thorn</t>
  </si>
  <si>
    <t>bayou</t>
  </si>
  <si>
    <t>undue</t>
  </si>
  <si>
    <t>chant</t>
  </si>
  <si>
    <t>hutch</t>
  </si>
  <si>
    <t>purge</t>
  </si>
  <si>
    <t>perky</t>
  </si>
  <si>
    <t>ulcer</t>
  </si>
  <si>
    <t>taper</t>
  </si>
  <si>
    <t>smear</t>
  </si>
  <si>
    <t>manly</t>
  </si>
  <si>
    <t>gecko</t>
  </si>
  <si>
    <t>itchy</t>
  </si>
  <si>
    <t>booze</t>
  </si>
  <si>
    <t>adore</t>
  </si>
  <si>
    <t>stomp</t>
  </si>
  <si>
    <t>pinto</t>
  </si>
  <si>
    <t>infer</t>
  </si>
  <si>
    <t>dandy</t>
  </si>
  <si>
    <t>stale</t>
  </si>
  <si>
    <t>berth</t>
  </si>
  <si>
    <t>foyer</t>
  </si>
  <si>
    <t>lofty</t>
  </si>
  <si>
    <t>shawl</t>
  </si>
  <si>
    <t>thyme</t>
  </si>
  <si>
    <t>braid</t>
  </si>
  <si>
    <t>vigor</t>
  </si>
  <si>
    <t>knoll</t>
  </si>
  <si>
    <t>cling</t>
  </si>
  <si>
    <t>inert</t>
  </si>
  <si>
    <t>eject</t>
  </si>
  <si>
    <t>tiara</t>
  </si>
  <si>
    <t>primo</t>
  </si>
  <si>
    <t>atoll</t>
  </si>
  <si>
    <t>prick</t>
  </si>
  <si>
    <t>slump</t>
  </si>
  <si>
    <t>gloom</t>
  </si>
  <si>
    <t>libel</t>
  </si>
  <si>
    <t>chute</t>
  </si>
  <si>
    <t>brine</t>
  </si>
  <si>
    <t>fluff</t>
  </si>
  <si>
    <t>unfit</t>
  </si>
  <si>
    <t>spiel</t>
  </si>
  <si>
    <t>gully</t>
  </si>
  <si>
    <t>mourn</t>
  </si>
  <si>
    <t>brisk</t>
  </si>
  <si>
    <t>avert</t>
  </si>
  <si>
    <t>bloke</t>
  </si>
  <si>
    <t>farce</t>
  </si>
  <si>
    <t>howdy</t>
  </si>
  <si>
    <t>whack</t>
  </si>
  <si>
    <t>stead</t>
  </si>
  <si>
    <t>shrug</t>
  </si>
  <si>
    <t>wince</t>
  </si>
  <si>
    <t>foggy</t>
  </si>
  <si>
    <t>trove</t>
  </si>
  <si>
    <t>nymph</t>
  </si>
  <si>
    <t>sever</t>
  </si>
  <si>
    <t>grate</t>
  </si>
  <si>
    <t>molar</t>
  </si>
  <si>
    <t>aorta</t>
  </si>
  <si>
    <t>delve</t>
  </si>
  <si>
    <t>crimp</t>
  </si>
  <si>
    <t>glyph</t>
  </si>
  <si>
    <t>scorn</t>
  </si>
  <si>
    <t>tibia</t>
  </si>
  <si>
    <t>aptly</t>
  </si>
  <si>
    <t>piety</t>
  </si>
  <si>
    <t>tacit</t>
  </si>
  <si>
    <t>crept</t>
  </si>
  <si>
    <t>roomy</t>
  </si>
  <si>
    <t>gauze</t>
  </si>
  <si>
    <t>saute</t>
  </si>
  <si>
    <t>lowly</t>
  </si>
  <si>
    <t>cynic</t>
  </si>
  <si>
    <t>bough</t>
  </si>
  <si>
    <t>sloth</t>
  </si>
  <si>
    <t>foray</t>
  </si>
  <si>
    <t>aloft</t>
  </si>
  <si>
    <t>girth</t>
  </si>
  <si>
    <t>askew</t>
  </si>
  <si>
    <t>larva</t>
  </si>
  <si>
    <t>inept</t>
  </si>
  <si>
    <t>quirk</t>
  </si>
  <si>
    <t>hoard</t>
  </si>
  <si>
    <t>cinch</t>
  </si>
  <si>
    <t>heist</t>
  </si>
  <si>
    <t>twine</t>
  </si>
  <si>
    <t>agape</t>
  </si>
  <si>
    <t>scour</t>
  </si>
  <si>
    <t>cramp</t>
  </si>
  <si>
    <t>egret</t>
  </si>
  <si>
    <t>piney</t>
  </si>
  <si>
    <t>vouch</t>
  </si>
  <si>
    <t>woken</t>
  </si>
  <si>
    <t>trice</t>
  </si>
  <si>
    <t>forgo</t>
  </si>
  <si>
    <t>poise</t>
  </si>
  <si>
    <t>tangy</t>
  </si>
  <si>
    <t>whoop</t>
  </si>
  <si>
    <t>cacao</t>
  </si>
  <si>
    <t>soggy</t>
  </si>
  <si>
    <t>mince</t>
  </si>
  <si>
    <t>inane</t>
  </si>
  <si>
    <t>midge</t>
  </si>
  <si>
    <t>smelt</t>
  </si>
  <si>
    <t>taunt</t>
  </si>
  <si>
    <t>aphid</t>
  </si>
  <si>
    <t>showy</t>
  </si>
  <si>
    <t>trite</t>
  </si>
  <si>
    <t>shard</t>
  </si>
  <si>
    <t>hunky</t>
  </si>
  <si>
    <t>tipsy</t>
  </si>
  <si>
    <t>froth</t>
  </si>
  <si>
    <t>smite</t>
  </si>
  <si>
    <t>pleat</t>
  </si>
  <si>
    <t>snout</t>
  </si>
  <si>
    <t>slung</t>
  </si>
  <si>
    <t>caulk</t>
  </si>
  <si>
    <t>twang</t>
  </si>
  <si>
    <t>glean</t>
  </si>
  <si>
    <t>tepid</t>
  </si>
  <si>
    <t>zesty</t>
  </si>
  <si>
    <t>canny</t>
  </si>
  <si>
    <t>tryst</t>
  </si>
  <si>
    <t>droll</t>
  </si>
  <si>
    <t>snarl</t>
  </si>
  <si>
    <t>usurp</t>
  </si>
  <si>
    <t>leery</t>
  </si>
  <si>
    <t>joust</t>
  </si>
  <si>
    <t>atone</t>
  </si>
  <si>
    <t>creak</t>
  </si>
  <si>
    <t>wrung</t>
  </si>
  <si>
    <t>chafe</t>
  </si>
  <si>
    <t>gloat</t>
  </si>
  <si>
    <t>trope</t>
  </si>
  <si>
    <t>scald</t>
  </si>
  <si>
    <t>swill</t>
  </si>
  <si>
    <t>ruder</t>
  </si>
  <si>
    <t>beady</t>
  </si>
  <si>
    <t>impel</t>
  </si>
  <si>
    <t>gruel</t>
  </si>
  <si>
    <t>elope</t>
  </si>
  <si>
    <t>flout</t>
  </si>
  <si>
    <t>coyly</t>
  </si>
  <si>
    <t>slosh</t>
  </si>
  <si>
    <t>parer</t>
  </si>
  <si>
    <t>gawky</t>
  </si>
  <si>
    <t>offset</t>
  </si>
  <si>
    <t>smallContest</t>
  </si>
  <si>
    <t>arctanContest</t>
  </si>
  <si>
    <t>avgArctan</t>
  </si>
  <si>
    <t>avgPercentHardMode</t>
  </si>
  <si>
    <t>lambda*smallContest</t>
  </si>
  <si>
    <t>lambda</t>
  </si>
  <si>
    <t>Difference</t>
  </si>
  <si>
    <t>absDiff</t>
  </si>
  <si>
    <t>total difference</t>
  </si>
  <si>
    <t>Fitted Arctan</t>
  </si>
  <si>
    <t>Percent Hard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</si>
</sst>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Predicting percent</a:t>
            </a:r>
            <a:r>
              <a:rPr lang="en-US" baseline="0"/>
              <a:t> hard mode from Date</a:t>
            </a:r>
            <a:endParaRPr lang="en-US"/>
          </a:p>
        </c:rich>
      </c:tx>
      <c:layout>
        <c:manualLayout>
          <c:xMode val="edge"/>
          <c:yMode val="edge"/>
          <c:x val="0.1721734470691163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64495952262457"/>
          <c:y val="0.1389237852151857"/>
          <c:w val="0.77121237888257277"/>
          <c:h val="0.5513819307668163"/>
        </c:manualLayout>
      </c:layout>
      <c:scatterChart>
        <c:scatterStyle val="lineMarker"/>
        <c:varyColors val="0"/>
        <c:ser>
          <c:idx val="0"/>
          <c:order val="0"/>
          <c:tx>
            <c:strRef>
              <c:f>CleanedWithCounts!$H$1</c:f>
              <c:strCache>
                <c:ptCount val="1"/>
                <c:pt idx="0">
                  <c:v>Percent Hard Mode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CleanedWithCounts!$A$2:$A$360</c:f>
              <c:numCache>
                <c:formatCode>m/d/yyyy</c:formatCode>
                <c:ptCount val="359"/>
                <c:pt idx="0">
                  <c:v>44568</c:v>
                </c:pt>
                <c:pt idx="1">
                  <c:v>44569</c:v>
                </c:pt>
                <c:pt idx="2">
                  <c:v>44570</c:v>
                </c:pt>
                <c:pt idx="3">
                  <c:v>44571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44576</c:v>
                </c:pt>
                <c:pt idx="9">
                  <c:v>44577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44583</c:v>
                </c:pt>
                <c:pt idx="16">
                  <c:v>44584</c:v>
                </c:pt>
                <c:pt idx="17">
                  <c:v>44585</c:v>
                </c:pt>
                <c:pt idx="18">
                  <c:v>44586</c:v>
                </c:pt>
                <c:pt idx="19">
                  <c:v>44587</c:v>
                </c:pt>
                <c:pt idx="20">
                  <c:v>44588</c:v>
                </c:pt>
                <c:pt idx="21">
                  <c:v>44589</c:v>
                </c:pt>
                <c:pt idx="22">
                  <c:v>44590</c:v>
                </c:pt>
                <c:pt idx="23">
                  <c:v>44591</c:v>
                </c:pt>
                <c:pt idx="24">
                  <c:v>44592</c:v>
                </c:pt>
                <c:pt idx="25">
                  <c:v>44593</c:v>
                </c:pt>
                <c:pt idx="26">
                  <c:v>44594</c:v>
                </c:pt>
                <c:pt idx="27">
                  <c:v>44595</c:v>
                </c:pt>
                <c:pt idx="28">
                  <c:v>44596</c:v>
                </c:pt>
                <c:pt idx="29">
                  <c:v>44597</c:v>
                </c:pt>
                <c:pt idx="30">
                  <c:v>44598</c:v>
                </c:pt>
                <c:pt idx="31">
                  <c:v>44599</c:v>
                </c:pt>
                <c:pt idx="32">
                  <c:v>44600</c:v>
                </c:pt>
                <c:pt idx="33">
                  <c:v>44601</c:v>
                </c:pt>
                <c:pt idx="34">
                  <c:v>44602</c:v>
                </c:pt>
                <c:pt idx="35">
                  <c:v>44603</c:v>
                </c:pt>
                <c:pt idx="36">
                  <c:v>44604</c:v>
                </c:pt>
                <c:pt idx="37">
                  <c:v>44605</c:v>
                </c:pt>
                <c:pt idx="38">
                  <c:v>44606</c:v>
                </c:pt>
                <c:pt idx="39">
                  <c:v>44607</c:v>
                </c:pt>
                <c:pt idx="40">
                  <c:v>44608</c:v>
                </c:pt>
                <c:pt idx="41">
                  <c:v>44609</c:v>
                </c:pt>
                <c:pt idx="42">
                  <c:v>44610</c:v>
                </c:pt>
                <c:pt idx="43">
                  <c:v>44611</c:v>
                </c:pt>
                <c:pt idx="44">
                  <c:v>44612</c:v>
                </c:pt>
                <c:pt idx="45">
                  <c:v>44613</c:v>
                </c:pt>
                <c:pt idx="46">
                  <c:v>44614</c:v>
                </c:pt>
                <c:pt idx="47">
                  <c:v>44615</c:v>
                </c:pt>
                <c:pt idx="48">
                  <c:v>44616</c:v>
                </c:pt>
                <c:pt idx="49">
                  <c:v>44617</c:v>
                </c:pt>
                <c:pt idx="50">
                  <c:v>44618</c:v>
                </c:pt>
                <c:pt idx="51">
                  <c:v>44619</c:v>
                </c:pt>
                <c:pt idx="52">
                  <c:v>44620</c:v>
                </c:pt>
                <c:pt idx="53">
                  <c:v>44621</c:v>
                </c:pt>
                <c:pt idx="54">
                  <c:v>44622</c:v>
                </c:pt>
                <c:pt idx="55">
                  <c:v>44623</c:v>
                </c:pt>
                <c:pt idx="56">
                  <c:v>44624</c:v>
                </c:pt>
                <c:pt idx="57">
                  <c:v>44625</c:v>
                </c:pt>
                <c:pt idx="58">
                  <c:v>44626</c:v>
                </c:pt>
                <c:pt idx="59">
                  <c:v>44627</c:v>
                </c:pt>
                <c:pt idx="60">
                  <c:v>44628</c:v>
                </c:pt>
                <c:pt idx="61">
                  <c:v>44629</c:v>
                </c:pt>
                <c:pt idx="62">
                  <c:v>44630</c:v>
                </c:pt>
                <c:pt idx="63">
                  <c:v>44631</c:v>
                </c:pt>
                <c:pt idx="64">
                  <c:v>44632</c:v>
                </c:pt>
                <c:pt idx="65">
                  <c:v>44633</c:v>
                </c:pt>
                <c:pt idx="66">
                  <c:v>44634</c:v>
                </c:pt>
                <c:pt idx="67">
                  <c:v>44635</c:v>
                </c:pt>
                <c:pt idx="68">
                  <c:v>44636</c:v>
                </c:pt>
                <c:pt idx="69">
                  <c:v>44637</c:v>
                </c:pt>
                <c:pt idx="70">
                  <c:v>44638</c:v>
                </c:pt>
                <c:pt idx="71">
                  <c:v>44639</c:v>
                </c:pt>
                <c:pt idx="72">
                  <c:v>44640</c:v>
                </c:pt>
                <c:pt idx="73">
                  <c:v>44641</c:v>
                </c:pt>
                <c:pt idx="74">
                  <c:v>44642</c:v>
                </c:pt>
                <c:pt idx="75">
                  <c:v>44643</c:v>
                </c:pt>
                <c:pt idx="76">
                  <c:v>44644</c:v>
                </c:pt>
                <c:pt idx="77">
                  <c:v>44645</c:v>
                </c:pt>
                <c:pt idx="78">
                  <c:v>44646</c:v>
                </c:pt>
                <c:pt idx="79">
                  <c:v>44647</c:v>
                </c:pt>
                <c:pt idx="80">
                  <c:v>44648</c:v>
                </c:pt>
                <c:pt idx="81">
                  <c:v>44649</c:v>
                </c:pt>
                <c:pt idx="82">
                  <c:v>44650</c:v>
                </c:pt>
                <c:pt idx="83">
                  <c:v>44651</c:v>
                </c:pt>
                <c:pt idx="84">
                  <c:v>44652</c:v>
                </c:pt>
                <c:pt idx="85">
                  <c:v>44653</c:v>
                </c:pt>
                <c:pt idx="86">
                  <c:v>44654</c:v>
                </c:pt>
                <c:pt idx="87">
                  <c:v>44655</c:v>
                </c:pt>
                <c:pt idx="88">
                  <c:v>44656</c:v>
                </c:pt>
                <c:pt idx="89">
                  <c:v>44657</c:v>
                </c:pt>
                <c:pt idx="90">
                  <c:v>44658</c:v>
                </c:pt>
                <c:pt idx="91">
                  <c:v>44659</c:v>
                </c:pt>
                <c:pt idx="92">
                  <c:v>44660</c:v>
                </c:pt>
                <c:pt idx="93">
                  <c:v>44661</c:v>
                </c:pt>
                <c:pt idx="94">
                  <c:v>44662</c:v>
                </c:pt>
                <c:pt idx="95">
                  <c:v>44663</c:v>
                </c:pt>
                <c:pt idx="96">
                  <c:v>44664</c:v>
                </c:pt>
                <c:pt idx="97">
                  <c:v>44665</c:v>
                </c:pt>
                <c:pt idx="98">
                  <c:v>44666</c:v>
                </c:pt>
                <c:pt idx="99">
                  <c:v>44667</c:v>
                </c:pt>
                <c:pt idx="100">
                  <c:v>44668</c:v>
                </c:pt>
                <c:pt idx="101">
                  <c:v>44669</c:v>
                </c:pt>
                <c:pt idx="102">
                  <c:v>44670</c:v>
                </c:pt>
                <c:pt idx="103">
                  <c:v>44671</c:v>
                </c:pt>
                <c:pt idx="104">
                  <c:v>44672</c:v>
                </c:pt>
                <c:pt idx="105">
                  <c:v>44673</c:v>
                </c:pt>
                <c:pt idx="106">
                  <c:v>44674</c:v>
                </c:pt>
                <c:pt idx="107">
                  <c:v>44675</c:v>
                </c:pt>
                <c:pt idx="108">
                  <c:v>44676</c:v>
                </c:pt>
                <c:pt idx="109">
                  <c:v>44677</c:v>
                </c:pt>
                <c:pt idx="110">
                  <c:v>44678</c:v>
                </c:pt>
                <c:pt idx="111">
                  <c:v>44679</c:v>
                </c:pt>
                <c:pt idx="112">
                  <c:v>44680</c:v>
                </c:pt>
                <c:pt idx="113">
                  <c:v>44681</c:v>
                </c:pt>
                <c:pt idx="114">
                  <c:v>44682</c:v>
                </c:pt>
                <c:pt idx="115">
                  <c:v>44683</c:v>
                </c:pt>
                <c:pt idx="116">
                  <c:v>44684</c:v>
                </c:pt>
                <c:pt idx="117">
                  <c:v>44685</c:v>
                </c:pt>
                <c:pt idx="118">
                  <c:v>44686</c:v>
                </c:pt>
                <c:pt idx="119">
                  <c:v>44687</c:v>
                </c:pt>
                <c:pt idx="120">
                  <c:v>44688</c:v>
                </c:pt>
                <c:pt idx="121">
                  <c:v>44689</c:v>
                </c:pt>
                <c:pt idx="122">
                  <c:v>44690</c:v>
                </c:pt>
                <c:pt idx="123">
                  <c:v>44691</c:v>
                </c:pt>
                <c:pt idx="124">
                  <c:v>44692</c:v>
                </c:pt>
                <c:pt idx="125">
                  <c:v>44693</c:v>
                </c:pt>
                <c:pt idx="126">
                  <c:v>44694</c:v>
                </c:pt>
                <c:pt idx="127">
                  <c:v>44695</c:v>
                </c:pt>
                <c:pt idx="128">
                  <c:v>44696</c:v>
                </c:pt>
                <c:pt idx="129">
                  <c:v>44697</c:v>
                </c:pt>
                <c:pt idx="130">
                  <c:v>44698</c:v>
                </c:pt>
                <c:pt idx="131">
                  <c:v>44699</c:v>
                </c:pt>
                <c:pt idx="132">
                  <c:v>44700</c:v>
                </c:pt>
                <c:pt idx="133">
                  <c:v>44701</c:v>
                </c:pt>
                <c:pt idx="134">
                  <c:v>44702</c:v>
                </c:pt>
                <c:pt idx="135">
                  <c:v>44703</c:v>
                </c:pt>
                <c:pt idx="136">
                  <c:v>44704</c:v>
                </c:pt>
                <c:pt idx="137">
                  <c:v>44705</c:v>
                </c:pt>
                <c:pt idx="138">
                  <c:v>44706</c:v>
                </c:pt>
                <c:pt idx="139">
                  <c:v>44707</c:v>
                </c:pt>
                <c:pt idx="140">
                  <c:v>44708</c:v>
                </c:pt>
                <c:pt idx="141">
                  <c:v>44709</c:v>
                </c:pt>
                <c:pt idx="142">
                  <c:v>44710</c:v>
                </c:pt>
                <c:pt idx="143">
                  <c:v>44711</c:v>
                </c:pt>
                <c:pt idx="144">
                  <c:v>44712</c:v>
                </c:pt>
                <c:pt idx="145">
                  <c:v>44713</c:v>
                </c:pt>
                <c:pt idx="146">
                  <c:v>44714</c:v>
                </c:pt>
                <c:pt idx="147">
                  <c:v>44715</c:v>
                </c:pt>
                <c:pt idx="148">
                  <c:v>44716</c:v>
                </c:pt>
                <c:pt idx="149">
                  <c:v>44717</c:v>
                </c:pt>
                <c:pt idx="150">
                  <c:v>44718</c:v>
                </c:pt>
                <c:pt idx="151">
                  <c:v>44719</c:v>
                </c:pt>
                <c:pt idx="152">
                  <c:v>44720</c:v>
                </c:pt>
                <c:pt idx="153">
                  <c:v>44721</c:v>
                </c:pt>
                <c:pt idx="154">
                  <c:v>44722</c:v>
                </c:pt>
                <c:pt idx="155">
                  <c:v>44723</c:v>
                </c:pt>
                <c:pt idx="156">
                  <c:v>44724</c:v>
                </c:pt>
                <c:pt idx="157">
                  <c:v>44725</c:v>
                </c:pt>
                <c:pt idx="158">
                  <c:v>44726</c:v>
                </c:pt>
                <c:pt idx="159">
                  <c:v>44727</c:v>
                </c:pt>
                <c:pt idx="160">
                  <c:v>44728</c:v>
                </c:pt>
                <c:pt idx="161">
                  <c:v>44729</c:v>
                </c:pt>
                <c:pt idx="162">
                  <c:v>44730</c:v>
                </c:pt>
                <c:pt idx="163">
                  <c:v>44731</c:v>
                </c:pt>
                <c:pt idx="164">
                  <c:v>44732</c:v>
                </c:pt>
                <c:pt idx="165">
                  <c:v>44733</c:v>
                </c:pt>
                <c:pt idx="166">
                  <c:v>44734</c:v>
                </c:pt>
                <c:pt idx="167">
                  <c:v>44735</c:v>
                </c:pt>
                <c:pt idx="168">
                  <c:v>44736</c:v>
                </c:pt>
                <c:pt idx="169">
                  <c:v>44737</c:v>
                </c:pt>
                <c:pt idx="170">
                  <c:v>44738</c:v>
                </c:pt>
                <c:pt idx="171">
                  <c:v>44739</c:v>
                </c:pt>
                <c:pt idx="172">
                  <c:v>44740</c:v>
                </c:pt>
                <c:pt idx="173">
                  <c:v>44741</c:v>
                </c:pt>
                <c:pt idx="174">
                  <c:v>44742</c:v>
                </c:pt>
                <c:pt idx="175">
                  <c:v>44743</c:v>
                </c:pt>
                <c:pt idx="176">
                  <c:v>44744</c:v>
                </c:pt>
                <c:pt idx="177">
                  <c:v>44745</c:v>
                </c:pt>
                <c:pt idx="178">
                  <c:v>44746</c:v>
                </c:pt>
                <c:pt idx="179">
                  <c:v>44747</c:v>
                </c:pt>
                <c:pt idx="180">
                  <c:v>44748</c:v>
                </c:pt>
                <c:pt idx="181">
                  <c:v>44749</c:v>
                </c:pt>
                <c:pt idx="182">
                  <c:v>44750</c:v>
                </c:pt>
                <c:pt idx="183">
                  <c:v>44751</c:v>
                </c:pt>
                <c:pt idx="184">
                  <c:v>44752</c:v>
                </c:pt>
                <c:pt idx="185">
                  <c:v>44753</c:v>
                </c:pt>
                <c:pt idx="186">
                  <c:v>44754</c:v>
                </c:pt>
                <c:pt idx="187">
                  <c:v>44755</c:v>
                </c:pt>
                <c:pt idx="188">
                  <c:v>44756</c:v>
                </c:pt>
                <c:pt idx="189">
                  <c:v>44757</c:v>
                </c:pt>
                <c:pt idx="190">
                  <c:v>44758</c:v>
                </c:pt>
                <c:pt idx="191">
                  <c:v>44759</c:v>
                </c:pt>
                <c:pt idx="192">
                  <c:v>44760</c:v>
                </c:pt>
                <c:pt idx="193">
                  <c:v>44761</c:v>
                </c:pt>
                <c:pt idx="194">
                  <c:v>44762</c:v>
                </c:pt>
                <c:pt idx="195">
                  <c:v>44763</c:v>
                </c:pt>
                <c:pt idx="196">
                  <c:v>44764</c:v>
                </c:pt>
                <c:pt idx="197">
                  <c:v>44765</c:v>
                </c:pt>
                <c:pt idx="198">
                  <c:v>44766</c:v>
                </c:pt>
                <c:pt idx="199">
                  <c:v>44767</c:v>
                </c:pt>
                <c:pt idx="200">
                  <c:v>44768</c:v>
                </c:pt>
                <c:pt idx="201">
                  <c:v>44769</c:v>
                </c:pt>
                <c:pt idx="202">
                  <c:v>44770</c:v>
                </c:pt>
                <c:pt idx="203">
                  <c:v>44771</c:v>
                </c:pt>
                <c:pt idx="204">
                  <c:v>44772</c:v>
                </c:pt>
                <c:pt idx="205">
                  <c:v>44773</c:v>
                </c:pt>
                <c:pt idx="206">
                  <c:v>44774</c:v>
                </c:pt>
                <c:pt idx="207">
                  <c:v>44775</c:v>
                </c:pt>
                <c:pt idx="208">
                  <c:v>44776</c:v>
                </c:pt>
                <c:pt idx="209">
                  <c:v>44777</c:v>
                </c:pt>
                <c:pt idx="210">
                  <c:v>44778</c:v>
                </c:pt>
                <c:pt idx="211">
                  <c:v>44779</c:v>
                </c:pt>
                <c:pt idx="212">
                  <c:v>44780</c:v>
                </c:pt>
                <c:pt idx="213">
                  <c:v>44781</c:v>
                </c:pt>
                <c:pt idx="214">
                  <c:v>44782</c:v>
                </c:pt>
                <c:pt idx="215">
                  <c:v>44783</c:v>
                </c:pt>
                <c:pt idx="216">
                  <c:v>44784</c:v>
                </c:pt>
                <c:pt idx="217">
                  <c:v>44785</c:v>
                </c:pt>
                <c:pt idx="218">
                  <c:v>44786</c:v>
                </c:pt>
                <c:pt idx="219">
                  <c:v>44787</c:v>
                </c:pt>
                <c:pt idx="220">
                  <c:v>44788</c:v>
                </c:pt>
                <c:pt idx="221">
                  <c:v>44789</c:v>
                </c:pt>
                <c:pt idx="222">
                  <c:v>44790</c:v>
                </c:pt>
                <c:pt idx="223">
                  <c:v>44791</c:v>
                </c:pt>
                <c:pt idx="224">
                  <c:v>44792</c:v>
                </c:pt>
                <c:pt idx="225">
                  <c:v>44793</c:v>
                </c:pt>
                <c:pt idx="226">
                  <c:v>44794</c:v>
                </c:pt>
                <c:pt idx="227">
                  <c:v>44795</c:v>
                </c:pt>
                <c:pt idx="228">
                  <c:v>44796</c:v>
                </c:pt>
                <c:pt idx="229">
                  <c:v>44797</c:v>
                </c:pt>
                <c:pt idx="230">
                  <c:v>44798</c:v>
                </c:pt>
                <c:pt idx="231">
                  <c:v>44799</c:v>
                </c:pt>
                <c:pt idx="232">
                  <c:v>44800</c:v>
                </c:pt>
                <c:pt idx="233">
                  <c:v>44801</c:v>
                </c:pt>
                <c:pt idx="234">
                  <c:v>44802</c:v>
                </c:pt>
                <c:pt idx="235">
                  <c:v>44803</c:v>
                </c:pt>
                <c:pt idx="236">
                  <c:v>44804</c:v>
                </c:pt>
                <c:pt idx="237">
                  <c:v>44805</c:v>
                </c:pt>
                <c:pt idx="238">
                  <c:v>44806</c:v>
                </c:pt>
                <c:pt idx="239">
                  <c:v>44807</c:v>
                </c:pt>
                <c:pt idx="240">
                  <c:v>44808</c:v>
                </c:pt>
                <c:pt idx="241">
                  <c:v>44809</c:v>
                </c:pt>
                <c:pt idx="242">
                  <c:v>44810</c:v>
                </c:pt>
                <c:pt idx="243">
                  <c:v>44811</c:v>
                </c:pt>
                <c:pt idx="244">
                  <c:v>44812</c:v>
                </c:pt>
                <c:pt idx="245">
                  <c:v>44813</c:v>
                </c:pt>
                <c:pt idx="246">
                  <c:v>44814</c:v>
                </c:pt>
                <c:pt idx="247">
                  <c:v>44815</c:v>
                </c:pt>
                <c:pt idx="248">
                  <c:v>44816</c:v>
                </c:pt>
                <c:pt idx="249">
                  <c:v>44817</c:v>
                </c:pt>
                <c:pt idx="250">
                  <c:v>44818</c:v>
                </c:pt>
                <c:pt idx="251">
                  <c:v>44819</c:v>
                </c:pt>
                <c:pt idx="252">
                  <c:v>44820</c:v>
                </c:pt>
                <c:pt idx="253">
                  <c:v>44821</c:v>
                </c:pt>
                <c:pt idx="254">
                  <c:v>44822</c:v>
                </c:pt>
                <c:pt idx="255">
                  <c:v>44823</c:v>
                </c:pt>
                <c:pt idx="256">
                  <c:v>44824</c:v>
                </c:pt>
                <c:pt idx="257">
                  <c:v>44825</c:v>
                </c:pt>
                <c:pt idx="258">
                  <c:v>44826</c:v>
                </c:pt>
                <c:pt idx="259">
                  <c:v>44827</c:v>
                </c:pt>
                <c:pt idx="260">
                  <c:v>44828</c:v>
                </c:pt>
                <c:pt idx="261">
                  <c:v>44829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44835</c:v>
                </c:pt>
                <c:pt idx="268">
                  <c:v>44836</c:v>
                </c:pt>
                <c:pt idx="269">
                  <c:v>44837</c:v>
                </c:pt>
                <c:pt idx="270">
                  <c:v>44838</c:v>
                </c:pt>
                <c:pt idx="271">
                  <c:v>44839</c:v>
                </c:pt>
                <c:pt idx="272">
                  <c:v>44840</c:v>
                </c:pt>
                <c:pt idx="273">
                  <c:v>44841</c:v>
                </c:pt>
                <c:pt idx="274">
                  <c:v>44842</c:v>
                </c:pt>
                <c:pt idx="275">
                  <c:v>44843</c:v>
                </c:pt>
                <c:pt idx="276">
                  <c:v>44844</c:v>
                </c:pt>
                <c:pt idx="277">
                  <c:v>44845</c:v>
                </c:pt>
                <c:pt idx="278">
                  <c:v>44846</c:v>
                </c:pt>
                <c:pt idx="279">
                  <c:v>44847</c:v>
                </c:pt>
                <c:pt idx="280">
                  <c:v>44848</c:v>
                </c:pt>
                <c:pt idx="281">
                  <c:v>44849</c:v>
                </c:pt>
                <c:pt idx="282">
                  <c:v>44850</c:v>
                </c:pt>
                <c:pt idx="283">
                  <c:v>44851</c:v>
                </c:pt>
                <c:pt idx="284">
                  <c:v>44852</c:v>
                </c:pt>
                <c:pt idx="285">
                  <c:v>44853</c:v>
                </c:pt>
                <c:pt idx="286">
                  <c:v>44854</c:v>
                </c:pt>
                <c:pt idx="287">
                  <c:v>44855</c:v>
                </c:pt>
                <c:pt idx="288">
                  <c:v>44856</c:v>
                </c:pt>
                <c:pt idx="289">
                  <c:v>44857</c:v>
                </c:pt>
                <c:pt idx="290">
                  <c:v>44858</c:v>
                </c:pt>
                <c:pt idx="291">
                  <c:v>44859</c:v>
                </c:pt>
                <c:pt idx="292">
                  <c:v>44860</c:v>
                </c:pt>
                <c:pt idx="293">
                  <c:v>44861</c:v>
                </c:pt>
                <c:pt idx="294">
                  <c:v>44862</c:v>
                </c:pt>
                <c:pt idx="295">
                  <c:v>44863</c:v>
                </c:pt>
                <c:pt idx="296">
                  <c:v>44864</c:v>
                </c:pt>
                <c:pt idx="297">
                  <c:v>44865</c:v>
                </c:pt>
                <c:pt idx="298">
                  <c:v>44866</c:v>
                </c:pt>
                <c:pt idx="299">
                  <c:v>44867</c:v>
                </c:pt>
                <c:pt idx="300">
                  <c:v>44868</c:v>
                </c:pt>
                <c:pt idx="301">
                  <c:v>44869</c:v>
                </c:pt>
                <c:pt idx="302">
                  <c:v>44870</c:v>
                </c:pt>
                <c:pt idx="303">
                  <c:v>44871</c:v>
                </c:pt>
                <c:pt idx="304">
                  <c:v>44872</c:v>
                </c:pt>
                <c:pt idx="305">
                  <c:v>44873</c:v>
                </c:pt>
                <c:pt idx="306">
                  <c:v>44874</c:v>
                </c:pt>
                <c:pt idx="307">
                  <c:v>44875</c:v>
                </c:pt>
                <c:pt idx="308">
                  <c:v>44876</c:v>
                </c:pt>
                <c:pt idx="309">
                  <c:v>44877</c:v>
                </c:pt>
                <c:pt idx="310">
                  <c:v>44878</c:v>
                </c:pt>
                <c:pt idx="311">
                  <c:v>44879</c:v>
                </c:pt>
                <c:pt idx="312">
                  <c:v>44880</c:v>
                </c:pt>
                <c:pt idx="313">
                  <c:v>44881</c:v>
                </c:pt>
                <c:pt idx="314">
                  <c:v>44882</c:v>
                </c:pt>
                <c:pt idx="315">
                  <c:v>44883</c:v>
                </c:pt>
                <c:pt idx="316">
                  <c:v>44884</c:v>
                </c:pt>
                <c:pt idx="317">
                  <c:v>44885</c:v>
                </c:pt>
                <c:pt idx="318">
                  <c:v>44886</c:v>
                </c:pt>
                <c:pt idx="319">
                  <c:v>44887</c:v>
                </c:pt>
                <c:pt idx="320">
                  <c:v>44888</c:v>
                </c:pt>
                <c:pt idx="321">
                  <c:v>44889</c:v>
                </c:pt>
                <c:pt idx="322">
                  <c:v>44890</c:v>
                </c:pt>
                <c:pt idx="323">
                  <c:v>44891</c:v>
                </c:pt>
                <c:pt idx="324">
                  <c:v>44892</c:v>
                </c:pt>
                <c:pt idx="325">
                  <c:v>44893</c:v>
                </c:pt>
                <c:pt idx="326">
                  <c:v>44894</c:v>
                </c:pt>
                <c:pt idx="327">
                  <c:v>44896</c:v>
                </c:pt>
                <c:pt idx="328">
                  <c:v>44897</c:v>
                </c:pt>
                <c:pt idx="329">
                  <c:v>44898</c:v>
                </c:pt>
                <c:pt idx="330">
                  <c:v>44899</c:v>
                </c:pt>
                <c:pt idx="331">
                  <c:v>44900</c:v>
                </c:pt>
                <c:pt idx="332">
                  <c:v>44901</c:v>
                </c:pt>
                <c:pt idx="333">
                  <c:v>44902</c:v>
                </c:pt>
                <c:pt idx="334">
                  <c:v>44903</c:v>
                </c:pt>
                <c:pt idx="335">
                  <c:v>44904</c:v>
                </c:pt>
                <c:pt idx="336">
                  <c:v>44905</c:v>
                </c:pt>
                <c:pt idx="337">
                  <c:v>44906</c:v>
                </c:pt>
                <c:pt idx="338">
                  <c:v>44907</c:v>
                </c:pt>
                <c:pt idx="339">
                  <c:v>44908</c:v>
                </c:pt>
                <c:pt idx="340">
                  <c:v>44909</c:v>
                </c:pt>
                <c:pt idx="341">
                  <c:v>44910</c:v>
                </c:pt>
                <c:pt idx="342">
                  <c:v>44911</c:v>
                </c:pt>
                <c:pt idx="343">
                  <c:v>44912</c:v>
                </c:pt>
                <c:pt idx="344">
                  <c:v>44913</c:v>
                </c:pt>
                <c:pt idx="345">
                  <c:v>44914</c:v>
                </c:pt>
                <c:pt idx="346">
                  <c:v>44915</c:v>
                </c:pt>
                <c:pt idx="347">
                  <c:v>44916</c:v>
                </c:pt>
                <c:pt idx="348">
                  <c:v>44917</c:v>
                </c:pt>
                <c:pt idx="349">
                  <c:v>44918</c:v>
                </c:pt>
                <c:pt idx="350">
                  <c:v>44919</c:v>
                </c:pt>
                <c:pt idx="351">
                  <c:v>44920</c:v>
                </c:pt>
                <c:pt idx="352">
                  <c:v>44921</c:v>
                </c:pt>
                <c:pt idx="353">
                  <c:v>44922</c:v>
                </c:pt>
                <c:pt idx="354">
                  <c:v>44923</c:v>
                </c:pt>
                <c:pt idx="355">
                  <c:v>44924</c:v>
                </c:pt>
                <c:pt idx="356">
                  <c:v>44925</c:v>
                </c:pt>
                <c:pt idx="357">
                  <c:v>44926</c:v>
                </c:pt>
              </c:numCache>
            </c:numRef>
          </c:xVal>
          <c:yVal>
            <c:numRef>
              <c:f>CleanedWithCounts!$H$2:$H$360</c:f>
              <c:numCache>
                <c:formatCode>General</c:formatCode>
                <c:ptCount val="359"/>
                <c:pt idx="0">
                  <c:v>1.689197569142999E-2</c:v>
                </c:pt>
                <c:pt idx="1">
                  <c:v>1.7368944760253392E-2</c:v>
                </c:pt>
                <c:pt idx="2">
                  <c:v>2.0912360484056102E-2</c:v>
                </c:pt>
                <c:pt idx="3">
                  <c:v>2.092706330389979E-2</c:v>
                </c:pt>
                <c:pt idx="4">
                  <c:v>1.9606186638939434E-2</c:v>
                </c:pt>
                <c:pt idx="5">
                  <c:v>2.2335121305946826E-2</c:v>
                </c:pt>
                <c:pt idx="6">
                  <c:v>2.5202296460377017E-2</c:v>
                </c:pt>
                <c:pt idx="7">
                  <c:v>2.3512543956951688E-2</c:v>
                </c:pt>
                <c:pt idx="8">
                  <c:v>2.2610258402953175E-2</c:v>
                </c:pt>
                <c:pt idx="9">
                  <c:v>2.3639252131349323E-2</c:v>
                </c:pt>
                <c:pt idx="10">
                  <c:v>2.5382880956988617E-2</c:v>
                </c:pt>
                <c:pt idx="11">
                  <c:v>2.8087802670287397E-2</c:v>
                </c:pt>
                <c:pt idx="12">
                  <c:v>2.5279557554290111E-2</c:v>
                </c:pt>
                <c:pt idx="13">
                  <c:v>2.7008083159810462E-2</c:v>
                </c:pt>
                <c:pt idx="14">
                  <c:v>2.7067114314627348E-2</c:v>
                </c:pt>
                <c:pt idx="15">
                  <c:v>2.8365681252562228E-2</c:v>
                </c:pt>
                <c:pt idx="16">
                  <c:v>2.8266692352433419E-2</c:v>
                </c:pt>
                <c:pt idx="17">
                  <c:v>3.2231686805819296E-2</c:v>
                </c:pt>
                <c:pt idx="18">
                  <c:v>3.1504609195235962E-2</c:v>
                </c:pt>
                <c:pt idx="19">
                  <c:v>3.3613584346514611E-2</c:v>
                </c:pt>
                <c:pt idx="20">
                  <c:v>3.4507178071624019E-2</c:v>
                </c:pt>
                <c:pt idx="21">
                  <c:v>3.7539398184316154E-2</c:v>
                </c:pt>
                <c:pt idx="22">
                  <c:v>3.7009130962262944E-2</c:v>
                </c:pt>
                <c:pt idx="23">
                  <c:v>3.9105898801100832E-2</c:v>
                </c:pt>
                <c:pt idx="24">
                  <c:v>3.9104753980205909E-2</c:v>
                </c:pt>
                <c:pt idx="25">
                  <c:v>3.8690450800908827E-2</c:v>
                </c:pt>
                <c:pt idx="26">
                  <c:v>3.9250306707782089E-2</c:v>
                </c:pt>
                <c:pt idx="27">
                  <c:v>4.0787210756722952E-2</c:v>
                </c:pt>
                <c:pt idx="28">
                  <c:v>4.1183944572799634E-2</c:v>
                </c:pt>
                <c:pt idx="29">
                  <c:v>4.287796608048846E-2</c:v>
                </c:pt>
                <c:pt idx="30">
                  <c:v>4.4100341459336757E-2</c:v>
                </c:pt>
                <c:pt idx="31">
                  <c:v>4.6282803891363779E-2</c:v>
                </c:pt>
                <c:pt idx="32">
                  <c:v>4.5708966321274344E-2</c:v>
                </c:pt>
                <c:pt idx="33">
                  <c:v>4.5341419645547068E-2</c:v>
                </c:pt>
                <c:pt idx="34">
                  <c:v>4.422136928779976E-2</c:v>
                </c:pt>
                <c:pt idx="35">
                  <c:v>3.8127721231162086E-2</c:v>
                </c:pt>
                <c:pt idx="36">
                  <c:v>3.4496174296459604E-2</c:v>
                </c:pt>
                <c:pt idx="37">
                  <c:v>1.1709331786024485E-2</c:v>
                </c:pt>
                <c:pt idx="38">
                  <c:v>3.9549405210289039E-2</c:v>
                </c:pt>
                <c:pt idx="39">
                  <c:v>3.5933656665601242E-2</c:v>
                </c:pt>
                <c:pt idx="40">
                  <c:v>3.7070146796400673E-2</c:v>
                </c:pt>
                <c:pt idx="41">
                  <c:v>3.7330081899866377E-2</c:v>
                </c:pt>
                <c:pt idx="42">
                  <c:v>3.853143214773147E-2</c:v>
                </c:pt>
                <c:pt idx="43">
                  <c:v>3.9815533052099158E-2</c:v>
                </c:pt>
                <c:pt idx="44">
                  <c:v>4.0591864064455224E-2</c:v>
                </c:pt>
                <c:pt idx="45">
                  <c:v>3.9059164570858639E-2</c:v>
                </c:pt>
                <c:pt idx="46">
                  <c:v>3.856297901787463E-2</c:v>
                </c:pt>
                <c:pt idx="47">
                  <c:v>4.1109461913133701E-2</c:v>
                </c:pt>
                <c:pt idx="48">
                  <c:v>4.1508094178095853E-2</c:v>
                </c:pt>
                <c:pt idx="49">
                  <c:v>4.5668934417581387E-2</c:v>
                </c:pt>
                <c:pt idx="50">
                  <c:v>4.0613940079641496E-2</c:v>
                </c:pt>
                <c:pt idx="51">
                  <c:v>4.1683139453622613E-2</c:v>
                </c:pt>
                <c:pt idx="52">
                  <c:v>4.1900642787163371E-2</c:v>
                </c:pt>
                <c:pt idx="53">
                  <c:v>4.4045690584957754E-2</c:v>
                </c:pt>
                <c:pt idx="54">
                  <c:v>4.2024220377452355E-2</c:v>
                </c:pt>
                <c:pt idx="55">
                  <c:v>4.3600896599421707E-2</c:v>
                </c:pt>
                <c:pt idx="56">
                  <c:v>4.6119864526579298E-2</c:v>
                </c:pt>
                <c:pt idx="57">
                  <c:v>4.5259792513973773E-2</c:v>
                </c:pt>
                <c:pt idx="58">
                  <c:v>4.533955488460395E-2</c:v>
                </c:pt>
                <c:pt idx="59">
                  <c:v>4.493698392003477E-2</c:v>
                </c:pt>
                <c:pt idx="60">
                  <c:v>4.7076005070539301E-2</c:v>
                </c:pt>
                <c:pt idx="61">
                  <c:v>4.6754443778214957E-2</c:v>
                </c:pt>
                <c:pt idx="62">
                  <c:v>4.7681967024760151E-2</c:v>
                </c:pt>
                <c:pt idx="63">
                  <c:v>5.4782658637767344E-2</c:v>
                </c:pt>
                <c:pt idx="64">
                  <c:v>4.8701112736853618E-2</c:v>
                </c:pt>
                <c:pt idx="65">
                  <c:v>4.9806058984819102E-2</c:v>
                </c:pt>
                <c:pt idx="66">
                  <c:v>5.0553919506380593E-2</c:v>
                </c:pt>
                <c:pt idx="67">
                  <c:v>4.94146064923221E-2</c:v>
                </c:pt>
                <c:pt idx="68">
                  <c:v>5.1566172150411281E-2</c:v>
                </c:pt>
                <c:pt idx="69">
                  <c:v>5.2327128839363343E-2</c:v>
                </c:pt>
                <c:pt idx="70">
                  <c:v>5.1737752321637104E-2</c:v>
                </c:pt>
                <c:pt idx="71">
                  <c:v>5.4474733064211731E-2</c:v>
                </c:pt>
                <c:pt idx="72">
                  <c:v>5.4307780652570858E-2</c:v>
                </c:pt>
                <c:pt idx="73">
                  <c:v>5.2984404155820224E-2</c:v>
                </c:pt>
                <c:pt idx="74">
                  <c:v>5.4988417904483611E-2</c:v>
                </c:pt>
                <c:pt idx="75">
                  <c:v>5.4565168861817136E-2</c:v>
                </c:pt>
                <c:pt idx="76">
                  <c:v>5.5114570641051422E-2</c:v>
                </c:pt>
                <c:pt idx="77">
                  <c:v>5.7005133258320739E-2</c:v>
                </c:pt>
                <c:pt idx="78">
                  <c:v>6.2712782679071877E-2</c:v>
                </c:pt>
                <c:pt idx="79">
                  <c:v>6.0041820775013903E-2</c:v>
                </c:pt>
                <c:pt idx="80">
                  <c:v>6.1101004053058218E-2</c:v>
                </c:pt>
                <c:pt idx="81">
                  <c:v>5.6979942308982359E-2</c:v>
                </c:pt>
                <c:pt idx="82">
                  <c:v>5.8922846356686209E-2</c:v>
                </c:pt>
                <c:pt idx="83">
                  <c:v>6.2631730747897851E-2</c:v>
                </c:pt>
                <c:pt idx="84">
                  <c:v>6.1618549858967975E-2</c:v>
                </c:pt>
                <c:pt idx="85">
                  <c:v>6.0066159828216587E-2</c:v>
                </c:pt>
                <c:pt idx="86">
                  <c:v>6.3686442038993998E-2</c:v>
                </c:pt>
                <c:pt idx="87">
                  <c:v>6.1264471542834223E-2</c:v>
                </c:pt>
                <c:pt idx="88">
                  <c:v>6.3466165661359972E-2</c:v>
                </c:pt>
                <c:pt idx="89">
                  <c:v>6.4146076568015201E-2</c:v>
                </c:pt>
                <c:pt idx="90">
                  <c:v>6.4325201042790062E-2</c:v>
                </c:pt>
                <c:pt idx="91">
                  <c:v>6.3829184318281648E-2</c:v>
                </c:pt>
                <c:pt idx="92">
                  <c:v>6.3609269055957082E-2</c:v>
                </c:pt>
                <c:pt idx="93">
                  <c:v>6.2531190342281828E-2</c:v>
                </c:pt>
                <c:pt idx="94">
                  <c:v>6.5884838110500055E-2</c:v>
                </c:pt>
                <c:pt idx="95">
                  <c:v>6.3312069760763048E-2</c:v>
                </c:pt>
                <c:pt idx="96">
                  <c:v>6.3567400916798508E-2</c:v>
                </c:pt>
                <c:pt idx="97">
                  <c:v>6.4840279246879629E-2</c:v>
                </c:pt>
                <c:pt idx="98">
                  <c:v>6.5558384811256171E-2</c:v>
                </c:pt>
                <c:pt idx="99">
                  <c:v>6.5146730624982635E-2</c:v>
                </c:pt>
                <c:pt idx="100">
                  <c:v>6.5691172748661902E-2</c:v>
                </c:pt>
                <c:pt idx="101">
                  <c:v>6.5321267451482881E-2</c:v>
                </c:pt>
                <c:pt idx="102">
                  <c:v>7.5280764745314463E-2</c:v>
                </c:pt>
                <c:pt idx="103">
                  <c:v>6.6622878822041626E-2</c:v>
                </c:pt>
                <c:pt idx="104">
                  <c:v>7.1053034556684186E-2</c:v>
                </c:pt>
                <c:pt idx="105">
                  <c:v>6.4839975845410625E-2</c:v>
                </c:pt>
                <c:pt idx="106">
                  <c:v>6.7830309118687343E-2</c:v>
                </c:pt>
                <c:pt idx="107">
                  <c:v>6.9193038624143166E-2</c:v>
                </c:pt>
                <c:pt idx="108">
                  <c:v>7.1536243282212614E-2</c:v>
                </c:pt>
                <c:pt idx="109">
                  <c:v>6.6212325380745105E-2</c:v>
                </c:pt>
                <c:pt idx="110">
                  <c:v>6.632513868259117E-2</c:v>
                </c:pt>
                <c:pt idx="111">
                  <c:v>7.0975790680423492E-2</c:v>
                </c:pt>
                <c:pt idx="112">
                  <c:v>6.5643400967633048E-2</c:v>
                </c:pt>
                <c:pt idx="113">
                  <c:v>7.3713633624392552E-2</c:v>
                </c:pt>
                <c:pt idx="114">
                  <c:v>7.3385871384789719E-2</c:v>
                </c:pt>
                <c:pt idx="115">
                  <c:v>6.8274729985466784E-2</c:v>
                </c:pt>
                <c:pt idx="116">
                  <c:v>6.9228707598727526E-2</c:v>
                </c:pt>
                <c:pt idx="117">
                  <c:v>6.7220417633410676E-2</c:v>
                </c:pt>
                <c:pt idx="118">
                  <c:v>7.3424906081717631E-2</c:v>
                </c:pt>
                <c:pt idx="119">
                  <c:v>7.1855502542861632E-2</c:v>
                </c:pt>
                <c:pt idx="120">
                  <c:v>7.0281232372612745E-2</c:v>
                </c:pt>
                <c:pt idx="121">
                  <c:v>7.2478557047905345E-2</c:v>
                </c:pt>
                <c:pt idx="122">
                  <c:v>6.9108982143660319E-2</c:v>
                </c:pt>
                <c:pt idx="123">
                  <c:v>7.3764984142342629E-2</c:v>
                </c:pt>
                <c:pt idx="124">
                  <c:v>7.1595800921380556E-2</c:v>
                </c:pt>
                <c:pt idx="125">
                  <c:v>7.1610746237099093E-2</c:v>
                </c:pt>
                <c:pt idx="126">
                  <c:v>7.1173551588580269E-2</c:v>
                </c:pt>
                <c:pt idx="127">
                  <c:v>7.224308637760328E-2</c:v>
                </c:pt>
                <c:pt idx="128">
                  <c:v>7.3947701706026964E-2</c:v>
                </c:pt>
                <c:pt idx="129">
                  <c:v>7.5772871585538928E-2</c:v>
                </c:pt>
                <c:pt idx="130">
                  <c:v>7.2707219818444052E-2</c:v>
                </c:pt>
                <c:pt idx="131">
                  <c:v>7.4986812384185683E-2</c:v>
                </c:pt>
                <c:pt idx="132">
                  <c:v>7.2786238014664412E-2</c:v>
                </c:pt>
                <c:pt idx="133">
                  <c:v>7.4952778890733221E-2</c:v>
                </c:pt>
                <c:pt idx="134">
                  <c:v>7.4430508576046939E-2</c:v>
                </c:pt>
                <c:pt idx="135">
                  <c:v>7.2567700893843234E-2</c:v>
                </c:pt>
                <c:pt idx="136">
                  <c:v>7.3851063509506099E-2</c:v>
                </c:pt>
                <c:pt idx="137">
                  <c:v>7.5875670558535821E-2</c:v>
                </c:pt>
                <c:pt idx="138">
                  <c:v>7.708496085965276E-2</c:v>
                </c:pt>
                <c:pt idx="139">
                  <c:v>7.4903462682787872E-2</c:v>
                </c:pt>
                <c:pt idx="140">
                  <c:v>7.5838736960811948E-2</c:v>
                </c:pt>
                <c:pt idx="141">
                  <c:v>7.5945995438578967E-2</c:v>
                </c:pt>
                <c:pt idx="142">
                  <c:v>7.8027410756698751E-2</c:v>
                </c:pt>
                <c:pt idx="143">
                  <c:v>7.7760829273893287E-2</c:v>
                </c:pt>
                <c:pt idx="144">
                  <c:v>7.6503951057863881E-2</c:v>
                </c:pt>
                <c:pt idx="145">
                  <c:v>7.5852690501415215E-2</c:v>
                </c:pt>
                <c:pt idx="146">
                  <c:v>7.7841966121609707E-2</c:v>
                </c:pt>
                <c:pt idx="147">
                  <c:v>7.5759196711039103E-2</c:v>
                </c:pt>
                <c:pt idx="148">
                  <c:v>7.6068860168546082E-2</c:v>
                </c:pt>
                <c:pt idx="149">
                  <c:v>7.6298071838979173E-2</c:v>
                </c:pt>
                <c:pt idx="150">
                  <c:v>7.7772837648346388E-2</c:v>
                </c:pt>
                <c:pt idx="151">
                  <c:v>7.5265718499432116E-2</c:v>
                </c:pt>
                <c:pt idx="152">
                  <c:v>7.5492413069839087E-2</c:v>
                </c:pt>
                <c:pt idx="153">
                  <c:v>7.7724091969343559E-2</c:v>
                </c:pt>
                <c:pt idx="154">
                  <c:v>7.8084368679572372E-2</c:v>
                </c:pt>
                <c:pt idx="155">
                  <c:v>7.8659686670002699E-2</c:v>
                </c:pt>
                <c:pt idx="156">
                  <c:v>7.6264907204854987E-2</c:v>
                </c:pt>
                <c:pt idx="157">
                  <c:v>7.6985985651091035E-2</c:v>
                </c:pt>
                <c:pt idx="158">
                  <c:v>7.9409018143009602E-2</c:v>
                </c:pt>
                <c:pt idx="159">
                  <c:v>7.8426119416313916E-2</c:v>
                </c:pt>
                <c:pt idx="160">
                  <c:v>7.6960509077297401E-2</c:v>
                </c:pt>
                <c:pt idx="161">
                  <c:v>7.7764565992865631E-2</c:v>
                </c:pt>
                <c:pt idx="162">
                  <c:v>8.6876390212901181E-2</c:v>
                </c:pt>
                <c:pt idx="163">
                  <c:v>7.9463140591412421E-2</c:v>
                </c:pt>
                <c:pt idx="164">
                  <c:v>7.8242611520481731E-2</c:v>
                </c:pt>
                <c:pt idx="165">
                  <c:v>7.86247234824341E-2</c:v>
                </c:pt>
                <c:pt idx="166">
                  <c:v>8.1036834924965898E-2</c:v>
                </c:pt>
                <c:pt idx="167">
                  <c:v>7.7535727062190501E-2</c:v>
                </c:pt>
                <c:pt idx="168">
                  <c:v>7.8847027678447951E-2</c:v>
                </c:pt>
                <c:pt idx="169">
                  <c:v>7.962854477207143E-2</c:v>
                </c:pt>
                <c:pt idx="170">
                  <c:v>7.8374628344895933E-2</c:v>
                </c:pt>
                <c:pt idx="171">
                  <c:v>8.019005543283457E-2</c:v>
                </c:pt>
                <c:pt idx="172">
                  <c:v>8.1247886371322284E-2</c:v>
                </c:pt>
                <c:pt idx="173">
                  <c:v>8.6690765691751562E-2</c:v>
                </c:pt>
                <c:pt idx="174">
                  <c:v>8.4999547634126482E-2</c:v>
                </c:pt>
                <c:pt idx="175">
                  <c:v>8.0257365391127669E-2</c:v>
                </c:pt>
                <c:pt idx="176">
                  <c:v>8.4161379145217291E-2</c:v>
                </c:pt>
                <c:pt idx="177">
                  <c:v>8.5486340957367984E-2</c:v>
                </c:pt>
                <c:pt idx="178">
                  <c:v>8.4206823777699613E-2</c:v>
                </c:pt>
                <c:pt idx="179">
                  <c:v>8.0847054600924229E-2</c:v>
                </c:pt>
                <c:pt idx="180">
                  <c:v>8.5522980736735379E-2</c:v>
                </c:pt>
                <c:pt idx="181">
                  <c:v>8.4571612873499666E-2</c:v>
                </c:pt>
                <c:pt idx="182">
                  <c:v>8.1390459281409144E-2</c:v>
                </c:pt>
                <c:pt idx="183">
                  <c:v>8.35138234169958E-2</c:v>
                </c:pt>
                <c:pt idx="184">
                  <c:v>8.361852339356228E-2</c:v>
                </c:pt>
                <c:pt idx="185">
                  <c:v>8.4597360956961395E-2</c:v>
                </c:pt>
                <c:pt idx="186">
                  <c:v>8.2498401193775314E-2</c:v>
                </c:pt>
                <c:pt idx="187">
                  <c:v>8.0590753794922809E-2</c:v>
                </c:pt>
                <c:pt idx="188">
                  <c:v>8.3553231892278479E-2</c:v>
                </c:pt>
                <c:pt idx="189">
                  <c:v>8.5461589437732577E-2</c:v>
                </c:pt>
                <c:pt idx="190">
                  <c:v>8.4603678196497195E-2</c:v>
                </c:pt>
                <c:pt idx="191">
                  <c:v>8.444623968089672E-2</c:v>
                </c:pt>
                <c:pt idx="192">
                  <c:v>8.33372480856861E-2</c:v>
                </c:pt>
                <c:pt idx="193">
                  <c:v>8.4654750800413445E-2</c:v>
                </c:pt>
                <c:pt idx="194">
                  <c:v>8.7245779766555384E-2</c:v>
                </c:pt>
                <c:pt idx="195">
                  <c:v>8.6143376144911216E-2</c:v>
                </c:pt>
                <c:pt idx="196">
                  <c:v>8.5036775795262073E-2</c:v>
                </c:pt>
                <c:pt idx="197">
                  <c:v>8.4609317631700612E-2</c:v>
                </c:pt>
                <c:pt idx="198">
                  <c:v>8.5424358877753501E-2</c:v>
                </c:pt>
                <c:pt idx="199">
                  <c:v>8.5117773019271953E-2</c:v>
                </c:pt>
                <c:pt idx="200">
                  <c:v>8.953052002757142E-2</c:v>
                </c:pt>
                <c:pt idx="201">
                  <c:v>8.558253438932889E-2</c:v>
                </c:pt>
                <c:pt idx="202">
                  <c:v>8.5854858548585489E-2</c:v>
                </c:pt>
                <c:pt idx="203">
                  <c:v>8.5020242914979755E-2</c:v>
                </c:pt>
                <c:pt idx="204">
                  <c:v>8.4892779696409931E-2</c:v>
                </c:pt>
                <c:pt idx="205">
                  <c:v>8.58343949044586E-2</c:v>
                </c:pt>
                <c:pt idx="206">
                  <c:v>9.0093284599858159E-2</c:v>
                </c:pt>
                <c:pt idx="207">
                  <c:v>9.6823168810335439E-2</c:v>
                </c:pt>
                <c:pt idx="208">
                  <c:v>8.6683515280998408E-2</c:v>
                </c:pt>
                <c:pt idx="209">
                  <c:v>8.9607563995809714E-2</c:v>
                </c:pt>
                <c:pt idx="210">
                  <c:v>9.1780455153949128E-2</c:v>
                </c:pt>
                <c:pt idx="211">
                  <c:v>8.7407636260652399E-2</c:v>
                </c:pt>
                <c:pt idx="212">
                  <c:v>8.8065593683571211E-2</c:v>
                </c:pt>
                <c:pt idx="213">
                  <c:v>8.9734204302286291E-2</c:v>
                </c:pt>
                <c:pt idx="214">
                  <c:v>8.3344836153824917E-2</c:v>
                </c:pt>
                <c:pt idx="215">
                  <c:v>8.7958782599458218E-2</c:v>
                </c:pt>
                <c:pt idx="216">
                  <c:v>8.6941368864105514E-2</c:v>
                </c:pt>
                <c:pt idx="217">
                  <c:v>8.9946780513480318E-2</c:v>
                </c:pt>
                <c:pt idx="218">
                  <c:v>9.0288014514117249E-2</c:v>
                </c:pt>
                <c:pt idx="219">
                  <c:v>9.3769745987615311E-2</c:v>
                </c:pt>
                <c:pt idx="220">
                  <c:v>8.9891451831750332E-2</c:v>
                </c:pt>
                <c:pt idx="221">
                  <c:v>8.7936191425722829E-2</c:v>
                </c:pt>
                <c:pt idx="222">
                  <c:v>8.8594164456233415E-2</c:v>
                </c:pt>
                <c:pt idx="223">
                  <c:v>9.0789398362814133E-2</c:v>
                </c:pt>
                <c:pt idx="224">
                  <c:v>8.7943471220373909E-2</c:v>
                </c:pt>
                <c:pt idx="225">
                  <c:v>8.4952281343966526E-2</c:v>
                </c:pt>
                <c:pt idx="226">
                  <c:v>8.9451666339107727E-2</c:v>
                </c:pt>
                <c:pt idx="227">
                  <c:v>8.7020731163620149E-2</c:v>
                </c:pt>
                <c:pt idx="228">
                  <c:v>8.7424364362574142E-2</c:v>
                </c:pt>
                <c:pt idx="229">
                  <c:v>8.6854599406528191E-2</c:v>
                </c:pt>
                <c:pt idx="230">
                  <c:v>8.642512997795139E-2</c:v>
                </c:pt>
                <c:pt idx="231">
                  <c:v>8.7740523101739826E-2</c:v>
                </c:pt>
                <c:pt idx="232">
                  <c:v>8.9113664735443812E-2</c:v>
                </c:pt>
                <c:pt idx="233">
                  <c:v>9.4856688952141388E-2</c:v>
                </c:pt>
                <c:pt idx="234">
                  <c:v>8.9612321694232958E-2</c:v>
                </c:pt>
                <c:pt idx="235">
                  <c:v>8.9393939393939401E-2</c:v>
                </c:pt>
                <c:pt idx="236">
                  <c:v>8.9579266049854292E-2</c:v>
                </c:pt>
                <c:pt idx="237">
                  <c:v>9.1778202676864248E-2</c:v>
                </c:pt>
                <c:pt idx="238">
                  <c:v>8.8148023737543393E-2</c:v>
                </c:pt>
                <c:pt idx="239">
                  <c:v>9.2238145618928541E-2</c:v>
                </c:pt>
                <c:pt idx="240">
                  <c:v>9.0230495346367665E-2</c:v>
                </c:pt>
                <c:pt idx="241">
                  <c:v>9.0734121528732475E-2</c:v>
                </c:pt>
                <c:pt idx="242">
                  <c:v>9.2319912018085176E-2</c:v>
                </c:pt>
                <c:pt idx="243">
                  <c:v>9.2701342281879193E-2</c:v>
                </c:pt>
                <c:pt idx="244">
                  <c:v>9.3892747637819907E-2</c:v>
                </c:pt>
                <c:pt idx="245">
                  <c:v>9.0420241203531024E-2</c:v>
                </c:pt>
                <c:pt idx="246">
                  <c:v>9.4982385333652566E-2</c:v>
                </c:pt>
                <c:pt idx="247">
                  <c:v>9.5922831426829711E-2</c:v>
                </c:pt>
                <c:pt idx="248">
                  <c:v>9.8912409510412733E-2</c:v>
                </c:pt>
                <c:pt idx="249">
                  <c:v>9.1738142861985963E-2</c:v>
                </c:pt>
                <c:pt idx="250">
                  <c:v>9.1406881961296746E-2</c:v>
                </c:pt>
                <c:pt idx="251">
                  <c:v>9.0301103646833011E-2</c:v>
                </c:pt>
                <c:pt idx="252">
                  <c:v>0.1106971508215176</c:v>
                </c:pt>
                <c:pt idx="253">
                  <c:v>9.1956430666108091E-2</c:v>
                </c:pt>
                <c:pt idx="254">
                  <c:v>9.1776931907437617E-2</c:v>
                </c:pt>
                <c:pt idx="255">
                  <c:v>9.7860199714693299E-2</c:v>
                </c:pt>
                <c:pt idx="256">
                  <c:v>9.0897464590593724E-2</c:v>
                </c:pt>
                <c:pt idx="257">
                  <c:v>9.0693019764823621E-2</c:v>
                </c:pt>
                <c:pt idx="258">
                  <c:v>9.0523871716731971E-2</c:v>
                </c:pt>
                <c:pt idx="259">
                  <c:v>9.1815036973563108E-2</c:v>
                </c:pt>
                <c:pt idx="260">
                  <c:v>9.3876803856362698E-2</c:v>
                </c:pt>
                <c:pt idx="261">
                  <c:v>9.232944747189073E-2</c:v>
                </c:pt>
                <c:pt idx="262">
                  <c:v>9.0960701444521536E-2</c:v>
                </c:pt>
                <c:pt idx="263">
                  <c:v>9.320639018880103E-2</c:v>
                </c:pt>
                <c:pt idx="264">
                  <c:v>9.5901770052623181E-2</c:v>
                </c:pt>
                <c:pt idx="265">
                  <c:v>9.2824096859927152E-2</c:v>
                </c:pt>
                <c:pt idx="266">
                  <c:v>9.1567113986484316E-2</c:v>
                </c:pt>
                <c:pt idx="267">
                  <c:v>9.5596057017232824E-2</c:v>
                </c:pt>
                <c:pt idx="268">
                  <c:v>9.2229460249933531E-2</c:v>
                </c:pt>
                <c:pt idx="269">
                  <c:v>9.1953666997026756E-2</c:v>
                </c:pt>
                <c:pt idx="270">
                  <c:v>9.5583182357718496E-2</c:v>
                </c:pt>
                <c:pt idx="271">
                  <c:v>9.3260061419104576E-2</c:v>
                </c:pt>
                <c:pt idx="272">
                  <c:v>9.184551995572228E-2</c:v>
                </c:pt>
                <c:pt idx="273">
                  <c:v>9.7843312891890036E-2</c:v>
                </c:pt>
                <c:pt idx="274">
                  <c:v>9.8197361085300125E-2</c:v>
                </c:pt>
                <c:pt idx="275">
                  <c:v>9.3917206420726554E-2</c:v>
                </c:pt>
                <c:pt idx="276">
                  <c:v>9.8742465957288486E-2</c:v>
                </c:pt>
                <c:pt idx="277">
                  <c:v>9.6307961504811898E-2</c:v>
                </c:pt>
                <c:pt idx="278">
                  <c:v>0.10109430208226133</c:v>
                </c:pt>
                <c:pt idx="279">
                  <c:v>9.8429973894179498E-2</c:v>
                </c:pt>
                <c:pt idx="280">
                  <c:v>9.5205147720196504E-2</c:v>
                </c:pt>
                <c:pt idx="281">
                  <c:v>0.10272012630332533</c:v>
                </c:pt>
                <c:pt idx="282">
                  <c:v>9.3699727502544405E-2</c:v>
                </c:pt>
                <c:pt idx="283">
                  <c:v>9.482234801240845E-2</c:v>
                </c:pt>
                <c:pt idx="284">
                  <c:v>9.8035789179365299E-2</c:v>
                </c:pt>
                <c:pt idx="285">
                  <c:v>9.8651225195960743E-2</c:v>
                </c:pt>
                <c:pt idx="286">
                  <c:v>9.6343203089662849E-2</c:v>
                </c:pt>
                <c:pt idx="287">
                  <c:v>9.7566085833013239E-2</c:v>
                </c:pt>
                <c:pt idx="288">
                  <c:v>9.6616696465410531E-2</c:v>
                </c:pt>
                <c:pt idx="289">
                  <c:v>0.10317975340687865</c:v>
                </c:pt>
                <c:pt idx="290">
                  <c:v>9.5623035202266213E-2</c:v>
                </c:pt>
                <c:pt idx="291">
                  <c:v>9.7295617034504192E-2</c:v>
                </c:pt>
                <c:pt idx="292">
                  <c:v>9.6597145993413833E-2</c:v>
                </c:pt>
                <c:pt idx="293">
                  <c:v>9.4715491325292472E-2</c:v>
                </c:pt>
                <c:pt idx="294">
                  <c:v>9.4463357821178998E-2</c:v>
                </c:pt>
                <c:pt idx="295">
                  <c:v>0.10081093973604707</c:v>
                </c:pt>
                <c:pt idx="296">
                  <c:v>0.10116731517509728</c:v>
                </c:pt>
                <c:pt idx="297">
                  <c:v>9.7063929353158732E-2</c:v>
                </c:pt>
                <c:pt idx="298">
                  <c:v>0.13333575739946185</c:v>
                </c:pt>
                <c:pt idx="299">
                  <c:v>9.541019154318757E-2</c:v>
                </c:pt>
                <c:pt idx="300">
                  <c:v>9.538471949651485E-2</c:v>
                </c:pt>
                <c:pt idx="301">
                  <c:v>9.3852908891328204E-2</c:v>
                </c:pt>
                <c:pt idx="302">
                  <c:v>9.2492351141445051E-2</c:v>
                </c:pt>
                <c:pt idx="303">
                  <c:v>9.6980816273979656E-2</c:v>
                </c:pt>
                <c:pt idx="304">
                  <c:v>9.3462599632127524E-2</c:v>
                </c:pt>
                <c:pt idx="305">
                  <c:v>9.3007018704295744E-2</c:v>
                </c:pt>
                <c:pt idx="306">
                  <c:v>9.2395804581838256E-2</c:v>
                </c:pt>
                <c:pt idx="307">
                  <c:v>9.3748862271088945E-2</c:v>
                </c:pt>
                <c:pt idx="308">
                  <c:v>9.3794483130073478E-2</c:v>
                </c:pt>
                <c:pt idx="309">
                  <c:v>9.5539334955393351E-2</c:v>
                </c:pt>
                <c:pt idx="310">
                  <c:v>0.10025911899541559</c:v>
                </c:pt>
                <c:pt idx="311">
                  <c:v>9.2968043412722343E-2</c:v>
                </c:pt>
                <c:pt idx="312">
                  <c:v>9.6451319381255687E-2</c:v>
                </c:pt>
                <c:pt idx="313">
                  <c:v>9.9350954019393187E-2</c:v>
                </c:pt>
                <c:pt idx="314">
                  <c:v>9.2117240123793923E-2</c:v>
                </c:pt>
                <c:pt idx="315">
                  <c:v>9.9253629142700625E-2</c:v>
                </c:pt>
                <c:pt idx="316">
                  <c:v>9.6973615095559421E-2</c:v>
                </c:pt>
                <c:pt idx="317">
                  <c:v>9.5874514825337126E-2</c:v>
                </c:pt>
                <c:pt idx="318">
                  <c:v>9.8073122529644272E-2</c:v>
                </c:pt>
                <c:pt idx="319">
                  <c:v>9.2357036119109226E-2</c:v>
                </c:pt>
                <c:pt idx="320">
                  <c:v>9.1925139706709666E-2</c:v>
                </c:pt>
                <c:pt idx="321">
                  <c:v>9.8357697166576427E-2</c:v>
                </c:pt>
                <c:pt idx="322">
                  <c:v>9.625160143819482E-2</c:v>
                </c:pt>
                <c:pt idx="323">
                  <c:v>9.1884310678139569E-2</c:v>
                </c:pt>
                <c:pt idx="324">
                  <c:v>9.3469808775688334E-2</c:v>
                </c:pt>
                <c:pt idx="325">
                  <c:v>9.5351426048904078E-2</c:v>
                </c:pt>
                <c:pt idx="326">
                  <c:v>9.7560975609756101E-2</c:v>
                </c:pt>
                <c:pt idx="327">
                  <c:v>9.72246773908432E-2</c:v>
                </c:pt>
                <c:pt idx="328">
                  <c:v>9.5066136492737152E-2</c:v>
                </c:pt>
                <c:pt idx="329">
                  <c:v>9.4667616135383062E-2</c:v>
                </c:pt>
                <c:pt idx="330">
                  <c:v>9.3756109004183449E-2</c:v>
                </c:pt>
                <c:pt idx="331">
                  <c:v>9.5020083790437526E-2</c:v>
                </c:pt>
                <c:pt idx="332">
                  <c:v>9.6175932621549193E-2</c:v>
                </c:pt>
                <c:pt idx="333">
                  <c:v>9.5907466163299732E-2</c:v>
                </c:pt>
                <c:pt idx="334">
                  <c:v>8.7881503844520967E-2</c:v>
                </c:pt>
                <c:pt idx="335">
                  <c:v>9.1582064297800345E-2</c:v>
                </c:pt>
                <c:pt idx="336">
                  <c:v>9.6469253674906649E-2</c:v>
                </c:pt>
                <c:pt idx="337">
                  <c:v>9.4545951610698495E-2</c:v>
                </c:pt>
                <c:pt idx="338">
                  <c:v>9.3997289380492288E-2</c:v>
                </c:pt>
                <c:pt idx="339">
                  <c:v>9.2278328700053938E-2</c:v>
                </c:pt>
                <c:pt idx="340">
                  <c:v>9.8348059930849024E-2</c:v>
                </c:pt>
                <c:pt idx="341">
                  <c:v>9.5914502164502161E-2</c:v>
                </c:pt>
                <c:pt idx="342">
                  <c:v>9.4517131230035439E-2</c:v>
                </c:pt>
                <c:pt idx="343">
                  <c:v>9.3481375358166183E-2</c:v>
                </c:pt>
                <c:pt idx="344">
                  <c:v>9.5100604529459537E-2</c:v>
                </c:pt>
                <c:pt idx="345">
                  <c:v>9.311803152633602E-2</c:v>
                </c:pt>
                <c:pt idx="346">
                  <c:v>9.3673613125077687E-2</c:v>
                </c:pt>
                <c:pt idx="347">
                  <c:v>9.1794409377817854E-2</c:v>
                </c:pt>
                <c:pt idx="348">
                  <c:v>9.9267935578330899E-2</c:v>
                </c:pt>
                <c:pt idx="349">
                  <c:v>9.6275698591420891E-2</c:v>
                </c:pt>
                <c:pt idx="350">
                  <c:v>9.4226122972240034E-2</c:v>
                </c:pt>
                <c:pt idx="351">
                  <c:v>0.10042432814710042</c:v>
                </c:pt>
                <c:pt idx="352">
                  <c:v>0.10209384838338914</c:v>
                </c:pt>
                <c:pt idx="353">
                  <c:v>9.636476842760669E-2</c:v>
                </c:pt>
                <c:pt idx="354">
                  <c:v>9.6081349206349212E-2</c:v>
                </c:pt>
                <c:pt idx="355">
                  <c:v>9.5945202739863011E-2</c:v>
                </c:pt>
                <c:pt idx="356">
                  <c:v>9.3048481418600268E-2</c:v>
                </c:pt>
                <c:pt idx="357">
                  <c:v>9.317958783120707E-2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3-494B-BD95-267C7722C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696527"/>
        <c:axId val="1828696111"/>
      </c:scatterChart>
      <c:scatterChart>
        <c:scatterStyle val="smoothMarker"/>
        <c:varyColors val="0"/>
        <c:ser>
          <c:idx val="1"/>
          <c:order val="1"/>
          <c:tx>
            <c:strRef>
              <c:f>CleanedWithCounts!$J$1</c:f>
              <c:strCache>
                <c:ptCount val="1"/>
                <c:pt idx="0">
                  <c:v>Fitted Arctan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CleanedWithCounts!$A$2:$A$360</c:f>
              <c:numCache>
                <c:formatCode>m/d/yyyy</c:formatCode>
                <c:ptCount val="359"/>
                <c:pt idx="0">
                  <c:v>44568</c:v>
                </c:pt>
                <c:pt idx="1">
                  <c:v>44569</c:v>
                </c:pt>
                <c:pt idx="2">
                  <c:v>44570</c:v>
                </c:pt>
                <c:pt idx="3">
                  <c:v>44571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44576</c:v>
                </c:pt>
                <c:pt idx="9">
                  <c:v>44577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44583</c:v>
                </c:pt>
                <c:pt idx="16">
                  <c:v>44584</c:v>
                </c:pt>
                <c:pt idx="17">
                  <c:v>44585</c:v>
                </c:pt>
                <c:pt idx="18">
                  <c:v>44586</c:v>
                </c:pt>
                <c:pt idx="19">
                  <c:v>44587</c:v>
                </c:pt>
                <c:pt idx="20">
                  <c:v>44588</c:v>
                </c:pt>
                <c:pt idx="21">
                  <c:v>44589</c:v>
                </c:pt>
                <c:pt idx="22">
                  <c:v>44590</c:v>
                </c:pt>
                <c:pt idx="23">
                  <c:v>44591</c:v>
                </c:pt>
                <c:pt idx="24">
                  <c:v>44592</c:v>
                </c:pt>
                <c:pt idx="25">
                  <c:v>44593</c:v>
                </c:pt>
                <c:pt idx="26">
                  <c:v>44594</c:v>
                </c:pt>
                <c:pt idx="27">
                  <c:v>44595</c:v>
                </c:pt>
                <c:pt idx="28">
                  <c:v>44596</c:v>
                </c:pt>
                <c:pt idx="29">
                  <c:v>44597</c:v>
                </c:pt>
                <c:pt idx="30">
                  <c:v>44598</c:v>
                </c:pt>
                <c:pt idx="31">
                  <c:v>44599</c:v>
                </c:pt>
                <c:pt idx="32">
                  <c:v>44600</c:v>
                </c:pt>
                <c:pt idx="33">
                  <c:v>44601</c:v>
                </c:pt>
                <c:pt idx="34">
                  <c:v>44602</c:v>
                </c:pt>
                <c:pt idx="35">
                  <c:v>44603</c:v>
                </c:pt>
                <c:pt idx="36">
                  <c:v>44604</c:v>
                </c:pt>
                <c:pt idx="37">
                  <c:v>44605</c:v>
                </c:pt>
                <c:pt idx="38">
                  <c:v>44606</c:v>
                </c:pt>
                <c:pt idx="39">
                  <c:v>44607</c:v>
                </c:pt>
                <c:pt idx="40">
                  <c:v>44608</c:v>
                </c:pt>
                <c:pt idx="41">
                  <c:v>44609</c:v>
                </c:pt>
                <c:pt idx="42">
                  <c:v>44610</c:v>
                </c:pt>
                <c:pt idx="43">
                  <c:v>44611</c:v>
                </c:pt>
                <c:pt idx="44">
                  <c:v>44612</c:v>
                </c:pt>
                <c:pt idx="45">
                  <c:v>44613</c:v>
                </c:pt>
                <c:pt idx="46">
                  <c:v>44614</c:v>
                </c:pt>
                <c:pt idx="47">
                  <c:v>44615</c:v>
                </c:pt>
                <c:pt idx="48">
                  <c:v>44616</c:v>
                </c:pt>
                <c:pt idx="49">
                  <c:v>44617</c:v>
                </c:pt>
                <c:pt idx="50">
                  <c:v>44618</c:v>
                </c:pt>
                <c:pt idx="51">
                  <c:v>44619</c:v>
                </c:pt>
                <c:pt idx="52">
                  <c:v>44620</c:v>
                </c:pt>
                <c:pt idx="53">
                  <c:v>44621</c:v>
                </c:pt>
                <c:pt idx="54">
                  <c:v>44622</c:v>
                </c:pt>
                <c:pt idx="55">
                  <c:v>44623</c:v>
                </c:pt>
                <c:pt idx="56">
                  <c:v>44624</c:v>
                </c:pt>
                <c:pt idx="57">
                  <c:v>44625</c:v>
                </c:pt>
                <c:pt idx="58">
                  <c:v>44626</c:v>
                </c:pt>
                <c:pt idx="59">
                  <c:v>44627</c:v>
                </c:pt>
                <c:pt idx="60">
                  <c:v>44628</c:v>
                </c:pt>
                <c:pt idx="61">
                  <c:v>44629</c:v>
                </c:pt>
                <c:pt idx="62">
                  <c:v>44630</c:v>
                </c:pt>
                <c:pt idx="63">
                  <c:v>44631</c:v>
                </c:pt>
                <c:pt idx="64">
                  <c:v>44632</c:v>
                </c:pt>
                <c:pt idx="65">
                  <c:v>44633</c:v>
                </c:pt>
                <c:pt idx="66">
                  <c:v>44634</c:v>
                </c:pt>
                <c:pt idx="67">
                  <c:v>44635</c:v>
                </c:pt>
                <c:pt idx="68">
                  <c:v>44636</c:v>
                </c:pt>
                <c:pt idx="69">
                  <c:v>44637</c:v>
                </c:pt>
                <c:pt idx="70">
                  <c:v>44638</c:v>
                </c:pt>
                <c:pt idx="71">
                  <c:v>44639</c:v>
                </c:pt>
                <c:pt idx="72">
                  <c:v>44640</c:v>
                </c:pt>
                <c:pt idx="73">
                  <c:v>44641</c:v>
                </c:pt>
                <c:pt idx="74">
                  <c:v>44642</c:v>
                </c:pt>
                <c:pt idx="75">
                  <c:v>44643</c:v>
                </c:pt>
                <c:pt idx="76">
                  <c:v>44644</c:v>
                </c:pt>
                <c:pt idx="77">
                  <c:v>44645</c:v>
                </c:pt>
                <c:pt idx="78">
                  <c:v>44646</c:v>
                </c:pt>
                <c:pt idx="79">
                  <c:v>44647</c:v>
                </c:pt>
                <c:pt idx="80">
                  <c:v>44648</c:v>
                </c:pt>
                <c:pt idx="81">
                  <c:v>44649</c:v>
                </c:pt>
                <c:pt idx="82">
                  <c:v>44650</c:v>
                </c:pt>
                <c:pt idx="83">
                  <c:v>44651</c:v>
                </c:pt>
                <c:pt idx="84">
                  <c:v>44652</c:v>
                </c:pt>
                <c:pt idx="85">
                  <c:v>44653</c:v>
                </c:pt>
                <c:pt idx="86">
                  <c:v>44654</c:v>
                </c:pt>
                <c:pt idx="87">
                  <c:v>44655</c:v>
                </c:pt>
                <c:pt idx="88">
                  <c:v>44656</c:v>
                </c:pt>
                <c:pt idx="89">
                  <c:v>44657</c:v>
                </c:pt>
                <c:pt idx="90">
                  <c:v>44658</c:v>
                </c:pt>
                <c:pt idx="91">
                  <c:v>44659</c:v>
                </c:pt>
                <c:pt idx="92">
                  <c:v>44660</c:v>
                </c:pt>
                <c:pt idx="93">
                  <c:v>44661</c:v>
                </c:pt>
                <c:pt idx="94">
                  <c:v>44662</c:v>
                </c:pt>
                <c:pt idx="95">
                  <c:v>44663</c:v>
                </c:pt>
                <c:pt idx="96">
                  <c:v>44664</c:v>
                </c:pt>
                <c:pt idx="97">
                  <c:v>44665</c:v>
                </c:pt>
                <c:pt idx="98">
                  <c:v>44666</c:v>
                </c:pt>
                <c:pt idx="99">
                  <c:v>44667</c:v>
                </c:pt>
                <c:pt idx="100">
                  <c:v>44668</c:v>
                </c:pt>
                <c:pt idx="101">
                  <c:v>44669</c:v>
                </c:pt>
                <c:pt idx="102">
                  <c:v>44670</c:v>
                </c:pt>
                <c:pt idx="103">
                  <c:v>44671</c:v>
                </c:pt>
                <c:pt idx="104">
                  <c:v>44672</c:v>
                </c:pt>
                <c:pt idx="105">
                  <c:v>44673</c:v>
                </c:pt>
                <c:pt idx="106">
                  <c:v>44674</c:v>
                </c:pt>
                <c:pt idx="107">
                  <c:v>44675</c:v>
                </c:pt>
                <c:pt idx="108">
                  <c:v>44676</c:v>
                </c:pt>
                <c:pt idx="109">
                  <c:v>44677</c:v>
                </c:pt>
                <c:pt idx="110">
                  <c:v>44678</c:v>
                </c:pt>
                <c:pt idx="111">
                  <c:v>44679</c:v>
                </c:pt>
                <c:pt idx="112">
                  <c:v>44680</c:v>
                </c:pt>
                <c:pt idx="113">
                  <c:v>44681</c:v>
                </c:pt>
                <c:pt idx="114">
                  <c:v>44682</c:v>
                </c:pt>
                <c:pt idx="115">
                  <c:v>44683</c:v>
                </c:pt>
                <c:pt idx="116">
                  <c:v>44684</c:v>
                </c:pt>
                <c:pt idx="117">
                  <c:v>44685</c:v>
                </c:pt>
                <c:pt idx="118">
                  <c:v>44686</c:v>
                </c:pt>
                <c:pt idx="119">
                  <c:v>44687</c:v>
                </c:pt>
                <c:pt idx="120">
                  <c:v>44688</c:v>
                </c:pt>
                <c:pt idx="121">
                  <c:v>44689</c:v>
                </c:pt>
                <c:pt idx="122">
                  <c:v>44690</c:v>
                </c:pt>
                <c:pt idx="123">
                  <c:v>44691</c:v>
                </c:pt>
                <c:pt idx="124">
                  <c:v>44692</c:v>
                </c:pt>
                <c:pt idx="125">
                  <c:v>44693</c:v>
                </c:pt>
                <c:pt idx="126">
                  <c:v>44694</c:v>
                </c:pt>
                <c:pt idx="127">
                  <c:v>44695</c:v>
                </c:pt>
                <c:pt idx="128">
                  <c:v>44696</c:v>
                </c:pt>
                <c:pt idx="129">
                  <c:v>44697</c:v>
                </c:pt>
                <c:pt idx="130">
                  <c:v>44698</c:v>
                </c:pt>
                <c:pt idx="131">
                  <c:v>44699</c:v>
                </c:pt>
                <c:pt idx="132">
                  <c:v>44700</c:v>
                </c:pt>
                <c:pt idx="133">
                  <c:v>44701</c:v>
                </c:pt>
                <c:pt idx="134">
                  <c:v>44702</c:v>
                </c:pt>
                <c:pt idx="135">
                  <c:v>44703</c:v>
                </c:pt>
                <c:pt idx="136">
                  <c:v>44704</c:v>
                </c:pt>
                <c:pt idx="137">
                  <c:v>44705</c:v>
                </c:pt>
                <c:pt idx="138">
                  <c:v>44706</c:v>
                </c:pt>
                <c:pt idx="139">
                  <c:v>44707</c:v>
                </c:pt>
                <c:pt idx="140">
                  <c:v>44708</c:v>
                </c:pt>
                <c:pt idx="141">
                  <c:v>44709</c:v>
                </c:pt>
                <c:pt idx="142">
                  <c:v>44710</c:v>
                </c:pt>
                <c:pt idx="143">
                  <c:v>44711</c:v>
                </c:pt>
                <c:pt idx="144">
                  <c:v>44712</c:v>
                </c:pt>
                <c:pt idx="145">
                  <c:v>44713</c:v>
                </c:pt>
                <c:pt idx="146">
                  <c:v>44714</c:v>
                </c:pt>
                <c:pt idx="147">
                  <c:v>44715</c:v>
                </c:pt>
                <c:pt idx="148">
                  <c:v>44716</c:v>
                </c:pt>
                <c:pt idx="149">
                  <c:v>44717</c:v>
                </c:pt>
                <c:pt idx="150">
                  <c:v>44718</c:v>
                </c:pt>
                <c:pt idx="151">
                  <c:v>44719</c:v>
                </c:pt>
                <c:pt idx="152">
                  <c:v>44720</c:v>
                </c:pt>
                <c:pt idx="153">
                  <c:v>44721</c:v>
                </c:pt>
                <c:pt idx="154">
                  <c:v>44722</c:v>
                </c:pt>
                <c:pt idx="155">
                  <c:v>44723</c:v>
                </c:pt>
                <c:pt idx="156">
                  <c:v>44724</c:v>
                </c:pt>
                <c:pt idx="157">
                  <c:v>44725</c:v>
                </c:pt>
                <c:pt idx="158">
                  <c:v>44726</c:v>
                </c:pt>
                <c:pt idx="159">
                  <c:v>44727</c:v>
                </c:pt>
                <c:pt idx="160">
                  <c:v>44728</c:v>
                </c:pt>
                <c:pt idx="161">
                  <c:v>44729</c:v>
                </c:pt>
                <c:pt idx="162">
                  <c:v>44730</c:v>
                </c:pt>
                <c:pt idx="163">
                  <c:v>44731</c:v>
                </c:pt>
                <c:pt idx="164">
                  <c:v>44732</c:v>
                </c:pt>
                <c:pt idx="165">
                  <c:v>44733</c:v>
                </c:pt>
                <c:pt idx="166">
                  <c:v>44734</c:v>
                </c:pt>
                <c:pt idx="167">
                  <c:v>44735</c:v>
                </c:pt>
                <c:pt idx="168">
                  <c:v>44736</c:v>
                </c:pt>
                <c:pt idx="169">
                  <c:v>44737</c:v>
                </c:pt>
                <c:pt idx="170">
                  <c:v>44738</c:v>
                </c:pt>
                <c:pt idx="171">
                  <c:v>44739</c:v>
                </c:pt>
                <c:pt idx="172">
                  <c:v>44740</c:v>
                </c:pt>
                <c:pt idx="173">
                  <c:v>44741</c:v>
                </c:pt>
                <c:pt idx="174">
                  <c:v>44742</c:v>
                </c:pt>
                <c:pt idx="175">
                  <c:v>44743</c:v>
                </c:pt>
                <c:pt idx="176">
                  <c:v>44744</c:v>
                </c:pt>
                <c:pt idx="177">
                  <c:v>44745</c:v>
                </c:pt>
                <c:pt idx="178">
                  <c:v>44746</c:v>
                </c:pt>
                <c:pt idx="179">
                  <c:v>44747</c:v>
                </c:pt>
                <c:pt idx="180">
                  <c:v>44748</c:v>
                </c:pt>
                <c:pt idx="181">
                  <c:v>44749</c:v>
                </c:pt>
                <c:pt idx="182">
                  <c:v>44750</c:v>
                </c:pt>
                <c:pt idx="183">
                  <c:v>44751</c:v>
                </c:pt>
                <c:pt idx="184">
                  <c:v>44752</c:v>
                </c:pt>
                <c:pt idx="185">
                  <c:v>44753</c:v>
                </c:pt>
                <c:pt idx="186">
                  <c:v>44754</c:v>
                </c:pt>
                <c:pt idx="187">
                  <c:v>44755</c:v>
                </c:pt>
                <c:pt idx="188">
                  <c:v>44756</c:v>
                </c:pt>
                <c:pt idx="189">
                  <c:v>44757</c:v>
                </c:pt>
                <c:pt idx="190">
                  <c:v>44758</c:v>
                </c:pt>
                <c:pt idx="191">
                  <c:v>44759</c:v>
                </c:pt>
                <c:pt idx="192">
                  <c:v>44760</c:v>
                </c:pt>
                <c:pt idx="193">
                  <c:v>44761</c:v>
                </c:pt>
                <c:pt idx="194">
                  <c:v>44762</c:v>
                </c:pt>
                <c:pt idx="195">
                  <c:v>44763</c:v>
                </c:pt>
                <c:pt idx="196">
                  <c:v>44764</c:v>
                </c:pt>
                <c:pt idx="197">
                  <c:v>44765</c:v>
                </c:pt>
                <c:pt idx="198">
                  <c:v>44766</c:v>
                </c:pt>
                <c:pt idx="199">
                  <c:v>44767</c:v>
                </c:pt>
                <c:pt idx="200">
                  <c:v>44768</c:v>
                </c:pt>
                <c:pt idx="201">
                  <c:v>44769</c:v>
                </c:pt>
                <c:pt idx="202">
                  <c:v>44770</c:v>
                </c:pt>
                <c:pt idx="203">
                  <c:v>44771</c:v>
                </c:pt>
                <c:pt idx="204">
                  <c:v>44772</c:v>
                </c:pt>
                <c:pt idx="205">
                  <c:v>44773</c:v>
                </c:pt>
                <c:pt idx="206">
                  <c:v>44774</c:v>
                </c:pt>
                <c:pt idx="207">
                  <c:v>44775</c:v>
                </c:pt>
                <c:pt idx="208">
                  <c:v>44776</c:v>
                </c:pt>
                <c:pt idx="209">
                  <c:v>44777</c:v>
                </c:pt>
                <c:pt idx="210">
                  <c:v>44778</c:v>
                </c:pt>
                <c:pt idx="211">
                  <c:v>44779</c:v>
                </c:pt>
                <c:pt idx="212">
                  <c:v>44780</c:v>
                </c:pt>
                <c:pt idx="213">
                  <c:v>44781</c:v>
                </c:pt>
                <c:pt idx="214">
                  <c:v>44782</c:v>
                </c:pt>
                <c:pt idx="215">
                  <c:v>44783</c:v>
                </c:pt>
                <c:pt idx="216">
                  <c:v>44784</c:v>
                </c:pt>
                <c:pt idx="217">
                  <c:v>44785</c:v>
                </c:pt>
                <c:pt idx="218">
                  <c:v>44786</c:v>
                </c:pt>
                <c:pt idx="219">
                  <c:v>44787</c:v>
                </c:pt>
                <c:pt idx="220">
                  <c:v>44788</c:v>
                </c:pt>
                <c:pt idx="221">
                  <c:v>44789</c:v>
                </c:pt>
                <c:pt idx="222">
                  <c:v>44790</c:v>
                </c:pt>
                <c:pt idx="223">
                  <c:v>44791</c:v>
                </c:pt>
                <c:pt idx="224">
                  <c:v>44792</c:v>
                </c:pt>
                <c:pt idx="225">
                  <c:v>44793</c:v>
                </c:pt>
                <c:pt idx="226">
                  <c:v>44794</c:v>
                </c:pt>
                <c:pt idx="227">
                  <c:v>44795</c:v>
                </c:pt>
                <c:pt idx="228">
                  <c:v>44796</c:v>
                </c:pt>
                <c:pt idx="229">
                  <c:v>44797</c:v>
                </c:pt>
                <c:pt idx="230">
                  <c:v>44798</c:v>
                </c:pt>
                <c:pt idx="231">
                  <c:v>44799</c:v>
                </c:pt>
                <c:pt idx="232">
                  <c:v>44800</c:v>
                </c:pt>
                <c:pt idx="233">
                  <c:v>44801</c:v>
                </c:pt>
                <c:pt idx="234">
                  <c:v>44802</c:v>
                </c:pt>
                <c:pt idx="235">
                  <c:v>44803</c:v>
                </c:pt>
                <c:pt idx="236">
                  <c:v>44804</c:v>
                </c:pt>
                <c:pt idx="237">
                  <c:v>44805</c:v>
                </c:pt>
                <c:pt idx="238">
                  <c:v>44806</c:v>
                </c:pt>
                <c:pt idx="239">
                  <c:v>44807</c:v>
                </c:pt>
                <c:pt idx="240">
                  <c:v>44808</c:v>
                </c:pt>
                <c:pt idx="241">
                  <c:v>44809</c:v>
                </c:pt>
                <c:pt idx="242">
                  <c:v>44810</c:v>
                </c:pt>
                <c:pt idx="243">
                  <c:v>44811</c:v>
                </c:pt>
                <c:pt idx="244">
                  <c:v>44812</c:v>
                </c:pt>
                <c:pt idx="245">
                  <c:v>44813</c:v>
                </c:pt>
                <c:pt idx="246">
                  <c:v>44814</c:v>
                </c:pt>
                <c:pt idx="247">
                  <c:v>44815</c:v>
                </c:pt>
                <c:pt idx="248">
                  <c:v>44816</c:v>
                </c:pt>
                <c:pt idx="249">
                  <c:v>44817</c:v>
                </c:pt>
                <c:pt idx="250">
                  <c:v>44818</c:v>
                </c:pt>
                <c:pt idx="251">
                  <c:v>44819</c:v>
                </c:pt>
                <c:pt idx="252">
                  <c:v>44820</c:v>
                </c:pt>
                <c:pt idx="253">
                  <c:v>44821</c:v>
                </c:pt>
                <c:pt idx="254">
                  <c:v>44822</c:v>
                </c:pt>
                <c:pt idx="255">
                  <c:v>44823</c:v>
                </c:pt>
                <c:pt idx="256">
                  <c:v>44824</c:v>
                </c:pt>
                <c:pt idx="257">
                  <c:v>44825</c:v>
                </c:pt>
                <c:pt idx="258">
                  <c:v>44826</c:v>
                </c:pt>
                <c:pt idx="259">
                  <c:v>44827</c:v>
                </c:pt>
                <c:pt idx="260">
                  <c:v>44828</c:v>
                </c:pt>
                <c:pt idx="261">
                  <c:v>44829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44835</c:v>
                </c:pt>
                <c:pt idx="268">
                  <c:v>44836</c:v>
                </c:pt>
                <c:pt idx="269">
                  <c:v>44837</c:v>
                </c:pt>
                <c:pt idx="270">
                  <c:v>44838</c:v>
                </c:pt>
                <c:pt idx="271">
                  <c:v>44839</c:v>
                </c:pt>
                <c:pt idx="272">
                  <c:v>44840</c:v>
                </c:pt>
                <c:pt idx="273">
                  <c:v>44841</c:v>
                </c:pt>
                <c:pt idx="274">
                  <c:v>44842</c:v>
                </c:pt>
                <c:pt idx="275">
                  <c:v>44843</c:v>
                </c:pt>
                <c:pt idx="276">
                  <c:v>44844</c:v>
                </c:pt>
                <c:pt idx="277">
                  <c:v>44845</c:v>
                </c:pt>
                <c:pt idx="278">
                  <c:v>44846</c:v>
                </c:pt>
                <c:pt idx="279">
                  <c:v>44847</c:v>
                </c:pt>
                <c:pt idx="280">
                  <c:v>44848</c:v>
                </c:pt>
                <c:pt idx="281">
                  <c:v>44849</c:v>
                </c:pt>
                <c:pt idx="282">
                  <c:v>44850</c:v>
                </c:pt>
                <c:pt idx="283">
                  <c:v>44851</c:v>
                </c:pt>
                <c:pt idx="284">
                  <c:v>44852</c:v>
                </c:pt>
                <c:pt idx="285">
                  <c:v>44853</c:v>
                </c:pt>
                <c:pt idx="286">
                  <c:v>44854</c:v>
                </c:pt>
                <c:pt idx="287">
                  <c:v>44855</c:v>
                </c:pt>
                <c:pt idx="288">
                  <c:v>44856</c:v>
                </c:pt>
                <c:pt idx="289">
                  <c:v>44857</c:v>
                </c:pt>
                <c:pt idx="290">
                  <c:v>44858</c:v>
                </c:pt>
                <c:pt idx="291">
                  <c:v>44859</c:v>
                </c:pt>
                <c:pt idx="292">
                  <c:v>44860</c:v>
                </c:pt>
                <c:pt idx="293">
                  <c:v>44861</c:v>
                </c:pt>
                <c:pt idx="294">
                  <c:v>44862</c:v>
                </c:pt>
                <c:pt idx="295">
                  <c:v>44863</c:v>
                </c:pt>
                <c:pt idx="296">
                  <c:v>44864</c:v>
                </c:pt>
                <c:pt idx="297">
                  <c:v>44865</c:v>
                </c:pt>
                <c:pt idx="298">
                  <c:v>44866</c:v>
                </c:pt>
                <c:pt idx="299">
                  <c:v>44867</c:v>
                </c:pt>
                <c:pt idx="300">
                  <c:v>44868</c:v>
                </c:pt>
                <c:pt idx="301">
                  <c:v>44869</c:v>
                </c:pt>
                <c:pt idx="302">
                  <c:v>44870</c:v>
                </c:pt>
                <c:pt idx="303">
                  <c:v>44871</c:v>
                </c:pt>
                <c:pt idx="304">
                  <c:v>44872</c:v>
                </c:pt>
                <c:pt idx="305">
                  <c:v>44873</c:v>
                </c:pt>
                <c:pt idx="306">
                  <c:v>44874</c:v>
                </c:pt>
                <c:pt idx="307">
                  <c:v>44875</c:v>
                </c:pt>
                <c:pt idx="308">
                  <c:v>44876</c:v>
                </c:pt>
                <c:pt idx="309">
                  <c:v>44877</c:v>
                </c:pt>
                <c:pt idx="310">
                  <c:v>44878</c:v>
                </c:pt>
                <c:pt idx="311">
                  <c:v>44879</c:v>
                </c:pt>
                <c:pt idx="312">
                  <c:v>44880</c:v>
                </c:pt>
                <c:pt idx="313">
                  <c:v>44881</c:v>
                </c:pt>
                <c:pt idx="314">
                  <c:v>44882</c:v>
                </c:pt>
                <c:pt idx="315">
                  <c:v>44883</c:v>
                </c:pt>
                <c:pt idx="316">
                  <c:v>44884</c:v>
                </c:pt>
                <c:pt idx="317">
                  <c:v>44885</c:v>
                </c:pt>
                <c:pt idx="318">
                  <c:v>44886</c:v>
                </c:pt>
                <c:pt idx="319">
                  <c:v>44887</c:v>
                </c:pt>
                <c:pt idx="320">
                  <c:v>44888</c:v>
                </c:pt>
                <c:pt idx="321">
                  <c:v>44889</c:v>
                </c:pt>
                <c:pt idx="322">
                  <c:v>44890</c:v>
                </c:pt>
                <c:pt idx="323">
                  <c:v>44891</c:v>
                </c:pt>
                <c:pt idx="324">
                  <c:v>44892</c:v>
                </c:pt>
                <c:pt idx="325">
                  <c:v>44893</c:v>
                </c:pt>
                <c:pt idx="326">
                  <c:v>44894</c:v>
                </c:pt>
                <c:pt idx="327">
                  <c:v>44896</c:v>
                </c:pt>
                <c:pt idx="328">
                  <c:v>44897</c:v>
                </c:pt>
                <c:pt idx="329">
                  <c:v>44898</c:v>
                </c:pt>
                <c:pt idx="330">
                  <c:v>44899</c:v>
                </c:pt>
                <c:pt idx="331">
                  <c:v>44900</c:v>
                </c:pt>
                <c:pt idx="332">
                  <c:v>44901</c:v>
                </c:pt>
                <c:pt idx="333">
                  <c:v>44902</c:v>
                </c:pt>
                <c:pt idx="334">
                  <c:v>44903</c:v>
                </c:pt>
                <c:pt idx="335">
                  <c:v>44904</c:v>
                </c:pt>
                <c:pt idx="336">
                  <c:v>44905</c:v>
                </c:pt>
                <c:pt idx="337">
                  <c:v>44906</c:v>
                </c:pt>
                <c:pt idx="338">
                  <c:v>44907</c:v>
                </c:pt>
                <c:pt idx="339">
                  <c:v>44908</c:v>
                </c:pt>
                <c:pt idx="340">
                  <c:v>44909</c:v>
                </c:pt>
                <c:pt idx="341">
                  <c:v>44910</c:v>
                </c:pt>
                <c:pt idx="342">
                  <c:v>44911</c:v>
                </c:pt>
                <c:pt idx="343">
                  <c:v>44912</c:v>
                </c:pt>
                <c:pt idx="344">
                  <c:v>44913</c:v>
                </c:pt>
                <c:pt idx="345">
                  <c:v>44914</c:v>
                </c:pt>
                <c:pt idx="346">
                  <c:v>44915</c:v>
                </c:pt>
                <c:pt idx="347">
                  <c:v>44916</c:v>
                </c:pt>
                <c:pt idx="348">
                  <c:v>44917</c:v>
                </c:pt>
                <c:pt idx="349">
                  <c:v>44918</c:v>
                </c:pt>
                <c:pt idx="350">
                  <c:v>44919</c:v>
                </c:pt>
                <c:pt idx="351">
                  <c:v>44920</c:v>
                </c:pt>
                <c:pt idx="352">
                  <c:v>44921</c:v>
                </c:pt>
                <c:pt idx="353">
                  <c:v>44922</c:v>
                </c:pt>
                <c:pt idx="354">
                  <c:v>44923</c:v>
                </c:pt>
                <c:pt idx="355">
                  <c:v>44924</c:v>
                </c:pt>
                <c:pt idx="356">
                  <c:v>44925</c:v>
                </c:pt>
                <c:pt idx="357">
                  <c:v>44926</c:v>
                </c:pt>
              </c:numCache>
            </c:numRef>
          </c:xVal>
          <c:yVal>
            <c:numRef>
              <c:f>CleanedWithCounts!$J$2:$J$360</c:f>
              <c:numCache>
                <c:formatCode>General</c:formatCode>
                <c:ptCount val="359"/>
                <c:pt idx="0">
                  <c:v>1.9245491029926738E-2</c:v>
                </c:pt>
                <c:pt idx="1">
                  <c:v>1.9880616517121075E-2</c:v>
                </c:pt>
                <c:pt idx="2">
                  <c:v>2.0513000766499871E-2</c:v>
                </c:pt>
                <c:pt idx="3">
                  <c:v>2.1142577151500853E-2</c:v>
                </c:pt>
                <c:pt idx="4">
                  <c:v>2.1769281129969384E-2</c:v>
                </c:pt>
                <c:pt idx="5">
                  <c:v>2.2393050261843576E-2</c:v>
                </c:pt>
                <c:pt idx="6">
                  <c:v>2.3013824223471136E-2</c:v>
                </c:pt>
                <c:pt idx="7">
                  <c:v>2.363154481862012E-2</c:v>
                </c:pt>
                <c:pt idx="8">
                  <c:v>2.4246155986253355E-2</c:v>
                </c:pt>
                <c:pt idx="9">
                  <c:v>2.4857603805143541E-2</c:v>
                </c:pt>
                <c:pt idx="10">
                  <c:v>2.5465836495412526E-2</c:v>
                </c:pt>
                <c:pt idx="11">
                  <c:v>2.607080441708429E-2</c:v>
                </c:pt>
                <c:pt idx="12">
                  <c:v>2.6672460065746601E-2</c:v>
                </c:pt>
                <c:pt idx="13">
                  <c:v>2.727075806542106E-2</c:v>
                </c:pt>
                <c:pt idx="14">
                  <c:v>2.7865655158745565E-2</c:v>
                </c:pt>
                <c:pt idx="15">
                  <c:v>2.8457110194576873E-2</c:v>
                </c:pt>
                <c:pt idx="16">
                  <c:v>2.9045084113124106E-2</c:v>
                </c:pt>
                <c:pt idx="17">
                  <c:v>2.962953992872645E-2</c:v>
                </c:pt>
                <c:pt idx="18">
                  <c:v>3.0210442710390563E-2</c:v>
                </c:pt>
                <c:pt idx="19">
                  <c:v>3.0787759560204537E-2</c:v>
                </c:pt>
                <c:pt idx="20">
                  <c:v>3.1361459589746309E-2</c:v>
                </c:pt>
                <c:pt idx="21">
                  <c:v>3.1931513894604996E-2</c:v>
                </c:pt>
                <c:pt idx="22">
                  <c:v>3.2497895527133724E-2</c:v>
                </c:pt>
                <c:pt idx="23">
                  <c:v>3.3060579467552087E-2</c:v>
                </c:pt>
                <c:pt idx="24">
                  <c:v>3.3619542593515753E-2</c:v>
                </c:pt>
                <c:pt idx="25">
                  <c:v>3.41747636482694E-2</c:v>
                </c:pt>
                <c:pt idx="26">
                  <c:v>3.4726223207498082E-2</c:v>
                </c:pt>
                <c:pt idx="27">
                  <c:v>3.5273903644989731E-2</c:v>
                </c:pt>
                <c:pt idx="28">
                  <c:v>3.5817789097220075E-2</c:v>
                </c:pt>
                <c:pt idx="29">
                  <c:v>3.63578654269682E-2</c:v>
                </c:pt>
                <c:pt idx="30">
                  <c:v>3.6894120186069086E-2</c:v>
                </c:pt>
                <c:pt idx="31">
                  <c:v>3.7426542577405887E-2</c:v>
                </c:pt>
                <c:pt idx="32">
                  <c:v>3.7955123416242208E-2</c:v>
                </c:pt>
                <c:pt idx="33">
                  <c:v>3.8479855090991381E-2</c:v>
                </c:pt>
                <c:pt idx="34">
                  <c:v>3.9000731523516026E-2</c:v>
                </c:pt>
                <c:pt idx="35">
                  <c:v>3.9517748129048187E-2</c:v>
                </c:pt>
                <c:pt idx="36">
                  <c:v>4.0030901775816606E-2</c:v>
                </c:pt>
                <c:pt idx="37">
                  <c:v>4.05401907444638E-2</c:v>
                </c:pt>
                <c:pt idx="38">
                  <c:v>4.1045614687332387E-2</c:v>
                </c:pt>
                <c:pt idx="39">
                  <c:v>4.1547174587696002E-2</c:v>
                </c:pt>
                <c:pt idx="40">
                  <c:v>4.2044872719006546E-2</c:v>
                </c:pt>
                <c:pt idx="41">
                  <c:v>4.2538712604225593E-2</c:v>
                </c:pt>
                <c:pt idx="42">
                  <c:v>4.3028698975304404E-2</c:v>
                </c:pt>
                <c:pt idx="43">
                  <c:v>4.3514837732872812E-2</c:v>
                </c:pt>
                <c:pt idx="44">
                  <c:v>4.3997135906193773E-2</c:v>
                </c:pt>
                <c:pt idx="45">
                  <c:v>4.4475601613436867E-2</c:v>
                </c:pt>
                <c:pt idx="46">
                  <c:v>4.4950244022320215E-2</c:v>
                </c:pt>
                <c:pt idx="47">
                  <c:v>4.5421073311166925E-2</c:v>
                </c:pt>
                <c:pt idx="48">
                  <c:v>4.5888100630418621E-2</c:v>
                </c:pt>
                <c:pt idx="49">
                  <c:v>4.6351338064645586E-2</c:v>
                </c:pt>
                <c:pt idx="50">
                  <c:v>4.6810798595089277E-2</c:v>
                </c:pt>
                <c:pt idx="51">
                  <c:v>4.726649606277035E-2</c:v>
                </c:pt>
                <c:pt idx="52">
                  <c:v>4.7718445132191985E-2</c:v>
                </c:pt>
                <c:pt idx="53">
                  <c:v>4.8166661255665433E-2</c:v>
                </c:pt>
                <c:pt idx="54">
                  <c:v>4.8611160638281838E-2</c:v>
                </c:pt>
                <c:pt idx="55">
                  <c:v>4.9051960203551806E-2</c:v>
                </c:pt>
                <c:pt idx="56">
                  <c:v>4.9489077559731511E-2</c:v>
                </c:pt>
                <c:pt idx="57">
                  <c:v>4.9922530966851543E-2</c:v>
                </c:pt>
                <c:pt idx="58">
                  <c:v>5.03523393044625E-2</c:v>
                </c:pt>
                <c:pt idx="59">
                  <c:v>5.0778522040109027E-2</c:v>
                </c:pt>
                <c:pt idx="60">
                  <c:v>5.1201099198541711E-2</c:v>
                </c:pt>
                <c:pt idx="61">
                  <c:v>5.1620091331674549E-2</c:v>
                </c:pt>
                <c:pt idx="62">
                  <c:v>5.2035519489293393E-2</c:v>
                </c:pt>
                <c:pt idx="63">
                  <c:v>5.2447405190519325E-2</c:v>
                </c:pt>
                <c:pt idx="64">
                  <c:v>5.2855770396028984E-2</c:v>
                </c:pt>
                <c:pt idx="65">
                  <c:v>5.3260637481032366E-2</c:v>
                </c:pt>
                <c:pt idx="66">
                  <c:v>5.3662029209007187E-2</c:v>
                </c:pt>
                <c:pt idx="67">
                  <c:v>5.4059968706187456E-2</c:v>
                </c:pt>
                <c:pt idx="68">
                  <c:v>5.4454479436802559E-2</c:v>
                </c:pt>
                <c:pt idx="69">
                  <c:v>5.4845585179062163E-2</c:v>
                </c:pt>
                <c:pt idx="70">
                  <c:v>5.5233310001880899E-2</c:v>
                </c:pt>
                <c:pt idx="71">
                  <c:v>5.5617678242335919E-2</c:v>
                </c:pt>
                <c:pt idx="72">
                  <c:v>5.5998714483849667E-2</c:v>
                </c:pt>
                <c:pt idx="73">
                  <c:v>5.6376443535088722E-2</c:v>
                </c:pt>
                <c:pt idx="74">
                  <c:v>5.6750890409569814E-2</c:v>
                </c:pt>
                <c:pt idx="75">
                  <c:v>5.7122080305962365E-2</c:v>
                </c:pt>
                <c:pt idx="76">
                  <c:v>5.7490038589077037E-2</c:v>
                </c:pt>
                <c:pt idx="77">
                  <c:v>5.7854790771528906E-2</c:v>
                </c:pt>
                <c:pt idx="78">
                  <c:v>5.8216362496063288E-2</c:v>
                </c:pt>
                <c:pt idx="79">
                  <c:v>5.8574779518532211E-2</c:v>
                </c:pt>
                <c:pt idx="80">
                  <c:v>5.8930067691508617E-2</c:v>
                </c:pt>
                <c:pt idx="81">
                  <c:v>5.9282252948525502E-2</c:v>
                </c:pt>
                <c:pt idx="82">
                  <c:v>5.9631361288926737E-2</c:v>
                </c:pt>
                <c:pt idx="83">
                  <c:v>5.9977418763315998E-2</c:v>
                </c:pt>
                <c:pt idx="84">
                  <c:v>6.0320451459590384E-2</c:v>
                </c:pt>
                <c:pt idx="85">
                  <c:v>6.0660485489544697E-2</c:v>
                </c:pt>
                <c:pt idx="86">
                  <c:v>6.0997546976032727E-2</c:v>
                </c:pt>
                <c:pt idx="87">
                  <c:v>6.133166204067142E-2</c:v>
                </c:pt>
                <c:pt idx="88">
                  <c:v>6.1662856792074186E-2</c:v>
                </c:pt>
                <c:pt idx="89">
                  <c:v>6.1991157314599123E-2</c:v>
                </c:pt>
                <c:pt idx="90">
                  <c:v>6.2316589657598467E-2</c:v>
                </c:pt>
                <c:pt idx="91">
                  <c:v>6.2639179825155239E-2</c:v>
                </c:pt>
                <c:pt idx="92">
                  <c:v>6.2958953766293332E-2</c:v>
                </c:pt>
                <c:pt idx="93">
                  <c:v>6.3275937365647475E-2</c:v>
                </c:pt>
                <c:pt idx="94">
                  <c:v>6.3590156434579242E-2</c:v>
                </c:pt>
                <c:pt idx="95">
                  <c:v>6.3901636702726028E-2</c:v>
                </c:pt>
                <c:pt idx="96">
                  <c:v>6.421040380996948E-2</c:v>
                </c:pt>
                <c:pt idx="97">
                  <c:v>6.4516483298810254E-2</c:v>
                </c:pt>
                <c:pt idx="98">
                  <c:v>6.4819900607136743E-2</c:v>
                </c:pt>
                <c:pt idx="99">
                  <c:v>6.5120681061374031E-2</c:v>
                </c:pt>
                <c:pt idx="100">
                  <c:v>6.5418849870001877E-2</c:v>
                </c:pt>
                <c:pt idx="101">
                  <c:v>6.5714432117428431E-2</c:v>
                </c:pt>
                <c:pt idx="102">
                  <c:v>6.6007452758208018E-2</c:v>
                </c:pt>
                <c:pt idx="103">
                  <c:v>6.6297936611591488E-2</c:v>
                </c:pt>
                <c:pt idx="104">
                  <c:v>6.6585908356397022E-2</c:v>
                </c:pt>
                <c:pt idx="105">
                  <c:v>6.687139252619044E-2</c:v>
                </c:pt>
                <c:pt idx="106">
                  <c:v>6.7154413504763838E-2</c:v>
                </c:pt>
                <c:pt idx="107">
                  <c:v>6.7434995521901894E-2</c:v>
                </c:pt>
                <c:pt idx="108">
                  <c:v>6.7713162649424924E-2</c:v>
                </c:pt>
                <c:pt idx="109">
                  <c:v>6.7988938797498719E-2</c:v>
                </c:pt>
                <c:pt idx="110">
                  <c:v>6.8262347711201155E-2</c:v>
                </c:pt>
                <c:pt idx="111">
                  <c:v>6.8533412967335436E-2</c:v>
                </c:pt>
                <c:pt idx="112">
                  <c:v>6.8802157971480704E-2</c:v>
                </c:pt>
                <c:pt idx="113">
                  <c:v>6.9068605955270937E-2</c:v>
                </c:pt>
                <c:pt idx="114">
                  <c:v>6.933277997389245E-2</c:v>
                </c:pt>
                <c:pt idx="115">
                  <c:v>6.9594702903792105E-2</c:v>
                </c:pt>
                <c:pt idx="116">
                  <c:v>6.9854397440586913E-2</c:v>
                </c:pt>
                <c:pt idx="117">
                  <c:v>7.011188609716737E-2</c:v>
                </c:pt>
                <c:pt idx="118">
                  <c:v>7.0367191201986062E-2</c:v>
                </c:pt>
                <c:pt idx="119">
                  <c:v>7.0620334897524131E-2</c:v>
                </c:pt>
                <c:pt idx="120">
                  <c:v>7.0871339138927666E-2</c:v>
                </c:pt>
                <c:pt idx="121">
                  <c:v>7.1120225692807085E-2</c:v>
                </c:pt>
                <c:pt idx="122">
                  <c:v>7.1367016136192202E-2</c:v>
                </c:pt>
                <c:pt idx="123">
                  <c:v>7.1611731855636129E-2</c:v>
                </c:pt>
                <c:pt idx="124">
                  <c:v>7.1854394046461587E-2</c:v>
                </c:pt>
                <c:pt idx="125">
                  <c:v>7.2095023712142825E-2</c:v>
                </c:pt>
                <c:pt idx="126">
                  <c:v>7.2333641663817422E-2</c:v>
                </c:pt>
                <c:pt idx="127">
                  <c:v>7.2570268519921641E-2</c:v>
                </c:pt>
                <c:pt idx="128">
                  <c:v>7.2804924705943574E-2</c:v>
                </c:pt>
                <c:pt idx="129">
                  <c:v>7.3037630454288724E-2</c:v>
                </c:pt>
                <c:pt idx="130">
                  <c:v>7.326840580425234E-2</c:v>
                </c:pt>
                <c:pt idx="131">
                  <c:v>7.349727060209349E-2</c:v>
                </c:pt>
                <c:pt idx="132">
                  <c:v>7.3724244501205766E-2</c:v>
                </c:pt>
                <c:pt idx="133">
                  <c:v>7.3949346962379828E-2</c:v>
                </c:pt>
                <c:pt idx="134">
                  <c:v>7.4172597254153136E-2</c:v>
                </c:pt>
                <c:pt idx="135">
                  <c:v>7.4394014453242271E-2</c:v>
                </c:pt>
                <c:pt idx="136">
                  <c:v>7.461361744505364E-2</c:v>
                </c:pt>
                <c:pt idx="137">
                  <c:v>7.4831424924268364E-2</c:v>
                </c:pt>
                <c:pt idx="138">
                  <c:v>7.5047455395497398E-2</c:v>
                </c:pt>
                <c:pt idx="139">
                  <c:v>7.5261727174002743E-2</c:v>
                </c:pt>
                <c:pt idx="140">
                  <c:v>7.5474258386481488E-2</c:v>
                </c:pt>
                <c:pt idx="141">
                  <c:v>7.5685066971908882E-2</c:v>
                </c:pt>
                <c:pt idx="142">
                  <c:v>7.5894170682436854E-2</c:v>
                </c:pt>
                <c:pt idx="143">
                  <c:v>7.6101587084344974E-2</c:v>
                </c:pt>
                <c:pt idx="144">
                  <c:v>7.6307333559040652E-2</c:v>
                </c:pt>
                <c:pt idx="145">
                  <c:v>7.6511427304105317E-2</c:v>
                </c:pt>
                <c:pt idx="146">
                  <c:v>7.6713885334383988E-2</c:v>
                </c:pt>
                <c:pt idx="147">
                  <c:v>7.6914724483115079E-2</c:v>
                </c:pt>
                <c:pt idx="148">
                  <c:v>7.7113961403098202E-2</c:v>
                </c:pt>
                <c:pt idx="149">
                  <c:v>7.731161256789694E-2</c:v>
                </c:pt>
                <c:pt idx="150">
                  <c:v>7.7507694273074551E-2</c:v>
                </c:pt>
                <c:pt idx="151">
                  <c:v>7.770222263745992E-2</c:v>
                </c:pt>
                <c:pt idx="152">
                  <c:v>7.7895213604441696E-2</c:v>
                </c:pt>
                <c:pt idx="153">
                  <c:v>7.8086682943288355E-2</c:v>
                </c:pt>
                <c:pt idx="154">
                  <c:v>7.8276646250492271E-2</c:v>
                </c:pt>
                <c:pt idx="155">
                  <c:v>7.8465118951135587E-2</c:v>
                </c:pt>
                <c:pt idx="156">
                  <c:v>7.8652116300276187E-2</c:v>
                </c:pt>
                <c:pt idx="157">
                  <c:v>7.8837653384351933E-2</c:v>
                </c:pt>
                <c:pt idx="158">
                  <c:v>7.9021745122601447E-2</c:v>
                </c:pt>
                <c:pt idx="159">
                  <c:v>7.9204406268499547E-2</c:v>
                </c:pt>
                <c:pt idx="160">
                  <c:v>7.9385651411206348E-2</c:v>
                </c:pt>
                <c:pt idx="161">
                  <c:v>7.9565494977027793E-2</c:v>
                </c:pt>
                <c:pt idx="162">
                  <c:v>7.9743951230886859E-2</c:v>
                </c:pt>
                <c:pt idx="163">
                  <c:v>7.992103427780356E-2</c:v>
                </c:pt>
                <c:pt idx="164">
                  <c:v>8.0096758064382767E-2</c:v>
                </c:pt>
                <c:pt idx="165">
                  <c:v>8.0271136380308555E-2</c:v>
                </c:pt>
                <c:pt idx="166">
                  <c:v>8.0444182859843602E-2</c:v>
                </c:pt>
                <c:pt idx="167">
                  <c:v>8.0615910983333178E-2</c:v>
                </c:pt>
                <c:pt idx="168">
                  <c:v>8.0786334078711899E-2</c:v>
                </c:pt>
                <c:pt idx="169">
                  <c:v>8.0955465323012829E-2</c:v>
                </c:pt>
                <c:pt idx="170">
                  <c:v>8.1123317743877488E-2</c:v>
                </c:pt>
                <c:pt idx="171">
                  <c:v>8.1289904221066411E-2</c:v>
                </c:pt>
                <c:pt idx="172">
                  <c:v>8.1455237487968818E-2</c:v>
                </c:pt>
                <c:pt idx="173">
                  <c:v>8.1619330133111054E-2</c:v>
                </c:pt>
                <c:pt idx="174">
                  <c:v>8.1782194601662639E-2</c:v>
                </c:pt>
                <c:pt idx="175">
                  <c:v>8.1943843196939467E-2</c:v>
                </c:pt>
                <c:pt idx="176">
                  <c:v>8.2104288081903412E-2</c:v>
                </c:pt>
                <c:pt idx="177">
                  <c:v>8.2263541280657493E-2</c:v>
                </c:pt>
                <c:pt idx="178">
                  <c:v>8.2421614679936347E-2</c:v>
                </c:pt>
                <c:pt idx="179">
                  <c:v>8.2578520030590866E-2</c:v>
                </c:pt>
                <c:pt idx="180">
                  <c:v>8.2734268949067324E-2</c:v>
                </c:pt>
                <c:pt idx="181">
                  <c:v>8.2888872918879267E-2</c:v>
                </c:pt>
                <c:pt idx="182">
                  <c:v>8.3042343292073009E-2</c:v>
                </c:pt>
                <c:pt idx="183">
                  <c:v>8.3194691290685102E-2</c:v>
                </c:pt>
                <c:pt idx="184">
                  <c:v>8.3345928008192322E-2</c:v>
                </c:pt>
                <c:pt idx="185">
                  <c:v>8.3496064410952933E-2</c:v>
                </c:pt>
                <c:pt idx="186">
                  <c:v>8.3645111339639477E-2</c:v>
                </c:pt>
                <c:pt idx="187">
                  <c:v>8.3793079510662519E-2</c:v>
                </c:pt>
                <c:pt idx="188">
                  <c:v>8.3939979517584778E-2</c:v>
                </c:pt>
                <c:pt idx="189">
                  <c:v>8.4085821832525956E-2</c:v>
                </c:pt>
                <c:pt idx="190">
                  <c:v>8.4230616807557196E-2</c:v>
                </c:pt>
                <c:pt idx="191">
                  <c:v>8.437437467608562E-2</c:v>
                </c:pt>
                <c:pt idx="192">
                  <c:v>8.4517105554228172E-2</c:v>
                </c:pt>
                <c:pt idx="193">
                  <c:v>8.4658819442175029E-2</c:v>
                </c:pt>
                <c:pt idx="194">
                  <c:v>8.4799526225541794E-2</c:v>
                </c:pt>
                <c:pt idx="195">
                  <c:v>8.4939235676710911E-2</c:v>
                </c:pt>
                <c:pt idx="196">
                  <c:v>8.5077957456161646E-2</c:v>
                </c:pt>
                <c:pt idx="197">
                  <c:v>8.5215701113788761E-2</c:v>
                </c:pt>
                <c:pt idx="198">
                  <c:v>8.5352476090209489E-2</c:v>
                </c:pt>
                <c:pt idx="199">
                  <c:v>8.5488291718059092E-2</c:v>
                </c:pt>
                <c:pt idx="200">
                  <c:v>8.5623157223274404E-2</c:v>
                </c:pt>
                <c:pt idx="201">
                  <c:v>8.5757081726365619E-2</c:v>
                </c:pt>
                <c:pt idx="202">
                  <c:v>8.5890074243676048E-2</c:v>
                </c:pt>
                <c:pt idx="203">
                  <c:v>8.6022143688629857E-2</c:v>
                </c:pt>
                <c:pt idx="204">
                  <c:v>8.6153298872967771E-2</c:v>
                </c:pt>
                <c:pt idx="205">
                  <c:v>8.6283548507970473E-2</c:v>
                </c:pt>
                <c:pt idx="206">
                  <c:v>8.641290120566994E-2</c:v>
                </c:pt>
                <c:pt idx="207">
                  <c:v>8.6541365480048441E-2</c:v>
                </c:pt>
                <c:pt idx="208">
                  <c:v>8.6668949748225338E-2</c:v>
                </c:pt>
                <c:pt idx="209">
                  <c:v>8.6795662331631579E-2</c:v>
                </c:pt>
                <c:pt idx="210">
                  <c:v>8.692151145717196E-2</c:v>
                </c:pt>
                <c:pt idx="211">
                  <c:v>8.7046505258374998E-2</c:v>
                </c:pt>
                <c:pt idx="212">
                  <c:v>8.7170651776530647E-2</c:v>
                </c:pt>
                <c:pt idx="213">
                  <c:v>8.7293958961815632E-2</c:v>
                </c:pt>
                <c:pt idx="214">
                  <c:v>8.741643467440674E-2</c:v>
                </c:pt>
                <c:pt idx="215">
                  <c:v>8.7538086685581593E-2</c:v>
                </c:pt>
                <c:pt idx="216">
                  <c:v>8.765892267880751E-2</c:v>
                </c:pt>
                <c:pt idx="217">
                  <c:v>8.7778950250818139E-2</c:v>
                </c:pt>
                <c:pt idx="218">
                  <c:v>8.7898176912677817E-2</c:v>
                </c:pt>
                <c:pt idx="219">
                  <c:v>8.8016610090834294E-2</c:v>
                </c:pt>
                <c:pt idx="220">
                  <c:v>8.8134257128158949E-2</c:v>
                </c:pt>
                <c:pt idx="221">
                  <c:v>8.825112528497539E-2</c:v>
                </c:pt>
                <c:pt idx="222">
                  <c:v>8.8367221740076204E-2</c:v>
                </c:pt>
                <c:pt idx="223">
                  <c:v>8.8482553591727561E-2</c:v>
                </c:pt>
                <c:pt idx="224">
                  <c:v>8.8597127858662431E-2</c:v>
                </c:pt>
                <c:pt idx="225">
                  <c:v>8.8710951481061964E-2</c:v>
                </c:pt>
                <c:pt idx="226">
                  <c:v>8.8824031321525193E-2</c:v>
                </c:pt>
                <c:pt idx="227">
                  <c:v>8.8936374166027371E-2</c:v>
                </c:pt>
                <c:pt idx="228">
                  <c:v>8.9047986724866759E-2</c:v>
                </c:pt>
                <c:pt idx="229">
                  <c:v>8.9158875633600088E-2</c:v>
                </c:pt>
                <c:pt idx="230">
                  <c:v>8.9269047453966729E-2</c:v>
                </c:pt>
                <c:pt idx="231">
                  <c:v>8.9378508674801627E-2</c:v>
                </c:pt>
                <c:pt idx="232">
                  <c:v>8.9487265712937247E-2</c:v>
                </c:pt>
                <c:pt idx="233">
                  <c:v>8.9595324914094471E-2</c:v>
                </c:pt>
                <c:pt idx="234">
                  <c:v>8.9702692553762384E-2</c:v>
                </c:pt>
                <c:pt idx="235">
                  <c:v>8.9809374838067613E-2</c:v>
                </c:pt>
                <c:pt idx="236">
                  <c:v>8.9915377904632596E-2</c:v>
                </c:pt>
                <c:pt idx="237">
                  <c:v>9.0020707823423293E-2</c:v>
                </c:pt>
                <c:pt idx="238">
                  <c:v>9.0125370597586588E-2</c:v>
                </c:pt>
                <c:pt idx="239">
                  <c:v>9.02293721642769E-2</c:v>
                </c:pt>
                <c:pt idx="240">
                  <c:v>9.0332718395472703E-2</c:v>
                </c:pt>
                <c:pt idx="241">
                  <c:v>9.043541509878282E-2</c:v>
                </c:pt>
                <c:pt idx="242">
                  <c:v>9.0537468018242279E-2</c:v>
                </c:pt>
                <c:pt idx="243">
                  <c:v>9.0638882835098647E-2</c:v>
                </c:pt>
                <c:pt idx="244">
                  <c:v>9.0739665168587794E-2</c:v>
                </c:pt>
                <c:pt idx="245">
                  <c:v>9.0839820576700508E-2</c:v>
                </c:pt>
                <c:pt idx="246">
                  <c:v>9.0939354556938731E-2</c:v>
                </c:pt>
                <c:pt idx="247">
                  <c:v>9.103827254706269E-2</c:v>
                </c:pt>
                <c:pt idx="248">
                  <c:v>9.1136579925828257E-2</c:v>
                </c:pt>
                <c:pt idx="249">
                  <c:v>9.123428201371471E-2</c:v>
                </c:pt>
                <c:pt idx="250">
                  <c:v>9.133138407364369E-2</c:v>
                </c:pt>
                <c:pt idx="251">
                  <c:v>9.1427891311688436E-2</c:v>
                </c:pt>
                <c:pt idx="252">
                  <c:v>9.1523808877774102E-2</c:v>
                </c:pt>
                <c:pt idx="253">
                  <c:v>9.1619141866369186E-2</c:v>
                </c:pt>
                <c:pt idx="254">
                  <c:v>9.1713895317167851E-2</c:v>
                </c:pt>
                <c:pt idx="255">
                  <c:v>9.1808074215763466E-2</c:v>
                </c:pt>
                <c:pt idx="256">
                  <c:v>9.1901683494313671E-2</c:v>
                </c:pt>
                <c:pt idx="257">
                  <c:v>9.1994728032196438E-2</c:v>
                </c:pt>
                <c:pt idx="258">
                  <c:v>9.2087212656658021E-2</c:v>
                </c:pt>
                <c:pt idx="259">
                  <c:v>9.2179142143452228E-2</c:v>
                </c:pt>
                <c:pt idx="260">
                  <c:v>9.2270521217471563E-2</c:v>
                </c:pt>
                <c:pt idx="261">
                  <c:v>9.2361354553370134E-2</c:v>
                </c:pt>
                <c:pt idx="262">
                  <c:v>9.2451646776178259E-2</c:v>
                </c:pt>
                <c:pt idx="263">
                  <c:v>9.2541402461909436E-2</c:v>
                </c:pt>
                <c:pt idx="264">
                  <c:v>9.2630626138158978E-2</c:v>
                </c:pt>
                <c:pt idx="265">
                  <c:v>9.2719322284695233E-2</c:v>
                </c:pt>
                <c:pt idx="266">
                  <c:v>9.2807495334042867E-2</c:v>
                </c:pt>
                <c:pt idx="267">
                  <c:v>9.2895149672058391E-2</c:v>
                </c:pt>
                <c:pt idx="268">
                  <c:v>9.2982289638498639E-2</c:v>
                </c:pt>
                <c:pt idx="269">
                  <c:v>9.306891952758127E-2</c:v>
                </c:pt>
                <c:pt idx="270">
                  <c:v>9.3155043588538294E-2</c:v>
                </c:pt>
                <c:pt idx="271">
                  <c:v>9.3240666026162183E-2</c:v>
                </c:pt>
                <c:pt idx="272">
                  <c:v>9.3325791001344902E-2</c:v>
                </c:pt>
                <c:pt idx="273">
                  <c:v>9.3410422631609827E-2</c:v>
                </c:pt>
                <c:pt idx="274">
                  <c:v>9.3494564991636775E-2</c:v>
                </c:pt>
                <c:pt idx="275">
                  <c:v>9.3578222113780057E-2</c:v>
                </c:pt>
                <c:pt idx="276">
                  <c:v>9.3661397988579753E-2</c:v>
                </c:pt>
                <c:pt idx="277">
                  <c:v>9.3744096565266347E-2</c:v>
                </c:pt>
                <c:pt idx="278">
                  <c:v>9.3826321752258621E-2</c:v>
                </c:pt>
                <c:pt idx="279">
                  <c:v>9.3908077417655181E-2</c:v>
                </c:pt>
                <c:pt idx="280">
                  <c:v>9.3989367389719441E-2</c:v>
                </c:pt>
                <c:pt idx="281">
                  <c:v>9.4070195457358133E-2</c:v>
                </c:pt>
                <c:pt idx="282">
                  <c:v>9.4150565370593742E-2</c:v>
                </c:pt>
                <c:pt idx="283">
                  <c:v>9.4230480841030667E-2</c:v>
                </c:pt>
                <c:pt idx="284">
                  <c:v>9.4309945542315116E-2</c:v>
                </c:pt>
                <c:pt idx="285">
                  <c:v>9.4388963110589308E-2</c:v>
                </c:pt>
                <c:pt idx="286">
                  <c:v>9.4467537144939315E-2</c:v>
                </c:pt>
                <c:pt idx="287">
                  <c:v>9.4545671207837273E-2</c:v>
                </c:pt>
                <c:pt idx="288">
                  <c:v>9.4623368825577758E-2</c:v>
                </c:pt>
                <c:pt idx="289">
                  <c:v>9.4700633488708483E-2</c:v>
                </c:pt>
                <c:pt idx="290">
                  <c:v>9.4777468652455177E-2</c:v>
                </c:pt>
                <c:pt idx="291">
                  <c:v>9.485387773714106E-2</c:v>
                </c:pt>
                <c:pt idx="292">
                  <c:v>9.4929864128600744E-2</c:v>
                </c:pt>
                <c:pt idx="293">
                  <c:v>9.5005431178588812E-2</c:v>
                </c:pt>
                <c:pt idx="294">
                  <c:v>9.5080582205182895E-2</c:v>
                </c:pt>
                <c:pt idx="295">
                  <c:v>9.5155320493181608E-2</c:v>
                </c:pt>
                <c:pt idx="296">
                  <c:v>9.5229649294497135E-2</c:v>
                </c:pt>
                <c:pt idx="297">
                  <c:v>9.5303571828542891E-2</c:v>
                </c:pt>
                <c:pt idx="298">
                  <c:v>9.5377091282615969E-2</c:v>
                </c:pt>
                <c:pt idx="299">
                  <c:v>9.5450210812274533E-2</c:v>
                </c:pt>
                <c:pt idx="300">
                  <c:v>9.5522933541710472E-2</c:v>
                </c:pt>
                <c:pt idx="301">
                  <c:v>9.5595262564117059E-2</c:v>
                </c:pt>
                <c:pt idx="302">
                  <c:v>9.5667200942051805E-2</c:v>
                </c:pt>
                <c:pt idx="303">
                  <c:v>9.5738751707794653E-2</c:v>
                </c:pt>
                <c:pt idx="304">
                  <c:v>9.5809917863701494E-2</c:v>
                </c:pt>
                <c:pt idx="305">
                  <c:v>9.5880702382553071E-2</c:v>
                </c:pt>
                <c:pt idx="306">
                  <c:v>9.5951108207899233E-2</c:v>
                </c:pt>
                <c:pt idx="307">
                  <c:v>9.6021138254398952E-2</c:v>
                </c:pt>
                <c:pt idx="308">
                  <c:v>9.6090795408155696E-2</c:v>
                </c:pt>
                <c:pt idx="309">
                  <c:v>9.6160082527048524E-2</c:v>
                </c:pt>
                <c:pt idx="310">
                  <c:v>9.6229002441058975E-2</c:v>
                </c:pt>
                <c:pt idx="311">
                  <c:v>9.6297557952593579E-2</c:v>
                </c:pt>
                <c:pt idx="312">
                  <c:v>9.636575183680221E-2</c:v>
                </c:pt>
                <c:pt idx="313">
                  <c:v>9.6433586841892474E-2</c:v>
                </c:pt>
                <c:pt idx="314">
                  <c:v>9.6501065689439836E-2</c:v>
                </c:pt>
                <c:pt idx="315">
                  <c:v>9.6568191074693735E-2</c:v>
                </c:pt>
                <c:pt idx="316">
                  <c:v>9.6634965666880013E-2</c:v>
                </c:pt>
                <c:pt idx="317">
                  <c:v>9.6701392109499101E-2</c:v>
                </c:pt>
                <c:pt idx="318">
                  <c:v>9.676747302062054E-2</c:v>
                </c:pt>
                <c:pt idx="319">
                  <c:v>9.6833210993173754E-2</c:v>
                </c:pt>
                <c:pt idx="320">
                  <c:v>9.68986085952349E-2</c:v>
                </c:pt>
                <c:pt idx="321">
                  <c:v>9.6963668370310147E-2</c:v>
                </c:pt>
                <c:pt idx="322">
                  <c:v>9.7028392837615413E-2</c:v>
                </c:pt>
                <c:pt idx="323">
                  <c:v>9.7092784492352258E-2</c:v>
                </c:pt>
                <c:pt idx="324">
                  <c:v>9.7156845805980468E-2</c:v>
                </c:pt>
                <c:pt idx="325">
                  <c:v>9.7220579226487039E-2</c:v>
                </c:pt>
                <c:pt idx="326">
                  <c:v>9.7283987178651693E-2</c:v>
                </c:pt>
                <c:pt idx="327">
                  <c:v>9.7409836262607657E-2</c:v>
                </c:pt>
                <c:pt idx="328">
                  <c:v>9.7472282130265001E-2</c:v>
                </c:pt>
                <c:pt idx="329">
                  <c:v>9.7534412001820281E-2</c:v>
                </c:pt>
                <c:pt idx="330">
                  <c:v>9.75962281898832E-2</c:v>
                </c:pt>
                <c:pt idx="331">
                  <c:v>9.7657732985379789E-2</c:v>
                </c:pt>
                <c:pt idx="332">
                  <c:v>9.7718928657795343E-2</c:v>
                </c:pt>
                <c:pt idx="333">
                  <c:v>9.7779817455413878E-2</c:v>
                </c:pt>
                <c:pt idx="334">
                  <c:v>9.7840401605554864E-2</c:v>
                </c:pt>
                <c:pt idx="335">
                  <c:v>9.7900683314806849E-2</c:v>
                </c:pt>
                <c:pt idx="336">
                  <c:v>9.7960664769258049E-2</c:v>
                </c:pt>
                <c:pt idx="337">
                  <c:v>9.8020348134724197E-2</c:v>
                </c:pt>
                <c:pt idx="338">
                  <c:v>9.8079735556973385E-2</c:v>
                </c:pt>
                <c:pt idx="339">
                  <c:v>9.813882916194798E-2</c:v>
                </c:pt>
                <c:pt idx="340">
                  <c:v>9.8197631055984003E-2</c:v>
                </c:pt>
                <c:pt idx="341">
                  <c:v>9.825614332602764E-2</c:v>
                </c:pt>
                <c:pt idx="342">
                  <c:v>9.831436803984879E-2</c:v>
                </c:pt>
                <c:pt idx="343">
                  <c:v>9.837230724625233E-2</c:v>
                </c:pt>
                <c:pt idx="344">
                  <c:v>9.8429962975286472E-2</c:v>
                </c:pt>
                <c:pt idx="345">
                  <c:v>9.8487337238448519E-2</c:v>
                </c:pt>
                <c:pt idx="346">
                  <c:v>9.8544432028888199E-2</c:v>
                </c:pt>
                <c:pt idx="347">
                  <c:v>9.86012493216082E-2</c:v>
                </c:pt>
                <c:pt idx="348">
                  <c:v>9.865779107366264E-2</c:v>
                </c:pt>
                <c:pt idx="349">
                  <c:v>9.8714059224352391E-2</c:v>
                </c:pt>
                <c:pt idx="350">
                  <c:v>9.8770055695418718E-2</c:v>
                </c:pt>
                <c:pt idx="351">
                  <c:v>9.8825782391233935E-2</c:v>
                </c:pt>
                <c:pt idx="352">
                  <c:v>9.888124119898993E-2</c:v>
                </c:pt>
                <c:pt idx="353">
                  <c:v>9.8936433988884409E-2</c:v>
                </c:pt>
                <c:pt idx="354">
                  <c:v>9.8991362614304676E-2</c:v>
                </c:pt>
                <c:pt idx="355">
                  <c:v>9.9046028912009212E-2</c:v>
                </c:pt>
                <c:pt idx="356">
                  <c:v>9.9100434702307061E-2</c:v>
                </c:pt>
                <c:pt idx="357">
                  <c:v>9.9154581789234836E-2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3-494B-BD95-267C7722C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696527"/>
        <c:axId val="1828696111"/>
      </c:scatterChart>
      <c:valAx>
        <c:axId val="182869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96111"/>
        <c:crosses val="autoZero"/>
        <c:crossBetween val="midCat"/>
      </c:valAx>
      <c:valAx>
        <c:axId val="18286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Hard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9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CleanedWithCounts!$K$1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CleanedWithCounts!$A$2:$A$359</c:f>
              <c:numCache>
                <c:formatCode>m/d/yyyy</c:formatCode>
                <c:ptCount val="358"/>
                <c:pt idx="0">
                  <c:v>44568</c:v>
                </c:pt>
                <c:pt idx="1">
                  <c:v>44569</c:v>
                </c:pt>
                <c:pt idx="2">
                  <c:v>44570</c:v>
                </c:pt>
                <c:pt idx="3">
                  <c:v>44571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44576</c:v>
                </c:pt>
                <c:pt idx="9">
                  <c:v>44577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44583</c:v>
                </c:pt>
                <c:pt idx="16">
                  <c:v>44584</c:v>
                </c:pt>
                <c:pt idx="17">
                  <c:v>44585</c:v>
                </c:pt>
                <c:pt idx="18">
                  <c:v>44586</c:v>
                </c:pt>
                <c:pt idx="19">
                  <c:v>44587</c:v>
                </c:pt>
                <c:pt idx="20">
                  <c:v>44588</c:v>
                </c:pt>
                <c:pt idx="21">
                  <c:v>44589</c:v>
                </c:pt>
                <c:pt idx="22">
                  <c:v>44590</c:v>
                </c:pt>
                <c:pt idx="23">
                  <c:v>44591</c:v>
                </c:pt>
                <c:pt idx="24">
                  <c:v>44592</c:v>
                </c:pt>
                <c:pt idx="25">
                  <c:v>44593</c:v>
                </c:pt>
                <c:pt idx="26">
                  <c:v>44594</c:v>
                </c:pt>
                <c:pt idx="27">
                  <c:v>44595</c:v>
                </c:pt>
                <c:pt idx="28">
                  <c:v>44596</c:v>
                </c:pt>
                <c:pt idx="29">
                  <c:v>44597</c:v>
                </c:pt>
                <c:pt idx="30">
                  <c:v>44598</c:v>
                </c:pt>
                <c:pt idx="31">
                  <c:v>44599</c:v>
                </c:pt>
                <c:pt idx="32">
                  <c:v>44600</c:v>
                </c:pt>
                <c:pt idx="33">
                  <c:v>44601</c:v>
                </c:pt>
                <c:pt idx="34">
                  <c:v>44602</c:v>
                </c:pt>
                <c:pt idx="35">
                  <c:v>44603</c:v>
                </c:pt>
                <c:pt idx="36">
                  <c:v>44604</c:v>
                </c:pt>
                <c:pt idx="37">
                  <c:v>44605</c:v>
                </c:pt>
                <c:pt idx="38">
                  <c:v>44606</c:v>
                </c:pt>
                <c:pt idx="39">
                  <c:v>44607</c:v>
                </c:pt>
                <c:pt idx="40">
                  <c:v>44608</c:v>
                </c:pt>
                <c:pt idx="41">
                  <c:v>44609</c:v>
                </c:pt>
                <c:pt idx="42">
                  <c:v>44610</c:v>
                </c:pt>
                <c:pt idx="43">
                  <c:v>44611</c:v>
                </c:pt>
                <c:pt idx="44">
                  <c:v>44612</c:v>
                </c:pt>
                <c:pt idx="45">
                  <c:v>44613</c:v>
                </c:pt>
                <c:pt idx="46">
                  <c:v>44614</c:v>
                </c:pt>
                <c:pt idx="47">
                  <c:v>44615</c:v>
                </c:pt>
                <c:pt idx="48">
                  <c:v>44616</c:v>
                </c:pt>
                <c:pt idx="49">
                  <c:v>44617</c:v>
                </c:pt>
                <c:pt idx="50">
                  <c:v>44618</c:v>
                </c:pt>
                <c:pt idx="51">
                  <c:v>44619</c:v>
                </c:pt>
                <c:pt idx="52">
                  <c:v>44620</c:v>
                </c:pt>
                <c:pt idx="53">
                  <c:v>44621</c:v>
                </c:pt>
                <c:pt idx="54">
                  <c:v>44622</c:v>
                </c:pt>
                <c:pt idx="55">
                  <c:v>44623</c:v>
                </c:pt>
                <c:pt idx="56">
                  <c:v>44624</c:v>
                </c:pt>
                <c:pt idx="57">
                  <c:v>44625</c:v>
                </c:pt>
                <c:pt idx="58">
                  <c:v>44626</c:v>
                </c:pt>
                <c:pt idx="59">
                  <c:v>44627</c:v>
                </c:pt>
                <c:pt idx="60">
                  <c:v>44628</c:v>
                </c:pt>
                <c:pt idx="61">
                  <c:v>44629</c:v>
                </c:pt>
                <c:pt idx="62">
                  <c:v>44630</c:v>
                </c:pt>
                <c:pt idx="63">
                  <c:v>44631</c:v>
                </c:pt>
                <c:pt idx="64">
                  <c:v>44632</c:v>
                </c:pt>
                <c:pt idx="65">
                  <c:v>44633</c:v>
                </c:pt>
                <c:pt idx="66">
                  <c:v>44634</c:v>
                </c:pt>
                <c:pt idx="67">
                  <c:v>44635</c:v>
                </c:pt>
                <c:pt idx="68">
                  <c:v>44636</c:v>
                </c:pt>
                <c:pt idx="69">
                  <c:v>44637</c:v>
                </c:pt>
                <c:pt idx="70">
                  <c:v>44638</c:v>
                </c:pt>
                <c:pt idx="71">
                  <c:v>44639</c:v>
                </c:pt>
                <c:pt idx="72">
                  <c:v>44640</c:v>
                </c:pt>
                <c:pt idx="73">
                  <c:v>44641</c:v>
                </c:pt>
                <c:pt idx="74">
                  <c:v>44642</c:v>
                </c:pt>
                <c:pt idx="75">
                  <c:v>44643</c:v>
                </c:pt>
                <c:pt idx="76">
                  <c:v>44644</c:v>
                </c:pt>
                <c:pt idx="77">
                  <c:v>44645</c:v>
                </c:pt>
                <c:pt idx="78">
                  <c:v>44646</c:v>
                </c:pt>
                <c:pt idx="79">
                  <c:v>44647</c:v>
                </c:pt>
                <c:pt idx="80">
                  <c:v>44648</c:v>
                </c:pt>
                <c:pt idx="81">
                  <c:v>44649</c:v>
                </c:pt>
                <c:pt idx="82">
                  <c:v>44650</c:v>
                </c:pt>
                <c:pt idx="83">
                  <c:v>44651</c:v>
                </c:pt>
                <c:pt idx="84">
                  <c:v>44652</c:v>
                </c:pt>
                <c:pt idx="85">
                  <c:v>44653</c:v>
                </c:pt>
                <c:pt idx="86">
                  <c:v>44654</c:v>
                </c:pt>
                <c:pt idx="87">
                  <c:v>44655</c:v>
                </c:pt>
                <c:pt idx="88">
                  <c:v>44656</c:v>
                </c:pt>
                <c:pt idx="89">
                  <c:v>44657</c:v>
                </c:pt>
                <c:pt idx="90">
                  <c:v>44658</c:v>
                </c:pt>
                <c:pt idx="91">
                  <c:v>44659</c:v>
                </c:pt>
                <c:pt idx="92">
                  <c:v>44660</c:v>
                </c:pt>
                <c:pt idx="93">
                  <c:v>44661</c:v>
                </c:pt>
                <c:pt idx="94">
                  <c:v>44662</c:v>
                </c:pt>
                <c:pt idx="95">
                  <c:v>44663</c:v>
                </c:pt>
                <c:pt idx="96">
                  <c:v>44664</c:v>
                </c:pt>
                <c:pt idx="97">
                  <c:v>44665</c:v>
                </c:pt>
                <c:pt idx="98">
                  <c:v>44666</c:v>
                </c:pt>
                <c:pt idx="99">
                  <c:v>44667</c:v>
                </c:pt>
                <c:pt idx="100">
                  <c:v>44668</c:v>
                </c:pt>
                <c:pt idx="101">
                  <c:v>44669</c:v>
                </c:pt>
                <c:pt idx="102">
                  <c:v>44670</c:v>
                </c:pt>
                <c:pt idx="103">
                  <c:v>44671</c:v>
                </c:pt>
                <c:pt idx="104">
                  <c:v>44672</c:v>
                </c:pt>
                <c:pt idx="105">
                  <c:v>44673</c:v>
                </c:pt>
                <c:pt idx="106">
                  <c:v>44674</c:v>
                </c:pt>
                <c:pt idx="107">
                  <c:v>44675</c:v>
                </c:pt>
                <c:pt idx="108">
                  <c:v>44676</c:v>
                </c:pt>
                <c:pt idx="109">
                  <c:v>44677</c:v>
                </c:pt>
                <c:pt idx="110">
                  <c:v>44678</c:v>
                </c:pt>
                <c:pt idx="111">
                  <c:v>44679</c:v>
                </c:pt>
                <c:pt idx="112">
                  <c:v>44680</c:v>
                </c:pt>
                <c:pt idx="113">
                  <c:v>44681</c:v>
                </c:pt>
                <c:pt idx="114">
                  <c:v>44682</c:v>
                </c:pt>
                <c:pt idx="115">
                  <c:v>44683</c:v>
                </c:pt>
                <c:pt idx="116">
                  <c:v>44684</c:v>
                </c:pt>
                <c:pt idx="117">
                  <c:v>44685</c:v>
                </c:pt>
                <c:pt idx="118">
                  <c:v>44686</c:v>
                </c:pt>
                <c:pt idx="119">
                  <c:v>44687</c:v>
                </c:pt>
                <c:pt idx="120">
                  <c:v>44688</c:v>
                </c:pt>
                <c:pt idx="121">
                  <c:v>44689</c:v>
                </c:pt>
                <c:pt idx="122">
                  <c:v>44690</c:v>
                </c:pt>
                <c:pt idx="123">
                  <c:v>44691</c:v>
                </c:pt>
                <c:pt idx="124">
                  <c:v>44692</c:v>
                </c:pt>
                <c:pt idx="125">
                  <c:v>44693</c:v>
                </c:pt>
                <c:pt idx="126">
                  <c:v>44694</c:v>
                </c:pt>
                <c:pt idx="127">
                  <c:v>44695</c:v>
                </c:pt>
                <c:pt idx="128">
                  <c:v>44696</c:v>
                </c:pt>
                <c:pt idx="129">
                  <c:v>44697</c:v>
                </c:pt>
                <c:pt idx="130">
                  <c:v>44698</c:v>
                </c:pt>
                <c:pt idx="131">
                  <c:v>44699</c:v>
                </c:pt>
                <c:pt idx="132">
                  <c:v>44700</c:v>
                </c:pt>
                <c:pt idx="133">
                  <c:v>44701</c:v>
                </c:pt>
                <c:pt idx="134">
                  <c:v>44702</c:v>
                </c:pt>
                <c:pt idx="135">
                  <c:v>44703</c:v>
                </c:pt>
                <c:pt idx="136">
                  <c:v>44704</c:v>
                </c:pt>
                <c:pt idx="137">
                  <c:v>44705</c:v>
                </c:pt>
                <c:pt idx="138">
                  <c:v>44706</c:v>
                </c:pt>
                <c:pt idx="139">
                  <c:v>44707</c:v>
                </c:pt>
                <c:pt idx="140">
                  <c:v>44708</c:v>
                </c:pt>
                <c:pt idx="141">
                  <c:v>44709</c:v>
                </c:pt>
                <c:pt idx="142">
                  <c:v>44710</c:v>
                </c:pt>
                <c:pt idx="143">
                  <c:v>44711</c:v>
                </c:pt>
                <c:pt idx="144">
                  <c:v>44712</c:v>
                </c:pt>
                <c:pt idx="145">
                  <c:v>44713</c:v>
                </c:pt>
                <c:pt idx="146">
                  <c:v>44714</c:v>
                </c:pt>
                <c:pt idx="147">
                  <c:v>44715</c:v>
                </c:pt>
                <c:pt idx="148">
                  <c:v>44716</c:v>
                </c:pt>
                <c:pt idx="149">
                  <c:v>44717</c:v>
                </c:pt>
                <c:pt idx="150">
                  <c:v>44718</c:v>
                </c:pt>
                <c:pt idx="151">
                  <c:v>44719</c:v>
                </c:pt>
                <c:pt idx="152">
                  <c:v>44720</c:v>
                </c:pt>
                <c:pt idx="153">
                  <c:v>44721</c:v>
                </c:pt>
                <c:pt idx="154">
                  <c:v>44722</c:v>
                </c:pt>
                <c:pt idx="155">
                  <c:v>44723</c:v>
                </c:pt>
                <c:pt idx="156">
                  <c:v>44724</c:v>
                </c:pt>
                <c:pt idx="157">
                  <c:v>44725</c:v>
                </c:pt>
                <c:pt idx="158">
                  <c:v>44726</c:v>
                </c:pt>
                <c:pt idx="159">
                  <c:v>44727</c:v>
                </c:pt>
                <c:pt idx="160">
                  <c:v>44728</c:v>
                </c:pt>
                <c:pt idx="161">
                  <c:v>44729</c:v>
                </c:pt>
                <c:pt idx="162">
                  <c:v>44730</c:v>
                </c:pt>
                <c:pt idx="163">
                  <c:v>44731</c:v>
                </c:pt>
                <c:pt idx="164">
                  <c:v>44732</c:v>
                </c:pt>
                <c:pt idx="165">
                  <c:v>44733</c:v>
                </c:pt>
                <c:pt idx="166">
                  <c:v>44734</c:v>
                </c:pt>
                <c:pt idx="167">
                  <c:v>44735</c:v>
                </c:pt>
                <c:pt idx="168">
                  <c:v>44736</c:v>
                </c:pt>
                <c:pt idx="169">
                  <c:v>44737</c:v>
                </c:pt>
                <c:pt idx="170">
                  <c:v>44738</c:v>
                </c:pt>
                <c:pt idx="171">
                  <c:v>44739</c:v>
                </c:pt>
                <c:pt idx="172">
                  <c:v>44740</c:v>
                </c:pt>
                <c:pt idx="173">
                  <c:v>44741</c:v>
                </c:pt>
                <c:pt idx="174">
                  <c:v>44742</c:v>
                </c:pt>
                <c:pt idx="175">
                  <c:v>44743</c:v>
                </c:pt>
                <c:pt idx="176">
                  <c:v>44744</c:v>
                </c:pt>
                <c:pt idx="177">
                  <c:v>44745</c:v>
                </c:pt>
                <c:pt idx="178">
                  <c:v>44746</c:v>
                </c:pt>
                <c:pt idx="179">
                  <c:v>44747</c:v>
                </c:pt>
                <c:pt idx="180">
                  <c:v>44748</c:v>
                </c:pt>
                <c:pt idx="181">
                  <c:v>44749</c:v>
                </c:pt>
                <c:pt idx="182">
                  <c:v>44750</c:v>
                </c:pt>
                <c:pt idx="183">
                  <c:v>44751</c:v>
                </c:pt>
                <c:pt idx="184">
                  <c:v>44752</c:v>
                </c:pt>
                <c:pt idx="185">
                  <c:v>44753</c:v>
                </c:pt>
                <c:pt idx="186">
                  <c:v>44754</c:v>
                </c:pt>
                <c:pt idx="187">
                  <c:v>44755</c:v>
                </c:pt>
                <c:pt idx="188">
                  <c:v>44756</c:v>
                </c:pt>
                <c:pt idx="189">
                  <c:v>44757</c:v>
                </c:pt>
                <c:pt idx="190">
                  <c:v>44758</c:v>
                </c:pt>
                <c:pt idx="191">
                  <c:v>44759</c:v>
                </c:pt>
                <c:pt idx="192">
                  <c:v>44760</c:v>
                </c:pt>
                <c:pt idx="193">
                  <c:v>44761</c:v>
                </c:pt>
                <c:pt idx="194">
                  <c:v>44762</c:v>
                </c:pt>
                <c:pt idx="195">
                  <c:v>44763</c:v>
                </c:pt>
                <c:pt idx="196">
                  <c:v>44764</c:v>
                </c:pt>
                <c:pt idx="197">
                  <c:v>44765</c:v>
                </c:pt>
                <c:pt idx="198">
                  <c:v>44766</c:v>
                </c:pt>
                <c:pt idx="199">
                  <c:v>44767</c:v>
                </c:pt>
                <c:pt idx="200">
                  <c:v>44768</c:v>
                </c:pt>
                <c:pt idx="201">
                  <c:v>44769</c:v>
                </c:pt>
                <c:pt idx="202">
                  <c:v>44770</c:v>
                </c:pt>
                <c:pt idx="203">
                  <c:v>44771</c:v>
                </c:pt>
                <c:pt idx="204">
                  <c:v>44772</c:v>
                </c:pt>
                <c:pt idx="205">
                  <c:v>44773</c:v>
                </c:pt>
                <c:pt idx="206">
                  <c:v>44774</c:v>
                </c:pt>
                <c:pt idx="207">
                  <c:v>44775</c:v>
                </c:pt>
                <c:pt idx="208">
                  <c:v>44776</c:v>
                </c:pt>
                <c:pt idx="209">
                  <c:v>44777</c:v>
                </c:pt>
                <c:pt idx="210">
                  <c:v>44778</c:v>
                </c:pt>
                <c:pt idx="211">
                  <c:v>44779</c:v>
                </c:pt>
                <c:pt idx="212">
                  <c:v>44780</c:v>
                </c:pt>
                <c:pt idx="213">
                  <c:v>44781</c:v>
                </c:pt>
                <c:pt idx="214">
                  <c:v>44782</c:v>
                </c:pt>
                <c:pt idx="215">
                  <c:v>44783</c:v>
                </c:pt>
                <c:pt idx="216">
                  <c:v>44784</c:v>
                </c:pt>
                <c:pt idx="217">
                  <c:v>44785</c:v>
                </c:pt>
                <c:pt idx="218">
                  <c:v>44786</c:v>
                </c:pt>
                <c:pt idx="219">
                  <c:v>44787</c:v>
                </c:pt>
                <c:pt idx="220">
                  <c:v>44788</c:v>
                </c:pt>
                <c:pt idx="221">
                  <c:v>44789</c:v>
                </c:pt>
                <c:pt idx="222">
                  <c:v>44790</c:v>
                </c:pt>
                <c:pt idx="223">
                  <c:v>44791</c:v>
                </c:pt>
                <c:pt idx="224">
                  <c:v>44792</c:v>
                </c:pt>
                <c:pt idx="225">
                  <c:v>44793</c:v>
                </c:pt>
                <c:pt idx="226">
                  <c:v>44794</c:v>
                </c:pt>
                <c:pt idx="227">
                  <c:v>44795</c:v>
                </c:pt>
                <c:pt idx="228">
                  <c:v>44796</c:v>
                </c:pt>
                <c:pt idx="229">
                  <c:v>44797</c:v>
                </c:pt>
                <c:pt idx="230">
                  <c:v>44798</c:v>
                </c:pt>
                <c:pt idx="231">
                  <c:v>44799</c:v>
                </c:pt>
                <c:pt idx="232">
                  <c:v>44800</c:v>
                </c:pt>
                <c:pt idx="233">
                  <c:v>44801</c:v>
                </c:pt>
                <c:pt idx="234">
                  <c:v>44802</c:v>
                </c:pt>
                <c:pt idx="235">
                  <c:v>44803</c:v>
                </c:pt>
                <c:pt idx="236">
                  <c:v>44804</c:v>
                </c:pt>
                <c:pt idx="237">
                  <c:v>44805</c:v>
                </c:pt>
                <c:pt idx="238">
                  <c:v>44806</c:v>
                </c:pt>
                <c:pt idx="239">
                  <c:v>44807</c:v>
                </c:pt>
                <c:pt idx="240">
                  <c:v>44808</c:v>
                </c:pt>
                <c:pt idx="241">
                  <c:v>44809</c:v>
                </c:pt>
                <c:pt idx="242">
                  <c:v>44810</c:v>
                </c:pt>
                <c:pt idx="243">
                  <c:v>44811</c:v>
                </c:pt>
                <c:pt idx="244">
                  <c:v>44812</c:v>
                </c:pt>
                <c:pt idx="245">
                  <c:v>44813</c:v>
                </c:pt>
                <c:pt idx="246">
                  <c:v>44814</c:v>
                </c:pt>
                <c:pt idx="247">
                  <c:v>44815</c:v>
                </c:pt>
                <c:pt idx="248">
                  <c:v>44816</c:v>
                </c:pt>
                <c:pt idx="249">
                  <c:v>44817</c:v>
                </c:pt>
                <c:pt idx="250">
                  <c:v>44818</c:v>
                </c:pt>
                <c:pt idx="251">
                  <c:v>44819</c:v>
                </c:pt>
                <c:pt idx="252">
                  <c:v>44820</c:v>
                </c:pt>
                <c:pt idx="253">
                  <c:v>44821</c:v>
                </c:pt>
                <c:pt idx="254">
                  <c:v>44822</c:v>
                </c:pt>
                <c:pt idx="255">
                  <c:v>44823</c:v>
                </c:pt>
                <c:pt idx="256">
                  <c:v>44824</c:v>
                </c:pt>
                <c:pt idx="257">
                  <c:v>44825</c:v>
                </c:pt>
                <c:pt idx="258">
                  <c:v>44826</c:v>
                </c:pt>
                <c:pt idx="259">
                  <c:v>44827</c:v>
                </c:pt>
                <c:pt idx="260">
                  <c:v>44828</c:v>
                </c:pt>
                <c:pt idx="261">
                  <c:v>44829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44835</c:v>
                </c:pt>
                <c:pt idx="268">
                  <c:v>44836</c:v>
                </c:pt>
                <c:pt idx="269">
                  <c:v>44837</c:v>
                </c:pt>
                <c:pt idx="270">
                  <c:v>44838</c:v>
                </c:pt>
                <c:pt idx="271">
                  <c:v>44839</c:v>
                </c:pt>
                <c:pt idx="272">
                  <c:v>44840</c:v>
                </c:pt>
                <c:pt idx="273">
                  <c:v>44841</c:v>
                </c:pt>
                <c:pt idx="274">
                  <c:v>44842</c:v>
                </c:pt>
                <c:pt idx="275">
                  <c:v>44843</c:v>
                </c:pt>
                <c:pt idx="276">
                  <c:v>44844</c:v>
                </c:pt>
                <c:pt idx="277">
                  <c:v>44845</c:v>
                </c:pt>
                <c:pt idx="278">
                  <c:v>44846</c:v>
                </c:pt>
                <c:pt idx="279">
                  <c:v>44847</c:v>
                </c:pt>
                <c:pt idx="280">
                  <c:v>44848</c:v>
                </c:pt>
                <c:pt idx="281">
                  <c:v>44849</c:v>
                </c:pt>
                <c:pt idx="282">
                  <c:v>44850</c:v>
                </c:pt>
                <c:pt idx="283">
                  <c:v>44851</c:v>
                </c:pt>
                <c:pt idx="284">
                  <c:v>44852</c:v>
                </c:pt>
                <c:pt idx="285">
                  <c:v>44853</c:v>
                </c:pt>
                <c:pt idx="286">
                  <c:v>44854</c:v>
                </c:pt>
                <c:pt idx="287">
                  <c:v>44855</c:v>
                </c:pt>
                <c:pt idx="288">
                  <c:v>44856</c:v>
                </c:pt>
                <c:pt idx="289">
                  <c:v>44857</c:v>
                </c:pt>
                <c:pt idx="290">
                  <c:v>44858</c:v>
                </c:pt>
                <c:pt idx="291">
                  <c:v>44859</c:v>
                </c:pt>
                <c:pt idx="292">
                  <c:v>44860</c:v>
                </c:pt>
                <c:pt idx="293">
                  <c:v>44861</c:v>
                </c:pt>
                <c:pt idx="294">
                  <c:v>44862</c:v>
                </c:pt>
                <c:pt idx="295">
                  <c:v>44863</c:v>
                </c:pt>
                <c:pt idx="296">
                  <c:v>44864</c:v>
                </c:pt>
                <c:pt idx="297">
                  <c:v>44865</c:v>
                </c:pt>
                <c:pt idx="298">
                  <c:v>44866</c:v>
                </c:pt>
                <c:pt idx="299">
                  <c:v>44867</c:v>
                </c:pt>
                <c:pt idx="300">
                  <c:v>44868</c:v>
                </c:pt>
                <c:pt idx="301">
                  <c:v>44869</c:v>
                </c:pt>
                <c:pt idx="302">
                  <c:v>44870</c:v>
                </c:pt>
                <c:pt idx="303">
                  <c:v>44871</c:v>
                </c:pt>
                <c:pt idx="304">
                  <c:v>44872</c:v>
                </c:pt>
                <c:pt idx="305">
                  <c:v>44873</c:v>
                </c:pt>
                <c:pt idx="306">
                  <c:v>44874</c:v>
                </c:pt>
                <c:pt idx="307">
                  <c:v>44875</c:v>
                </c:pt>
                <c:pt idx="308">
                  <c:v>44876</c:v>
                </c:pt>
                <c:pt idx="309">
                  <c:v>44877</c:v>
                </c:pt>
                <c:pt idx="310">
                  <c:v>44878</c:v>
                </c:pt>
                <c:pt idx="311">
                  <c:v>44879</c:v>
                </c:pt>
                <c:pt idx="312">
                  <c:v>44880</c:v>
                </c:pt>
                <c:pt idx="313">
                  <c:v>44881</c:v>
                </c:pt>
                <c:pt idx="314">
                  <c:v>44882</c:v>
                </c:pt>
                <c:pt idx="315">
                  <c:v>44883</c:v>
                </c:pt>
                <c:pt idx="316">
                  <c:v>44884</c:v>
                </c:pt>
                <c:pt idx="317">
                  <c:v>44885</c:v>
                </c:pt>
                <c:pt idx="318">
                  <c:v>44886</c:v>
                </c:pt>
                <c:pt idx="319">
                  <c:v>44887</c:v>
                </c:pt>
                <c:pt idx="320">
                  <c:v>44888</c:v>
                </c:pt>
                <c:pt idx="321">
                  <c:v>44889</c:v>
                </c:pt>
                <c:pt idx="322">
                  <c:v>44890</c:v>
                </c:pt>
                <c:pt idx="323">
                  <c:v>44891</c:v>
                </c:pt>
                <c:pt idx="324">
                  <c:v>44892</c:v>
                </c:pt>
                <c:pt idx="325">
                  <c:v>44893</c:v>
                </c:pt>
                <c:pt idx="326">
                  <c:v>44894</c:v>
                </c:pt>
                <c:pt idx="327">
                  <c:v>44896</c:v>
                </c:pt>
                <c:pt idx="328">
                  <c:v>44897</c:v>
                </c:pt>
                <c:pt idx="329">
                  <c:v>44898</c:v>
                </c:pt>
                <c:pt idx="330">
                  <c:v>44899</c:v>
                </c:pt>
                <c:pt idx="331">
                  <c:v>44900</c:v>
                </c:pt>
                <c:pt idx="332">
                  <c:v>44901</c:v>
                </c:pt>
                <c:pt idx="333">
                  <c:v>44902</c:v>
                </c:pt>
                <c:pt idx="334">
                  <c:v>44903</c:v>
                </c:pt>
                <c:pt idx="335">
                  <c:v>44904</c:v>
                </c:pt>
                <c:pt idx="336">
                  <c:v>44905</c:v>
                </c:pt>
                <c:pt idx="337">
                  <c:v>44906</c:v>
                </c:pt>
                <c:pt idx="338">
                  <c:v>44907</c:v>
                </c:pt>
                <c:pt idx="339">
                  <c:v>44908</c:v>
                </c:pt>
                <c:pt idx="340">
                  <c:v>44909</c:v>
                </c:pt>
                <c:pt idx="341">
                  <c:v>44910</c:v>
                </c:pt>
                <c:pt idx="342">
                  <c:v>44911</c:v>
                </c:pt>
                <c:pt idx="343">
                  <c:v>44912</c:v>
                </c:pt>
                <c:pt idx="344">
                  <c:v>44913</c:v>
                </c:pt>
                <c:pt idx="345">
                  <c:v>44914</c:v>
                </c:pt>
                <c:pt idx="346">
                  <c:v>44915</c:v>
                </c:pt>
                <c:pt idx="347">
                  <c:v>44916</c:v>
                </c:pt>
                <c:pt idx="348">
                  <c:v>44917</c:v>
                </c:pt>
                <c:pt idx="349">
                  <c:v>44918</c:v>
                </c:pt>
                <c:pt idx="350">
                  <c:v>44919</c:v>
                </c:pt>
                <c:pt idx="351">
                  <c:v>44920</c:v>
                </c:pt>
                <c:pt idx="352">
                  <c:v>44921</c:v>
                </c:pt>
                <c:pt idx="353">
                  <c:v>44922</c:v>
                </c:pt>
                <c:pt idx="354">
                  <c:v>44923</c:v>
                </c:pt>
                <c:pt idx="355">
                  <c:v>44924</c:v>
                </c:pt>
                <c:pt idx="356">
                  <c:v>44925</c:v>
                </c:pt>
                <c:pt idx="357">
                  <c:v>44926</c:v>
                </c:pt>
              </c:numCache>
            </c:numRef>
          </c:xVal>
          <c:yVal>
            <c:numRef>
              <c:f>CleanedWithCounts!$K$2:$K$359</c:f>
              <c:numCache>
                <c:formatCode>General</c:formatCode>
                <c:ptCount val="358"/>
                <c:pt idx="0">
                  <c:v>2.3535153384967485E-3</c:v>
                </c:pt>
                <c:pt idx="1">
                  <c:v>2.5116717568676832E-3</c:v>
                </c:pt>
                <c:pt idx="2">
                  <c:v>-3.9935971755623162E-4</c:v>
                </c:pt>
                <c:pt idx="3">
                  <c:v>2.1551384760106276E-4</c:v>
                </c:pt>
                <c:pt idx="4">
                  <c:v>2.1630944910299502E-3</c:v>
                </c:pt>
                <c:pt idx="5">
                  <c:v>5.7928955896749401E-5</c:v>
                </c:pt>
                <c:pt idx="6">
                  <c:v>-2.1884722369058807E-3</c:v>
                </c:pt>
                <c:pt idx="7">
                  <c:v>1.190008616684321E-4</c:v>
                </c:pt>
                <c:pt idx="8">
                  <c:v>1.6358975833001797E-3</c:v>
                </c:pt>
                <c:pt idx="9">
                  <c:v>1.2183516737942178E-3</c:v>
                </c:pt>
                <c:pt idx="10">
                  <c:v>8.2955538423908765E-5</c:v>
                </c:pt>
                <c:pt idx="11">
                  <c:v>-2.0169982532031068E-3</c:v>
                </c:pt>
                <c:pt idx="12">
                  <c:v>1.3929025114564897E-3</c:v>
                </c:pt>
                <c:pt idx="13">
                  <c:v>2.6267490561059786E-4</c:v>
                </c:pt>
                <c:pt idx="14">
                  <c:v>7.9854084411821666E-4</c:v>
                </c:pt>
                <c:pt idx="15">
                  <c:v>9.142894201464441E-5</c:v>
                </c:pt>
                <c:pt idx="16">
                  <c:v>7.7839176069068733E-4</c:v>
                </c:pt>
                <c:pt idx="17">
                  <c:v>-2.6021468770928459E-3</c:v>
                </c:pt>
                <c:pt idx="18">
                  <c:v>-1.2941664848453993E-3</c:v>
                </c:pt>
                <c:pt idx="19">
                  <c:v>-2.8258247863100737E-3</c:v>
                </c:pt>
                <c:pt idx="20">
                  <c:v>-3.1457184818777101E-3</c:v>
                </c:pt>
                <c:pt idx="21">
                  <c:v>-5.6078842897111583E-3</c:v>
                </c:pt>
                <c:pt idx="22">
                  <c:v>-4.5112354351292197E-3</c:v>
                </c:pt>
                <c:pt idx="23">
                  <c:v>-6.0453193335487446E-3</c:v>
                </c:pt>
                <c:pt idx="24">
                  <c:v>-5.4852113866901558E-3</c:v>
                </c:pt>
                <c:pt idx="25">
                  <c:v>-4.5156871526394263E-3</c:v>
                </c:pt>
                <c:pt idx="26">
                  <c:v>-4.5240835002840069E-3</c:v>
                </c:pt>
                <c:pt idx="27">
                  <c:v>-5.5133071117332219E-3</c:v>
                </c:pt>
                <c:pt idx="28">
                  <c:v>-5.3661554755795593E-3</c:v>
                </c:pt>
                <c:pt idx="29">
                  <c:v>-6.5201006535202596E-3</c:v>
                </c:pt>
                <c:pt idx="30">
                  <c:v>-7.2062212732676711E-3</c:v>
                </c:pt>
                <c:pt idx="31">
                  <c:v>-8.8562613139578916E-3</c:v>
                </c:pt>
                <c:pt idx="32">
                  <c:v>-7.7538429050321364E-3</c:v>
                </c:pt>
                <c:pt idx="33">
                  <c:v>-6.8615645545556866E-3</c:v>
                </c:pt>
                <c:pt idx="34">
                  <c:v>-5.2206377642837337E-3</c:v>
                </c:pt>
                <c:pt idx="35">
                  <c:v>1.3900268978861013E-3</c:v>
                </c:pt>
                <c:pt idx="36">
                  <c:v>5.5347274793570017E-3</c:v>
                </c:pt>
                <c:pt idx="37">
                  <c:v>2.8830858958439315E-2</c:v>
                </c:pt>
                <c:pt idx="38">
                  <c:v>1.4962094770433476E-3</c:v>
                </c:pt>
                <c:pt idx="39">
                  <c:v>5.6135179220947601E-3</c:v>
                </c:pt>
                <c:pt idx="40">
                  <c:v>4.9747259226058729E-3</c:v>
                </c:pt>
                <c:pt idx="41">
                  <c:v>5.2086307043592156E-3</c:v>
                </c:pt>
                <c:pt idx="42">
                  <c:v>4.4972668275729336E-3</c:v>
                </c:pt>
                <c:pt idx="43">
                  <c:v>3.6993046807736532E-3</c:v>
                </c:pt>
                <c:pt idx="44">
                  <c:v>3.4052718417385483E-3</c:v>
                </c:pt>
                <c:pt idx="45">
                  <c:v>5.4164370425782288E-3</c:v>
                </c:pt>
                <c:pt idx="46">
                  <c:v>6.3872650044455859E-3</c:v>
                </c:pt>
                <c:pt idx="47">
                  <c:v>4.3116113980332244E-3</c:v>
                </c:pt>
                <c:pt idx="48">
                  <c:v>4.3800064523227683E-3</c:v>
                </c:pt>
                <c:pt idx="49">
                  <c:v>6.8240364706419893E-4</c:v>
                </c:pt>
                <c:pt idx="50">
                  <c:v>6.1968585154477812E-3</c:v>
                </c:pt>
                <c:pt idx="51">
                  <c:v>5.5833566091477368E-3</c:v>
                </c:pt>
                <c:pt idx="52">
                  <c:v>5.8178023450286137E-3</c:v>
                </c:pt>
                <c:pt idx="53">
                  <c:v>4.1209706707076785E-3</c:v>
                </c:pt>
                <c:pt idx="54">
                  <c:v>6.5869402608294825E-3</c:v>
                </c:pt>
                <c:pt idx="55">
                  <c:v>5.4510636041300992E-3</c:v>
                </c:pt>
                <c:pt idx="56">
                  <c:v>3.369213033152213E-3</c:v>
                </c:pt>
                <c:pt idx="57">
                  <c:v>4.6627384528777696E-3</c:v>
                </c:pt>
                <c:pt idx="58">
                  <c:v>5.01278441985855E-3</c:v>
                </c:pt>
                <c:pt idx="59">
                  <c:v>5.8415381200742564E-3</c:v>
                </c:pt>
                <c:pt idx="60">
                  <c:v>4.12509412800241E-3</c:v>
                </c:pt>
                <c:pt idx="61">
                  <c:v>4.8656475534595914E-3</c:v>
                </c:pt>
                <c:pt idx="62">
                  <c:v>4.3535524645332419E-3</c:v>
                </c:pt>
                <c:pt idx="63">
                  <c:v>-2.3352534472480188E-3</c:v>
                </c:pt>
                <c:pt idx="64">
                  <c:v>4.1546576591753662E-3</c:v>
                </c:pt>
                <c:pt idx="65">
                  <c:v>3.4545784962132647E-3</c:v>
                </c:pt>
                <c:pt idx="66">
                  <c:v>3.1081097026265936E-3</c:v>
                </c:pt>
                <c:pt idx="67">
                  <c:v>4.6453622138653561E-3</c:v>
                </c:pt>
                <c:pt idx="68">
                  <c:v>2.8883072863912784E-3</c:v>
                </c:pt>
                <c:pt idx="69">
                  <c:v>2.5184563396988199E-3</c:v>
                </c:pt>
                <c:pt idx="70">
                  <c:v>3.4955576802437952E-3</c:v>
                </c:pt>
                <c:pt idx="71">
                  <c:v>1.1429451781241884E-3</c:v>
                </c:pt>
                <c:pt idx="72">
                  <c:v>1.6909338312788083E-3</c:v>
                </c:pt>
                <c:pt idx="73">
                  <c:v>3.392039379268498E-3</c:v>
                </c:pt>
                <c:pt idx="74">
                  <c:v>1.7624725050862031E-3</c:v>
                </c:pt>
                <c:pt idx="75">
                  <c:v>2.5569114441452295E-3</c:v>
                </c:pt>
                <c:pt idx="76">
                  <c:v>2.3754679480256155E-3</c:v>
                </c:pt>
                <c:pt idx="77">
                  <c:v>8.4965751320816713E-4</c:v>
                </c:pt>
                <c:pt idx="78">
                  <c:v>-4.4964201830085884E-3</c:v>
                </c:pt>
                <c:pt idx="79">
                  <c:v>-1.4670412564816923E-3</c:v>
                </c:pt>
                <c:pt idx="80">
                  <c:v>-2.1709363615496011E-3</c:v>
                </c:pt>
                <c:pt idx="81">
                  <c:v>2.3023106395431425E-3</c:v>
                </c:pt>
                <c:pt idx="82">
                  <c:v>7.0851493224052819E-4</c:v>
                </c:pt>
                <c:pt idx="83">
                  <c:v>-2.654311984581853E-3</c:v>
                </c:pt>
                <c:pt idx="84">
                  <c:v>-1.298098399377591E-3</c:v>
                </c:pt>
                <c:pt idx="85">
                  <c:v>5.9432566132811004E-4</c:v>
                </c:pt>
                <c:pt idx="86">
                  <c:v>-2.6888950629612718E-3</c:v>
                </c:pt>
                <c:pt idx="87">
                  <c:v>6.7190497837196772E-5</c:v>
                </c:pt>
                <c:pt idx="88">
                  <c:v>-1.8033088692857857E-3</c:v>
                </c:pt>
                <c:pt idx="89">
                  <c:v>-2.154919253416078E-3</c:v>
                </c:pt>
                <c:pt idx="90">
                  <c:v>-2.0086113851915943E-3</c:v>
                </c:pt>
                <c:pt idx="91">
                  <c:v>-1.1900044931264092E-3</c:v>
                </c:pt>
                <c:pt idx="92">
                  <c:v>-6.5031528966374985E-4</c:v>
                </c:pt>
                <c:pt idx="93">
                  <c:v>7.4474702336564669E-4</c:v>
                </c:pt>
                <c:pt idx="94">
                  <c:v>-2.2946816759208122E-3</c:v>
                </c:pt>
                <c:pt idx="95">
                  <c:v>5.8956694196297954E-4</c:v>
                </c:pt>
                <c:pt idx="96">
                  <c:v>6.4300289317097137E-4</c:v>
                </c:pt>
                <c:pt idx="97">
                  <c:v>-3.2379594806937473E-4</c:v>
                </c:pt>
                <c:pt idx="98">
                  <c:v>-7.3848420411942728E-4</c:v>
                </c:pt>
                <c:pt idx="99">
                  <c:v>-2.6049563608604442E-5</c:v>
                </c:pt>
                <c:pt idx="100">
                  <c:v>-2.7232287866002514E-4</c:v>
                </c:pt>
                <c:pt idx="101">
                  <c:v>3.9316466594555011E-4</c:v>
                </c:pt>
                <c:pt idx="102">
                  <c:v>-9.2733119871064446E-3</c:v>
                </c:pt>
                <c:pt idx="103">
                  <c:v>-3.2494221045013816E-4</c:v>
                </c:pt>
                <c:pt idx="104">
                  <c:v>-4.4671262002871637E-3</c:v>
                </c:pt>
                <c:pt idx="105">
                  <c:v>2.0314166807798156E-3</c:v>
                </c:pt>
                <c:pt idx="106">
                  <c:v>-6.7589561392350506E-4</c:v>
                </c:pt>
                <c:pt idx="107">
                  <c:v>-1.7580431022412718E-3</c:v>
                </c:pt>
                <c:pt idx="108">
                  <c:v>-3.8230806327876898E-3</c:v>
                </c:pt>
                <c:pt idx="109">
                  <c:v>1.7766134167536141E-3</c:v>
                </c:pt>
                <c:pt idx="110">
                  <c:v>1.9372090286099847E-3</c:v>
                </c:pt>
                <c:pt idx="111">
                  <c:v>-2.4423777130880564E-3</c:v>
                </c:pt>
                <c:pt idx="112">
                  <c:v>3.1587570038476565E-3</c:v>
                </c:pt>
                <c:pt idx="113">
                  <c:v>-4.6450276691216152E-3</c:v>
                </c:pt>
                <c:pt idx="114">
                  <c:v>-4.0530914108972693E-3</c:v>
                </c:pt>
                <c:pt idx="115">
                  <c:v>1.3199729183253212E-3</c:v>
                </c:pt>
                <c:pt idx="116">
                  <c:v>6.2568984185938648E-4</c:v>
                </c:pt>
                <c:pt idx="117">
                  <c:v>2.891468463756694E-3</c:v>
                </c:pt>
                <c:pt idx="118">
                  <c:v>-3.0577148797315684E-3</c:v>
                </c:pt>
                <c:pt idx="119">
                  <c:v>-1.235167645337501E-3</c:v>
                </c:pt>
                <c:pt idx="120">
                  <c:v>5.9010676631492121E-4</c:v>
                </c:pt>
                <c:pt idx="121">
                  <c:v>-1.3583313550982606E-3</c:v>
                </c:pt>
                <c:pt idx="122">
                  <c:v>2.2580339925318826E-3</c:v>
                </c:pt>
                <c:pt idx="123">
                  <c:v>-2.1532522867065002E-3</c:v>
                </c:pt>
                <c:pt idx="124">
                  <c:v>2.5859312508103027E-4</c:v>
                </c:pt>
                <c:pt idx="125">
                  <c:v>4.8427747504373175E-4</c:v>
                </c:pt>
                <c:pt idx="126">
                  <c:v>1.1600900752371524E-3</c:v>
                </c:pt>
                <c:pt idx="127">
                  <c:v>3.2718214231836074E-4</c:v>
                </c:pt>
                <c:pt idx="128">
                  <c:v>-1.1427770000833892E-3</c:v>
                </c:pt>
                <c:pt idx="129">
                  <c:v>-2.7352411312502045E-3</c:v>
                </c:pt>
                <c:pt idx="130">
                  <c:v>5.6118598580828793E-4</c:v>
                </c:pt>
                <c:pt idx="131">
                  <c:v>-1.4895417820921936E-3</c:v>
                </c:pt>
                <c:pt idx="132">
                  <c:v>9.3800648654135399E-4</c:v>
                </c:pt>
                <c:pt idx="133">
                  <c:v>-1.0034319283533932E-3</c:v>
                </c:pt>
                <c:pt idx="134">
                  <c:v>-2.5791132189380284E-4</c:v>
                </c:pt>
                <c:pt idx="135">
                  <c:v>1.8263135593990371E-3</c:v>
                </c:pt>
                <c:pt idx="136">
                  <c:v>7.6255393554754136E-4</c:v>
                </c:pt>
                <c:pt idx="137">
                  <c:v>-1.0442456342674572E-3</c:v>
                </c:pt>
                <c:pt idx="138">
                  <c:v>-2.0375054641553619E-3</c:v>
                </c:pt>
                <c:pt idx="139">
                  <c:v>3.5826449121487136E-4</c:v>
                </c:pt>
                <c:pt idx="140">
                  <c:v>-3.644785743304596E-4</c:v>
                </c:pt>
                <c:pt idx="141">
                  <c:v>-2.6092846667008507E-4</c:v>
                </c:pt>
                <c:pt idx="142">
                  <c:v>-2.1332400742618968E-3</c:v>
                </c:pt>
                <c:pt idx="143">
                  <c:v>-1.6592421895483128E-3</c:v>
                </c:pt>
                <c:pt idx="144">
                  <c:v>-1.9661749882322888E-4</c:v>
                </c:pt>
                <c:pt idx="145">
                  <c:v>6.5873680269010193E-4</c:v>
                </c:pt>
                <c:pt idx="146">
                  <c:v>-1.1280807872257187E-3</c:v>
                </c:pt>
                <c:pt idx="147">
                  <c:v>1.155527772075976E-3</c:v>
                </c:pt>
                <c:pt idx="148">
                  <c:v>1.0451012345521205E-3</c:v>
                </c:pt>
                <c:pt idx="149">
                  <c:v>1.0135407289177667E-3</c:v>
                </c:pt>
                <c:pt idx="150">
                  <c:v>-2.6514337527183685E-4</c:v>
                </c:pt>
                <c:pt idx="151">
                  <c:v>2.4365041380278035E-3</c:v>
                </c:pt>
                <c:pt idx="152">
                  <c:v>2.4028005346026088E-3</c:v>
                </c:pt>
                <c:pt idx="153">
                  <c:v>3.6259097394479578E-4</c:v>
                </c:pt>
                <c:pt idx="154">
                  <c:v>1.9227757091989928E-4</c:v>
                </c:pt>
                <c:pt idx="155">
                  <c:v>-1.9456771886711133E-4</c:v>
                </c:pt>
                <c:pt idx="156">
                  <c:v>2.3872090954212E-3</c:v>
                </c:pt>
                <c:pt idx="157">
                  <c:v>1.8516677332608977E-3</c:v>
                </c:pt>
                <c:pt idx="158">
                  <c:v>-3.8727302040815481E-4</c:v>
                </c:pt>
                <c:pt idx="159">
                  <c:v>7.7828685218563065E-4</c:v>
                </c:pt>
                <c:pt idx="160">
                  <c:v>2.4251423339089473E-3</c:v>
                </c:pt>
                <c:pt idx="161">
                  <c:v>1.8009289841621617E-3</c:v>
                </c:pt>
                <c:pt idx="162">
                  <c:v>-7.1324389820143219E-3</c:v>
                </c:pt>
                <c:pt idx="163">
                  <c:v>4.5789368639113925E-4</c:v>
                </c:pt>
                <c:pt idx="164">
                  <c:v>1.8541465439010363E-3</c:v>
                </c:pt>
                <c:pt idx="165">
                  <c:v>1.6464128978744552E-3</c:v>
                </c:pt>
                <c:pt idx="166">
                  <c:v>-5.9265206512229551E-4</c:v>
                </c:pt>
                <c:pt idx="167">
                  <c:v>3.0801839211426763E-3</c:v>
                </c:pt>
                <c:pt idx="168">
                  <c:v>1.9393064002639487E-3</c:v>
                </c:pt>
                <c:pt idx="169">
                  <c:v>1.3269205509413989E-3</c:v>
                </c:pt>
                <c:pt idx="170">
                  <c:v>2.7486893989815547E-3</c:v>
                </c:pt>
                <c:pt idx="171">
                  <c:v>1.0998487882318414E-3</c:v>
                </c:pt>
                <c:pt idx="172">
                  <c:v>2.0735111664653416E-4</c:v>
                </c:pt>
                <c:pt idx="173">
                  <c:v>-5.071435558640508E-3</c:v>
                </c:pt>
                <c:pt idx="174">
                  <c:v>-3.2173530324638433E-3</c:v>
                </c:pt>
                <c:pt idx="175">
                  <c:v>1.686477805811798E-3</c:v>
                </c:pt>
                <c:pt idx="176">
                  <c:v>-2.0570910633138789E-3</c:v>
                </c:pt>
                <c:pt idx="177">
                  <c:v>-3.2227996767104916E-3</c:v>
                </c:pt>
                <c:pt idx="178">
                  <c:v>-1.7852090977632656E-3</c:v>
                </c:pt>
                <c:pt idx="179">
                  <c:v>1.7314654296666371E-3</c:v>
                </c:pt>
                <c:pt idx="180">
                  <c:v>-2.7887117876680551E-3</c:v>
                </c:pt>
                <c:pt idx="181">
                  <c:v>-1.6827399546203992E-3</c:v>
                </c:pt>
                <c:pt idx="182">
                  <c:v>1.6518840106638649E-3</c:v>
                </c:pt>
                <c:pt idx="183">
                  <c:v>-3.1913212631069776E-4</c:v>
                </c:pt>
                <c:pt idx="184">
                  <c:v>-2.7259538536995864E-4</c:v>
                </c:pt>
                <c:pt idx="185">
                  <c:v>-1.1012965460084623E-3</c:v>
                </c:pt>
                <c:pt idx="186">
                  <c:v>1.1467101458641632E-3</c:v>
                </c:pt>
                <c:pt idx="187">
                  <c:v>3.2023257157397095E-3</c:v>
                </c:pt>
                <c:pt idx="188">
                  <c:v>3.8674762530629958E-4</c:v>
                </c:pt>
                <c:pt idx="189">
                  <c:v>-1.3757676052066209E-3</c:v>
                </c:pt>
                <c:pt idx="190">
                  <c:v>-3.7306138893999918E-4</c:v>
                </c:pt>
                <c:pt idx="191">
                  <c:v>-7.1865004811100253E-5</c:v>
                </c:pt>
                <c:pt idx="192">
                  <c:v>1.1798574685420726E-3</c:v>
                </c:pt>
                <c:pt idx="193">
                  <c:v>4.0686417615842796E-6</c:v>
                </c:pt>
                <c:pt idx="194">
                  <c:v>-2.4462535410135905E-3</c:v>
                </c:pt>
                <c:pt idx="195">
                  <c:v>-1.2041404682003043E-3</c:v>
                </c:pt>
                <c:pt idx="196">
                  <c:v>4.1181660899572425E-5</c:v>
                </c:pt>
                <c:pt idx="197">
                  <c:v>6.0638348208814918E-4</c:v>
                </c:pt>
                <c:pt idx="198">
                  <c:v>-7.1882787544011451E-5</c:v>
                </c:pt>
                <c:pt idx="199">
                  <c:v>3.705186987871395E-4</c:v>
                </c:pt>
                <c:pt idx="200">
                  <c:v>-3.9073628042970154E-3</c:v>
                </c:pt>
                <c:pt idx="201">
                  <c:v>1.7454733703672898E-4</c:v>
                </c:pt>
                <c:pt idx="202">
                  <c:v>3.5215695090559662E-5</c:v>
                </c:pt>
                <c:pt idx="203">
                  <c:v>1.0019007736501023E-3</c:v>
                </c:pt>
                <c:pt idx="204">
                  <c:v>1.2605191765578394E-3</c:v>
                </c:pt>
                <c:pt idx="205">
                  <c:v>4.4915360351187317E-4</c:v>
                </c:pt>
                <c:pt idx="206">
                  <c:v>-3.6803833941882191E-3</c:v>
                </c:pt>
                <c:pt idx="207">
                  <c:v>-1.0281803330286998E-2</c:v>
                </c:pt>
                <c:pt idx="208">
                  <c:v>-1.4565532773069823E-5</c:v>
                </c:pt>
                <c:pt idx="209">
                  <c:v>-2.8119016641781347E-3</c:v>
                </c:pt>
                <c:pt idx="210">
                  <c:v>-4.8589436967771682E-3</c:v>
                </c:pt>
                <c:pt idx="211">
                  <c:v>-3.6113100227740114E-4</c:v>
                </c:pt>
                <c:pt idx="212">
                  <c:v>-8.9494190704056398E-4</c:v>
                </c:pt>
                <c:pt idx="213">
                  <c:v>-2.4402453404706592E-3</c:v>
                </c:pt>
                <c:pt idx="214">
                  <c:v>4.0715985205818234E-3</c:v>
                </c:pt>
                <c:pt idx="215">
                  <c:v>-4.2069591387662586E-4</c:v>
                </c:pt>
                <c:pt idx="216">
                  <c:v>7.1755381470199608E-4</c:v>
                </c:pt>
                <c:pt idx="217">
                  <c:v>-2.1678302626621793E-3</c:v>
                </c:pt>
                <c:pt idx="218">
                  <c:v>-2.3898376014394318E-3</c:v>
                </c:pt>
                <c:pt idx="219">
                  <c:v>-5.753135896781017E-3</c:v>
                </c:pt>
                <c:pt idx="220">
                  <c:v>-1.7571947035913832E-3</c:v>
                </c:pt>
                <c:pt idx="221">
                  <c:v>3.1493385925256134E-4</c:v>
                </c:pt>
                <c:pt idx="222">
                  <c:v>-2.2694271615721073E-4</c:v>
                </c:pt>
                <c:pt idx="223">
                  <c:v>-2.3068447710865719E-3</c:v>
                </c:pt>
                <c:pt idx="224">
                  <c:v>6.5365663828852172E-4</c:v>
                </c:pt>
                <c:pt idx="225">
                  <c:v>3.7586701370954378E-3</c:v>
                </c:pt>
                <c:pt idx="226">
                  <c:v>-6.2763501758253404E-4</c:v>
                </c:pt>
                <c:pt idx="227">
                  <c:v>1.9156430024072219E-3</c:v>
                </c:pt>
                <c:pt idx="228">
                  <c:v>1.6236223622926177E-3</c:v>
                </c:pt>
                <c:pt idx="229">
                  <c:v>2.3042762270718969E-3</c:v>
                </c:pt>
                <c:pt idx="230">
                  <c:v>2.8439174760153396E-3</c:v>
                </c:pt>
                <c:pt idx="231">
                  <c:v>1.6379855730618009E-3</c:v>
                </c:pt>
                <c:pt idx="232">
                  <c:v>3.7360097749343513E-4</c:v>
                </c:pt>
                <c:pt idx="233">
                  <c:v>-5.2613640380469173E-3</c:v>
                </c:pt>
                <c:pt idx="234">
                  <c:v>9.037085952942614E-5</c:v>
                </c:pt>
                <c:pt idx="235">
                  <c:v>4.1543544412821209E-4</c:v>
                </c:pt>
                <c:pt idx="236">
                  <c:v>3.3611185477830374E-4</c:v>
                </c:pt>
                <c:pt idx="237">
                  <c:v>-1.7574948534409551E-3</c:v>
                </c:pt>
                <c:pt idx="238">
                  <c:v>1.9773468600431943E-3</c:v>
                </c:pt>
                <c:pt idx="239">
                  <c:v>-2.0087734546516411E-3</c:v>
                </c:pt>
                <c:pt idx="240">
                  <c:v>1.0222304910503799E-4</c:v>
                </c:pt>
                <c:pt idx="241">
                  <c:v>-2.9870642994965502E-4</c:v>
                </c:pt>
                <c:pt idx="242">
                  <c:v>-1.7824439998428976E-3</c:v>
                </c:pt>
                <c:pt idx="243">
                  <c:v>-2.0624594467805457E-3</c:v>
                </c:pt>
                <c:pt idx="244">
                  <c:v>-3.153082469232113E-3</c:v>
                </c:pt>
                <c:pt idx="245">
                  <c:v>4.1957937316948468E-4</c:v>
                </c:pt>
                <c:pt idx="246">
                  <c:v>-4.0430307767138352E-3</c:v>
                </c:pt>
                <c:pt idx="247">
                  <c:v>-4.8845588797670203E-3</c:v>
                </c:pt>
                <c:pt idx="248">
                  <c:v>-7.775829584584476E-3</c:v>
                </c:pt>
                <c:pt idx="249">
                  <c:v>-5.0386084827125366E-4</c:v>
                </c:pt>
                <c:pt idx="250">
                  <c:v>-7.5497887653055984E-5</c:v>
                </c:pt>
                <c:pt idx="251">
                  <c:v>1.1267876648554248E-3</c:v>
                </c:pt>
                <c:pt idx="252">
                  <c:v>-1.9173341943743497E-2</c:v>
                </c:pt>
                <c:pt idx="253">
                  <c:v>-3.3728879973890513E-4</c:v>
                </c:pt>
                <c:pt idx="254">
                  <c:v>-6.3036590269766046E-5</c:v>
                </c:pt>
                <c:pt idx="255">
                  <c:v>-6.0521254989298334E-3</c:v>
                </c:pt>
                <c:pt idx="256">
                  <c:v>1.0042189037199473E-3</c:v>
                </c:pt>
                <c:pt idx="257">
                  <c:v>1.301708267372817E-3</c:v>
                </c:pt>
                <c:pt idx="258">
                  <c:v>1.5633409399260501E-3</c:v>
                </c:pt>
                <c:pt idx="259">
                  <c:v>3.6410516988912012E-4</c:v>
                </c:pt>
                <c:pt idx="260">
                  <c:v>-1.606282638891135E-3</c:v>
                </c:pt>
                <c:pt idx="261">
                  <c:v>3.1907081479404242E-5</c:v>
                </c:pt>
                <c:pt idx="262">
                  <c:v>1.4909453316567234E-3</c:v>
                </c:pt>
                <c:pt idx="263">
                  <c:v>-6.6498772689159436E-4</c:v>
                </c:pt>
                <c:pt idx="264">
                  <c:v>-3.2711439144642029E-3</c:v>
                </c:pt>
                <c:pt idx="265">
                  <c:v>-1.0477457523191958E-4</c:v>
                </c:pt>
                <c:pt idx="266">
                  <c:v>1.2403813475585501E-3</c:v>
                </c:pt>
                <c:pt idx="267">
                  <c:v>-2.7009073451744331E-3</c:v>
                </c:pt>
                <c:pt idx="268">
                  <c:v>7.5282938856510717E-4</c:v>
                </c:pt>
                <c:pt idx="269">
                  <c:v>1.1152525305545141E-3</c:v>
                </c:pt>
                <c:pt idx="270">
                  <c:v>-2.428138769180202E-3</c:v>
                </c:pt>
                <c:pt idx="271">
                  <c:v>-1.9395392942392342E-5</c:v>
                </c:pt>
                <c:pt idx="272">
                  <c:v>1.480271045622622E-3</c:v>
                </c:pt>
                <c:pt idx="273">
                  <c:v>-4.4328902602802089E-3</c:v>
                </c:pt>
                <c:pt idx="274">
                  <c:v>-4.7027960936633501E-3</c:v>
                </c:pt>
                <c:pt idx="275">
                  <c:v>-3.3898430694649651E-4</c:v>
                </c:pt>
                <c:pt idx="276">
                  <c:v>-5.0810679687087329E-3</c:v>
                </c:pt>
                <c:pt idx="277">
                  <c:v>-2.5638649395455515E-3</c:v>
                </c:pt>
                <c:pt idx="278">
                  <c:v>-7.2679803300027129E-3</c:v>
                </c:pt>
                <c:pt idx="279">
                  <c:v>-4.5218964765243175E-3</c:v>
                </c:pt>
                <c:pt idx="280">
                  <c:v>-1.215780330477062E-3</c:v>
                </c:pt>
                <c:pt idx="281">
                  <c:v>-8.6499308459671992E-3</c:v>
                </c:pt>
                <c:pt idx="282">
                  <c:v>4.5083786804933634E-4</c:v>
                </c:pt>
                <c:pt idx="283">
                  <c:v>-5.9186717137778289E-4</c:v>
                </c:pt>
                <c:pt idx="284">
                  <c:v>-3.725843637050183E-3</c:v>
                </c:pt>
                <c:pt idx="285">
                  <c:v>-4.2622620853714349E-3</c:v>
                </c:pt>
                <c:pt idx="286">
                  <c:v>-1.8756659447235341E-3</c:v>
                </c:pt>
                <c:pt idx="287">
                  <c:v>-3.0204146251759656E-3</c:v>
                </c:pt>
                <c:pt idx="288">
                  <c:v>-1.9933276398327732E-3</c:v>
                </c:pt>
                <c:pt idx="289">
                  <c:v>-8.4791199181701721E-3</c:v>
                </c:pt>
                <c:pt idx="290">
                  <c:v>-8.4556654981103596E-4</c:v>
                </c:pt>
                <c:pt idx="291">
                  <c:v>-2.4417392973631324E-3</c:v>
                </c:pt>
                <c:pt idx="292">
                  <c:v>-1.6672818648130888E-3</c:v>
                </c:pt>
                <c:pt idx="293">
                  <c:v>2.8993985329633931E-4</c:v>
                </c:pt>
                <c:pt idx="294">
                  <c:v>6.1722438400389767E-4</c:v>
                </c:pt>
                <c:pt idx="295">
                  <c:v>-5.6556192428654645E-3</c:v>
                </c:pt>
                <c:pt idx="296">
                  <c:v>-5.9376658806001431E-3</c:v>
                </c:pt>
                <c:pt idx="297">
                  <c:v>-1.7603575246158409E-3</c:v>
                </c:pt>
                <c:pt idx="298">
                  <c:v>-3.7958666116845882E-2</c:v>
                </c:pt>
                <c:pt idx="299">
                  <c:v>4.0019269086963294E-5</c:v>
                </c:pt>
                <c:pt idx="300">
                  <c:v>1.3821404519562264E-4</c:v>
                </c:pt>
                <c:pt idx="301">
                  <c:v>1.7423536727888544E-3</c:v>
                </c:pt>
                <c:pt idx="302">
                  <c:v>3.1748498006067549E-3</c:v>
                </c:pt>
                <c:pt idx="303">
                  <c:v>-1.2420645661850027E-3</c:v>
                </c:pt>
                <c:pt idx="304">
                  <c:v>2.3473182315739693E-3</c:v>
                </c:pt>
                <c:pt idx="305">
                  <c:v>2.8736836782573272E-3</c:v>
                </c:pt>
                <c:pt idx="306">
                  <c:v>3.5553036260609766E-3</c:v>
                </c:pt>
                <c:pt idx="307">
                  <c:v>2.272275983310007E-3</c:v>
                </c:pt>
                <c:pt idx="308">
                  <c:v>2.2963122780822187E-3</c:v>
                </c:pt>
                <c:pt idx="309">
                  <c:v>6.2074757165517247E-4</c:v>
                </c:pt>
                <c:pt idx="310">
                  <c:v>-4.0301165543566164E-3</c:v>
                </c:pt>
                <c:pt idx="311">
                  <c:v>3.3295145398712367E-3</c:v>
                </c:pt>
                <c:pt idx="312">
                  <c:v>-8.5567544453477029E-5</c:v>
                </c:pt>
                <c:pt idx="313">
                  <c:v>-2.9173671775007126E-3</c:v>
                </c:pt>
                <c:pt idx="314">
                  <c:v>4.383825565645913E-3</c:v>
                </c:pt>
                <c:pt idx="315">
                  <c:v>-2.6854380680068901E-3</c:v>
                </c:pt>
                <c:pt idx="316">
                  <c:v>-3.3864942867940784E-4</c:v>
                </c:pt>
                <c:pt idx="317">
                  <c:v>8.2687728416197537E-4</c:v>
                </c:pt>
                <c:pt idx="318">
                  <c:v>-1.3056495090237319E-3</c:v>
                </c:pt>
                <c:pt idx="319">
                  <c:v>4.4761748740645285E-3</c:v>
                </c:pt>
                <c:pt idx="320">
                  <c:v>4.9734688885252343E-3</c:v>
                </c:pt>
                <c:pt idx="321">
                  <c:v>-1.3940287962662806E-3</c:v>
                </c:pt>
                <c:pt idx="322">
                  <c:v>7.7679139942059272E-4</c:v>
                </c:pt>
                <c:pt idx="323">
                  <c:v>5.2084738142126885E-3</c:v>
                </c:pt>
                <c:pt idx="324">
                  <c:v>3.687037030292134E-3</c:v>
                </c:pt>
                <c:pt idx="325">
                  <c:v>1.8691531775829606E-3</c:v>
                </c:pt>
                <c:pt idx="326">
                  <c:v>-2.7698843110440796E-4</c:v>
                </c:pt>
                <c:pt idx="327">
                  <c:v>1.85158871764457E-4</c:v>
                </c:pt>
                <c:pt idx="328">
                  <c:v>2.4061456375278484E-3</c:v>
                </c:pt>
                <c:pt idx="329">
                  <c:v>2.866795866437219E-3</c:v>
                </c:pt>
                <c:pt idx="330">
                  <c:v>3.8401191856997502E-3</c:v>
                </c:pt>
                <c:pt idx="331">
                  <c:v>2.6376491949422626E-3</c:v>
                </c:pt>
                <c:pt idx="332">
                  <c:v>1.5429960362461498E-3</c:v>
                </c:pt>
                <c:pt idx="333">
                  <c:v>1.8723512921141466E-3</c:v>
                </c:pt>
                <c:pt idx="334">
                  <c:v>9.9588977610338969E-3</c:v>
                </c:pt>
                <c:pt idx="335">
                  <c:v>6.3186190170065049E-3</c:v>
                </c:pt>
                <c:pt idx="336">
                  <c:v>1.4914110943513997E-3</c:v>
                </c:pt>
                <c:pt idx="337">
                  <c:v>3.4743965240257024E-3</c:v>
                </c:pt>
                <c:pt idx="338">
                  <c:v>4.0824461764810971E-3</c:v>
                </c:pt>
                <c:pt idx="339">
                  <c:v>5.8605004618940415E-3</c:v>
                </c:pt>
                <c:pt idx="340">
                  <c:v>-1.5042887486502177E-4</c:v>
                </c:pt>
                <c:pt idx="341">
                  <c:v>2.341641161525479E-3</c:v>
                </c:pt>
                <c:pt idx="342">
                  <c:v>3.7972368098133508E-3</c:v>
                </c:pt>
                <c:pt idx="343">
                  <c:v>4.8909318880861474E-3</c:v>
                </c:pt>
                <c:pt idx="344">
                  <c:v>3.3293584458269354E-3</c:v>
                </c:pt>
                <c:pt idx="345">
                  <c:v>5.3693057121124987E-3</c:v>
                </c:pt>
                <c:pt idx="346">
                  <c:v>4.8708189038105115E-3</c:v>
                </c:pt>
                <c:pt idx="347">
                  <c:v>6.8068399437903465E-3</c:v>
                </c:pt>
                <c:pt idx="348">
                  <c:v>-6.1014450466825854E-4</c:v>
                </c:pt>
                <c:pt idx="349">
                  <c:v>2.4383606329314994E-3</c:v>
                </c:pt>
                <c:pt idx="350">
                  <c:v>4.5439327231786841E-3</c:v>
                </c:pt>
                <c:pt idx="351">
                  <c:v>-1.5985457558664873E-3</c:v>
                </c:pt>
                <c:pt idx="352">
                  <c:v>-3.2126071843992104E-3</c:v>
                </c:pt>
                <c:pt idx="353">
                  <c:v>2.5716655612777195E-3</c:v>
                </c:pt>
                <c:pt idx="354">
                  <c:v>2.910013407955464E-3</c:v>
                </c:pt>
                <c:pt idx="355">
                  <c:v>3.100826172146201E-3</c:v>
                </c:pt>
                <c:pt idx="356">
                  <c:v>6.051953283706793E-3</c:v>
                </c:pt>
                <c:pt idx="357">
                  <c:v>5.9749939580277661E-3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F-4E48-86F7-8874F0413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070927"/>
        <c:axId val="1593070511"/>
      </c:scatterChart>
      <c:valAx>
        <c:axId val="159307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070511"/>
        <c:crosses val="autoZero"/>
        <c:crossBetween val="midCat"/>
      </c:valAx>
      <c:valAx>
        <c:axId val="15930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07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363921</xdr:colOff>
      <xdr:row>10</xdr:row>
      <xdr:rowOff>49136</xdr:rowOff>
    </xdr:from>
    <xdr:to>
      <xdr:col>19</xdr:col>
      <xdr:colOff>160984</xdr:colOff>
      <xdr:row>25</xdr:row>
      <xdr:rowOff>49136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CC54C4-6447-109C-FE6B-D52D75DF4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512381</xdr:colOff>
      <xdr:row>26</xdr:row>
      <xdr:rowOff>69194</xdr:rowOff>
    </xdr:from>
    <xdr:to>
      <xdr:col>19</xdr:col>
      <xdr:colOff>83208</xdr:colOff>
      <xdr:row>41</xdr:row>
      <xdr:rowOff>53429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2645E-8D56-4755-9223-A624B8E88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9"/>
  <sheetViews>
    <sheetView tabSelected="1" topLeftCell="C1" zoomScale="87" workbookViewId="0">
      <selection activeCell="K1" activeCellId="1" sqref="A1:A1048576 K1:K1048576"/>
    </sheetView>
  </sheetViews>
  <sheetFormatPr defaultRowHeight="14.4" x14ac:dyDescent="0.3"/>
  <cols>
    <col min="1" max="1" width="11.33203125" customWidth="1"/>
    <col min="2" max="3" width="14" customWidth="1"/>
    <col min="4" max="4" width="9" bestFit="1" customWidth="1"/>
    <col min="6" max="6" width="4.77734375" customWidth="1"/>
    <col min="7" max="7" width="3.5546875" customWidth="1"/>
    <col min="8" max="8" width="19.77734375" customWidth="1"/>
    <col min="9" max="9" width="17.21875" customWidth="1"/>
    <col min="10" max="10" width="16.6640625" customWidth="1"/>
    <col min="11" max="11" width="10.77734375" customWidth="1"/>
    <col min="12" max="12" width="12.109375" bestFit="1" customWidth="1"/>
    <col min="15" max="15" width="19.33203125" customWidth="1"/>
  </cols>
  <sheetData>
    <row r="1" spans="1:16" x14ac:dyDescent="0.3">
      <c r="A1" t="s">
        <v>0</v>
      </c>
      <c r="B1" t="s">
        <v>363</v>
      </c>
      <c r="C1" t="s">
        <v>367</v>
      </c>
      <c r="D1" t="s">
        <v>1</v>
      </c>
      <c r="E1" t="s">
        <v>2</v>
      </c>
      <c r="F1" t="s">
        <v>3</v>
      </c>
      <c r="G1" t="s">
        <v>4</v>
      </c>
      <c r="H1" t="s">
        <v>373</v>
      </c>
      <c r="I1" t="s">
        <v>364</v>
      </c>
      <c r="J1" t="s">
        <v>372</v>
      </c>
      <c r="K1" t="s">
        <v>369</v>
      </c>
      <c r="L1" t="s">
        <v>370</v>
      </c>
    </row>
    <row r="2" spans="1:16" x14ac:dyDescent="0.3">
      <c r="A2" s="1">
        <v>44568</v>
      </c>
      <c r="B2">
        <f>D2-$P$3</f>
        <v>29</v>
      </c>
      <c r="C2">
        <f>B2*$P$6</f>
        <v>0.254631448773671</v>
      </c>
      <c r="D2">
        <v>202</v>
      </c>
      <c r="E2" t="s">
        <v>249</v>
      </c>
      <c r="F2">
        <v>80630</v>
      </c>
      <c r="G2">
        <v>1362</v>
      </c>
      <c r="H2">
        <f t="shared" ref="H2:H65" si="0">G2/F2</f>
        <v>1.689197569142999E-2</v>
      </c>
      <c r="I2">
        <f>ATAN(C2)</f>
        <v>0.24933290114685186</v>
      </c>
      <c r="J2">
        <f>I2*$P$5/$P$4</f>
        <v>1.9245491029926738E-2</v>
      </c>
      <c r="K2">
        <f>J2-H2</f>
        <v>2.3535153384967485E-3</v>
      </c>
      <c r="L2">
        <f>ABS(K2)</f>
        <v>2.3535153384967485E-3</v>
      </c>
    </row>
    <row r="3" spans="1:16" x14ac:dyDescent="0.3">
      <c r="A3" s="1">
        <v>44569</v>
      </c>
      <c r="B3">
        <f t="shared" ref="B3:B66" si="1">D3-$P$3</f>
        <v>30</v>
      </c>
      <c r="C3">
        <f t="shared" ref="C3:C66" si="2">B3*$P$6</f>
        <v>0.26341184355897002</v>
      </c>
      <c r="D3">
        <v>203</v>
      </c>
      <c r="E3" t="s">
        <v>179</v>
      </c>
      <c r="F3">
        <v>101503</v>
      </c>
      <c r="G3">
        <v>1763</v>
      </c>
      <c r="H3">
        <f t="shared" si="0"/>
        <v>1.7368944760253392E-2</v>
      </c>
      <c r="I3">
        <f t="shared" ref="I3:I66" si="3">ATAN(C3)</f>
        <v>0.25756120148318651</v>
      </c>
      <c r="J3">
        <f t="shared" ref="J3:J66" si="4">I3*$P$5/$P$4</f>
        <v>1.9880616517121075E-2</v>
      </c>
      <c r="K3">
        <f t="shared" ref="K3:K66" si="5">J3-H3</f>
        <v>2.5116717568676832E-3</v>
      </c>
      <c r="L3">
        <f t="shared" ref="L3:L66" si="6">ABS(K3)</f>
        <v>2.5116717568676832E-3</v>
      </c>
      <c r="O3" t="s">
        <v>362</v>
      </c>
      <c r="P3">
        <v>173</v>
      </c>
    </row>
    <row r="4" spans="1:16" x14ac:dyDescent="0.3">
      <c r="A4" s="1">
        <v>44570</v>
      </c>
      <c r="B4">
        <f t="shared" si="1"/>
        <v>31</v>
      </c>
      <c r="C4">
        <f t="shared" si="2"/>
        <v>0.27219223834426898</v>
      </c>
      <c r="D4">
        <v>204</v>
      </c>
      <c r="E4" t="s">
        <v>190</v>
      </c>
      <c r="F4">
        <v>91477</v>
      </c>
      <c r="G4">
        <v>1913</v>
      </c>
      <c r="H4">
        <f t="shared" si="0"/>
        <v>2.0912360484056102E-2</v>
      </c>
      <c r="I4">
        <f t="shared" si="3"/>
        <v>0.26575398800611832</v>
      </c>
      <c r="J4">
        <f t="shared" si="4"/>
        <v>2.0513000766499871E-2</v>
      </c>
      <c r="K4">
        <f t="shared" si="5"/>
        <v>-3.9935971755623162E-4</v>
      </c>
      <c r="L4">
        <f t="shared" si="6"/>
        <v>3.9935971755623162E-4</v>
      </c>
      <c r="O4" t="s">
        <v>365</v>
      </c>
      <c r="P4">
        <f>AVERAGE(I2:I359)</f>
        <v>0.97471444480485248</v>
      </c>
    </row>
    <row r="5" spans="1:16" x14ac:dyDescent="0.3">
      <c r="A5" s="1">
        <v>44571</v>
      </c>
      <c r="B5">
        <f t="shared" si="1"/>
        <v>32</v>
      </c>
      <c r="C5">
        <f t="shared" si="2"/>
        <v>0.28097263312956799</v>
      </c>
      <c r="D5">
        <v>205</v>
      </c>
      <c r="E5" t="s">
        <v>64</v>
      </c>
      <c r="F5">
        <v>107134</v>
      </c>
      <c r="G5">
        <v>2242</v>
      </c>
      <c r="H5">
        <f t="shared" si="0"/>
        <v>2.092706330389979E-2</v>
      </c>
      <c r="I5">
        <f t="shared" si="3"/>
        <v>0.27391039754234409</v>
      </c>
      <c r="J5">
        <f t="shared" si="4"/>
        <v>2.1142577151500853E-2</v>
      </c>
      <c r="K5">
        <f t="shared" si="5"/>
        <v>2.1551384760106276E-4</v>
      </c>
      <c r="L5">
        <f t="shared" si="6"/>
        <v>2.1551384760106276E-4</v>
      </c>
      <c r="O5" t="s">
        <v>366</v>
      </c>
      <c r="P5">
        <f>AVERAGE(H2:H359)</f>
        <v>7.5236192327394591E-2</v>
      </c>
    </row>
    <row r="6" spans="1:16" x14ac:dyDescent="0.3">
      <c r="A6" s="1">
        <v>44572</v>
      </c>
      <c r="B6">
        <f t="shared" si="1"/>
        <v>33</v>
      </c>
      <c r="C6">
        <f t="shared" si="2"/>
        <v>0.28975302791486701</v>
      </c>
      <c r="D6">
        <v>206</v>
      </c>
      <c r="E6" t="s">
        <v>66</v>
      </c>
      <c r="F6">
        <v>153880</v>
      </c>
      <c r="G6">
        <v>3017</v>
      </c>
      <c r="H6">
        <f t="shared" si="0"/>
        <v>1.9606186638939434E-2</v>
      </c>
      <c r="I6">
        <f t="shared" si="3"/>
        <v>0.28202959392288085</v>
      </c>
      <c r="J6">
        <f t="shared" si="4"/>
        <v>2.1769281129969384E-2</v>
      </c>
      <c r="K6">
        <f t="shared" si="5"/>
        <v>2.1630944910299502E-3</v>
      </c>
      <c r="L6">
        <f t="shared" si="6"/>
        <v>2.1630944910299502E-3</v>
      </c>
      <c r="O6" t="s">
        <v>368</v>
      </c>
      <c r="P6">
        <v>8.7803947852989998E-3</v>
      </c>
    </row>
    <row r="7" spans="1:16" x14ac:dyDescent="0.3">
      <c r="A7" s="1">
        <v>44573</v>
      </c>
      <c r="B7">
        <f t="shared" si="1"/>
        <v>34</v>
      </c>
      <c r="C7">
        <f t="shared" si="2"/>
        <v>0.29853342270016597</v>
      </c>
      <c r="D7">
        <v>207</v>
      </c>
      <c r="E7" t="s">
        <v>96</v>
      </c>
      <c r="F7">
        <v>137586</v>
      </c>
      <c r="G7">
        <v>3073</v>
      </c>
      <c r="H7">
        <f t="shared" si="0"/>
        <v>2.2335121305946826E-2</v>
      </c>
      <c r="I7">
        <f t="shared" si="3"/>
        <v>0.29011076821218329</v>
      </c>
      <c r="J7">
        <f t="shared" si="4"/>
        <v>2.2393050261843576E-2</v>
      </c>
      <c r="K7">
        <f t="shared" si="5"/>
        <v>5.7928955896749401E-5</v>
      </c>
      <c r="L7">
        <f t="shared" si="6"/>
        <v>5.7928955896749401E-5</v>
      </c>
    </row>
    <row r="8" spans="1:16" x14ac:dyDescent="0.3">
      <c r="A8" s="1">
        <v>44574</v>
      </c>
      <c r="B8">
        <f t="shared" si="1"/>
        <v>35</v>
      </c>
      <c r="C8">
        <f t="shared" si="2"/>
        <v>0.30731381748546499</v>
      </c>
      <c r="D8">
        <v>208</v>
      </c>
      <c r="E8" t="s">
        <v>143</v>
      </c>
      <c r="F8">
        <v>132726</v>
      </c>
      <c r="G8">
        <v>3345</v>
      </c>
      <c r="H8">
        <f t="shared" si="0"/>
        <v>2.5202296460377017E-2</v>
      </c>
      <c r="I8">
        <f t="shared" si="3"/>
        <v>0.2981531388936246</v>
      </c>
      <c r="J8">
        <f t="shared" si="4"/>
        <v>2.3013824223471136E-2</v>
      </c>
      <c r="K8">
        <f t="shared" si="5"/>
        <v>-2.1884722369058807E-3</v>
      </c>
      <c r="L8">
        <f t="shared" si="6"/>
        <v>2.1884722369058807E-3</v>
      </c>
    </row>
    <row r="9" spans="1:16" x14ac:dyDescent="0.3">
      <c r="A9" s="1">
        <v>44575</v>
      </c>
      <c r="B9">
        <f t="shared" si="1"/>
        <v>36</v>
      </c>
      <c r="C9">
        <f t="shared" si="2"/>
        <v>0.31609421227076401</v>
      </c>
      <c r="D9">
        <v>209</v>
      </c>
      <c r="E9" t="s">
        <v>312</v>
      </c>
      <c r="F9">
        <v>169484</v>
      </c>
      <c r="G9">
        <v>3985</v>
      </c>
      <c r="H9">
        <f t="shared" si="0"/>
        <v>2.3512543956951688E-2</v>
      </c>
      <c r="I9">
        <f t="shared" si="3"/>
        <v>0.30615595201214457</v>
      </c>
      <c r="J9">
        <f t="shared" si="4"/>
        <v>2.363154481862012E-2</v>
      </c>
      <c r="K9">
        <f t="shared" si="5"/>
        <v>1.190008616684321E-4</v>
      </c>
      <c r="L9">
        <f t="shared" si="6"/>
        <v>1.190008616684321E-4</v>
      </c>
      <c r="O9" t="s">
        <v>371</v>
      </c>
      <c r="P9">
        <f>SUM(L2:L359)</f>
        <v>0.94231154171191001</v>
      </c>
    </row>
    <row r="10" spans="1:16" x14ac:dyDescent="0.3">
      <c r="A10" s="1">
        <v>44576</v>
      </c>
      <c r="B10">
        <f t="shared" si="1"/>
        <v>37</v>
      </c>
      <c r="C10">
        <f t="shared" si="2"/>
        <v>0.32487460705606297</v>
      </c>
      <c r="D10">
        <v>210</v>
      </c>
      <c r="E10" t="s">
        <v>127</v>
      </c>
      <c r="F10">
        <v>205880</v>
      </c>
      <c r="G10">
        <v>4655</v>
      </c>
      <c r="H10">
        <f t="shared" si="0"/>
        <v>2.2610258402953175E-2</v>
      </c>
      <c r="I10">
        <f t="shared" si="3"/>
        <v>0.31411848127497066</v>
      </c>
      <c r="J10">
        <f t="shared" si="4"/>
        <v>2.4246155986253355E-2</v>
      </c>
      <c r="K10">
        <f t="shared" si="5"/>
        <v>1.6358975833001797E-3</v>
      </c>
      <c r="L10">
        <f t="shared" si="6"/>
        <v>1.6358975833001797E-3</v>
      </c>
    </row>
    <row r="11" spans="1:16" x14ac:dyDescent="0.3">
      <c r="A11" s="1">
        <v>44577</v>
      </c>
      <c r="B11">
        <f t="shared" si="1"/>
        <v>38</v>
      </c>
      <c r="C11">
        <f t="shared" si="2"/>
        <v>0.33365500184136199</v>
      </c>
      <c r="D11">
        <v>211</v>
      </c>
      <c r="E11" t="s">
        <v>73</v>
      </c>
      <c r="F11">
        <v>209609</v>
      </c>
      <c r="G11">
        <v>4955</v>
      </c>
      <c r="H11">
        <f t="shared" si="0"/>
        <v>2.3639252131349323E-2</v>
      </c>
      <c r="I11">
        <f t="shared" si="3"/>
        <v>0.32204002811140831</v>
      </c>
      <c r="J11">
        <f t="shared" si="4"/>
        <v>2.4857603805143541E-2</v>
      </c>
      <c r="K11">
        <f t="shared" si="5"/>
        <v>1.2183516737942178E-3</v>
      </c>
      <c r="L11">
        <f t="shared" si="6"/>
        <v>1.2183516737942178E-3</v>
      </c>
    </row>
    <row r="12" spans="1:16" x14ac:dyDescent="0.3">
      <c r="A12" s="1">
        <v>44578</v>
      </c>
      <c r="B12">
        <f t="shared" si="1"/>
        <v>39</v>
      </c>
      <c r="C12">
        <f t="shared" si="2"/>
        <v>0.342435396626661</v>
      </c>
      <c r="D12">
        <v>212</v>
      </c>
      <c r="E12" t="s">
        <v>171</v>
      </c>
      <c r="F12">
        <v>222197</v>
      </c>
      <c r="G12">
        <v>5640</v>
      </c>
      <c r="H12">
        <f t="shared" si="0"/>
        <v>2.5382880956988617E-2</v>
      </c>
      <c r="I12">
        <f t="shared" si="3"/>
        <v>0.32991992169278284</v>
      </c>
      <c r="J12">
        <f t="shared" si="4"/>
        <v>2.5465836495412526E-2</v>
      </c>
      <c r="K12">
        <f t="shared" si="5"/>
        <v>8.2955538423908765E-5</v>
      </c>
      <c r="L12">
        <f t="shared" si="6"/>
        <v>8.2955538423908765E-5</v>
      </c>
    </row>
    <row r="13" spans="1:16" x14ac:dyDescent="0.3">
      <c r="A13" s="1">
        <v>44579</v>
      </c>
      <c r="B13">
        <f t="shared" si="1"/>
        <v>40</v>
      </c>
      <c r="C13">
        <f t="shared" si="2"/>
        <v>0.35121579141196002</v>
      </c>
      <c r="D13">
        <v>213</v>
      </c>
      <c r="E13" t="s">
        <v>101</v>
      </c>
      <c r="F13">
        <v>220950</v>
      </c>
      <c r="G13">
        <v>6206</v>
      </c>
      <c r="H13">
        <f t="shared" si="0"/>
        <v>2.8087802670287397E-2</v>
      </c>
      <c r="I13">
        <f t="shared" si="3"/>
        <v>0.33775751891369282</v>
      </c>
      <c r="J13">
        <f t="shared" si="4"/>
        <v>2.607080441708429E-2</v>
      </c>
      <c r="K13">
        <f t="shared" si="5"/>
        <v>-2.0169982532031068E-3</v>
      </c>
      <c r="L13">
        <f t="shared" si="6"/>
        <v>2.0169982532031068E-3</v>
      </c>
    </row>
    <row r="14" spans="1:16" x14ac:dyDescent="0.3">
      <c r="A14" s="1">
        <v>44580</v>
      </c>
      <c r="B14">
        <f t="shared" si="1"/>
        <v>41</v>
      </c>
      <c r="C14">
        <f t="shared" si="2"/>
        <v>0.35999618619725898</v>
      </c>
      <c r="D14">
        <v>214</v>
      </c>
      <c r="E14" t="s">
        <v>19</v>
      </c>
      <c r="F14">
        <v>280622</v>
      </c>
      <c r="G14">
        <v>7094</v>
      </c>
      <c r="H14">
        <f t="shared" si="0"/>
        <v>2.5279557554290111E-2</v>
      </c>
      <c r="I14">
        <f t="shared" si="3"/>
        <v>0.34555220433580519</v>
      </c>
      <c r="J14">
        <f t="shared" si="4"/>
        <v>2.6672460065746601E-2</v>
      </c>
      <c r="K14">
        <f t="shared" si="5"/>
        <v>1.3929025114564897E-3</v>
      </c>
      <c r="L14">
        <f t="shared" si="6"/>
        <v>1.3929025114564897E-3</v>
      </c>
    </row>
    <row r="15" spans="1:16" x14ac:dyDescent="0.3">
      <c r="A15" s="1">
        <v>44581</v>
      </c>
      <c r="B15">
        <f t="shared" si="1"/>
        <v>42</v>
      </c>
      <c r="C15">
        <f t="shared" si="2"/>
        <v>0.368776580982558</v>
      </c>
      <c r="D15">
        <v>215</v>
      </c>
      <c r="E15" t="s">
        <v>94</v>
      </c>
      <c r="F15">
        <v>243964</v>
      </c>
      <c r="G15">
        <v>6589</v>
      </c>
      <c r="H15">
        <f t="shared" si="0"/>
        <v>2.7008083159810462E-2</v>
      </c>
      <c r="I15">
        <f t="shared" si="3"/>
        <v>0.35330339009548384</v>
      </c>
      <c r="J15">
        <f t="shared" si="4"/>
        <v>2.727075806542106E-2</v>
      </c>
      <c r="K15">
        <f t="shared" si="5"/>
        <v>2.6267490561059786E-4</v>
      </c>
      <c r="L15">
        <f t="shared" si="6"/>
        <v>2.6267490561059786E-4</v>
      </c>
    </row>
    <row r="16" spans="1:16" x14ac:dyDescent="0.3">
      <c r="A16" s="1">
        <v>44582</v>
      </c>
      <c r="B16">
        <f t="shared" si="1"/>
        <v>43</v>
      </c>
      <c r="C16">
        <f t="shared" si="2"/>
        <v>0.37755697576785702</v>
      </c>
      <c r="D16">
        <v>216</v>
      </c>
      <c r="E16" t="s">
        <v>248</v>
      </c>
      <c r="F16">
        <v>273727</v>
      </c>
      <c r="G16">
        <v>7409</v>
      </c>
      <c r="H16">
        <f t="shared" si="0"/>
        <v>2.7067114314627348E-2</v>
      </c>
      <c r="I16">
        <f t="shared" si="3"/>
        <v>0.36101051577659943</v>
      </c>
      <c r="J16">
        <f t="shared" si="4"/>
        <v>2.7865655158745565E-2</v>
      </c>
      <c r="K16">
        <f t="shared" si="5"/>
        <v>7.9854084411821666E-4</v>
      </c>
      <c r="L16">
        <f t="shared" si="6"/>
        <v>7.9854084411821666E-4</v>
      </c>
    </row>
    <row r="17" spans="1:12" x14ac:dyDescent="0.3">
      <c r="A17" s="1">
        <v>44583</v>
      </c>
      <c r="B17">
        <f t="shared" si="1"/>
        <v>44</v>
      </c>
      <c r="C17">
        <f t="shared" si="2"/>
        <v>0.38633737055315598</v>
      </c>
      <c r="D17">
        <v>217</v>
      </c>
      <c r="E17" t="s">
        <v>267</v>
      </c>
      <c r="F17">
        <v>241489</v>
      </c>
      <c r="G17">
        <v>6850</v>
      </c>
      <c r="H17">
        <f t="shared" si="0"/>
        <v>2.8365681252562228E-2</v>
      </c>
      <c r="I17">
        <f t="shared" si="3"/>
        <v>0.36867304824991598</v>
      </c>
      <c r="J17">
        <f t="shared" si="4"/>
        <v>2.8457110194576873E-2</v>
      </c>
      <c r="K17">
        <f t="shared" si="5"/>
        <v>9.142894201464441E-5</v>
      </c>
      <c r="L17">
        <f t="shared" si="6"/>
        <v>9.142894201464441E-5</v>
      </c>
    </row>
    <row r="18" spans="1:12" x14ac:dyDescent="0.3">
      <c r="A18" s="1">
        <v>44584</v>
      </c>
      <c r="B18">
        <f t="shared" si="1"/>
        <v>45</v>
      </c>
      <c r="C18">
        <f t="shared" si="2"/>
        <v>0.395117765338455</v>
      </c>
      <c r="D18">
        <v>218</v>
      </c>
      <c r="E18" t="s">
        <v>276</v>
      </c>
      <c r="F18">
        <v>269929</v>
      </c>
      <c r="G18">
        <v>7630</v>
      </c>
      <c r="H18">
        <f t="shared" si="0"/>
        <v>2.8266692352433419E-2</v>
      </c>
      <c r="I18">
        <f t="shared" si="3"/>
        <v>0.37629048148048927</v>
      </c>
      <c r="J18">
        <f t="shared" si="4"/>
        <v>2.9045084113124106E-2</v>
      </c>
      <c r="K18">
        <f t="shared" si="5"/>
        <v>7.7839176069068733E-4</v>
      </c>
      <c r="L18">
        <f t="shared" si="6"/>
        <v>7.7839176069068733E-4</v>
      </c>
    </row>
    <row r="19" spans="1:12" x14ac:dyDescent="0.3">
      <c r="A19" s="1">
        <v>44585</v>
      </c>
      <c r="B19">
        <f t="shared" si="1"/>
        <v>46</v>
      </c>
      <c r="C19">
        <f t="shared" si="2"/>
        <v>0.40389816012375401</v>
      </c>
      <c r="D19">
        <v>219</v>
      </c>
      <c r="E19" t="s">
        <v>241</v>
      </c>
      <c r="F19">
        <v>258038</v>
      </c>
      <c r="G19">
        <v>8317</v>
      </c>
      <c r="H19">
        <f t="shared" si="0"/>
        <v>3.2231686805819296E-2</v>
      </c>
      <c r="I19">
        <f t="shared" si="3"/>
        <v>0.38386233630454553</v>
      </c>
      <c r="J19">
        <f t="shared" si="4"/>
        <v>2.962953992872645E-2</v>
      </c>
      <c r="K19">
        <f t="shared" si="5"/>
        <v>-2.6021468770928459E-3</v>
      </c>
      <c r="L19">
        <f t="shared" si="6"/>
        <v>2.6021468770928459E-3</v>
      </c>
    </row>
    <row r="20" spans="1:12" x14ac:dyDescent="0.3">
      <c r="A20" s="1">
        <v>44586</v>
      </c>
      <c r="B20">
        <f t="shared" si="1"/>
        <v>47</v>
      </c>
      <c r="C20">
        <f t="shared" si="2"/>
        <v>0.41267855490905297</v>
      </c>
      <c r="D20">
        <v>220</v>
      </c>
      <c r="E20" t="s">
        <v>70</v>
      </c>
      <c r="F20">
        <v>276404</v>
      </c>
      <c r="G20">
        <v>8708</v>
      </c>
      <c r="H20">
        <f t="shared" si="0"/>
        <v>3.1504609195235962E-2</v>
      </c>
      <c r="I20">
        <f t="shared" si="3"/>
        <v>0.39138816017733558</v>
      </c>
      <c r="J20">
        <f t="shared" si="4"/>
        <v>3.0210442710390563E-2</v>
      </c>
      <c r="K20">
        <f t="shared" si="5"/>
        <v>-1.2941664848453993E-3</v>
      </c>
      <c r="L20">
        <f t="shared" si="6"/>
        <v>1.2941664848453993E-3</v>
      </c>
    </row>
    <row r="21" spans="1:12" x14ac:dyDescent="0.3">
      <c r="A21" s="1">
        <v>44587</v>
      </c>
      <c r="B21">
        <f t="shared" si="1"/>
        <v>48</v>
      </c>
      <c r="C21">
        <f t="shared" si="2"/>
        <v>0.42145894969435199</v>
      </c>
      <c r="D21">
        <v>221</v>
      </c>
      <c r="E21" t="s">
        <v>264</v>
      </c>
      <c r="F21">
        <v>302348</v>
      </c>
      <c r="G21">
        <v>10163</v>
      </c>
      <c r="H21">
        <f t="shared" si="0"/>
        <v>3.3613584346514611E-2</v>
      </c>
      <c r="I21">
        <f t="shared" si="3"/>
        <v>0.39886752689347948</v>
      </c>
      <c r="J21">
        <f t="shared" si="4"/>
        <v>3.0787759560204537E-2</v>
      </c>
      <c r="K21">
        <f t="shared" si="5"/>
        <v>-2.8258247863100737E-3</v>
      </c>
      <c r="L21">
        <f t="shared" si="6"/>
        <v>2.8258247863100737E-3</v>
      </c>
    </row>
    <row r="22" spans="1:12" x14ac:dyDescent="0.3">
      <c r="A22" s="1">
        <v>44588</v>
      </c>
      <c r="B22">
        <f t="shared" si="1"/>
        <v>49</v>
      </c>
      <c r="C22">
        <f t="shared" si="2"/>
        <v>0.43023934447965101</v>
      </c>
      <c r="D22">
        <v>222</v>
      </c>
      <c r="E22" t="s">
        <v>57</v>
      </c>
      <c r="F22">
        <v>331844</v>
      </c>
      <c r="G22">
        <v>11451</v>
      </c>
      <c r="H22">
        <f t="shared" si="0"/>
        <v>3.4507178071624019E-2</v>
      </c>
      <c r="I22">
        <f t="shared" si="3"/>
        <v>0.40630003628132799</v>
      </c>
      <c r="J22">
        <f t="shared" si="4"/>
        <v>3.1361459589746309E-2</v>
      </c>
      <c r="K22">
        <f t="shared" si="5"/>
        <v>-3.1457184818777101E-3</v>
      </c>
      <c r="L22">
        <f t="shared" si="6"/>
        <v>3.1457184818777101E-3</v>
      </c>
    </row>
    <row r="23" spans="1:12" x14ac:dyDescent="0.3">
      <c r="A23" s="1">
        <v>44589</v>
      </c>
      <c r="B23">
        <f t="shared" si="1"/>
        <v>50</v>
      </c>
      <c r="C23">
        <f t="shared" si="2"/>
        <v>0.43901973926494997</v>
      </c>
      <c r="D23">
        <v>223</v>
      </c>
      <c r="E23" t="s">
        <v>220</v>
      </c>
      <c r="F23">
        <v>296968</v>
      </c>
      <c r="G23">
        <v>11148</v>
      </c>
      <c r="H23">
        <f t="shared" si="0"/>
        <v>3.7539398184316154E-2</v>
      </c>
      <c r="I23">
        <f t="shared" si="3"/>
        <v>0.4136853138728766</v>
      </c>
      <c r="J23">
        <f t="shared" si="4"/>
        <v>3.1931513894604996E-2</v>
      </c>
      <c r="K23">
        <f t="shared" si="5"/>
        <v>-5.6078842897111583E-3</v>
      </c>
      <c r="L23">
        <f t="shared" si="6"/>
        <v>5.6078842897111583E-3</v>
      </c>
    </row>
    <row r="24" spans="1:12" x14ac:dyDescent="0.3">
      <c r="A24" s="1">
        <v>44590</v>
      </c>
      <c r="B24">
        <f t="shared" si="1"/>
        <v>51</v>
      </c>
      <c r="C24">
        <f t="shared" si="2"/>
        <v>0.44780013405024899</v>
      </c>
      <c r="D24">
        <v>224</v>
      </c>
      <c r="E24" t="s">
        <v>8</v>
      </c>
      <c r="F24">
        <v>313220</v>
      </c>
      <c r="G24">
        <v>11592</v>
      </c>
      <c r="H24">
        <f t="shared" si="0"/>
        <v>3.7009130962262944E-2</v>
      </c>
      <c r="I24">
        <f t="shared" si="3"/>
        <v>0.4210230105507678</v>
      </c>
      <c r="J24">
        <f t="shared" si="4"/>
        <v>3.2497895527133724E-2</v>
      </c>
      <c r="K24">
        <f t="shared" si="5"/>
        <v>-4.5112354351292197E-3</v>
      </c>
      <c r="L24">
        <f t="shared" si="6"/>
        <v>4.5112354351292197E-3</v>
      </c>
    </row>
    <row r="25" spans="1:12" x14ac:dyDescent="0.3">
      <c r="A25" s="1">
        <v>44591</v>
      </c>
      <c r="B25">
        <f t="shared" si="1"/>
        <v>52</v>
      </c>
      <c r="C25">
        <f t="shared" si="2"/>
        <v>0.45658052883554801</v>
      </c>
      <c r="D25">
        <v>225</v>
      </c>
      <c r="E25" t="s">
        <v>346</v>
      </c>
      <c r="F25">
        <v>294687</v>
      </c>
      <c r="G25">
        <v>11524</v>
      </c>
      <c r="H25">
        <f t="shared" si="0"/>
        <v>3.9105898801100832E-2</v>
      </c>
      <c r="I25">
        <f t="shared" si="3"/>
        <v>0.42831280217391182</v>
      </c>
      <c r="J25">
        <f t="shared" si="4"/>
        <v>3.3060579467552087E-2</v>
      </c>
      <c r="K25">
        <f t="shared" si="5"/>
        <v>-6.0453193335487446E-3</v>
      </c>
      <c r="L25">
        <f t="shared" si="6"/>
        <v>6.0453193335487446E-3</v>
      </c>
    </row>
    <row r="26" spans="1:12" x14ac:dyDescent="0.3">
      <c r="A26" s="1">
        <v>44592</v>
      </c>
      <c r="B26">
        <f t="shared" si="1"/>
        <v>53</v>
      </c>
      <c r="C26">
        <f t="shared" si="2"/>
        <v>0.46536092362084697</v>
      </c>
      <c r="D26">
        <v>226</v>
      </c>
      <c r="E26" t="s">
        <v>25</v>
      </c>
      <c r="F26">
        <v>341314</v>
      </c>
      <c r="G26">
        <v>13347</v>
      </c>
      <c r="H26">
        <f t="shared" si="0"/>
        <v>3.9104753980205909E-2</v>
      </c>
      <c r="I26">
        <f t="shared" si="3"/>
        <v>0.43555438918324896</v>
      </c>
      <c r="J26">
        <f t="shared" si="4"/>
        <v>3.3619542593515753E-2</v>
      </c>
      <c r="K26">
        <f t="shared" si="5"/>
        <v>-5.4852113866901558E-3</v>
      </c>
      <c r="L26">
        <f t="shared" si="6"/>
        <v>5.4852113866901558E-3</v>
      </c>
    </row>
    <row r="27" spans="1:12" x14ac:dyDescent="0.3">
      <c r="A27" s="1">
        <v>44593</v>
      </c>
      <c r="B27">
        <f t="shared" si="1"/>
        <v>54</v>
      </c>
      <c r="C27">
        <f t="shared" si="2"/>
        <v>0.47414131840614598</v>
      </c>
      <c r="D27">
        <v>227</v>
      </c>
      <c r="E27" t="s">
        <v>9</v>
      </c>
      <c r="F27">
        <v>351663</v>
      </c>
      <c r="G27">
        <v>13606</v>
      </c>
      <c r="H27">
        <f t="shared" si="0"/>
        <v>3.8690450800908827E-2</v>
      </c>
      <c r="I27">
        <f t="shared" si="3"/>
        <v>0.44274749618915887</v>
      </c>
      <c r="J27">
        <f t="shared" si="4"/>
        <v>3.41747636482694E-2</v>
      </c>
      <c r="K27">
        <f t="shared" si="5"/>
        <v>-4.5156871526394263E-3</v>
      </c>
      <c r="L27">
        <f t="shared" si="6"/>
        <v>4.5156871526394263E-3</v>
      </c>
    </row>
    <row r="28" spans="1:12" x14ac:dyDescent="0.3">
      <c r="A28" s="1">
        <v>44594</v>
      </c>
      <c r="B28">
        <f t="shared" si="1"/>
        <v>55</v>
      </c>
      <c r="C28">
        <f t="shared" si="2"/>
        <v>0.482921713191445</v>
      </c>
      <c r="D28">
        <v>228</v>
      </c>
      <c r="E28" t="s">
        <v>180</v>
      </c>
      <c r="F28">
        <v>361908</v>
      </c>
      <c r="G28">
        <v>14205</v>
      </c>
      <c r="H28">
        <f t="shared" si="0"/>
        <v>3.9250306707782089E-2</v>
      </c>
      <c r="I28">
        <f t="shared" si="3"/>
        <v>0.44989187154200611</v>
      </c>
      <c r="J28">
        <f t="shared" si="4"/>
        <v>3.4726223207498082E-2</v>
      </c>
      <c r="K28">
        <f t="shared" si="5"/>
        <v>-4.5240835002840069E-3</v>
      </c>
      <c r="L28">
        <f t="shared" si="6"/>
        <v>4.5240835002840069E-3</v>
      </c>
    </row>
    <row r="29" spans="1:12" x14ac:dyDescent="0.3">
      <c r="A29" s="1">
        <v>44595</v>
      </c>
      <c r="B29">
        <f t="shared" si="1"/>
        <v>56</v>
      </c>
      <c r="C29">
        <f t="shared" si="2"/>
        <v>0.49170210797674396</v>
      </c>
      <c r="D29">
        <v>229</v>
      </c>
      <c r="E29" t="s">
        <v>324</v>
      </c>
      <c r="F29">
        <v>358176</v>
      </c>
      <c r="G29">
        <v>14609</v>
      </c>
      <c r="H29">
        <f t="shared" si="0"/>
        <v>4.0787210756722952E-2</v>
      </c>
      <c r="I29">
        <f t="shared" si="3"/>
        <v>0.45698728688728507</v>
      </c>
      <c r="J29">
        <f t="shared" si="4"/>
        <v>3.5273903644989731E-2</v>
      </c>
      <c r="K29">
        <f t="shared" si="5"/>
        <v>-5.5133071117332219E-3</v>
      </c>
      <c r="L29">
        <f t="shared" si="6"/>
        <v>5.5133071117332219E-3</v>
      </c>
    </row>
    <row r="30" spans="1:12" x14ac:dyDescent="0.3">
      <c r="A30" s="1">
        <v>44596</v>
      </c>
      <c r="B30">
        <f t="shared" si="1"/>
        <v>57</v>
      </c>
      <c r="C30">
        <f t="shared" si="2"/>
        <v>0.50048250276204298</v>
      </c>
      <c r="D30">
        <v>230</v>
      </c>
      <c r="E30" t="s">
        <v>329</v>
      </c>
      <c r="F30">
        <v>359679</v>
      </c>
      <c r="G30">
        <v>14813</v>
      </c>
      <c r="H30">
        <f t="shared" si="0"/>
        <v>4.1183944572799634E-2</v>
      </c>
      <c r="I30">
        <f t="shared" si="3"/>
        <v>0.46403353670680314</v>
      </c>
      <c r="J30">
        <f t="shared" si="4"/>
        <v>3.5817789097220075E-2</v>
      </c>
      <c r="K30">
        <f t="shared" si="5"/>
        <v>-5.3661554755795593E-3</v>
      </c>
      <c r="L30">
        <f t="shared" si="6"/>
        <v>5.3661554755795593E-3</v>
      </c>
    </row>
    <row r="31" spans="1:12" x14ac:dyDescent="0.3">
      <c r="A31" s="1">
        <v>44597</v>
      </c>
      <c r="B31">
        <f t="shared" si="1"/>
        <v>58</v>
      </c>
      <c r="C31">
        <f t="shared" si="2"/>
        <v>0.509262897547342</v>
      </c>
      <c r="D31">
        <v>231</v>
      </c>
      <c r="E31" t="s">
        <v>292</v>
      </c>
      <c r="F31">
        <v>319698</v>
      </c>
      <c r="G31">
        <v>13708</v>
      </c>
      <c r="H31">
        <f t="shared" si="0"/>
        <v>4.287796608048846E-2</v>
      </c>
      <c r="I31">
        <f t="shared" si="3"/>
        <v>0.47103043784730669</v>
      </c>
      <c r="J31">
        <f t="shared" si="4"/>
        <v>3.63578654269682E-2</v>
      </c>
      <c r="K31">
        <f t="shared" si="5"/>
        <v>-6.5201006535202596E-3</v>
      </c>
      <c r="L31">
        <f t="shared" si="6"/>
        <v>6.5201006535202596E-3</v>
      </c>
    </row>
    <row r="32" spans="1:12" x14ac:dyDescent="0.3">
      <c r="A32" s="1">
        <v>44598</v>
      </c>
      <c r="B32">
        <f t="shared" si="1"/>
        <v>59</v>
      </c>
      <c r="C32">
        <f t="shared" si="2"/>
        <v>0.51804329233264101</v>
      </c>
      <c r="D32">
        <v>232</v>
      </c>
      <c r="E32" t="s">
        <v>83</v>
      </c>
      <c r="F32">
        <v>311018</v>
      </c>
      <c r="G32">
        <v>13716</v>
      </c>
      <c r="H32">
        <f t="shared" si="0"/>
        <v>4.4100341459336757E-2</v>
      </c>
      <c r="I32">
        <f t="shared" si="3"/>
        <v>0.47797782903792468</v>
      </c>
      <c r="J32">
        <f t="shared" si="4"/>
        <v>3.6894120186069086E-2</v>
      </c>
      <c r="K32">
        <f t="shared" si="5"/>
        <v>-7.2062212732676711E-3</v>
      </c>
      <c r="L32">
        <f t="shared" si="6"/>
        <v>7.2062212732676711E-3</v>
      </c>
    </row>
    <row r="33" spans="1:12" x14ac:dyDescent="0.3">
      <c r="A33" s="1">
        <v>44599</v>
      </c>
      <c r="B33">
        <f t="shared" si="1"/>
        <v>60</v>
      </c>
      <c r="C33">
        <f t="shared" si="2"/>
        <v>0.52682368711794003</v>
      </c>
      <c r="D33">
        <v>233</v>
      </c>
      <c r="E33" t="s">
        <v>118</v>
      </c>
      <c r="F33">
        <v>288228</v>
      </c>
      <c r="G33">
        <v>13340</v>
      </c>
      <c r="H33">
        <f t="shared" si="0"/>
        <v>4.6282803891363779E-2</v>
      </c>
      <c r="I33">
        <f t="shared" si="3"/>
        <v>0.4848755703977643</v>
      </c>
      <c r="J33">
        <f t="shared" si="4"/>
        <v>3.7426542577405887E-2</v>
      </c>
      <c r="K33">
        <f t="shared" si="5"/>
        <v>-8.8562613139578916E-3</v>
      </c>
      <c r="L33">
        <f t="shared" si="6"/>
        <v>8.8562613139578916E-3</v>
      </c>
    </row>
    <row r="34" spans="1:12" x14ac:dyDescent="0.3">
      <c r="A34" s="1">
        <v>44600</v>
      </c>
      <c r="B34">
        <f t="shared" si="1"/>
        <v>61</v>
      </c>
      <c r="C34">
        <f t="shared" si="2"/>
        <v>0.53560408190323894</v>
      </c>
      <c r="D34">
        <v>234</v>
      </c>
      <c r="E34" t="s">
        <v>47</v>
      </c>
      <c r="F34">
        <v>336236</v>
      </c>
      <c r="G34">
        <v>15369</v>
      </c>
      <c r="H34">
        <f t="shared" si="0"/>
        <v>4.5708966321274344E-2</v>
      </c>
      <c r="I34">
        <f t="shared" si="3"/>
        <v>0.4917235429349554</v>
      </c>
      <c r="J34">
        <f t="shared" si="4"/>
        <v>3.7955123416242208E-2</v>
      </c>
      <c r="K34">
        <f t="shared" si="5"/>
        <v>-7.7538429050321364E-3</v>
      </c>
      <c r="L34">
        <f t="shared" si="6"/>
        <v>7.7538429050321364E-3</v>
      </c>
    </row>
    <row r="35" spans="1:12" x14ac:dyDescent="0.3">
      <c r="A35" s="1">
        <v>44601</v>
      </c>
      <c r="B35">
        <f t="shared" si="1"/>
        <v>62</v>
      </c>
      <c r="C35">
        <f t="shared" si="2"/>
        <v>0.54438447668853795</v>
      </c>
      <c r="D35">
        <v>235</v>
      </c>
      <c r="E35" t="s">
        <v>80</v>
      </c>
      <c r="F35">
        <v>305372</v>
      </c>
      <c r="G35">
        <v>13846</v>
      </c>
      <c r="H35">
        <f t="shared" si="0"/>
        <v>4.5341419645547068E-2</v>
      </c>
      <c r="I35">
        <f t="shared" si="3"/>
        <v>0.49852164803840088</v>
      </c>
      <c r="J35">
        <f t="shared" si="4"/>
        <v>3.8479855090991381E-2</v>
      </c>
      <c r="K35">
        <f t="shared" si="5"/>
        <v>-6.8615645545556866E-3</v>
      </c>
      <c r="L35">
        <f t="shared" si="6"/>
        <v>6.8615645545556866E-3</v>
      </c>
    </row>
    <row r="36" spans="1:12" x14ac:dyDescent="0.3">
      <c r="A36" s="1">
        <v>44602</v>
      </c>
      <c r="B36">
        <f t="shared" si="1"/>
        <v>63</v>
      </c>
      <c r="C36">
        <f t="shared" si="2"/>
        <v>0.55316487147383697</v>
      </c>
      <c r="D36">
        <v>236</v>
      </c>
      <c r="E36" t="s">
        <v>137</v>
      </c>
      <c r="F36">
        <v>304830</v>
      </c>
      <c r="G36">
        <v>13480</v>
      </c>
      <c r="H36">
        <f t="shared" si="0"/>
        <v>4.422136928779976E-2</v>
      </c>
      <c r="I36">
        <f t="shared" si="3"/>
        <v>0.50526980696344159</v>
      </c>
      <c r="J36">
        <f t="shared" si="4"/>
        <v>3.9000731523516026E-2</v>
      </c>
      <c r="K36">
        <f t="shared" si="5"/>
        <v>-5.2206377642837337E-3</v>
      </c>
      <c r="L36">
        <f t="shared" si="6"/>
        <v>5.2206377642837337E-3</v>
      </c>
    </row>
    <row r="37" spans="1:12" x14ac:dyDescent="0.3">
      <c r="A37" s="1">
        <v>44603</v>
      </c>
      <c r="B37">
        <f t="shared" si="1"/>
        <v>64</v>
      </c>
      <c r="C37">
        <f t="shared" si="2"/>
        <v>0.56194526625913599</v>
      </c>
      <c r="D37">
        <v>237</v>
      </c>
      <c r="E37" t="s">
        <v>221</v>
      </c>
      <c r="F37">
        <v>278826</v>
      </c>
      <c r="G37">
        <v>10631</v>
      </c>
      <c r="H37">
        <f t="shared" si="0"/>
        <v>3.8127721231162086E-2</v>
      </c>
      <c r="I37">
        <f t="shared" si="3"/>
        <v>0.51196796031260672</v>
      </c>
      <c r="J37">
        <f t="shared" si="4"/>
        <v>3.9517748129048187E-2</v>
      </c>
      <c r="K37">
        <f t="shared" si="5"/>
        <v>1.3900268978861013E-3</v>
      </c>
      <c r="L37">
        <f t="shared" si="6"/>
        <v>1.3900268978861013E-3</v>
      </c>
    </row>
    <row r="38" spans="1:12" x14ac:dyDescent="0.3">
      <c r="A38" s="1">
        <v>44604</v>
      </c>
      <c r="B38">
        <f t="shared" si="1"/>
        <v>65</v>
      </c>
      <c r="C38">
        <f t="shared" si="2"/>
        <v>0.57072566104443501</v>
      </c>
      <c r="D38">
        <v>238</v>
      </c>
      <c r="E38" t="s">
        <v>72</v>
      </c>
      <c r="F38">
        <v>269885</v>
      </c>
      <c r="G38">
        <v>9310</v>
      </c>
      <c r="H38">
        <f t="shared" si="0"/>
        <v>3.4496174296459604E-2</v>
      </c>
      <c r="I38">
        <f t="shared" si="3"/>
        <v>0.51861606751256861</v>
      </c>
      <c r="J38">
        <f t="shared" si="4"/>
        <v>4.0030901775816606E-2</v>
      </c>
      <c r="K38">
        <f t="shared" si="5"/>
        <v>5.5347274793570017E-3</v>
      </c>
      <c r="L38">
        <f t="shared" si="6"/>
        <v>5.5347274793570017E-3</v>
      </c>
    </row>
    <row r="39" spans="1:12" x14ac:dyDescent="0.3">
      <c r="A39" s="1">
        <v>44605</v>
      </c>
      <c r="B39">
        <f t="shared" si="1"/>
        <v>66</v>
      </c>
      <c r="C39">
        <f t="shared" si="2"/>
        <v>0.57950605582973402</v>
      </c>
      <c r="D39">
        <v>239</v>
      </c>
      <c r="E39" t="s">
        <v>98</v>
      </c>
      <c r="F39">
        <v>277471</v>
      </c>
      <c r="G39">
        <v>3249</v>
      </c>
      <c r="H39">
        <f t="shared" si="0"/>
        <v>1.1709331786024485E-2</v>
      </c>
      <c r="I39">
        <f t="shared" si="3"/>
        <v>0.52521410628837506</v>
      </c>
      <c r="J39">
        <f t="shared" si="4"/>
        <v>4.05401907444638E-2</v>
      </c>
      <c r="K39">
        <f t="shared" si="5"/>
        <v>2.8830858958439315E-2</v>
      </c>
      <c r="L39">
        <f t="shared" si="6"/>
        <v>2.8830858958439315E-2</v>
      </c>
    </row>
    <row r="40" spans="1:12" x14ac:dyDescent="0.3">
      <c r="A40" s="1">
        <v>44606</v>
      </c>
      <c r="B40">
        <f t="shared" si="1"/>
        <v>67</v>
      </c>
      <c r="C40">
        <f t="shared" si="2"/>
        <v>0.58828645061503304</v>
      </c>
      <c r="D40">
        <v>240</v>
      </c>
      <c r="E40" t="s">
        <v>288</v>
      </c>
      <c r="F40">
        <v>261521</v>
      </c>
      <c r="G40">
        <v>10343</v>
      </c>
      <c r="H40">
        <f t="shared" si="0"/>
        <v>3.9549405210289039E-2</v>
      </c>
      <c r="I40">
        <f t="shared" si="3"/>
        <v>0.53176207213598825</v>
      </c>
      <c r="J40">
        <f t="shared" si="4"/>
        <v>4.1045614687332387E-2</v>
      </c>
      <c r="K40">
        <f t="shared" si="5"/>
        <v>1.4962094770433476E-3</v>
      </c>
      <c r="L40">
        <f t="shared" si="6"/>
        <v>1.4962094770433476E-3</v>
      </c>
    </row>
    <row r="41" spans="1:12" x14ac:dyDescent="0.3">
      <c r="A41" s="1">
        <v>44607</v>
      </c>
      <c r="B41">
        <f t="shared" si="1"/>
        <v>68</v>
      </c>
      <c r="C41">
        <f t="shared" si="2"/>
        <v>0.59706684540033195</v>
      </c>
      <c r="D41">
        <v>241</v>
      </c>
      <c r="E41" t="s">
        <v>185</v>
      </c>
      <c r="F41">
        <v>287836</v>
      </c>
      <c r="G41">
        <v>10343</v>
      </c>
      <c r="H41">
        <f t="shared" si="0"/>
        <v>3.5933656665601242E-2</v>
      </c>
      <c r="I41">
        <f t="shared" si="3"/>
        <v>0.5382599777941045</v>
      </c>
      <c r="J41">
        <f t="shared" si="4"/>
        <v>4.1547174587696002E-2</v>
      </c>
      <c r="K41">
        <f t="shared" si="5"/>
        <v>5.6135179220947601E-3</v>
      </c>
      <c r="L41">
        <f t="shared" si="6"/>
        <v>5.6135179220947601E-3</v>
      </c>
    </row>
    <row r="42" spans="1:12" x14ac:dyDescent="0.3">
      <c r="A42" s="1">
        <v>44608</v>
      </c>
      <c r="B42">
        <f t="shared" si="1"/>
        <v>69</v>
      </c>
      <c r="C42">
        <f t="shared" si="2"/>
        <v>0.60584724018563096</v>
      </c>
      <c r="D42">
        <v>242</v>
      </c>
      <c r="E42" t="s">
        <v>332</v>
      </c>
      <c r="F42">
        <v>289721</v>
      </c>
      <c r="G42">
        <v>10740</v>
      </c>
      <c r="H42">
        <f t="shared" si="0"/>
        <v>3.7070146796400673E-2</v>
      </c>
      <c r="I42">
        <f t="shared" si="3"/>
        <v>0.54470785271618671</v>
      </c>
      <c r="J42">
        <f t="shared" si="4"/>
        <v>4.2044872719006546E-2</v>
      </c>
      <c r="K42">
        <f t="shared" si="5"/>
        <v>4.9747259226058729E-3</v>
      </c>
      <c r="L42">
        <f t="shared" si="6"/>
        <v>4.9747259226058729E-3</v>
      </c>
    </row>
    <row r="43" spans="1:12" x14ac:dyDescent="0.3">
      <c r="A43" s="1">
        <v>44609</v>
      </c>
      <c r="B43">
        <f t="shared" si="1"/>
        <v>70</v>
      </c>
      <c r="C43">
        <f t="shared" si="2"/>
        <v>0.61462763497092998</v>
      </c>
      <c r="D43">
        <v>243</v>
      </c>
      <c r="E43" t="s">
        <v>122</v>
      </c>
      <c r="F43">
        <v>342003</v>
      </c>
      <c r="G43">
        <v>12767</v>
      </c>
      <c r="H43">
        <f t="shared" si="0"/>
        <v>3.7330081899866377E-2</v>
      </c>
      <c r="I43">
        <f t="shared" si="3"/>
        <v>0.55110574254358713</v>
      </c>
      <c r="J43">
        <f t="shared" si="4"/>
        <v>4.2538712604225593E-2</v>
      </c>
      <c r="K43">
        <f t="shared" si="5"/>
        <v>5.2086307043592156E-3</v>
      </c>
      <c r="L43">
        <f t="shared" si="6"/>
        <v>5.2086307043592156E-3</v>
      </c>
    </row>
    <row r="44" spans="1:12" x14ac:dyDescent="0.3">
      <c r="A44" s="1">
        <v>44610</v>
      </c>
      <c r="B44">
        <f t="shared" si="1"/>
        <v>71</v>
      </c>
      <c r="C44">
        <f t="shared" si="2"/>
        <v>0.623408029756229</v>
      </c>
      <c r="D44">
        <v>244</v>
      </c>
      <c r="E44" t="s">
        <v>88</v>
      </c>
      <c r="F44">
        <v>265238</v>
      </c>
      <c r="G44">
        <v>10220</v>
      </c>
      <c r="H44">
        <f t="shared" si="0"/>
        <v>3.853143214773147E-2</v>
      </c>
      <c r="I44">
        <f t="shared" si="3"/>
        <v>0.55745370858059418</v>
      </c>
      <c r="J44">
        <f t="shared" si="4"/>
        <v>4.3028698975304404E-2</v>
      </c>
      <c r="K44">
        <f t="shared" si="5"/>
        <v>4.4972668275729336E-3</v>
      </c>
      <c r="L44">
        <f t="shared" si="6"/>
        <v>4.4972668275729336E-3</v>
      </c>
    </row>
    <row r="45" spans="1:12" x14ac:dyDescent="0.3">
      <c r="A45" s="1">
        <v>44611</v>
      </c>
      <c r="B45">
        <f t="shared" si="1"/>
        <v>72</v>
      </c>
      <c r="C45">
        <f t="shared" si="2"/>
        <v>0.63218842454152802</v>
      </c>
      <c r="D45">
        <v>245</v>
      </c>
      <c r="E45" t="s">
        <v>351</v>
      </c>
      <c r="F45">
        <v>282327</v>
      </c>
      <c r="G45">
        <v>11241</v>
      </c>
      <c r="H45">
        <f t="shared" si="0"/>
        <v>3.9815533052099158E-2</v>
      </c>
      <c r="I45">
        <f t="shared" si="3"/>
        <v>0.56375182727218665</v>
      </c>
      <c r="J45">
        <f t="shared" si="4"/>
        <v>4.3514837732872812E-2</v>
      </c>
      <c r="K45">
        <f t="shared" si="5"/>
        <v>3.6993046807736532E-3</v>
      </c>
      <c r="L45">
        <f t="shared" si="6"/>
        <v>3.6993046807736532E-3</v>
      </c>
    </row>
    <row r="46" spans="1:12" x14ac:dyDescent="0.3">
      <c r="A46" s="1">
        <v>44612</v>
      </c>
      <c r="B46">
        <f t="shared" si="1"/>
        <v>73</v>
      </c>
      <c r="C46">
        <f t="shared" si="2"/>
        <v>0.64096881932682703</v>
      </c>
      <c r="D46">
        <v>246</v>
      </c>
      <c r="E46" t="s">
        <v>282</v>
      </c>
      <c r="F46">
        <v>273306</v>
      </c>
      <c r="G46">
        <v>11094</v>
      </c>
      <c r="H46">
        <f t="shared" si="0"/>
        <v>4.0591864064455224E-2</v>
      </c>
      <c r="I46">
        <f t="shared" si="3"/>
        <v>0.57000018968522925</v>
      </c>
      <c r="J46">
        <f t="shared" si="4"/>
        <v>4.3997135906193773E-2</v>
      </c>
      <c r="K46">
        <f t="shared" si="5"/>
        <v>3.4052718417385483E-3</v>
      </c>
      <c r="L46">
        <f t="shared" si="6"/>
        <v>3.4052718417385483E-3</v>
      </c>
    </row>
    <row r="47" spans="1:12" x14ac:dyDescent="0.3">
      <c r="A47" s="1">
        <v>44613</v>
      </c>
      <c r="B47">
        <f t="shared" si="1"/>
        <v>74</v>
      </c>
      <c r="C47">
        <f t="shared" si="2"/>
        <v>0.64974921411212594</v>
      </c>
      <c r="D47">
        <v>247</v>
      </c>
      <c r="E47" t="s">
        <v>5</v>
      </c>
      <c r="F47">
        <v>278731</v>
      </c>
      <c r="G47">
        <v>10887</v>
      </c>
      <c r="H47">
        <f t="shared" si="0"/>
        <v>3.9059164570858639E-2</v>
      </c>
      <c r="I47">
        <f t="shared" si="3"/>
        <v>0.57619890099379978</v>
      </c>
      <c r="J47">
        <f t="shared" si="4"/>
        <v>4.4475601613436867E-2</v>
      </c>
      <c r="K47">
        <f t="shared" si="5"/>
        <v>5.4164370425782288E-3</v>
      </c>
      <c r="L47">
        <f t="shared" si="6"/>
        <v>5.4164370425782288E-3</v>
      </c>
    </row>
    <row r="48" spans="1:12" x14ac:dyDescent="0.3">
      <c r="A48" s="1">
        <v>44614</v>
      </c>
      <c r="B48">
        <f t="shared" si="1"/>
        <v>75</v>
      </c>
      <c r="C48">
        <f t="shared" si="2"/>
        <v>0.65852960889742496</v>
      </c>
      <c r="D48">
        <v>248</v>
      </c>
      <c r="E48" t="s">
        <v>214</v>
      </c>
      <c r="F48">
        <v>306356</v>
      </c>
      <c r="G48">
        <v>11814</v>
      </c>
      <c r="H48">
        <f t="shared" si="0"/>
        <v>3.856297901787463E-2</v>
      </c>
      <c r="I48">
        <f t="shared" si="3"/>
        <v>0.58234807996929028</v>
      </c>
      <c r="J48">
        <f t="shared" si="4"/>
        <v>4.4950244022320215E-2</v>
      </c>
      <c r="K48">
        <f t="shared" si="5"/>
        <v>6.3872650044455859E-3</v>
      </c>
      <c r="L48">
        <f t="shared" si="6"/>
        <v>6.3872650044455859E-3</v>
      </c>
    </row>
    <row r="49" spans="1:12" x14ac:dyDescent="0.3">
      <c r="A49" s="1">
        <v>44615</v>
      </c>
      <c r="B49">
        <f t="shared" si="1"/>
        <v>76</v>
      </c>
      <c r="C49">
        <f t="shared" si="2"/>
        <v>0.66731000368272397</v>
      </c>
      <c r="D49">
        <v>249</v>
      </c>
      <c r="E49" t="s">
        <v>269</v>
      </c>
      <c r="F49">
        <v>277576</v>
      </c>
      <c r="G49">
        <v>11411</v>
      </c>
      <c r="H49">
        <f t="shared" si="0"/>
        <v>4.1109461913133701E-2</v>
      </c>
      <c r="I49">
        <f t="shared" si="3"/>
        <v>0.58844785847587722</v>
      </c>
      <c r="J49">
        <f t="shared" si="4"/>
        <v>4.5421073311166925E-2</v>
      </c>
      <c r="K49">
        <f t="shared" si="5"/>
        <v>4.3116113980332244E-3</v>
      </c>
      <c r="L49">
        <f t="shared" si="6"/>
        <v>4.3116113980332244E-3</v>
      </c>
    </row>
    <row r="50" spans="1:12" x14ac:dyDescent="0.3">
      <c r="A50" s="1">
        <v>44616</v>
      </c>
      <c r="B50">
        <f t="shared" si="1"/>
        <v>77</v>
      </c>
      <c r="C50">
        <f t="shared" si="2"/>
        <v>0.67609039846802299</v>
      </c>
      <c r="D50">
        <v>250</v>
      </c>
      <c r="E50" t="s">
        <v>261</v>
      </c>
      <c r="F50">
        <v>250674</v>
      </c>
      <c r="G50">
        <v>10405</v>
      </c>
      <c r="H50">
        <f t="shared" si="0"/>
        <v>4.1508094178095853E-2</v>
      </c>
      <c r="I50">
        <f t="shared" si="3"/>
        <v>0.59449838097191487</v>
      </c>
      <c r="J50">
        <f t="shared" si="4"/>
        <v>4.5888100630418621E-2</v>
      </c>
      <c r="K50">
        <f t="shared" si="5"/>
        <v>4.3800064523227683E-3</v>
      </c>
      <c r="L50">
        <f t="shared" si="6"/>
        <v>4.3800064523227683E-3</v>
      </c>
    </row>
    <row r="51" spans="1:12" x14ac:dyDescent="0.3">
      <c r="A51" s="1">
        <v>44617</v>
      </c>
      <c r="B51">
        <f t="shared" si="1"/>
        <v>78</v>
      </c>
      <c r="C51">
        <f t="shared" si="2"/>
        <v>0.68487079325332201</v>
      </c>
      <c r="D51">
        <v>251</v>
      </c>
      <c r="E51" t="s">
        <v>138</v>
      </c>
      <c r="F51">
        <v>255907</v>
      </c>
      <c r="G51">
        <v>11687</v>
      </c>
      <c r="H51">
        <f t="shared" si="0"/>
        <v>4.5668934417581387E-2</v>
      </c>
      <c r="I51">
        <f t="shared" si="3"/>
        <v>0.60049980401776126</v>
      </c>
      <c r="J51">
        <f t="shared" si="4"/>
        <v>4.6351338064645586E-2</v>
      </c>
      <c r="K51">
        <f t="shared" si="5"/>
        <v>6.8240364706419893E-4</v>
      </c>
      <c r="L51">
        <f t="shared" si="6"/>
        <v>6.8240364706419893E-4</v>
      </c>
    </row>
    <row r="52" spans="1:12" x14ac:dyDescent="0.3">
      <c r="A52" s="1">
        <v>44618</v>
      </c>
      <c r="B52">
        <f t="shared" si="1"/>
        <v>79</v>
      </c>
      <c r="C52">
        <f t="shared" si="2"/>
        <v>0.69365118803862102</v>
      </c>
      <c r="D52">
        <v>252</v>
      </c>
      <c r="E52" t="s">
        <v>149</v>
      </c>
      <c r="F52">
        <v>248363</v>
      </c>
      <c r="G52">
        <v>10087</v>
      </c>
      <c r="H52">
        <f t="shared" si="0"/>
        <v>4.0613940079641496E-2</v>
      </c>
      <c r="I52">
        <f t="shared" si="3"/>
        <v>0.60645229579050208</v>
      </c>
      <c r="J52">
        <f t="shared" si="4"/>
        <v>4.6810798595089277E-2</v>
      </c>
      <c r="K52">
        <f t="shared" si="5"/>
        <v>6.1968585154477812E-3</v>
      </c>
      <c r="L52">
        <f t="shared" si="6"/>
        <v>6.1968585154477812E-3</v>
      </c>
    </row>
    <row r="53" spans="1:12" x14ac:dyDescent="0.3">
      <c r="A53" s="1">
        <v>44619</v>
      </c>
      <c r="B53">
        <f t="shared" si="1"/>
        <v>80</v>
      </c>
      <c r="C53">
        <f t="shared" si="2"/>
        <v>0.70243158282392004</v>
      </c>
      <c r="D53">
        <v>253</v>
      </c>
      <c r="E53" t="s">
        <v>217</v>
      </c>
      <c r="F53">
        <v>250413</v>
      </c>
      <c r="G53">
        <v>10438</v>
      </c>
      <c r="H53">
        <f t="shared" si="0"/>
        <v>4.1683139453622613E-2</v>
      </c>
      <c r="I53">
        <f t="shared" si="3"/>
        <v>0.61235603560600049</v>
      </c>
      <c r="J53">
        <f t="shared" si="4"/>
        <v>4.726649606277035E-2</v>
      </c>
      <c r="K53">
        <f t="shared" si="5"/>
        <v>5.5833566091477368E-3</v>
      </c>
      <c r="L53">
        <f t="shared" si="6"/>
        <v>5.5833566091477368E-3</v>
      </c>
    </row>
    <row r="54" spans="1:12" x14ac:dyDescent="0.3">
      <c r="A54" s="1">
        <v>44620</v>
      </c>
      <c r="B54">
        <f t="shared" si="1"/>
        <v>81</v>
      </c>
      <c r="C54">
        <f t="shared" si="2"/>
        <v>0.71121197760921895</v>
      </c>
      <c r="D54">
        <v>254</v>
      </c>
      <c r="E54" t="s">
        <v>213</v>
      </c>
      <c r="F54">
        <v>251094</v>
      </c>
      <c r="G54">
        <v>10521</v>
      </c>
      <c r="H54">
        <f t="shared" si="0"/>
        <v>4.1900642787163371E-2</v>
      </c>
      <c r="I54">
        <f t="shared" si="3"/>
        <v>0.61821121344865937</v>
      </c>
      <c r="J54">
        <f t="shared" si="4"/>
        <v>4.7718445132191985E-2</v>
      </c>
      <c r="K54">
        <f t="shared" si="5"/>
        <v>5.8178023450286137E-3</v>
      </c>
      <c r="L54">
        <f t="shared" si="6"/>
        <v>5.8178023450286137E-3</v>
      </c>
    </row>
    <row r="55" spans="1:12" x14ac:dyDescent="0.3">
      <c r="A55" s="1">
        <v>44621</v>
      </c>
      <c r="B55">
        <f t="shared" si="1"/>
        <v>82</v>
      </c>
      <c r="C55">
        <f t="shared" si="2"/>
        <v>0.71999237239451797</v>
      </c>
      <c r="D55">
        <v>255</v>
      </c>
      <c r="E55" t="s">
        <v>166</v>
      </c>
      <c r="F55">
        <v>240137</v>
      </c>
      <c r="G55">
        <v>10577</v>
      </c>
      <c r="H55">
        <f t="shared" si="0"/>
        <v>4.4045690584957754E-2</v>
      </c>
      <c r="I55">
        <f t="shared" si="3"/>
        <v>0.62401802950924479</v>
      </c>
      <c r="J55">
        <f t="shared" si="4"/>
        <v>4.8166661255665433E-2</v>
      </c>
      <c r="K55">
        <f t="shared" si="5"/>
        <v>4.1209706707076785E-3</v>
      </c>
      <c r="L55">
        <f t="shared" si="6"/>
        <v>4.1209706707076785E-3</v>
      </c>
    </row>
    <row r="56" spans="1:12" x14ac:dyDescent="0.3">
      <c r="A56" s="1">
        <v>44622</v>
      </c>
      <c r="B56">
        <f t="shared" si="1"/>
        <v>83</v>
      </c>
      <c r="C56">
        <f t="shared" si="2"/>
        <v>0.72877276717981698</v>
      </c>
      <c r="D56">
        <v>256</v>
      </c>
      <c r="E56" t="s">
        <v>117</v>
      </c>
      <c r="F56">
        <v>257304</v>
      </c>
      <c r="G56">
        <v>10813</v>
      </c>
      <c r="H56">
        <f t="shared" si="0"/>
        <v>4.2024220377452355E-2</v>
      </c>
      <c r="I56">
        <f t="shared" si="3"/>
        <v>0.62977669373108225</v>
      </c>
      <c r="J56">
        <f t="shared" si="4"/>
        <v>4.8611160638281838E-2</v>
      </c>
      <c r="K56">
        <f t="shared" si="5"/>
        <v>6.5869402608294825E-3</v>
      </c>
      <c r="L56">
        <f t="shared" si="6"/>
        <v>6.5869402608294825E-3</v>
      </c>
    </row>
    <row r="57" spans="1:12" x14ac:dyDescent="0.3">
      <c r="A57" s="1">
        <v>44623</v>
      </c>
      <c r="B57">
        <f t="shared" si="1"/>
        <v>84</v>
      </c>
      <c r="C57">
        <f t="shared" si="2"/>
        <v>0.737553161965116</v>
      </c>
      <c r="D57">
        <v>257</v>
      </c>
      <c r="E57" t="s">
        <v>258</v>
      </c>
      <c r="F57">
        <v>240018</v>
      </c>
      <c r="G57">
        <v>10465</v>
      </c>
      <c r="H57">
        <f t="shared" si="0"/>
        <v>4.3600896599421707E-2</v>
      </c>
      <c r="I57">
        <f t="shared" si="3"/>
        <v>0.63548742536490377</v>
      </c>
      <c r="J57">
        <f t="shared" si="4"/>
        <v>4.9051960203551806E-2</v>
      </c>
      <c r="K57">
        <f t="shared" si="5"/>
        <v>5.4510636041300992E-3</v>
      </c>
      <c r="L57">
        <f t="shared" si="6"/>
        <v>5.4510636041300992E-3</v>
      </c>
    </row>
    <row r="58" spans="1:12" x14ac:dyDescent="0.3">
      <c r="A58" s="1">
        <v>44624</v>
      </c>
      <c r="B58">
        <f t="shared" si="1"/>
        <v>85</v>
      </c>
      <c r="C58">
        <f t="shared" si="2"/>
        <v>0.74633355675041502</v>
      </c>
      <c r="D58">
        <v>258</v>
      </c>
      <c r="E58" t="s">
        <v>67</v>
      </c>
      <c r="F58">
        <v>203730</v>
      </c>
      <c r="G58">
        <v>9396</v>
      </c>
      <c r="H58">
        <f t="shared" si="0"/>
        <v>4.6119864526579298E-2</v>
      </c>
      <c r="I58">
        <f t="shared" si="3"/>
        <v>0.64115045253258951</v>
      </c>
      <c r="J58">
        <f t="shared" si="4"/>
        <v>4.9489077559731511E-2</v>
      </c>
      <c r="K58">
        <f t="shared" si="5"/>
        <v>3.369213033152213E-3</v>
      </c>
      <c r="L58">
        <f t="shared" si="6"/>
        <v>3.369213033152213E-3</v>
      </c>
    </row>
    <row r="59" spans="1:12" x14ac:dyDescent="0.3">
      <c r="A59" s="1">
        <v>44625</v>
      </c>
      <c r="B59">
        <f t="shared" si="1"/>
        <v>86</v>
      </c>
      <c r="C59">
        <f t="shared" si="2"/>
        <v>0.75511395153571403</v>
      </c>
      <c r="D59">
        <v>259</v>
      </c>
      <c r="E59" t="s">
        <v>253</v>
      </c>
      <c r="F59">
        <v>229895</v>
      </c>
      <c r="G59">
        <v>10405</v>
      </c>
      <c r="H59">
        <f t="shared" si="0"/>
        <v>4.5259792513973773E-2</v>
      </c>
      <c r="I59">
        <f t="shared" si="3"/>
        <v>0.64676601180001325</v>
      </c>
      <c r="J59">
        <f t="shared" si="4"/>
        <v>4.9922530966851543E-2</v>
      </c>
      <c r="K59">
        <f t="shared" si="5"/>
        <v>4.6627384528777696E-3</v>
      </c>
      <c r="L59">
        <f t="shared" si="6"/>
        <v>4.6627384528777696E-3</v>
      </c>
    </row>
    <row r="60" spans="1:12" x14ac:dyDescent="0.3">
      <c r="A60" s="1">
        <v>44626</v>
      </c>
      <c r="B60">
        <f t="shared" si="1"/>
        <v>87</v>
      </c>
      <c r="C60">
        <f t="shared" si="2"/>
        <v>0.76389434632101294</v>
      </c>
      <c r="D60">
        <v>260</v>
      </c>
      <c r="E60" t="s">
        <v>104</v>
      </c>
      <c r="F60">
        <v>218595</v>
      </c>
      <c r="G60">
        <v>9911</v>
      </c>
      <c r="H60">
        <f t="shared" si="0"/>
        <v>4.533955488460395E-2</v>
      </c>
      <c r="I60">
        <f t="shared" si="3"/>
        <v>0.65233434775917398</v>
      </c>
      <c r="J60">
        <f t="shared" si="4"/>
        <v>5.03523393044625E-2</v>
      </c>
      <c r="K60">
        <f t="shared" si="5"/>
        <v>5.01278441985855E-3</v>
      </c>
      <c r="L60">
        <f t="shared" si="6"/>
        <v>5.01278441985855E-3</v>
      </c>
    </row>
    <row r="61" spans="1:12" x14ac:dyDescent="0.3">
      <c r="A61" s="1">
        <v>44627</v>
      </c>
      <c r="B61">
        <f t="shared" si="1"/>
        <v>88</v>
      </c>
      <c r="C61">
        <f t="shared" si="2"/>
        <v>0.77267474110631196</v>
      </c>
      <c r="D61">
        <v>261</v>
      </c>
      <c r="E61" t="s">
        <v>298</v>
      </c>
      <c r="F61">
        <v>218595</v>
      </c>
      <c r="G61">
        <v>9823</v>
      </c>
      <c r="H61">
        <f t="shared" si="0"/>
        <v>4.493698392003477E-2</v>
      </c>
      <c r="I61">
        <f t="shared" si="3"/>
        <v>0.65785571261976461</v>
      </c>
      <c r="J61">
        <f t="shared" si="4"/>
        <v>5.0778522040109027E-2</v>
      </c>
      <c r="K61">
        <f t="shared" si="5"/>
        <v>5.8415381200742564E-3</v>
      </c>
      <c r="L61">
        <f t="shared" si="6"/>
        <v>5.8415381200742564E-3</v>
      </c>
    </row>
    <row r="62" spans="1:12" x14ac:dyDescent="0.3">
      <c r="A62" s="1">
        <v>44628</v>
      </c>
      <c r="B62">
        <f t="shared" si="1"/>
        <v>89</v>
      </c>
      <c r="C62">
        <f t="shared" si="2"/>
        <v>0.78145513589161097</v>
      </c>
      <c r="D62">
        <v>262</v>
      </c>
      <c r="E62" t="s">
        <v>61</v>
      </c>
      <c r="F62">
        <v>207473</v>
      </c>
      <c r="G62">
        <v>9767</v>
      </c>
      <c r="H62">
        <f t="shared" si="0"/>
        <v>4.7076005070539301E-2</v>
      </c>
      <c r="I62">
        <f t="shared" si="3"/>
        <v>0.66333036581030025</v>
      </c>
      <c r="J62">
        <f t="shared" si="4"/>
        <v>5.1201099198541711E-2</v>
      </c>
      <c r="K62">
        <f t="shared" si="5"/>
        <v>4.12509412800241E-3</v>
      </c>
      <c r="L62">
        <f t="shared" si="6"/>
        <v>4.12509412800241E-3</v>
      </c>
    </row>
    <row r="63" spans="1:12" x14ac:dyDescent="0.3">
      <c r="A63" s="1">
        <v>44629</v>
      </c>
      <c r="B63">
        <f t="shared" si="1"/>
        <v>90</v>
      </c>
      <c r="C63">
        <f t="shared" si="2"/>
        <v>0.79023553067690999</v>
      </c>
      <c r="D63">
        <v>263</v>
      </c>
      <c r="E63" t="s">
        <v>26</v>
      </c>
      <c r="F63">
        <v>201799</v>
      </c>
      <c r="G63">
        <v>9435</v>
      </c>
      <c r="H63">
        <f t="shared" si="0"/>
        <v>4.6754443778214957E-2</v>
      </c>
      <c r="I63">
        <f t="shared" si="3"/>
        <v>0.66875857358890511</v>
      </c>
      <c r="J63">
        <f t="shared" si="4"/>
        <v>5.1620091331674549E-2</v>
      </c>
      <c r="K63">
        <f t="shared" si="5"/>
        <v>4.8656475534595914E-3</v>
      </c>
      <c r="L63">
        <f t="shared" si="6"/>
        <v>4.8656475534595914E-3</v>
      </c>
    </row>
    <row r="64" spans="1:12" x14ac:dyDescent="0.3">
      <c r="A64" s="1">
        <v>44630</v>
      </c>
      <c r="B64">
        <f t="shared" si="1"/>
        <v>91</v>
      </c>
      <c r="C64">
        <f t="shared" si="2"/>
        <v>0.79901592546220901</v>
      </c>
      <c r="D64">
        <v>264</v>
      </c>
      <c r="E64" t="s">
        <v>212</v>
      </c>
      <c r="F64">
        <v>208884</v>
      </c>
      <c r="G64">
        <v>9960</v>
      </c>
      <c r="H64">
        <f t="shared" si="0"/>
        <v>4.7681967024760151E-2</v>
      </c>
      <c r="I64">
        <f t="shared" si="3"/>
        <v>0.67414060866382897</v>
      </c>
      <c r="J64">
        <f t="shared" si="4"/>
        <v>5.2035519489293393E-2</v>
      </c>
      <c r="K64">
        <f t="shared" si="5"/>
        <v>4.3535524645332419E-3</v>
      </c>
      <c r="L64">
        <f t="shared" si="6"/>
        <v>4.3535524645332419E-3</v>
      </c>
    </row>
    <row r="65" spans="1:12" x14ac:dyDescent="0.3">
      <c r="A65" s="1">
        <v>44631</v>
      </c>
      <c r="B65">
        <f t="shared" si="1"/>
        <v>92</v>
      </c>
      <c r="C65">
        <f t="shared" si="2"/>
        <v>0.80779632024750803</v>
      </c>
      <c r="D65">
        <v>265</v>
      </c>
      <c r="E65" t="s">
        <v>29</v>
      </c>
      <c r="F65">
        <v>226349</v>
      </c>
      <c r="G65">
        <v>12400</v>
      </c>
      <c r="H65">
        <f t="shared" si="0"/>
        <v>5.4782658637767344E-2</v>
      </c>
      <c r="I65">
        <f t="shared" si="3"/>
        <v>0.67947674982374395</v>
      </c>
      <c r="J65">
        <f t="shared" si="4"/>
        <v>5.2447405190519325E-2</v>
      </c>
      <c r="K65">
        <f t="shared" si="5"/>
        <v>-2.3352534472480188E-3</v>
      </c>
      <c r="L65">
        <f t="shared" si="6"/>
        <v>2.3352534472480188E-3</v>
      </c>
    </row>
    <row r="66" spans="1:12" x14ac:dyDescent="0.3">
      <c r="A66" s="1">
        <v>44632</v>
      </c>
      <c r="B66">
        <f t="shared" si="1"/>
        <v>93</v>
      </c>
      <c r="C66">
        <f t="shared" si="2"/>
        <v>0.81657671503280693</v>
      </c>
      <c r="D66">
        <v>266</v>
      </c>
      <c r="E66" t="s">
        <v>12</v>
      </c>
      <c r="F66">
        <v>192049</v>
      </c>
      <c r="G66">
        <v>9353</v>
      </c>
      <c r="H66">
        <f t="shared" ref="H66:H129" si="7">G66/F66</f>
        <v>4.8701112736853618E-2</v>
      </c>
      <c r="I66">
        <f t="shared" si="3"/>
        <v>0.68476728157784805</v>
      </c>
      <c r="J66">
        <f t="shared" si="4"/>
        <v>5.2855770396028984E-2</v>
      </c>
      <c r="K66">
        <f t="shared" si="5"/>
        <v>4.1546576591753662E-3</v>
      </c>
      <c r="L66">
        <f t="shared" si="6"/>
        <v>4.1546576591753662E-3</v>
      </c>
    </row>
    <row r="67" spans="1:12" x14ac:dyDescent="0.3">
      <c r="A67" s="1">
        <v>44633</v>
      </c>
      <c r="B67">
        <f t="shared" ref="B67:B130" si="8">D67-$P$3</f>
        <v>94</v>
      </c>
      <c r="C67">
        <f t="shared" ref="C67:C130" si="9">B67*$P$6</f>
        <v>0.82535710981810595</v>
      </c>
      <c r="D67">
        <v>267</v>
      </c>
      <c r="E67" t="s">
        <v>35</v>
      </c>
      <c r="F67">
        <v>179436</v>
      </c>
      <c r="G67">
        <v>8937</v>
      </c>
      <c r="H67">
        <f t="shared" si="7"/>
        <v>4.9806058984819102E-2</v>
      </c>
      <c r="I67">
        <f t="shared" ref="I67:I130" si="10">ATAN(C67)</f>
        <v>0.69001249380578189</v>
      </c>
      <c r="J67">
        <f t="shared" ref="J67:J130" si="11">I67*$P$5/$P$4</f>
        <v>5.3260637481032366E-2</v>
      </c>
      <c r="K67">
        <f t="shared" ref="K67:K130" si="12">J67-H67</f>
        <v>3.4545784962132647E-3</v>
      </c>
      <c r="L67">
        <f t="shared" ref="L67:L130" si="13">ABS(K67)</f>
        <v>3.4545784962132647E-3</v>
      </c>
    </row>
    <row r="68" spans="1:12" x14ac:dyDescent="0.3">
      <c r="A68" s="1">
        <v>44634</v>
      </c>
      <c r="B68">
        <f t="shared" si="8"/>
        <v>95</v>
      </c>
      <c r="C68">
        <f t="shared" si="9"/>
        <v>0.83413750460340497</v>
      </c>
      <c r="D68">
        <v>268</v>
      </c>
      <c r="E68" t="s">
        <v>319</v>
      </c>
      <c r="F68">
        <v>185406</v>
      </c>
      <c r="G68">
        <v>9373</v>
      </c>
      <c r="H68">
        <f t="shared" si="7"/>
        <v>5.0553919506380593E-2</v>
      </c>
      <c r="I68">
        <f t="shared" si="10"/>
        <v>0.69521268141734693</v>
      </c>
      <c r="J68">
        <f t="shared" si="11"/>
        <v>5.3662029209007187E-2</v>
      </c>
      <c r="K68">
        <f t="shared" si="12"/>
        <v>3.1081097026265936E-3</v>
      </c>
      <c r="L68">
        <f t="shared" si="13"/>
        <v>3.1081097026265936E-3</v>
      </c>
    </row>
    <row r="69" spans="1:12" x14ac:dyDescent="0.3">
      <c r="A69" s="1">
        <v>44635</v>
      </c>
      <c r="B69">
        <f t="shared" si="8"/>
        <v>96</v>
      </c>
      <c r="C69">
        <f t="shared" si="9"/>
        <v>0.84291789938870398</v>
      </c>
      <c r="D69">
        <v>269</v>
      </c>
      <c r="E69" t="s">
        <v>184</v>
      </c>
      <c r="F69">
        <v>202855</v>
      </c>
      <c r="G69">
        <v>10024</v>
      </c>
      <c r="H69">
        <f t="shared" si="7"/>
        <v>4.94146064923221E-2</v>
      </c>
      <c r="I69">
        <f t="shared" si="10"/>
        <v>0.70036814402199499</v>
      </c>
      <c r="J69">
        <f t="shared" si="11"/>
        <v>5.4059968706187456E-2</v>
      </c>
      <c r="K69">
        <f t="shared" si="12"/>
        <v>4.6453622138653561E-3</v>
      </c>
      <c r="L69">
        <f t="shared" si="13"/>
        <v>4.6453622138653561E-3</v>
      </c>
    </row>
    <row r="70" spans="1:12" x14ac:dyDescent="0.3">
      <c r="A70" s="1">
        <v>44636</v>
      </c>
      <c r="B70">
        <f t="shared" si="8"/>
        <v>97</v>
      </c>
      <c r="C70">
        <f t="shared" si="9"/>
        <v>0.851698294174003</v>
      </c>
      <c r="D70">
        <v>270</v>
      </c>
      <c r="E70" t="s">
        <v>181</v>
      </c>
      <c r="F70">
        <v>217856</v>
      </c>
      <c r="G70">
        <v>11234</v>
      </c>
      <c r="H70">
        <f t="shared" si="7"/>
        <v>5.1566172150411281E-2</v>
      </c>
      <c r="I70">
        <f t="shared" si="10"/>
        <v>0.70547918560804079</v>
      </c>
      <c r="J70">
        <f t="shared" si="11"/>
        <v>5.4454479436802559E-2</v>
      </c>
      <c r="K70">
        <f t="shared" si="12"/>
        <v>2.8883072863912784E-3</v>
      </c>
      <c r="L70">
        <f t="shared" si="13"/>
        <v>2.8883072863912784E-3</v>
      </c>
    </row>
    <row r="71" spans="1:12" x14ac:dyDescent="0.3">
      <c r="A71" s="1">
        <v>44637</v>
      </c>
      <c r="B71">
        <f t="shared" si="8"/>
        <v>98</v>
      </c>
      <c r="C71">
        <f t="shared" si="9"/>
        <v>0.86047868895930202</v>
      </c>
      <c r="D71">
        <v>271</v>
      </c>
      <c r="E71" t="s">
        <v>20</v>
      </c>
      <c r="F71">
        <v>169071</v>
      </c>
      <c r="G71">
        <v>8847</v>
      </c>
      <c r="H71">
        <f t="shared" si="7"/>
        <v>5.2327128839363343E-2</v>
      </c>
      <c r="I71">
        <f t="shared" si="10"/>
        <v>0.71054611423153724</v>
      </c>
      <c r="J71">
        <f t="shared" si="11"/>
        <v>5.4845585179062163E-2</v>
      </c>
      <c r="K71">
        <f t="shared" si="12"/>
        <v>2.5184563396988199E-3</v>
      </c>
      <c r="L71">
        <f t="shared" si="13"/>
        <v>2.5184563396988199E-3</v>
      </c>
    </row>
    <row r="72" spans="1:12" x14ac:dyDescent="0.3">
      <c r="A72" s="1">
        <v>44638</v>
      </c>
      <c r="B72">
        <f t="shared" si="8"/>
        <v>99</v>
      </c>
      <c r="C72">
        <f t="shared" si="9"/>
        <v>0.86925908374460104</v>
      </c>
      <c r="D72">
        <v>272</v>
      </c>
      <c r="E72" t="s">
        <v>286</v>
      </c>
      <c r="F72">
        <v>179830</v>
      </c>
      <c r="G72">
        <v>9304</v>
      </c>
      <c r="H72">
        <f t="shared" si="7"/>
        <v>5.1737752321637104E-2</v>
      </c>
      <c r="I72">
        <f t="shared" si="10"/>
        <v>0.71556924171473413</v>
      </c>
      <c r="J72">
        <f t="shared" si="11"/>
        <v>5.5233310001880899E-2</v>
      </c>
      <c r="K72">
        <f t="shared" si="12"/>
        <v>3.4955576802437952E-3</v>
      </c>
      <c r="L72">
        <f t="shared" si="13"/>
        <v>3.4955576802437952E-3</v>
      </c>
    </row>
    <row r="73" spans="1:12" x14ac:dyDescent="0.3">
      <c r="A73" s="1">
        <v>44639</v>
      </c>
      <c r="B73">
        <f t="shared" si="8"/>
        <v>100</v>
      </c>
      <c r="C73">
        <f t="shared" si="9"/>
        <v>0.87803947852989994</v>
      </c>
      <c r="D73">
        <v>273</v>
      </c>
      <c r="E73" t="s">
        <v>34</v>
      </c>
      <c r="F73">
        <v>156311</v>
      </c>
      <c r="G73">
        <v>8515</v>
      </c>
      <c r="H73">
        <f t="shared" si="7"/>
        <v>5.4474733064211731E-2</v>
      </c>
      <c r="I73">
        <f t="shared" si="10"/>
        <v>0.72054888335403222</v>
      </c>
      <c r="J73">
        <f t="shared" si="11"/>
        <v>5.5617678242335919E-2</v>
      </c>
      <c r="K73">
        <f t="shared" si="12"/>
        <v>1.1429451781241884E-3</v>
      </c>
      <c r="L73">
        <f t="shared" si="13"/>
        <v>1.1429451781241884E-3</v>
      </c>
    </row>
    <row r="74" spans="1:12" x14ac:dyDescent="0.3">
      <c r="A74" s="1">
        <v>44640</v>
      </c>
      <c r="B74">
        <f t="shared" si="8"/>
        <v>101</v>
      </c>
      <c r="C74">
        <f t="shared" si="9"/>
        <v>0.88681987331519896</v>
      </c>
      <c r="D74">
        <v>274</v>
      </c>
      <c r="E74" t="s">
        <v>124</v>
      </c>
      <c r="F74">
        <v>154987</v>
      </c>
      <c r="G74">
        <v>8417</v>
      </c>
      <c r="H74">
        <f t="shared" si="7"/>
        <v>5.4307780652570858E-2</v>
      </c>
      <c r="I74">
        <f t="shared" si="10"/>
        <v>0.72548535763733224</v>
      </c>
      <c r="J74">
        <f t="shared" si="11"/>
        <v>5.5998714483849667E-2</v>
      </c>
      <c r="K74">
        <f t="shared" si="12"/>
        <v>1.6909338312788083E-3</v>
      </c>
      <c r="L74">
        <f t="shared" si="13"/>
        <v>1.6909338312788083E-3</v>
      </c>
    </row>
    <row r="75" spans="1:12" x14ac:dyDescent="0.3">
      <c r="A75" s="1">
        <v>44641</v>
      </c>
      <c r="B75">
        <f t="shared" si="8"/>
        <v>102</v>
      </c>
      <c r="C75">
        <f t="shared" si="9"/>
        <v>0.89560026810049798</v>
      </c>
      <c r="D75">
        <v>275</v>
      </c>
      <c r="E75" t="s">
        <v>6</v>
      </c>
      <c r="F75">
        <v>173636</v>
      </c>
      <c r="G75">
        <v>9200</v>
      </c>
      <c r="H75">
        <f t="shared" si="7"/>
        <v>5.2984404155820224E-2</v>
      </c>
      <c r="I75">
        <f t="shared" si="10"/>
        <v>0.73037898597066142</v>
      </c>
      <c r="J75">
        <f t="shared" si="11"/>
        <v>5.6376443535088722E-2</v>
      </c>
      <c r="K75">
        <f t="shared" si="12"/>
        <v>3.392039379268498E-3</v>
      </c>
      <c r="L75">
        <f t="shared" si="13"/>
        <v>3.392039379268498E-3</v>
      </c>
    </row>
    <row r="76" spans="1:12" x14ac:dyDescent="0.3">
      <c r="A76" s="1">
        <v>44642</v>
      </c>
      <c r="B76">
        <f t="shared" si="8"/>
        <v>103</v>
      </c>
      <c r="C76">
        <f t="shared" si="9"/>
        <v>0.90438066288579699</v>
      </c>
      <c r="D76">
        <v>276</v>
      </c>
      <c r="E76" t="s">
        <v>359</v>
      </c>
      <c r="F76">
        <v>160161</v>
      </c>
      <c r="G76">
        <v>8807</v>
      </c>
      <c r="H76">
        <f t="shared" si="7"/>
        <v>5.4988417904483611E-2</v>
      </c>
      <c r="I76">
        <f t="shared" si="10"/>
        <v>0.73523009241396098</v>
      </c>
      <c r="J76">
        <f t="shared" si="11"/>
        <v>5.6750890409569814E-2</v>
      </c>
      <c r="K76">
        <f t="shared" si="12"/>
        <v>1.7624725050862031E-3</v>
      </c>
      <c r="L76">
        <f t="shared" si="13"/>
        <v>1.7624725050862031E-3</v>
      </c>
    </row>
    <row r="77" spans="1:12" x14ac:dyDescent="0.3">
      <c r="A77" s="1">
        <v>44643</v>
      </c>
      <c r="B77">
        <f t="shared" si="8"/>
        <v>104</v>
      </c>
      <c r="C77">
        <f t="shared" si="9"/>
        <v>0.91316105767109601</v>
      </c>
      <c r="D77">
        <v>277</v>
      </c>
      <c r="E77" t="s">
        <v>219</v>
      </c>
      <c r="F77">
        <v>156785</v>
      </c>
      <c r="G77">
        <v>8555</v>
      </c>
      <c r="H77">
        <f t="shared" si="7"/>
        <v>5.4565168861817136E-2</v>
      </c>
      <c r="I77">
        <f t="shared" si="10"/>
        <v>0.74003900342589823</v>
      </c>
      <c r="J77">
        <f t="shared" si="11"/>
        <v>5.7122080305962365E-2</v>
      </c>
      <c r="K77">
        <f t="shared" si="12"/>
        <v>2.5569114441452295E-3</v>
      </c>
      <c r="L77">
        <f t="shared" si="13"/>
        <v>2.5569114441452295E-3</v>
      </c>
    </row>
    <row r="78" spans="1:12" x14ac:dyDescent="0.3">
      <c r="A78" s="1">
        <v>44644</v>
      </c>
      <c r="B78">
        <f t="shared" si="8"/>
        <v>105</v>
      </c>
      <c r="C78">
        <f t="shared" si="9"/>
        <v>0.92194145245639503</v>
      </c>
      <c r="D78">
        <v>278</v>
      </c>
      <c r="E78" t="s">
        <v>91</v>
      </c>
      <c r="F78">
        <v>169066</v>
      </c>
      <c r="G78">
        <v>9318</v>
      </c>
      <c r="H78">
        <f t="shared" si="7"/>
        <v>5.5114570641051422E-2</v>
      </c>
      <c r="I78">
        <f t="shared" si="10"/>
        <v>0.74480604761756553</v>
      </c>
      <c r="J78">
        <f t="shared" si="11"/>
        <v>5.7490038589077037E-2</v>
      </c>
      <c r="K78">
        <f t="shared" si="12"/>
        <v>2.3754679480256155E-3</v>
      </c>
      <c r="L78">
        <f t="shared" si="13"/>
        <v>2.3754679480256155E-3</v>
      </c>
    </row>
    <row r="79" spans="1:12" x14ac:dyDescent="0.3">
      <c r="A79" s="1">
        <v>44645</v>
      </c>
      <c r="B79">
        <f t="shared" si="8"/>
        <v>106</v>
      </c>
      <c r="C79">
        <f t="shared" si="9"/>
        <v>0.93072184724169393</v>
      </c>
      <c r="D79">
        <v>279</v>
      </c>
      <c r="E79" t="s">
        <v>107</v>
      </c>
      <c r="F79">
        <v>150197</v>
      </c>
      <c r="G79">
        <v>8562</v>
      </c>
      <c r="H79">
        <f t="shared" si="7"/>
        <v>5.7005133258320739E-2</v>
      </c>
      <c r="I79">
        <f t="shared" si="10"/>
        <v>0.74953155551491923</v>
      </c>
      <c r="J79">
        <f t="shared" si="11"/>
        <v>5.7854790771528906E-2</v>
      </c>
      <c r="K79">
        <f t="shared" si="12"/>
        <v>8.4965751320816713E-4</v>
      </c>
      <c r="L79">
        <f t="shared" si="13"/>
        <v>8.4965751320816713E-4</v>
      </c>
    </row>
    <row r="80" spans="1:12" x14ac:dyDescent="0.3">
      <c r="A80" s="1">
        <v>44646</v>
      </c>
      <c r="B80">
        <f t="shared" si="8"/>
        <v>107</v>
      </c>
      <c r="C80">
        <f t="shared" si="9"/>
        <v>0.93950224202699295</v>
      </c>
      <c r="D80">
        <v>280</v>
      </c>
      <c r="E80" t="s">
        <v>192</v>
      </c>
      <c r="F80">
        <v>149507</v>
      </c>
      <c r="G80">
        <v>9376</v>
      </c>
      <c r="H80">
        <f t="shared" si="7"/>
        <v>6.2712782679071877E-2</v>
      </c>
      <c r="I80">
        <f t="shared" si="10"/>
        <v>0.75421585932980462</v>
      </c>
      <c r="J80">
        <f t="shared" si="11"/>
        <v>5.8216362496063288E-2</v>
      </c>
      <c r="K80">
        <f t="shared" si="12"/>
        <v>-4.4964201830085884E-3</v>
      </c>
      <c r="L80">
        <f t="shared" si="13"/>
        <v>4.4964201830085884E-3</v>
      </c>
    </row>
    <row r="81" spans="1:12" x14ac:dyDescent="0.3">
      <c r="A81" s="1">
        <v>44647</v>
      </c>
      <c r="B81">
        <f t="shared" si="8"/>
        <v>108</v>
      </c>
      <c r="C81">
        <f t="shared" si="9"/>
        <v>0.94828263681229197</v>
      </c>
      <c r="D81">
        <v>281</v>
      </c>
      <c r="E81" t="s">
        <v>270</v>
      </c>
      <c r="F81">
        <v>165468</v>
      </c>
      <c r="G81">
        <v>9935</v>
      </c>
      <c r="H81">
        <f t="shared" si="7"/>
        <v>6.0041820775013903E-2</v>
      </c>
      <c r="I81">
        <f t="shared" si="10"/>
        <v>0.75885929273940844</v>
      </c>
      <c r="J81">
        <f t="shared" si="11"/>
        <v>5.8574779518532211E-2</v>
      </c>
      <c r="K81">
        <f t="shared" si="12"/>
        <v>-1.4670412564816923E-3</v>
      </c>
      <c r="L81">
        <f t="shared" si="13"/>
        <v>1.4670412564816923E-3</v>
      </c>
    </row>
    <row r="82" spans="1:12" x14ac:dyDescent="0.3">
      <c r="A82" s="1">
        <v>44648</v>
      </c>
      <c r="B82">
        <f t="shared" si="8"/>
        <v>109</v>
      </c>
      <c r="C82">
        <f t="shared" si="9"/>
        <v>0.95706303159759099</v>
      </c>
      <c r="D82">
        <v>282</v>
      </c>
      <c r="E82" t="s">
        <v>13</v>
      </c>
      <c r="F82">
        <v>173696</v>
      </c>
      <c r="G82">
        <v>10613</v>
      </c>
      <c r="H82">
        <f t="shared" si="7"/>
        <v>6.1101004053058218E-2</v>
      </c>
      <c r="I82">
        <f t="shared" si="10"/>
        <v>0.76346219067397514</v>
      </c>
      <c r="J82">
        <f t="shared" si="11"/>
        <v>5.8930067691508617E-2</v>
      </c>
      <c r="K82">
        <f t="shared" si="12"/>
        <v>-2.1709363615496011E-3</v>
      </c>
      <c r="L82">
        <f t="shared" si="13"/>
        <v>2.1709363615496011E-3</v>
      </c>
    </row>
    <row r="83" spans="1:12" x14ac:dyDescent="0.3">
      <c r="A83" s="1">
        <v>44649</v>
      </c>
      <c r="B83">
        <f t="shared" si="8"/>
        <v>110</v>
      </c>
      <c r="C83">
        <f t="shared" si="9"/>
        <v>0.96584342638289</v>
      </c>
      <c r="D83">
        <v>283</v>
      </c>
      <c r="E83" t="s">
        <v>16</v>
      </c>
      <c r="F83">
        <v>149070</v>
      </c>
      <c r="G83">
        <v>8494</v>
      </c>
      <c r="H83">
        <f t="shared" si="7"/>
        <v>5.6979942308982359E-2</v>
      </c>
      <c r="I83">
        <f t="shared" si="10"/>
        <v>0.76802488911261846</v>
      </c>
      <c r="J83">
        <f t="shared" si="11"/>
        <v>5.9282252948525502E-2</v>
      </c>
      <c r="K83">
        <f t="shared" si="12"/>
        <v>2.3023106395431425E-3</v>
      </c>
      <c r="L83">
        <f t="shared" si="13"/>
        <v>2.3023106395431425E-3</v>
      </c>
    </row>
    <row r="84" spans="1:12" x14ac:dyDescent="0.3">
      <c r="A84" s="1">
        <v>44650</v>
      </c>
      <c r="B84">
        <f t="shared" si="8"/>
        <v>111</v>
      </c>
      <c r="C84">
        <f t="shared" si="9"/>
        <v>0.97462382116818902</v>
      </c>
      <c r="D84">
        <v>284</v>
      </c>
      <c r="E84" t="s">
        <v>146</v>
      </c>
      <c r="F84">
        <v>158139</v>
      </c>
      <c r="G84">
        <v>9318</v>
      </c>
      <c r="H84">
        <f t="shared" si="7"/>
        <v>5.8922846356686209E-2</v>
      </c>
      <c r="I84">
        <f t="shared" si="10"/>
        <v>0.7725477248870577</v>
      </c>
      <c r="J84">
        <f t="shared" si="11"/>
        <v>5.9631361288926737E-2</v>
      </c>
      <c r="K84">
        <f t="shared" si="12"/>
        <v>7.0851493224052819E-4</v>
      </c>
      <c r="L84">
        <f t="shared" si="13"/>
        <v>7.0851493224052819E-4</v>
      </c>
    </row>
    <row r="85" spans="1:12" x14ac:dyDescent="0.3">
      <c r="A85" s="1">
        <v>44651</v>
      </c>
      <c r="B85">
        <f t="shared" si="8"/>
        <v>112</v>
      </c>
      <c r="C85">
        <f t="shared" si="9"/>
        <v>0.98340421595348793</v>
      </c>
      <c r="D85">
        <v>285</v>
      </c>
      <c r="E85" t="s">
        <v>287</v>
      </c>
      <c r="F85">
        <v>135219</v>
      </c>
      <c r="G85">
        <v>8469</v>
      </c>
      <c r="H85">
        <f t="shared" si="7"/>
        <v>6.2631730747897851E-2</v>
      </c>
      <c r="I85">
        <f t="shared" si="10"/>
        <v>0.77703103549310326</v>
      </c>
      <c r="J85">
        <f t="shared" si="11"/>
        <v>5.9977418763315998E-2</v>
      </c>
      <c r="K85">
        <f t="shared" si="12"/>
        <v>-2.654311984581853E-3</v>
      </c>
      <c r="L85">
        <f t="shared" si="13"/>
        <v>2.654311984581853E-3</v>
      </c>
    </row>
    <row r="86" spans="1:12" x14ac:dyDescent="0.3">
      <c r="A86" s="1">
        <v>44652</v>
      </c>
      <c r="B86">
        <f t="shared" si="8"/>
        <v>113</v>
      </c>
      <c r="C86">
        <f t="shared" si="9"/>
        <v>0.99218461073878694</v>
      </c>
      <c r="D86">
        <v>286</v>
      </c>
      <c r="E86" t="s">
        <v>330</v>
      </c>
      <c r="F86">
        <v>144648</v>
      </c>
      <c r="G86">
        <v>8913</v>
      </c>
      <c r="H86">
        <f t="shared" si="7"/>
        <v>6.1618549858967975E-2</v>
      </c>
      <c r="I86">
        <f t="shared" si="10"/>
        <v>0.78147515890971664</v>
      </c>
      <c r="J86">
        <f t="shared" si="11"/>
        <v>6.0320451459590384E-2</v>
      </c>
      <c r="K86">
        <f t="shared" si="12"/>
        <v>-1.298098399377591E-3</v>
      </c>
      <c r="L86">
        <f t="shared" si="13"/>
        <v>1.298098399377591E-3</v>
      </c>
    </row>
    <row r="87" spans="1:12" x14ac:dyDescent="0.3">
      <c r="A87" s="1">
        <v>44653</v>
      </c>
      <c r="B87">
        <f t="shared" si="8"/>
        <v>114</v>
      </c>
      <c r="C87">
        <f t="shared" si="9"/>
        <v>1.000965005524086</v>
      </c>
      <c r="D87">
        <v>287</v>
      </c>
      <c r="E87" t="s">
        <v>349</v>
      </c>
      <c r="F87">
        <v>155079</v>
      </c>
      <c r="G87">
        <v>9315</v>
      </c>
      <c r="H87">
        <f t="shared" si="7"/>
        <v>6.0066159828216587E-2</v>
      </c>
      <c r="I87">
        <f t="shared" si="10"/>
        <v>0.78588043342546321</v>
      </c>
      <c r="J87">
        <f t="shared" si="11"/>
        <v>6.0660485489544697E-2</v>
      </c>
      <c r="K87">
        <f t="shared" si="12"/>
        <v>5.9432566132811004E-4</v>
      </c>
      <c r="L87">
        <f t="shared" si="13"/>
        <v>5.9432566132811004E-4</v>
      </c>
    </row>
    <row r="88" spans="1:12" x14ac:dyDescent="0.3">
      <c r="A88" s="1">
        <v>44654</v>
      </c>
      <c r="B88">
        <f t="shared" si="8"/>
        <v>115</v>
      </c>
      <c r="C88">
        <f t="shared" si="9"/>
        <v>1.0097454003093851</v>
      </c>
      <c r="D88">
        <v>288</v>
      </c>
      <c r="E88" t="s">
        <v>100</v>
      </c>
      <c r="F88">
        <v>124532</v>
      </c>
      <c r="G88">
        <v>7931</v>
      </c>
      <c r="H88">
        <f t="shared" si="7"/>
        <v>6.3686442038993998E-2</v>
      </c>
      <c r="I88">
        <f t="shared" si="10"/>
        <v>0.79024719747218186</v>
      </c>
      <c r="J88">
        <f t="shared" si="11"/>
        <v>6.0997546976032727E-2</v>
      </c>
      <c r="K88">
        <f t="shared" si="12"/>
        <v>-2.6888950629612718E-3</v>
      </c>
      <c r="L88">
        <f t="shared" si="13"/>
        <v>2.6888950629612718E-3</v>
      </c>
    </row>
    <row r="89" spans="1:12" x14ac:dyDescent="0.3">
      <c r="A89" s="1">
        <v>44655</v>
      </c>
      <c r="B89">
        <f t="shared" si="8"/>
        <v>116</v>
      </c>
      <c r="C89">
        <f t="shared" si="9"/>
        <v>1.018525795094684</v>
      </c>
      <c r="D89">
        <v>289</v>
      </c>
      <c r="E89" t="s">
        <v>237</v>
      </c>
      <c r="F89">
        <v>129651</v>
      </c>
      <c r="G89">
        <v>7943</v>
      </c>
      <c r="H89">
        <f t="shared" si="7"/>
        <v>6.1264471542834223E-2</v>
      </c>
      <c r="I89">
        <f t="shared" si="10"/>
        <v>0.79457578946568785</v>
      </c>
      <c r="J89">
        <f t="shared" si="11"/>
        <v>6.133166204067142E-2</v>
      </c>
      <c r="K89">
        <f t="shared" si="12"/>
        <v>6.7190497837196772E-5</v>
      </c>
      <c r="L89">
        <f t="shared" si="13"/>
        <v>6.7190497837196772E-5</v>
      </c>
    </row>
    <row r="90" spans="1:12" x14ac:dyDescent="0.3">
      <c r="A90" s="1">
        <v>44656</v>
      </c>
      <c r="B90">
        <f t="shared" si="8"/>
        <v>117</v>
      </c>
      <c r="C90">
        <f t="shared" si="9"/>
        <v>1.0273061898799829</v>
      </c>
      <c r="D90">
        <v>290</v>
      </c>
      <c r="E90" t="s">
        <v>162</v>
      </c>
      <c r="F90">
        <v>121356</v>
      </c>
      <c r="G90">
        <v>7702</v>
      </c>
      <c r="H90">
        <f t="shared" si="7"/>
        <v>6.3466165661359972E-2</v>
      </c>
      <c r="I90">
        <f t="shared" si="10"/>
        <v>0.79886654765333054</v>
      </c>
      <c r="J90">
        <f t="shared" si="11"/>
        <v>6.1662856792074186E-2</v>
      </c>
      <c r="K90">
        <f t="shared" si="12"/>
        <v>-1.8033088692857857E-3</v>
      </c>
      <c r="L90">
        <f t="shared" si="13"/>
        <v>1.8033088692857857E-3</v>
      </c>
    </row>
    <row r="91" spans="1:12" x14ac:dyDescent="0.3">
      <c r="A91" s="1">
        <v>44657</v>
      </c>
      <c r="B91">
        <f t="shared" si="8"/>
        <v>118</v>
      </c>
      <c r="C91">
        <f t="shared" si="9"/>
        <v>1.036086584665282</v>
      </c>
      <c r="D91">
        <v>291</v>
      </c>
      <c r="E91" t="s">
        <v>169</v>
      </c>
      <c r="F91">
        <v>117856</v>
      </c>
      <c r="G91">
        <v>7560</v>
      </c>
      <c r="H91">
        <f t="shared" si="7"/>
        <v>6.4146076568015201E-2</v>
      </c>
      <c r="I91">
        <f t="shared" si="10"/>
        <v>0.80311980996822208</v>
      </c>
      <c r="J91">
        <f t="shared" si="11"/>
        <v>6.1991157314599123E-2</v>
      </c>
      <c r="K91">
        <f t="shared" si="12"/>
        <v>-2.154919253416078E-3</v>
      </c>
      <c r="L91">
        <f t="shared" si="13"/>
        <v>2.154919253416078E-3</v>
      </c>
    </row>
    <row r="92" spans="1:12" x14ac:dyDescent="0.3">
      <c r="A92" s="1">
        <v>44658</v>
      </c>
      <c r="B92">
        <f t="shared" si="8"/>
        <v>119</v>
      </c>
      <c r="C92">
        <f t="shared" si="9"/>
        <v>1.0448669794505809</v>
      </c>
      <c r="D92">
        <v>292</v>
      </c>
      <c r="E92" t="s">
        <v>291</v>
      </c>
      <c r="F92">
        <v>117761</v>
      </c>
      <c r="G92">
        <v>7575</v>
      </c>
      <c r="H92">
        <f t="shared" si="7"/>
        <v>6.4325201042790062E-2</v>
      </c>
      <c r="I92">
        <f t="shared" si="10"/>
        <v>0.80733591388995996</v>
      </c>
      <c r="J92">
        <f t="shared" si="11"/>
        <v>6.2316589657598467E-2</v>
      </c>
      <c r="K92">
        <f t="shared" si="12"/>
        <v>-2.0086113851915943E-3</v>
      </c>
      <c r="L92">
        <f t="shared" si="13"/>
        <v>2.0086113851915943E-3</v>
      </c>
    </row>
    <row r="93" spans="1:12" x14ac:dyDescent="0.3">
      <c r="A93" s="1">
        <v>44659</v>
      </c>
      <c r="B93">
        <f t="shared" si="8"/>
        <v>120</v>
      </c>
      <c r="C93">
        <f t="shared" si="9"/>
        <v>1.0536473742358801</v>
      </c>
      <c r="D93">
        <v>293</v>
      </c>
      <c r="E93" t="s">
        <v>163</v>
      </c>
      <c r="F93">
        <v>141158</v>
      </c>
      <c r="G93">
        <v>9010</v>
      </c>
      <c r="H93">
        <f t="shared" si="7"/>
        <v>6.3829184318281648E-2</v>
      </c>
      <c r="I93">
        <f t="shared" si="10"/>
        <v>0.81151519631166102</v>
      </c>
      <c r="J93">
        <f t="shared" si="11"/>
        <v>6.2639179825155239E-2</v>
      </c>
      <c r="K93">
        <f t="shared" si="12"/>
        <v>-1.1900044931264092E-3</v>
      </c>
      <c r="L93">
        <f t="shared" si="13"/>
        <v>1.1900044931264092E-3</v>
      </c>
    </row>
    <row r="94" spans="1:12" x14ac:dyDescent="0.3">
      <c r="A94" s="1">
        <v>44660</v>
      </c>
      <c r="B94">
        <f t="shared" si="8"/>
        <v>121</v>
      </c>
      <c r="C94">
        <f t="shared" si="9"/>
        <v>1.062427769021179</v>
      </c>
      <c r="D94">
        <v>294</v>
      </c>
      <c r="E94" t="s">
        <v>186</v>
      </c>
      <c r="F94">
        <v>134210</v>
      </c>
      <c r="G94">
        <v>8537</v>
      </c>
      <c r="H94">
        <f t="shared" si="7"/>
        <v>6.3609269055957082E-2</v>
      </c>
      <c r="I94">
        <f t="shared" si="10"/>
        <v>0.81565799341312983</v>
      </c>
      <c r="J94">
        <f t="shared" si="11"/>
        <v>6.2958953766293332E-2</v>
      </c>
      <c r="K94">
        <f t="shared" si="12"/>
        <v>-6.5031528966374985E-4</v>
      </c>
      <c r="L94">
        <f t="shared" si="13"/>
        <v>6.5031528966374985E-4</v>
      </c>
    </row>
    <row r="95" spans="1:12" x14ac:dyDescent="0.3">
      <c r="A95" s="1">
        <v>44661</v>
      </c>
      <c r="B95">
        <f t="shared" si="8"/>
        <v>122</v>
      </c>
      <c r="C95">
        <f t="shared" si="9"/>
        <v>1.0712081638064779</v>
      </c>
      <c r="D95">
        <v>295</v>
      </c>
      <c r="E95" t="s">
        <v>10</v>
      </c>
      <c r="F95">
        <v>126241</v>
      </c>
      <c r="G95">
        <v>7894</v>
      </c>
      <c r="H95">
        <f t="shared" si="7"/>
        <v>6.2531190342281828E-2</v>
      </c>
      <c r="I95">
        <f t="shared" si="10"/>
        <v>0.81976464053998355</v>
      </c>
      <c r="J95">
        <f t="shared" si="11"/>
        <v>6.3275937365647475E-2</v>
      </c>
      <c r="K95">
        <f t="shared" si="12"/>
        <v>7.4474702336564669E-4</v>
      </c>
      <c r="L95">
        <f t="shared" si="13"/>
        <v>7.4474702336564669E-4</v>
      </c>
    </row>
    <row r="96" spans="1:12" x14ac:dyDescent="0.3">
      <c r="A96" s="1">
        <v>44662</v>
      </c>
      <c r="B96">
        <f t="shared" si="8"/>
        <v>123</v>
      </c>
      <c r="C96">
        <f t="shared" si="9"/>
        <v>1.079988558591777</v>
      </c>
      <c r="D96">
        <v>296</v>
      </c>
      <c r="E96" t="s">
        <v>113</v>
      </c>
      <c r="F96">
        <v>109828</v>
      </c>
      <c r="G96">
        <v>7236</v>
      </c>
      <c r="H96">
        <f t="shared" si="7"/>
        <v>6.5884838110500055E-2</v>
      </c>
      <c r="I96">
        <f t="shared" si="10"/>
        <v>0.82383547208855745</v>
      </c>
      <c r="J96">
        <f t="shared" si="11"/>
        <v>6.3590156434579242E-2</v>
      </c>
      <c r="K96">
        <f t="shared" si="12"/>
        <v>-2.2946816759208122E-3</v>
      </c>
      <c r="L96">
        <f t="shared" si="13"/>
        <v>2.2946816759208122E-3</v>
      </c>
    </row>
    <row r="97" spans="1:12" x14ac:dyDescent="0.3">
      <c r="A97" s="1">
        <v>44663</v>
      </c>
      <c r="B97">
        <f t="shared" si="8"/>
        <v>124</v>
      </c>
      <c r="C97">
        <f t="shared" si="9"/>
        <v>1.0887689533770759</v>
      </c>
      <c r="D97">
        <v>297</v>
      </c>
      <c r="E97" t="s">
        <v>50</v>
      </c>
      <c r="F97">
        <v>114907</v>
      </c>
      <c r="G97">
        <v>7275</v>
      </c>
      <c r="H97">
        <f t="shared" si="7"/>
        <v>6.3312069760763048E-2</v>
      </c>
      <c r="I97">
        <f t="shared" si="10"/>
        <v>0.82787082139641732</v>
      </c>
      <c r="J97">
        <f t="shared" si="11"/>
        <v>6.3901636702726028E-2</v>
      </c>
      <c r="K97">
        <f t="shared" si="12"/>
        <v>5.8956694196297954E-4</v>
      </c>
      <c r="L97">
        <f t="shared" si="13"/>
        <v>5.8956694196297954E-4</v>
      </c>
    </row>
    <row r="98" spans="1:12" x14ac:dyDescent="0.3">
      <c r="A98" s="1">
        <v>44664</v>
      </c>
      <c r="B98">
        <f t="shared" si="8"/>
        <v>125</v>
      </c>
      <c r="C98">
        <f t="shared" si="9"/>
        <v>1.097549348162375</v>
      </c>
      <c r="D98">
        <v>298</v>
      </c>
      <c r="E98" t="s">
        <v>175</v>
      </c>
      <c r="F98">
        <v>123255</v>
      </c>
      <c r="G98">
        <v>7835</v>
      </c>
      <c r="H98">
        <f t="shared" si="7"/>
        <v>6.3567400916798508E-2</v>
      </c>
      <c r="I98">
        <f t="shared" si="10"/>
        <v>0.83187102063830798</v>
      </c>
      <c r="J98">
        <f t="shared" si="11"/>
        <v>6.421040380996948E-2</v>
      </c>
      <c r="K98">
        <f t="shared" si="12"/>
        <v>6.4300289317097137E-4</v>
      </c>
      <c r="L98">
        <f t="shared" si="13"/>
        <v>6.4300289317097137E-4</v>
      </c>
    </row>
    <row r="99" spans="1:12" x14ac:dyDescent="0.3">
      <c r="A99" s="1">
        <v>44665</v>
      </c>
      <c r="B99">
        <f t="shared" si="8"/>
        <v>126</v>
      </c>
      <c r="C99">
        <f t="shared" si="9"/>
        <v>1.1063297429476739</v>
      </c>
      <c r="D99">
        <v>299</v>
      </c>
      <c r="E99" t="s">
        <v>316</v>
      </c>
      <c r="F99">
        <v>113448</v>
      </c>
      <c r="G99">
        <v>7356</v>
      </c>
      <c r="H99">
        <f t="shared" si="7"/>
        <v>6.4840279246879629E-2</v>
      </c>
      <c r="I99">
        <f t="shared" si="10"/>
        <v>0.8358364007273662</v>
      </c>
      <c r="J99">
        <f t="shared" si="11"/>
        <v>6.4516483298810254E-2</v>
      </c>
      <c r="K99">
        <f t="shared" si="12"/>
        <v>-3.2379594806937473E-4</v>
      </c>
      <c r="L99">
        <f t="shared" si="13"/>
        <v>3.2379594806937473E-4</v>
      </c>
    </row>
    <row r="100" spans="1:12" x14ac:dyDescent="0.3">
      <c r="A100" s="1">
        <v>44666</v>
      </c>
      <c r="B100">
        <f t="shared" si="8"/>
        <v>127</v>
      </c>
      <c r="C100">
        <f t="shared" si="9"/>
        <v>1.1151101377329731</v>
      </c>
      <c r="D100">
        <v>300</v>
      </c>
      <c r="E100" t="s">
        <v>123</v>
      </c>
      <c r="F100">
        <v>129991</v>
      </c>
      <c r="G100">
        <v>8522</v>
      </c>
      <c r="H100">
        <f t="shared" si="7"/>
        <v>6.5558384811256171E-2</v>
      </c>
      <c r="I100">
        <f t="shared" si="10"/>
        <v>0.83976729122143412</v>
      </c>
      <c r="J100">
        <f t="shared" si="11"/>
        <v>6.4819900607136743E-2</v>
      </c>
      <c r="K100">
        <f t="shared" si="12"/>
        <v>-7.3848420411942728E-4</v>
      </c>
      <c r="L100">
        <f t="shared" si="13"/>
        <v>7.3848420411942728E-4</v>
      </c>
    </row>
    <row r="101" spans="1:12" x14ac:dyDescent="0.3">
      <c r="A101" s="1">
        <v>44667</v>
      </c>
      <c r="B101">
        <f t="shared" si="8"/>
        <v>128</v>
      </c>
      <c r="C101">
        <f t="shared" si="9"/>
        <v>1.123890532518272</v>
      </c>
      <c r="D101">
        <v>301</v>
      </c>
      <c r="E101" t="s">
        <v>170</v>
      </c>
      <c r="F101">
        <v>107987</v>
      </c>
      <c r="G101">
        <v>7035</v>
      </c>
      <c r="H101">
        <f t="shared" si="7"/>
        <v>6.5146730624982635E-2</v>
      </c>
      <c r="I101">
        <f t="shared" si="10"/>
        <v>0.84366402023430442</v>
      </c>
      <c r="J101">
        <f t="shared" si="11"/>
        <v>6.5120681061374031E-2</v>
      </c>
      <c r="K101">
        <f t="shared" si="12"/>
        <v>-2.6049563608604442E-5</v>
      </c>
      <c r="L101">
        <f t="shared" si="13"/>
        <v>2.6049563608604442E-5</v>
      </c>
    </row>
    <row r="102" spans="1:12" x14ac:dyDescent="0.3">
      <c r="A102" s="1">
        <v>44668</v>
      </c>
      <c r="B102">
        <f t="shared" si="8"/>
        <v>129</v>
      </c>
      <c r="C102">
        <f t="shared" si="9"/>
        <v>1.1326709273035709</v>
      </c>
      <c r="D102">
        <v>302</v>
      </c>
      <c r="E102" t="s">
        <v>157</v>
      </c>
      <c r="F102">
        <v>106681</v>
      </c>
      <c r="G102">
        <v>7008</v>
      </c>
      <c r="H102">
        <f t="shared" si="7"/>
        <v>6.5691172748661902E-2</v>
      </c>
      <c r="I102">
        <f t="shared" si="10"/>
        <v>0.8475269143517411</v>
      </c>
      <c r="J102">
        <f t="shared" si="11"/>
        <v>6.5418849870001877E-2</v>
      </c>
      <c r="K102">
        <f t="shared" si="12"/>
        <v>-2.7232287866002514E-4</v>
      </c>
      <c r="L102">
        <f t="shared" si="13"/>
        <v>2.7232287866002514E-4</v>
      </c>
    </row>
    <row r="103" spans="1:12" x14ac:dyDescent="0.3">
      <c r="A103" s="1">
        <v>44669</v>
      </c>
      <c r="B103">
        <f t="shared" si="8"/>
        <v>130</v>
      </c>
      <c r="C103">
        <f t="shared" si="9"/>
        <v>1.14145132208887</v>
      </c>
      <c r="D103">
        <v>303</v>
      </c>
      <c r="E103" t="s">
        <v>191</v>
      </c>
      <c r="F103">
        <v>112383</v>
      </c>
      <c r="G103">
        <v>7341</v>
      </c>
      <c r="H103">
        <f t="shared" si="7"/>
        <v>6.5321267451482881E-2</v>
      </c>
      <c r="I103">
        <f t="shared" si="10"/>
        <v>0.85135629855211126</v>
      </c>
      <c r="J103">
        <f t="shared" si="11"/>
        <v>6.5714432117428431E-2</v>
      </c>
      <c r="K103">
        <f t="shared" si="12"/>
        <v>3.9316466594555011E-4</v>
      </c>
      <c r="L103">
        <f t="shared" si="13"/>
        <v>3.9316466594555011E-4</v>
      </c>
    </row>
    <row r="104" spans="1:12" x14ac:dyDescent="0.3">
      <c r="A104" s="1">
        <v>44670</v>
      </c>
      <c r="B104">
        <f t="shared" si="8"/>
        <v>131</v>
      </c>
      <c r="C104">
        <f t="shared" si="9"/>
        <v>1.1502317168741689</v>
      </c>
      <c r="D104">
        <v>304</v>
      </c>
      <c r="E104" t="s">
        <v>235</v>
      </c>
      <c r="F104">
        <v>108899</v>
      </c>
      <c r="G104">
        <v>8198</v>
      </c>
      <c r="H104">
        <f t="shared" si="7"/>
        <v>7.5280764745314463E-2</v>
      </c>
      <c r="I104">
        <f t="shared" si="10"/>
        <v>0.85515249613147559</v>
      </c>
      <c r="J104">
        <f t="shared" si="11"/>
        <v>6.6007452758208018E-2</v>
      </c>
      <c r="K104">
        <f t="shared" si="12"/>
        <v>-9.2733119871064446E-3</v>
      </c>
      <c r="L104">
        <f t="shared" si="13"/>
        <v>9.2733119871064446E-3</v>
      </c>
    </row>
    <row r="105" spans="1:12" x14ac:dyDescent="0.3">
      <c r="A105" s="1">
        <v>44671</v>
      </c>
      <c r="B105">
        <f t="shared" si="8"/>
        <v>132</v>
      </c>
      <c r="C105">
        <f t="shared" si="9"/>
        <v>1.159012111659468</v>
      </c>
      <c r="D105">
        <v>305</v>
      </c>
      <c r="E105" t="s">
        <v>105</v>
      </c>
      <c r="F105">
        <v>102007</v>
      </c>
      <c r="G105">
        <v>6796</v>
      </c>
      <c r="H105">
        <f t="shared" si="7"/>
        <v>6.6622878822041626E-2</v>
      </c>
      <c r="I105">
        <f t="shared" si="10"/>
        <v>0.85891582863298432</v>
      </c>
      <c r="J105">
        <f t="shared" si="11"/>
        <v>6.6297936611591488E-2</v>
      </c>
      <c r="K105">
        <f t="shared" si="12"/>
        <v>-3.2494221045013816E-4</v>
      </c>
      <c r="L105">
        <f t="shared" si="13"/>
        <v>3.2494221045013816E-4</v>
      </c>
    </row>
    <row r="106" spans="1:12" x14ac:dyDescent="0.3">
      <c r="A106" s="1">
        <v>44672</v>
      </c>
      <c r="B106">
        <f t="shared" si="8"/>
        <v>133</v>
      </c>
      <c r="C106">
        <f t="shared" si="9"/>
        <v>1.167792506444767</v>
      </c>
      <c r="D106">
        <v>306</v>
      </c>
      <c r="E106" t="s">
        <v>132</v>
      </c>
      <c r="F106">
        <v>97955</v>
      </c>
      <c r="G106">
        <v>6960</v>
      </c>
      <c r="H106">
        <f t="shared" si="7"/>
        <v>7.1053034556684186E-2</v>
      </c>
      <c r="I106">
        <f t="shared" si="10"/>
        <v>0.86264661578042745</v>
      </c>
      <c r="J106">
        <f t="shared" si="11"/>
        <v>6.6585908356397022E-2</v>
      </c>
      <c r="K106">
        <f t="shared" si="12"/>
        <v>-4.4671262002871637E-3</v>
      </c>
      <c r="L106">
        <f t="shared" si="13"/>
        <v>4.4671262002871637E-3</v>
      </c>
    </row>
    <row r="107" spans="1:12" x14ac:dyDescent="0.3">
      <c r="A107" s="1">
        <v>44673</v>
      </c>
      <c r="B107">
        <f t="shared" si="8"/>
        <v>134</v>
      </c>
      <c r="C107">
        <f t="shared" si="9"/>
        <v>1.1765729012300661</v>
      </c>
      <c r="D107">
        <v>307</v>
      </c>
      <c r="E107" t="s">
        <v>44</v>
      </c>
      <c r="F107">
        <v>119232</v>
      </c>
      <c r="G107">
        <v>7731</v>
      </c>
      <c r="H107">
        <f t="shared" si="7"/>
        <v>6.4839975845410625E-2</v>
      </c>
      <c r="I107">
        <f t="shared" si="10"/>
        <v>0.86634517541579381</v>
      </c>
      <c r="J107">
        <f t="shared" si="11"/>
        <v>6.687139252619044E-2</v>
      </c>
      <c r="K107">
        <f t="shared" si="12"/>
        <v>2.0314166807798156E-3</v>
      </c>
      <c r="L107">
        <f t="shared" si="13"/>
        <v>2.0314166807798156E-3</v>
      </c>
    </row>
    <row r="108" spans="1:12" x14ac:dyDescent="0.3">
      <c r="A108" s="1">
        <v>44674</v>
      </c>
      <c r="B108">
        <f t="shared" si="8"/>
        <v>135</v>
      </c>
      <c r="C108">
        <f t="shared" si="9"/>
        <v>1.185353296015365</v>
      </c>
      <c r="D108">
        <v>308</v>
      </c>
      <c r="E108" t="s">
        <v>109</v>
      </c>
      <c r="F108">
        <v>95562</v>
      </c>
      <c r="G108">
        <v>6482</v>
      </c>
      <c r="H108">
        <f t="shared" si="7"/>
        <v>6.7830309118687343E-2</v>
      </c>
      <c r="I108">
        <f t="shared" si="10"/>
        <v>0.87001182344069472</v>
      </c>
      <c r="J108">
        <f t="shared" si="11"/>
        <v>6.7154413504763838E-2</v>
      </c>
      <c r="K108">
        <f t="shared" si="12"/>
        <v>-6.7589561392350506E-4</v>
      </c>
      <c r="L108">
        <f t="shared" si="13"/>
        <v>6.7589561392350506E-4</v>
      </c>
    </row>
    <row r="109" spans="1:12" x14ac:dyDescent="0.3">
      <c r="A109" s="1">
        <v>44675</v>
      </c>
      <c r="B109">
        <f t="shared" si="8"/>
        <v>136</v>
      </c>
      <c r="C109">
        <f t="shared" si="9"/>
        <v>1.1941336908006639</v>
      </c>
      <c r="D109">
        <v>309</v>
      </c>
      <c r="E109" t="s">
        <v>243</v>
      </c>
      <c r="F109">
        <v>97452</v>
      </c>
      <c r="G109">
        <v>6743</v>
      </c>
      <c r="H109">
        <f t="shared" si="7"/>
        <v>6.9193038624143166E-2</v>
      </c>
      <c r="I109">
        <f t="shared" si="10"/>
        <v>0.8736468737615144</v>
      </c>
      <c r="J109">
        <f t="shared" si="11"/>
        <v>6.7434995521901894E-2</v>
      </c>
      <c r="K109">
        <f t="shared" si="12"/>
        <v>-1.7580431022412718E-3</v>
      </c>
      <c r="L109">
        <f t="shared" si="13"/>
        <v>1.7580431022412718E-3</v>
      </c>
    </row>
    <row r="110" spans="1:12" x14ac:dyDescent="0.3">
      <c r="A110" s="1">
        <v>44676</v>
      </c>
      <c r="B110">
        <f t="shared" si="8"/>
        <v>137</v>
      </c>
      <c r="C110">
        <f t="shared" si="9"/>
        <v>1.202914085585963</v>
      </c>
      <c r="D110">
        <v>310</v>
      </c>
      <c r="E110" t="s">
        <v>294</v>
      </c>
      <c r="F110">
        <v>91548</v>
      </c>
      <c r="G110">
        <v>6549</v>
      </c>
      <c r="H110">
        <f t="shared" si="7"/>
        <v>7.1536243282212614E-2</v>
      </c>
      <c r="I110">
        <f t="shared" si="10"/>
        <v>0.87725063823814697</v>
      </c>
      <c r="J110">
        <f t="shared" si="11"/>
        <v>6.7713162649424924E-2</v>
      </c>
      <c r="K110">
        <f t="shared" si="12"/>
        <v>-3.8230806327876898E-3</v>
      </c>
      <c r="L110">
        <f t="shared" si="13"/>
        <v>3.8230806327876898E-3</v>
      </c>
    </row>
    <row r="111" spans="1:12" x14ac:dyDescent="0.3">
      <c r="A111" s="1">
        <v>44677</v>
      </c>
      <c r="B111">
        <f t="shared" si="8"/>
        <v>138</v>
      </c>
      <c r="C111">
        <f t="shared" si="9"/>
        <v>1.2116944803712619</v>
      </c>
      <c r="D111">
        <v>311</v>
      </c>
      <c r="E111" t="s">
        <v>300</v>
      </c>
      <c r="F111">
        <v>103153</v>
      </c>
      <c r="G111">
        <v>6830</v>
      </c>
      <c r="H111">
        <f t="shared" si="7"/>
        <v>6.6212325380745105E-2</v>
      </c>
      <c r="I111">
        <f t="shared" si="10"/>
        <v>0.88082342663618907</v>
      </c>
      <c r="J111">
        <f t="shared" si="11"/>
        <v>6.7988938797498719E-2</v>
      </c>
      <c r="K111">
        <f t="shared" si="12"/>
        <v>1.7766134167536141E-3</v>
      </c>
      <c r="L111">
        <f t="shared" si="13"/>
        <v>1.7766134167536141E-3</v>
      </c>
    </row>
    <row r="112" spans="1:12" x14ac:dyDescent="0.3">
      <c r="A112" s="1">
        <v>44678</v>
      </c>
      <c r="B112">
        <f t="shared" si="8"/>
        <v>139</v>
      </c>
      <c r="C112">
        <f t="shared" si="9"/>
        <v>1.2204748751565611</v>
      </c>
      <c r="D112">
        <v>312</v>
      </c>
      <c r="E112" t="s">
        <v>33</v>
      </c>
      <c r="F112">
        <v>98967</v>
      </c>
      <c r="G112">
        <v>6564</v>
      </c>
      <c r="H112">
        <f t="shared" si="7"/>
        <v>6.632513868259117E-2</v>
      </c>
      <c r="I112">
        <f t="shared" si="10"/>
        <v>0.88436554658245781</v>
      </c>
      <c r="J112">
        <f t="shared" si="11"/>
        <v>6.8262347711201155E-2</v>
      </c>
      <c r="K112">
        <f t="shared" si="12"/>
        <v>1.9372090286099847E-3</v>
      </c>
      <c r="L112">
        <f t="shared" si="13"/>
        <v>1.9372090286099847E-3</v>
      </c>
    </row>
    <row r="113" spans="1:12" x14ac:dyDescent="0.3">
      <c r="A113" s="1">
        <v>44679</v>
      </c>
      <c r="B113">
        <f t="shared" si="8"/>
        <v>140</v>
      </c>
      <c r="C113">
        <f t="shared" si="9"/>
        <v>1.22925526994186</v>
      </c>
      <c r="D113">
        <v>313</v>
      </c>
      <c r="E113" t="s">
        <v>336</v>
      </c>
      <c r="F113">
        <v>88974</v>
      </c>
      <c r="G113">
        <v>6315</v>
      </c>
      <c r="H113">
        <f t="shared" si="7"/>
        <v>7.0975790680423492E-2</v>
      </c>
      <c r="I113">
        <f t="shared" si="10"/>
        <v>0.88787730352370575</v>
      </c>
      <c r="J113">
        <f t="shared" si="11"/>
        <v>6.8533412967335436E-2</v>
      </c>
      <c r="K113">
        <f t="shared" si="12"/>
        <v>-2.4423777130880564E-3</v>
      </c>
      <c r="L113">
        <f t="shared" si="13"/>
        <v>2.4423777130880564E-3</v>
      </c>
    </row>
    <row r="114" spans="1:12" x14ac:dyDescent="0.3">
      <c r="A114" s="1">
        <v>44680</v>
      </c>
      <c r="B114">
        <f t="shared" si="8"/>
        <v>141</v>
      </c>
      <c r="C114">
        <f t="shared" si="9"/>
        <v>1.2380356647271589</v>
      </c>
      <c r="D114">
        <v>314</v>
      </c>
      <c r="E114" t="s">
        <v>120</v>
      </c>
      <c r="F114">
        <v>106652</v>
      </c>
      <c r="G114">
        <v>7001</v>
      </c>
      <c r="H114">
        <f t="shared" si="7"/>
        <v>6.5643400967633048E-2</v>
      </c>
      <c r="I114">
        <f t="shared" si="10"/>
        <v>0.89135900068841145</v>
      </c>
      <c r="J114">
        <f t="shared" si="11"/>
        <v>6.8802157971480704E-2</v>
      </c>
      <c r="K114">
        <f t="shared" si="12"/>
        <v>3.1587570038476565E-3</v>
      </c>
      <c r="L114">
        <f t="shared" si="13"/>
        <v>3.1587570038476565E-3</v>
      </c>
    </row>
    <row r="115" spans="1:12" x14ac:dyDescent="0.3">
      <c r="A115" s="1">
        <v>44681</v>
      </c>
      <c r="B115">
        <f t="shared" si="8"/>
        <v>142</v>
      </c>
      <c r="C115">
        <f t="shared" si="9"/>
        <v>1.246816059512458</v>
      </c>
      <c r="D115">
        <v>315</v>
      </c>
      <c r="E115" t="s">
        <v>295</v>
      </c>
      <c r="F115">
        <v>77991</v>
      </c>
      <c r="G115">
        <v>5749</v>
      </c>
      <c r="H115">
        <f t="shared" si="7"/>
        <v>7.3713633624392552E-2</v>
      </c>
      <c r="I115">
        <f t="shared" si="10"/>
        <v>0.8948109390515242</v>
      </c>
      <c r="J115">
        <f t="shared" si="11"/>
        <v>6.9068605955270937E-2</v>
      </c>
      <c r="K115">
        <f t="shared" si="12"/>
        <v>-4.6450276691216152E-3</v>
      </c>
      <c r="L115">
        <f t="shared" si="13"/>
        <v>4.6450276691216152E-3</v>
      </c>
    </row>
    <row r="116" spans="1:12" x14ac:dyDescent="0.3">
      <c r="A116" s="1">
        <v>44682</v>
      </c>
      <c r="B116">
        <f t="shared" si="8"/>
        <v>143</v>
      </c>
      <c r="C116">
        <f t="shared" si="9"/>
        <v>1.2555964542977569</v>
      </c>
      <c r="D116">
        <v>316</v>
      </c>
      <c r="E116" t="s">
        <v>310</v>
      </c>
      <c r="F116">
        <v>77658</v>
      </c>
      <c r="G116">
        <v>5699</v>
      </c>
      <c r="H116">
        <f t="shared" si="7"/>
        <v>7.3385871384789719E-2</v>
      </c>
      <c r="I116">
        <f t="shared" si="10"/>
        <v>0.89823341730204542</v>
      </c>
      <c r="J116">
        <f t="shared" si="11"/>
        <v>6.933277997389245E-2</v>
      </c>
      <c r="K116">
        <f t="shared" si="12"/>
        <v>-4.0530914108972693E-3</v>
      </c>
      <c r="L116">
        <f t="shared" si="13"/>
        <v>4.0530914108972693E-3</v>
      </c>
    </row>
    <row r="117" spans="1:12" x14ac:dyDescent="0.3">
      <c r="A117" s="1">
        <v>44683</v>
      </c>
      <c r="B117">
        <f t="shared" si="8"/>
        <v>144</v>
      </c>
      <c r="C117">
        <f t="shared" si="9"/>
        <v>1.264376849083056</v>
      </c>
      <c r="D117">
        <v>317</v>
      </c>
      <c r="E117" t="s">
        <v>21</v>
      </c>
      <c r="F117">
        <v>95643</v>
      </c>
      <c r="G117">
        <v>6530</v>
      </c>
      <c r="H117">
        <f t="shared" si="7"/>
        <v>6.8274729985466784E-2</v>
      </c>
      <c r="I117">
        <f t="shared" si="10"/>
        <v>0.90162673181333597</v>
      </c>
      <c r="J117">
        <f t="shared" si="11"/>
        <v>6.9594702903792105E-2</v>
      </c>
      <c r="K117">
        <f t="shared" si="12"/>
        <v>1.3199729183253212E-3</v>
      </c>
      <c r="L117">
        <f t="shared" si="13"/>
        <v>1.3199729183253212E-3</v>
      </c>
    </row>
    <row r="118" spans="1:12" x14ac:dyDescent="0.3">
      <c r="A118" s="1">
        <v>44684</v>
      </c>
      <c r="B118">
        <f t="shared" si="8"/>
        <v>145</v>
      </c>
      <c r="C118">
        <f t="shared" si="9"/>
        <v>1.2731572438683549</v>
      </c>
      <c r="D118">
        <v>318</v>
      </c>
      <c r="E118" t="s">
        <v>78</v>
      </c>
      <c r="F118">
        <v>85817</v>
      </c>
      <c r="G118">
        <v>5941</v>
      </c>
      <c r="H118">
        <f t="shared" si="7"/>
        <v>6.9228707598727526E-2</v>
      </c>
      <c r="I118">
        <f t="shared" si="10"/>
        <v>0.90499117661603556</v>
      </c>
      <c r="J118">
        <f t="shared" si="11"/>
        <v>6.9854397440586913E-2</v>
      </c>
      <c r="K118">
        <f t="shared" si="12"/>
        <v>6.2568984185938648E-4</v>
      </c>
      <c r="L118">
        <f t="shared" si="13"/>
        <v>6.2568984185938648E-4</v>
      </c>
    </row>
    <row r="119" spans="1:12" x14ac:dyDescent="0.3">
      <c r="A119" s="1">
        <v>44685</v>
      </c>
      <c r="B119">
        <f t="shared" si="8"/>
        <v>146</v>
      </c>
      <c r="C119">
        <f t="shared" si="9"/>
        <v>1.2819376386536541</v>
      </c>
      <c r="D119">
        <v>319</v>
      </c>
      <c r="E119" t="s">
        <v>63</v>
      </c>
      <c r="F119">
        <v>107750</v>
      </c>
      <c r="G119">
        <v>7243</v>
      </c>
      <c r="H119">
        <f t="shared" si="7"/>
        <v>6.7220417633410676E-2</v>
      </c>
      <c r="I119">
        <f t="shared" si="10"/>
        <v>0.90832704337348946</v>
      </c>
      <c r="J119">
        <f t="shared" si="11"/>
        <v>7.011188609716737E-2</v>
      </c>
      <c r="K119">
        <f t="shared" si="12"/>
        <v>2.891468463756694E-3</v>
      </c>
      <c r="L119">
        <f t="shared" si="13"/>
        <v>2.891468463756694E-3</v>
      </c>
    </row>
    <row r="120" spans="1:12" x14ac:dyDescent="0.3">
      <c r="A120" s="1">
        <v>44686</v>
      </c>
      <c r="B120">
        <f t="shared" si="8"/>
        <v>147</v>
      </c>
      <c r="C120">
        <f t="shared" si="9"/>
        <v>1.290718033438953</v>
      </c>
      <c r="D120">
        <v>320</v>
      </c>
      <c r="E120" t="s">
        <v>140</v>
      </c>
      <c r="F120">
        <v>85979</v>
      </c>
      <c r="G120">
        <v>6313</v>
      </c>
      <c r="H120">
        <f t="shared" si="7"/>
        <v>7.3424906081717631E-2</v>
      </c>
      <c r="I120">
        <f t="shared" si="10"/>
        <v>0.91163462135957785</v>
      </c>
      <c r="J120">
        <f t="shared" si="11"/>
        <v>7.0367191201986062E-2</v>
      </c>
      <c r="K120">
        <f t="shared" si="12"/>
        <v>-3.0577148797315684E-3</v>
      </c>
      <c r="L120">
        <f t="shared" si="13"/>
        <v>3.0577148797315684E-3</v>
      </c>
    </row>
    <row r="121" spans="1:12" x14ac:dyDescent="0.3">
      <c r="A121" s="1">
        <v>44687</v>
      </c>
      <c r="B121">
        <f t="shared" si="8"/>
        <v>148</v>
      </c>
      <c r="C121">
        <f t="shared" si="9"/>
        <v>1.2994984282242519</v>
      </c>
      <c r="D121">
        <v>321</v>
      </c>
      <c r="E121" t="s">
        <v>129</v>
      </c>
      <c r="F121">
        <v>76292</v>
      </c>
      <c r="G121">
        <v>5482</v>
      </c>
      <c r="H121">
        <f t="shared" si="7"/>
        <v>7.1855502542861632E-2</v>
      </c>
      <c r="I121">
        <f t="shared" si="10"/>
        <v>0.91491419743884728</v>
      </c>
      <c r="J121">
        <f t="shared" si="11"/>
        <v>7.0620334897524131E-2</v>
      </c>
      <c r="K121">
        <f t="shared" si="12"/>
        <v>-1.235167645337501E-3</v>
      </c>
      <c r="L121">
        <f t="shared" si="13"/>
        <v>1.235167645337501E-3</v>
      </c>
    </row>
    <row r="122" spans="1:12" x14ac:dyDescent="0.3">
      <c r="A122" s="1">
        <v>44688</v>
      </c>
      <c r="B122">
        <f t="shared" si="8"/>
        <v>149</v>
      </c>
      <c r="C122">
        <f t="shared" si="9"/>
        <v>1.308278823009551</v>
      </c>
      <c r="D122">
        <v>322</v>
      </c>
      <c r="E122" t="s">
        <v>156</v>
      </c>
      <c r="F122">
        <v>74458</v>
      </c>
      <c r="G122">
        <v>5233</v>
      </c>
      <c r="H122">
        <f t="shared" si="7"/>
        <v>7.0281232372612745E-2</v>
      </c>
      <c r="I122">
        <f t="shared" si="10"/>
        <v>0.91816605604884527</v>
      </c>
      <c r="J122">
        <f t="shared" si="11"/>
        <v>7.0871339138927666E-2</v>
      </c>
      <c r="K122">
        <f t="shared" si="12"/>
        <v>5.9010676631492121E-4</v>
      </c>
      <c r="L122">
        <f t="shared" si="13"/>
        <v>5.9010676631492121E-4</v>
      </c>
    </row>
    <row r="123" spans="1:12" x14ac:dyDescent="0.3">
      <c r="A123" s="1">
        <v>44689</v>
      </c>
      <c r="B123">
        <f t="shared" si="8"/>
        <v>150</v>
      </c>
      <c r="C123">
        <f t="shared" si="9"/>
        <v>1.3170592177948499</v>
      </c>
      <c r="D123">
        <v>323</v>
      </c>
      <c r="E123" t="s">
        <v>337</v>
      </c>
      <c r="F123">
        <v>72518</v>
      </c>
      <c r="G123">
        <v>5256</v>
      </c>
      <c r="H123">
        <f t="shared" si="7"/>
        <v>7.2478557047905345E-2</v>
      </c>
      <c r="I123">
        <f t="shared" si="10"/>
        <v>0.92139047918456585</v>
      </c>
      <c r="J123">
        <f t="shared" si="11"/>
        <v>7.1120225692807085E-2</v>
      </c>
      <c r="K123">
        <f t="shared" si="12"/>
        <v>-1.3583313550982606E-3</v>
      </c>
      <c r="L123">
        <f t="shared" si="13"/>
        <v>1.3583313550982606E-3</v>
      </c>
    </row>
    <row r="124" spans="1:12" x14ac:dyDescent="0.3">
      <c r="A124" s="1">
        <v>44690</v>
      </c>
      <c r="B124">
        <f t="shared" si="8"/>
        <v>151</v>
      </c>
      <c r="C124">
        <f t="shared" si="9"/>
        <v>1.325839612580149</v>
      </c>
      <c r="D124">
        <v>324</v>
      </c>
      <c r="E124" t="s">
        <v>130</v>
      </c>
      <c r="F124">
        <v>88932</v>
      </c>
      <c r="G124">
        <v>6146</v>
      </c>
      <c r="H124">
        <f t="shared" si="7"/>
        <v>6.9108982143660319E-2</v>
      </c>
      <c r="I124">
        <f t="shared" si="10"/>
        <v>0.92458774638491137</v>
      </c>
      <c r="J124">
        <f t="shared" si="11"/>
        <v>7.1367016136192202E-2</v>
      </c>
      <c r="K124">
        <f t="shared" si="12"/>
        <v>2.2580339925318826E-3</v>
      </c>
      <c r="L124">
        <f t="shared" si="13"/>
        <v>2.2580339925318826E-3</v>
      </c>
    </row>
    <row r="125" spans="1:12" x14ac:dyDescent="0.3">
      <c r="A125" s="1">
        <v>44691</v>
      </c>
      <c r="B125">
        <f t="shared" si="8"/>
        <v>152</v>
      </c>
      <c r="C125">
        <f t="shared" si="9"/>
        <v>1.3346200073654479</v>
      </c>
      <c r="D125">
        <v>325</v>
      </c>
      <c r="E125" t="s">
        <v>225</v>
      </c>
      <c r="F125">
        <v>74412</v>
      </c>
      <c r="G125">
        <v>5489</v>
      </c>
      <c r="H125">
        <f t="shared" si="7"/>
        <v>7.3764984142342629E-2</v>
      </c>
      <c r="I125">
        <f t="shared" si="10"/>
        <v>0.92775813472108404</v>
      </c>
      <c r="J125">
        <f t="shared" si="11"/>
        <v>7.1611731855636129E-2</v>
      </c>
      <c r="K125">
        <f t="shared" si="12"/>
        <v>-2.1532522867065002E-3</v>
      </c>
      <c r="L125">
        <f t="shared" si="13"/>
        <v>2.1532522867065002E-3</v>
      </c>
    </row>
    <row r="126" spans="1:12" x14ac:dyDescent="0.3">
      <c r="A126" s="1">
        <v>44692</v>
      </c>
      <c r="B126">
        <f t="shared" si="8"/>
        <v>153</v>
      </c>
      <c r="C126">
        <f t="shared" si="9"/>
        <v>1.3434004021507471</v>
      </c>
      <c r="D126">
        <v>326</v>
      </c>
      <c r="E126" t="s">
        <v>262</v>
      </c>
      <c r="F126">
        <v>79446</v>
      </c>
      <c r="G126">
        <v>5688</v>
      </c>
      <c r="H126">
        <f t="shared" si="7"/>
        <v>7.1595800921380556E-2</v>
      </c>
      <c r="I126">
        <f t="shared" si="10"/>
        <v>0.93090191878682071</v>
      </c>
      <c r="J126">
        <f t="shared" si="11"/>
        <v>7.1854394046461587E-2</v>
      </c>
      <c r="K126">
        <f t="shared" si="12"/>
        <v>2.5859312508103027E-4</v>
      </c>
      <c r="L126">
        <f t="shared" si="13"/>
        <v>2.5859312508103027E-4</v>
      </c>
    </row>
    <row r="127" spans="1:12" x14ac:dyDescent="0.3">
      <c r="A127" s="1">
        <v>44693</v>
      </c>
      <c r="B127">
        <f t="shared" si="8"/>
        <v>154</v>
      </c>
      <c r="C127">
        <f t="shared" si="9"/>
        <v>1.352180796936046</v>
      </c>
      <c r="D127">
        <v>327</v>
      </c>
      <c r="E127" t="s">
        <v>331</v>
      </c>
      <c r="F127">
        <v>75673</v>
      </c>
      <c r="G127">
        <v>5419</v>
      </c>
      <c r="H127">
        <f t="shared" si="7"/>
        <v>7.1610746237099093E-2</v>
      </c>
      <c r="I127">
        <f t="shared" si="10"/>
        <v>0.93401937069038632</v>
      </c>
      <c r="J127">
        <f t="shared" si="11"/>
        <v>7.2095023712142825E-2</v>
      </c>
      <c r="K127">
        <f t="shared" si="12"/>
        <v>4.8427747504373175E-4</v>
      </c>
      <c r="L127">
        <f t="shared" si="13"/>
        <v>4.8427747504373175E-4</v>
      </c>
    </row>
    <row r="128" spans="1:12" x14ac:dyDescent="0.3">
      <c r="A128" s="1">
        <v>44694</v>
      </c>
      <c r="B128">
        <f t="shared" si="8"/>
        <v>155</v>
      </c>
      <c r="C128">
        <f t="shared" si="9"/>
        <v>1.3609611917213449</v>
      </c>
      <c r="D128">
        <v>328</v>
      </c>
      <c r="E128" t="s">
        <v>326</v>
      </c>
      <c r="F128">
        <v>77585</v>
      </c>
      <c r="G128">
        <v>5522</v>
      </c>
      <c r="H128">
        <f t="shared" si="7"/>
        <v>7.1173551588580269E-2</v>
      </c>
      <c r="I128">
        <f t="shared" si="10"/>
        <v>0.93711076004824845</v>
      </c>
      <c r="J128">
        <f t="shared" si="11"/>
        <v>7.2333641663817422E-2</v>
      </c>
      <c r="K128">
        <f t="shared" si="12"/>
        <v>1.1600900752371524E-3</v>
      </c>
      <c r="L128">
        <f t="shared" si="13"/>
        <v>1.1600900752371524E-3</v>
      </c>
    </row>
    <row r="129" spans="1:12" x14ac:dyDescent="0.3">
      <c r="A129" s="1">
        <v>44695</v>
      </c>
      <c r="B129">
        <f t="shared" si="8"/>
        <v>156</v>
      </c>
      <c r="C129">
        <f t="shared" si="9"/>
        <v>1.369741586506644</v>
      </c>
      <c r="D129">
        <v>329</v>
      </c>
      <c r="E129" t="s">
        <v>42</v>
      </c>
      <c r="F129">
        <v>73225</v>
      </c>
      <c r="G129">
        <v>5290</v>
      </c>
      <c r="H129">
        <f t="shared" si="7"/>
        <v>7.224308637760328E-2</v>
      </c>
      <c r="I129">
        <f t="shared" si="10"/>
        <v>0.94017635398035337</v>
      </c>
      <c r="J129">
        <f t="shared" si="11"/>
        <v>7.2570268519921641E-2</v>
      </c>
      <c r="K129">
        <f t="shared" si="12"/>
        <v>3.2718214231836074E-4</v>
      </c>
      <c r="L129">
        <f t="shared" si="13"/>
        <v>3.2718214231836074E-4</v>
      </c>
    </row>
    <row r="130" spans="1:12" x14ac:dyDescent="0.3">
      <c r="A130" s="1">
        <v>44696</v>
      </c>
      <c r="B130">
        <f t="shared" si="8"/>
        <v>157</v>
      </c>
      <c r="C130">
        <f t="shared" si="9"/>
        <v>1.3785219812919429</v>
      </c>
      <c r="D130">
        <v>330</v>
      </c>
      <c r="E130" t="s">
        <v>86</v>
      </c>
      <c r="F130">
        <v>67115</v>
      </c>
      <c r="G130">
        <v>4963</v>
      </c>
      <c r="H130">
        <f t="shared" ref="H130:H193" si="14">G130/F130</f>
        <v>7.3947701706026964E-2</v>
      </c>
      <c r="I130">
        <f t="shared" si="10"/>
        <v>0.94321641710692805</v>
      </c>
      <c r="J130">
        <f t="shared" si="11"/>
        <v>7.2804924705943574E-2</v>
      </c>
      <c r="K130">
        <f t="shared" si="12"/>
        <v>-1.1427770000833892E-3</v>
      </c>
      <c r="L130">
        <f t="shared" si="13"/>
        <v>1.1427770000833892E-3</v>
      </c>
    </row>
    <row r="131" spans="1:12" x14ac:dyDescent="0.3">
      <c r="A131" s="1">
        <v>44697</v>
      </c>
      <c r="B131">
        <f t="shared" ref="B131:B194" si="15">D131-$P$3</f>
        <v>158</v>
      </c>
      <c r="C131">
        <f t="shared" ref="C131:C194" si="16">B131*$P$6</f>
        <v>1.387302376077242</v>
      </c>
      <c r="D131">
        <v>331</v>
      </c>
      <c r="E131" t="s">
        <v>275</v>
      </c>
      <c r="F131">
        <v>68349</v>
      </c>
      <c r="G131">
        <v>5179</v>
      </c>
      <c r="H131">
        <f t="shared" si="14"/>
        <v>7.5772871585538928E-2</v>
      </c>
      <c r="I131">
        <f t="shared" ref="I131:I194" si="17">ATAN(C131)</f>
        <v>0.94623121154673862</v>
      </c>
      <c r="J131">
        <f t="shared" ref="J131:J194" si="18">I131*$P$5/$P$4</f>
        <v>7.3037630454288724E-2</v>
      </c>
      <c r="K131">
        <f t="shared" ref="K131:K194" si="19">J131-H131</f>
        <v>-2.7352411312502045E-3</v>
      </c>
      <c r="L131">
        <f t="shared" ref="L131:L194" si="20">ABS(K131)</f>
        <v>2.7352411312502045E-3</v>
      </c>
    </row>
    <row r="132" spans="1:12" x14ac:dyDescent="0.3">
      <c r="A132" s="1">
        <v>44698</v>
      </c>
      <c r="B132">
        <f t="shared" si="15"/>
        <v>159</v>
      </c>
      <c r="C132">
        <f t="shared" si="16"/>
        <v>1.396082770862541</v>
      </c>
      <c r="D132">
        <v>332</v>
      </c>
      <c r="E132" t="s">
        <v>11</v>
      </c>
      <c r="F132">
        <v>70722</v>
      </c>
      <c r="G132">
        <v>5142</v>
      </c>
      <c r="H132">
        <f t="shared" si="14"/>
        <v>7.2707219818444052E-2</v>
      </c>
      <c r="I132">
        <f t="shared" si="17"/>
        <v>0.94922099691673167</v>
      </c>
      <c r="J132">
        <f t="shared" si="18"/>
        <v>7.326840580425234E-2</v>
      </c>
      <c r="K132">
        <f t="shared" si="19"/>
        <v>5.6118598580828793E-4</v>
      </c>
      <c r="L132">
        <f t="shared" si="20"/>
        <v>5.6118598580828793E-4</v>
      </c>
    </row>
    <row r="133" spans="1:12" x14ac:dyDescent="0.3">
      <c r="A133" s="1">
        <v>44699</v>
      </c>
      <c r="B133">
        <f t="shared" si="15"/>
        <v>160</v>
      </c>
      <c r="C133">
        <f t="shared" si="16"/>
        <v>1.4048631656478401</v>
      </c>
      <c r="D133">
        <v>333</v>
      </c>
      <c r="E133" t="s">
        <v>303</v>
      </c>
      <c r="F133">
        <v>73933</v>
      </c>
      <c r="G133">
        <v>5544</v>
      </c>
      <c r="H133">
        <f t="shared" si="14"/>
        <v>7.4986812384185683E-2</v>
      </c>
      <c r="I133">
        <f t="shared" si="17"/>
        <v>0.95218603033299465</v>
      </c>
      <c r="J133">
        <f t="shared" si="18"/>
        <v>7.349727060209349E-2</v>
      </c>
      <c r="K133">
        <f t="shared" si="19"/>
        <v>-1.4895417820921936E-3</v>
      </c>
      <c r="L133">
        <f t="shared" si="20"/>
        <v>1.4895417820921936E-3</v>
      </c>
    </row>
    <row r="134" spans="1:12" x14ac:dyDescent="0.3">
      <c r="A134" s="1">
        <v>44700</v>
      </c>
      <c r="B134">
        <f t="shared" si="15"/>
        <v>161</v>
      </c>
      <c r="C134">
        <f t="shared" si="16"/>
        <v>1.413643560433139</v>
      </c>
      <c r="D134">
        <v>334</v>
      </c>
      <c r="E134" t="s">
        <v>37</v>
      </c>
      <c r="F134">
        <v>70920</v>
      </c>
      <c r="G134">
        <v>5162</v>
      </c>
      <c r="H134">
        <f t="shared" si="14"/>
        <v>7.2786238014664412E-2</v>
      </c>
      <c r="I134">
        <f t="shared" si="17"/>
        <v>0.95512656641296656</v>
      </c>
      <c r="J134">
        <f t="shared" si="18"/>
        <v>7.3724244501205766E-2</v>
      </c>
      <c r="K134">
        <f t="shared" si="19"/>
        <v>9.3800648654135399E-4</v>
      </c>
      <c r="L134">
        <f t="shared" si="20"/>
        <v>9.3800648654135399E-4</v>
      </c>
    </row>
    <row r="135" spans="1:12" x14ac:dyDescent="0.3">
      <c r="A135" s="1">
        <v>44701</v>
      </c>
      <c r="B135">
        <f t="shared" si="15"/>
        <v>162</v>
      </c>
      <c r="C135">
        <f t="shared" si="16"/>
        <v>1.4224239552184379</v>
      </c>
      <c r="D135">
        <v>335</v>
      </c>
      <c r="E135" t="s">
        <v>159</v>
      </c>
      <c r="F135">
        <v>69884</v>
      </c>
      <c r="G135">
        <v>5238</v>
      </c>
      <c r="H135">
        <f t="shared" si="14"/>
        <v>7.4952778890733221E-2</v>
      </c>
      <c r="I135">
        <f t="shared" si="17"/>
        <v>0.95804285727884009</v>
      </c>
      <c r="J135">
        <f t="shared" si="18"/>
        <v>7.3949346962379828E-2</v>
      </c>
      <c r="K135">
        <f t="shared" si="19"/>
        <v>-1.0034319283533932E-3</v>
      </c>
      <c r="L135">
        <f t="shared" si="20"/>
        <v>1.0034319283533932E-3</v>
      </c>
    </row>
    <row r="136" spans="1:12" x14ac:dyDescent="0.3">
      <c r="A136" s="1">
        <v>44702</v>
      </c>
      <c r="B136">
        <f t="shared" si="15"/>
        <v>163</v>
      </c>
      <c r="C136">
        <f t="shared" si="16"/>
        <v>1.431204350003737</v>
      </c>
      <c r="D136">
        <v>336</v>
      </c>
      <c r="E136" t="s">
        <v>152</v>
      </c>
      <c r="F136">
        <v>66814</v>
      </c>
      <c r="G136">
        <v>4973</v>
      </c>
      <c r="H136">
        <f t="shared" si="14"/>
        <v>7.4430508576046939E-2</v>
      </c>
      <c r="I136">
        <f t="shared" si="17"/>
        <v>0.96093515256209172</v>
      </c>
      <c r="J136">
        <f t="shared" si="18"/>
        <v>7.4172597254153136E-2</v>
      </c>
      <c r="K136">
        <f t="shared" si="19"/>
        <v>-2.5791132189380284E-4</v>
      </c>
      <c r="L136">
        <f t="shared" si="20"/>
        <v>2.5791132189380284E-4</v>
      </c>
    </row>
    <row r="137" spans="1:12" x14ac:dyDescent="0.3">
      <c r="A137" s="1">
        <v>44703</v>
      </c>
      <c r="B137">
        <f t="shared" si="15"/>
        <v>164</v>
      </c>
      <c r="C137">
        <f t="shared" si="16"/>
        <v>1.4399847447890359</v>
      </c>
      <c r="D137">
        <v>337</v>
      </c>
      <c r="E137" t="s">
        <v>18</v>
      </c>
      <c r="F137">
        <v>67909</v>
      </c>
      <c r="G137">
        <v>4928</v>
      </c>
      <c r="H137">
        <f t="shared" si="14"/>
        <v>7.2567700893843234E-2</v>
      </c>
      <c r="I137">
        <f t="shared" si="17"/>
        <v>0.96380369940908339</v>
      </c>
      <c r="J137">
        <f t="shared" si="18"/>
        <v>7.4394014453242271E-2</v>
      </c>
      <c r="K137">
        <f t="shared" si="19"/>
        <v>1.8263135593990371E-3</v>
      </c>
      <c r="L137">
        <f t="shared" si="20"/>
        <v>1.8263135593990371E-3</v>
      </c>
    </row>
    <row r="138" spans="1:12" x14ac:dyDescent="0.3">
      <c r="A138" s="1">
        <v>44704</v>
      </c>
      <c r="B138">
        <f t="shared" si="15"/>
        <v>165</v>
      </c>
      <c r="C138">
        <f t="shared" si="16"/>
        <v>1.4487651395743351</v>
      </c>
      <c r="D138">
        <v>338</v>
      </c>
      <c r="E138" t="s">
        <v>199</v>
      </c>
      <c r="F138">
        <v>66431</v>
      </c>
      <c r="G138">
        <v>4906</v>
      </c>
      <c r="H138">
        <f t="shared" si="14"/>
        <v>7.3851063509506099E-2</v>
      </c>
      <c r="I138">
        <f t="shared" si="17"/>
        <v>0.96664874248767851</v>
      </c>
      <c r="J138">
        <f t="shared" si="18"/>
        <v>7.461361744505364E-2</v>
      </c>
      <c r="K138">
        <f t="shared" si="19"/>
        <v>7.6255393554754136E-4</v>
      </c>
      <c r="L138">
        <f t="shared" si="20"/>
        <v>7.6255393554754136E-4</v>
      </c>
    </row>
    <row r="139" spans="1:12" x14ac:dyDescent="0.3">
      <c r="A139" s="1">
        <v>44705</v>
      </c>
      <c r="B139">
        <f t="shared" si="15"/>
        <v>166</v>
      </c>
      <c r="C139">
        <f t="shared" si="16"/>
        <v>1.457545534359634</v>
      </c>
      <c r="D139">
        <v>339</v>
      </c>
      <c r="E139" t="s">
        <v>30</v>
      </c>
      <c r="F139">
        <v>63380</v>
      </c>
      <c r="G139">
        <v>4809</v>
      </c>
      <c r="H139">
        <f t="shared" si="14"/>
        <v>7.5875670558535821E-2</v>
      </c>
      <c r="I139">
        <f t="shared" si="17"/>
        <v>0.96947052399481937</v>
      </c>
      <c r="J139">
        <f t="shared" si="18"/>
        <v>7.4831424924268364E-2</v>
      </c>
      <c r="K139">
        <f t="shared" si="19"/>
        <v>-1.0442456342674572E-3</v>
      </c>
      <c r="L139">
        <f t="shared" si="20"/>
        <v>1.0442456342674572E-3</v>
      </c>
    </row>
    <row r="140" spans="1:12" x14ac:dyDescent="0.3">
      <c r="A140" s="1">
        <v>44706</v>
      </c>
      <c r="B140">
        <f t="shared" si="15"/>
        <v>167</v>
      </c>
      <c r="C140">
        <f t="shared" si="16"/>
        <v>1.4663259291449329</v>
      </c>
      <c r="D140">
        <v>340</v>
      </c>
      <c r="E140" t="s">
        <v>307</v>
      </c>
      <c r="F140">
        <v>62723</v>
      </c>
      <c r="G140">
        <v>4835</v>
      </c>
      <c r="H140">
        <f t="shared" si="14"/>
        <v>7.708496085965276E-2</v>
      </c>
      <c r="I140">
        <f t="shared" si="17"/>
        <v>0.97226928366501419</v>
      </c>
      <c r="J140">
        <f t="shared" si="18"/>
        <v>7.5047455395497398E-2</v>
      </c>
      <c r="K140">
        <f t="shared" si="19"/>
        <v>-2.0375054641553619E-3</v>
      </c>
      <c r="L140">
        <f t="shared" si="20"/>
        <v>2.0375054641553619E-3</v>
      </c>
    </row>
    <row r="141" spans="1:12" x14ac:dyDescent="0.3">
      <c r="A141" s="1">
        <v>44707</v>
      </c>
      <c r="B141">
        <f t="shared" si="15"/>
        <v>168</v>
      </c>
      <c r="C141">
        <f t="shared" si="16"/>
        <v>1.475106323930232</v>
      </c>
      <c r="D141">
        <v>341</v>
      </c>
      <c r="E141" t="s">
        <v>79</v>
      </c>
      <c r="F141">
        <v>63188</v>
      </c>
      <c r="G141">
        <v>4733</v>
      </c>
      <c r="H141">
        <f t="shared" si="14"/>
        <v>7.4903462682787872E-2</v>
      </c>
      <c r="I141">
        <f t="shared" si="17"/>
        <v>0.97504525877968162</v>
      </c>
      <c r="J141">
        <f t="shared" si="18"/>
        <v>7.5261727174002743E-2</v>
      </c>
      <c r="K141">
        <f t="shared" si="19"/>
        <v>3.5826449121487136E-4</v>
      </c>
      <c r="L141">
        <f t="shared" si="20"/>
        <v>3.5826449121487136E-4</v>
      </c>
    </row>
    <row r="142" spans="1:12" x14ac:dyDescent="0.3">
      <c r="A142" s="1">
        <v>44708</v>
      </c>
      <c r="B142">
        <f t="shared" si="15"/>
        <v>169</v>
      </c>
      <c r="C142">
        <f t="shared" si="16"/>
        <v>1.4838867187155309</v>
      </c>
      <c r="D142">
        <v>342</v>
      </c>
      <c r="E142" t="s">
        <v>245</v>
      </c>
      <c r="F142">
        <v>63846</v>
      </c>
      <c r="G142">
        <v>4842</v>
      </c>
      <c r="H142">
        <f t="shared" si="14"/>
        <v>7.5838736960811948E-2</v>
      </c>
      <c r="I142">
        <f t="shared" si="17"/>
        <v>0.97779868417730775</v>
      </c>
      <c r="J142">
        <f t="shared" si="18"/>
        <v>7.5474258386481488E-2</v>
      </c>
      <c r="K142">
        <f t="shared" si="19"/>
        <v>-3.644785743304596E-4</v>
      </c>
      <c r="L142">
        <f t="shared" si="20"/>
        <v>3.644785743304596E-4</v>
      </c>
    </row>
    <row r="143" spans="1:12" x14ac:dyDescent="0.3">
      <c r="A143" s="1">
        <v>44709</v>
      </c>
      <c r="B143">
        <f t="shared" si="15"/>
        <v>170</v>
      </c>
      <c r="C143">
        <f t="shared" si="16"/>
        <v>1.49266711350083</v>
      </c>
      <c r="D143">
        <v>343</v>
      </c>
      <c r="E143" t="s">
        <v>283</v>
      </c>
      <c r="F143">
        <v>60069</v>
      </c>
      <c r="G143">
        <v>4562</v>
      </c>
      <c r="H143">
        <f t="shared" si="14"/>
        <v>7.5945995438578967E-2</v>
      </c>
      <c r="I143">
        <f t="shared" si="17"/>
        <v>0.98052979226436787</v>
      </c>
      <c r="J143">
        <f t="shared" si="18"/>
        <v>7.5685066971908882E-2</v>
      </c>
      <c r="K143">
        <f t="shared" si="19"/>
        <v>-2.6092846667008507E-4</v>
      </c>
      <c r="L143">
        <f t="shared" si="20"/>
        <v>2.6092846667008507E-4</v>
      </c>
    </row>
    <row r="144" spans="1:12" x14ac:dyDescent="0.3">
      <c r="A144" s="1">
        <v>44710</v>
      </c>
      <c r="B144">
        <f t="shared" si="15"/>
        <v>171</v>
      </c>
      <c r="C144">
        <f t="shared" si="16"/>
        <v>1.5014475082861289</v>
      </c>
      <c r="D144">
        <v>344</v>
      </c>
      <c r="E144" t="s">
        <v>215</v>
      </c>
      <c r="F144">
        <v>56839</v>
      </c>
      <c r="G144">
        <v>4435</v>
      </c>
      <c r="H144">
        <f t="shared" si="14"/>
        <v>7.8027410756698751E-2</v>
      </c>
      <c r="I144">
        <f t="shared" si="17"/>
        <v>0.98323881302696803</v>
      </c>
      <c r="J144">
        <f t="shared" si="18"/>
        <v>7.5894170682436854E-2</v>
      </c>
      <c r="K144">
        <f t="shared" si="19"/>
        <v>-2.1332400742618968E-3</v>
      </c>
      <c r="L144">
        <f t="shared" si="20"/>
        <v>2.1332400742618968E-3</v>
      </c>
    </row>
    <row r="145" spans="1:12" x14ac:dyDescent="0.3">
      <c r="A145" s="1">
        <v>44711</v>
      </c>
      <c r="B145">
        <f t="shared" si="15"/>
        <v>172</v>
      </c>
      <c r="C145">
        <f t="shared" si="16"/>
        <v>1.5102279030714281</v>
      </c>
      <c r="D145">
        <v>345</v>
      </c>
      <c r="E145" t="s">
        <v>247</v>
      </c>
      <c r="F145">
        <v>60969</v>
      </c>
      <c r="G145">
        <v>4741</v>
      </c>
      <c r="H145">
        <f t="shared" si="14"/>
        <v>7.7760829273893287E-2</v>
      </c>
      <c r="I145">
        <f t="shared" si="17"/>
        <v>0.9859259740431654</v>
      </c>
      <c r="J145">
        <f t="shared" si="18"/>
        <v>7.6101587084344974E-2</v>
      </c>
      <c r="K145">
        <f t="shared" si="19"/>
        <v>-1.6592421895483128E-3</v>
      </c>
      <c r="L145">
        <f t="shared" si="20"/>
        <v>1.6592421895483128E-3</v>
      </c>
    </row>
    <row r="146" spans="1:12" x14ac:dyDescent="0.3">
      <c r="A146" s="1">
        <v>44712</v>
      </c>
      <c r="B146">
        <f t="shared" si="15"/>
        <v>173</v>
      </c>
      <c r="C146">
        <f t="shared" si="16"/>
        <v>1.519008297856727</v>
      </c>
      <c r="D146">
        <v>346</v>
      </c>
      <c r="E146" t="s">
        <v>121</v>
      </c>
      <c r="F146">
        <v>62768</v>
      </c>
      <c r="G146">
        <v>4802</v>
      </c>
      <c r="H146">
        <f t="shared" si="14"/>
        <v>7.6503951057863881E-2</v>
      </c>
      <c r="I146">
        <f t="shared" si="17"/>
        <v>0.98859150049592459</v>
      </c>
      <c r="J146">
        <f t="shared" si="18"/>
        <v>7.6307333559040652E-2</v>
      </c>
      <c r="K146">
        <f t="shared" si="19"/>
        <v>-1.9661749882322888E-4</v>
      </c>
      <c r="L146">
        <f t="shared" si="20"/>
        <v>1.9661749882322888E-4</v>
      </c>
    </row>
    <row r="147" spans="1:12" x14ac:dyDescent="0.3">
      <c r="A147" s="1">
        <v>44713</v>
      </c>
      <c r="B147">
        <f t="shared" si="15"/>
        <v>174</v>
      </c>
      <c r="C147">
        <f t="shared" si="16"/>
        <v>1.5277886926420259</v>
      </c>
      <c r="D147">
        <v>347</v>
      </c>
      <c r="E147" t="s">
        <v>345</v>
      </c>
      <c r="F147">
        <v>63241</v>
      </c>
      <c r="G147">
        <v>4797</v>
      </c>
      <c r="H147">
        <f t="shared" si="14"/>
        <v>7.5852690501415215E-2</v>
      </c>
      <c r="I147">
        <f t="shared" si="17"/>
        <v>0.99123561518667336</v>
      </c>
      <c r="J147">
        <f t="shared" si="18"/>
        <v>7.6511427304105317E-2</v>
      </c>
      <c r="K147">
        <f t="shared" si="19"/>
        <v>6.5873680269010193E-4</v>
      </c>
      <c r="L147">
        <f t="shared" si="20"/>
        <v>6.5873680269010193E-4</v>
      </c>
    </row>
    <row r="148" spans="1:12" x14ac:dyDescent="0.3">
      <c r="A148" s="1">
        <v>44714</v>
      </c>
      <c r="B148">
        <f t="shared" si="15"/>
        <v>175</v>
      </c>
      <c r="C148">
        <f t="shared" si="16"/>
        <v>1.536569087427325</v>
      </c>
      <c r="D148">
        <v>348</v>
      </c>
      <c r="E148" t="s">
        <v>322</v>
      </c>
      <c r="F148">
        <v>61278</v>
      </c>
      <c r="G148">
        <v>4770</v>
      </c>
      <c r="H148">
        <f t="shared" si="14"/>
        <v>7.7841966121609707E-2</v>
      </c>
      <c r="I148">
        <f t="shared" si="17"/>
        <v>0.99385853854941653</v>
      </c>
      <c r="J148">
        <f t="shared" si="18"/>
        <v>7.6713885334383988E-2</v>
      </c>
      <c r="K148">
        <f t="shared" si="19"/>
        <v>-1.1280807872257187E-3</v>
      </c>
      <c r="L148">
        <f t="shared" si="20"/>
        <v>1.1280807872257187E-3</v>
      </c>
    </row>
    <row r="149" spans="1:12" x14ac:dyDescent="0.3">
      <c r="A149" s="1">
        <v>44715</v>
      </c>
      <c r="B149">
        <f t="shared" si="15"/>
        <v>176</v>
      </c>
      <c r="C149">
        <f t="shared" si="16"/>
        <v>1.5453494822126239</v>
      </c>
      <c r="D149">
        <v>349</v>
      </c>
      <c r="E149" t="s">
        <v>145</v>
      </c>
      <c r="F149">
        <v>65431</v>
      </c>
      <c r="G149">
        <v>4957</v>
      </c>
      <c r="H149">
        <f t="shared" si="14"/>
        <v>7.5759196711039103E-2</v>
      </c>
      <c r="I149">
        <f t="shared" si="17"/>
        <v>0.99646048866537451</v>
      </c>
      <c r="J149">
        <f t="shared" si="18"/>
        <v>7.6914724483115079E-2</v>
      </c>
      <c r="K149">
        <f t="shared" si="19"/>
        <v>1.155527772075976E-3</v>
      </c>
      <c r="L149">
        <f t="shared" si="20"/>
        <v>1.155527772075976E-3</v>
      </c>
    </row>
    <row r="150" spans="1:12" x14ac:dyDescent="0.3">
      <c r="A150" s="1">
        <v>44716</v>
      </c>
      <c r="B150">
        <f t="shared" si="15"/>
        <v>177</v>
      </c>
      <c r="C150">
        <f t="shared" si="16"/>
        <v>1.554129876997923</v>
      </c>
      <c r="D150">
        <v>350</v>
      </c>
      <c r="E150" t="s">
        <v>327</v>
      </c>
      <c r="F150">
        <v>58263</v>
      </c>
      <c r="G150">
        <v>4432</v>
      </c>
      <c r="H150">
        <f t="shared" si="14"/>
        <v>7.6068860168546082E-2</v>
      </c>
      <c r="I150">
        <f t="shared" si="17"/>
        <v>0.9990416812781121</v>
      </c>
      <c r="J150">
        <f t="shared" si="18"/>
        <v>7.7113961403098202E-2</v>
      </c>
      <c r="K150">
        <f t="shared" si="19"/>
        <v>1.0451012345521205E-3</v>
      </c>
      <c r="L150">
        <f t="shared" si="20"/>
        <v>1.0451012345521205E-3</v>
      </c>
    </row>
    <row r="151" spans="1:12" x14ac:dyDescent="0.3">
      <c r="A151" s="1">
        <v>44717</v>
      </c>
      <c r="B151">
        <f t="shared" si="15"/>
        <v>178</v>
      </c>
      <c r="C151">
        <f t="shared" si="16"/>
        <v>1.5629102717832219</v>
      </c>
      <c r="D151">
        <v>351</v>
      </c>
      <c r="E151" t="s">
        <v>62</v>
      </c>
      <c r="F151">
        <v>56738</v>
      </c>
      <c r="G151">
        <v>4329</v>
      </c>
      <c r="H151">
        <f t="shared" si="14"/>
        <v>7.6298071838979173E-2</v>
      </c>
      <c r="I151">
        <f t="shared" si="17"/>
        <v>1.0016023298091208</v>
      </c>
      <c r="J151">
        <f t="shared" si="18"/>
        <v>7.731161256789694E-2</v>
      </c>
      <c r="K151">
        <f t="shared" si="19"/>
        <v>1.0135407289177667E-3</v>
      </c>
      <c r="L151">
        <f t="shared" si="20"/>
        <v>1.0135407289177667E-3</v>
      </c>
    </row>
    <row r="152" spans="1:12" x14ac:dyDescent="0.3">
      <c r="A152" s="1">
        <v>44718</v>
      </c>
      <c r="B152">
        <f t="shared" si="15"/>
        <v>179</v>
      </c>
      <c r="C152">
        <f t="shared" si="16"/>
        <v>1.5716906665685211</v>
      </c>
      <c r="D152">
        <v>352</v>
      </c>
      <c r="E152" t="s">
        <v>250</v>
      </c>
      <c r="F152">
        <v>58478</v>
      </c>
      <c r="G152">
        <v>4548</v>
      </c>
      <c r="H152">
        <f t="shared" si="14"/>
        <v>7.7772837648346388E-2</v>
      </c>
      <c r="I152">
        <f t="shared" si="17"/>
        <v>1.004142645373828</v>
      </c>
      <c r="J152">
        <f t="shared" si="18"/>
        <v>7.7507694273074551E-2</v>
      </c>
      <c r="K152">
        <f t="shared" si="19"/>
        <v>-2.6514337527183685E-4</v>
      </c>
      <c r="L152">
        <f t="shared" si="20"/>
        <v>2.6514337527183685E-4</v>
      </c>
    </row>
    <row r="153" spans="1:12" x14ac:dyDescent="0.3">
      <c r="A153" s="1">
        <v>44719</v>
      </c>
      <c r="B153">
        <f t="shared" si="15"/>
        <v>180</v>
      </c>
      <c r="C153">
        <f t="shared" si="16"/>
        <v>1.58047106135382</v>
      </c>
      <c r="D153">
        <v>353</v>
      </c>
      <c r="E153" t="s">
        <v>90</v>
      </c>
      <c r="F153">
        <v>58991</v>
      </c>
      <c r="G153">
        <v>4440</v>
      </c>
      <c r="H153">
        <f t="shared" si="14"/>
        <v>7.5265718499432116E-2</v>
      </c>
      <c r="I153">
        <f t="shared" si="17"/>
        <v>1.0066628367979977</v>
      </c>
      <c r="J153">
        <f t="shared" si="18"/>
        <v>7.770222263745992E-2</v>
      </c>
      <c r="K153">
        <f t="shared" si="19"/>
        <v>2.4365041380278035E-3</v>
      </c>
      <c r="L153">
        <f t="shared" si="20"/>
        <v>2.4365041380278035E-3</v>
      </c>
    </row>
    <row r="154" spans="1:12" x14ac:dyDescent="0.3">
      <c r="A154" s="1">
        <v>44720</v>
      </c>
      <c r="B154">
        <f t="shared" si="15"/>
        <v>181</v>
      </c>
      <c r="C154">
        <f t="shared" si="16"/>
        <v>1.5892514561391189</v>
      </c>
      <c r="D154">
        <v>354</v>
      </c>
      <c r="E154" t="s">
        <v>202</v>
      </c>
      <c r="F154">
        <v>61026</v>
      </c>
      <c r="G154">
        <v>4607</v>
      </c>
      <c r="H154">
        <f t="shared" si="14"/>
        <v>7.5492413069839087E-2</v>
      </c>
      <c r="I154">
        <f t="shared" si="17"/>
        <v>1.0091631106344967</v>
      </c>
      <c r="J154">
        <f t="shared" si="18"/>
        <v>7.7895213604441696E-2</v>
      </c>
      <c r="K154">
        <f t="shared" si="19"/>
        <v>2.4028005346026088E-3</v>
      </c>
      <c r="L154">
        <f t="shared" si="20"/>
        <v>2.4028005346026088E-3</v>
      </c>
    </row>
    <row r="155" spans="1:12" x14ac:dyDescent="0.3">
      <c r="A155" s="1">
        <v>44721</v>
      </c>
      <c r="B155">
        <f t="shared" si="15"/>
        <v>182</v>
      </c>
      <c r="C155">
        <f t="shared" si="16"/>
        <v>1.598031850924418</v>
      </c>
      <c r="D155">
        <v>355</v>
      </c>
      <c r="E155" t="s">
        <v>293</v>
      </c>
      <c r="F155">
        <v>60020</v>
      </c>
      <c r="G155">
        <v>4665</v>
      </c>
      <c r="H155">
        <f t="shared" si="14"/>
        <v>7.7724091969343559E-2</v>
      </c>
      <c r="I155">
        <f t="shared" si="17"/>
        <v>1.0116436711803967</v>
      </c>
      <c r="J155">
        <f t="shared" si="18"/>
        <v>7.8086682943288355E-2</v>
      </c>
      <c r="K155">
        <f t="shared" si="19"/>
        <v>3.6259097394479578E-4</v>
      </c>
      <c r="L155">
        <f t="shared" si="20"/>
        <v>3.6259097394479578E-4</v>
      </c>
    </row>
    <row r="156" spans="1:12" x14ac:dyDescent="0.3">
      <c r="A156" s="1">
        <v>44722</v>
      </c>
      <c r="B156">
        <f t="shared" si="15"/>
        <v>183</v>
      </c>
      <c r="C156">
        <f t="shared" si="16"/>
        <v>1.6068122457097169</v>
      </c>
      <c r="D156">
        <v>356</v>
      </c>
      <c r="E156" t="s">
        <v>281</v>
      </c>
      <c r="F156">
        <v>55376</v>
      </c>
      <c r="G156">
        <v>4324</v>
      </c>
      <c r="H156">
        <f t="shared" si="14"/>
        <v>7.8084368679572372E-2</v>
      </c>
      <c r="I156">
        <f t="shared" si="17"/>
        <v>1.0141047204943867</v>
      </c>
      <c r="J156">
        <f t="shared" si="18"/>
        <v>7.8276646250492271E-2</v>
      </c>
      <c r="K156">
        <f t="shared" si="19"/>
        <v>1.9227757091989928E-4</v>
      </c>
      <c r="L156">
        <f t="shared" si="20"/>
        <v>1.9227757091989928E-4</v>
      </c>
    </row>
    <row r="157" spans="1:12" x14ac:dyDescent="0.3">
      <c r="A157" s="1">
        <v>44723</v>
      </c>
      <c r="B157">
        <f t="shared" si="15"/>
        <v>184</v>
      </c>
      <c r="C157">
        <f t="shared" si="16"/>
        <v>1.6155926404950161</v>
      </c>
      <c r="D157">
        <v>357</v>
      </c>
      <c r="E157" t="s">
        <v>154</v>
      </c>
      <c r="F157">
        <v>51958</v>
      </c>
      <c r="G157">
        <v>4087</v>
      </c>
      <c r="H157">
        <f t="shared" si="14"/>
        <v>7.8659686670002699E-2</v>
      </c>
      <c r="I157">
        <f t="shared" si="17"/>
        <v>1.0165464584144692</v>
      </c>
      <c r="J157">
        <f t="shared" si="18"/>
        <v>7.8465118951135587E-2</v>
      </c>
      <c r="K157">
        <f t="shared" si="19"/>
        <v>-1.9456771886711133E-4</v>
      </c>
      <c r="L157">
        <f t="shared" si="20"/>
        <v>1.9456771886711133E-4</v>
      </c>
    </row>
    <row r="158" spans="1:12" x14ac:dyDescent="0.3">
      <c r="A158" s="1">
        <v>44724</v>
      </c>
      <c r="B158">
        <f t="shared" si="15"/>
        <v>185</v>
      </c>
      <c r="C158">
        <f t="shared" si="16"/>
        <v>1.624373035280315</v>
      </c>
      <c r="D158">
        <v>358</v>
      </c>
      <c r="E158" t="s">
        <v>111</v>
      </c>
      <c r="F158">
        <v>56684</v>
      </c>
      <c r="G158">
        <v>4323</v>
      </c>
      <c r="H158">
        <f t="shared" si="14"/>
        <v>7.6264907204854987E-2</v>
      </c>
      <c r="I158">
        <f t="shared" si="17"/>
        <v>1.0189690825759155</v>
      </c>
      <c r="J158">
        <f t="shared" si="18"/>
        <v>7.8652116300276187E-2</v>
      </c>
      <c r="K158">
        <f t="shared" si="19"/>
        <v>2.3872090954212E-3</v>
      </c>
      <c r="L158">
        <f t="shared" si="20"/>
        <v>2.3872090954212E-3</v>
      </c>
    </row>
    <row r="159" spans="1:12" x14ac:dyDescent="0.3">
      <c r="A159" s="1">
        <v>44725</v>
      </c>
      <c r="B159">
        <f t="shared" si="15"/>
        <v>186</v>
      </c>
      <c r="C159">
        <f t="shared" si="16"/>
        <v>1.6331534300656139</v>
      </c>
      <c r="D159">
        <v>359</v>
      </c>
      <c r="E159" t="s">
        <v>119</v>
      </c>
      <c r="F159">
        <v>53802</v>
      </c>
      <c r="G159">
        <v>4142</v>
      </c>
      <c r="H159">
        <f t="shared" si="14"/>
        <v>7.6985985651091035E-2</v>
      </c>
      <c r="I159">
        <f t="shared" si="17"/>
        <v>1.0213727884294579</v>
      </c>
      <c r="J159">
        <f t="shared" si="18"/>
        <v>7.8837653384351933E-2</v>
      </c>
      <c r="K159">
        <f t="shared" si="19"/>
        <v>1.8516677332608977E-3</v>
      </c>
      <c r="L159">
        <f t="shared" si="20"/>
        <v>1.8516677332608977E-3</v>
      </c>
    </row>
    <row r="160" spans="1:12" x14ac:dyDescent="0.3">
      <c r="A160" s="1">
        <v>44726</v>
      </c>
      <c r="B160">
        <f t="shared" si="15"/>
        <v>187</v>
      </c>
      <c r="C160">
        <f t="shared" si="16"/>
        <v>1.641933824850913</v>
      </c>
      <c r="D160">
        <v>360</v>
      </c>
      <c r="E160" t="s">
        <v>344</v>
      </c>
      <c r="F160">
        <v>59968</v>
      </c>
      <c r="G160">
        <v>4762</v>
      </c>
      <c r="H160">
        <f t="shared" si="14"/>
        <v>7.9409018143009602E-2</v>
      </c>
      <c r="I160">
        <f t="shared" si="17"/>
        <v>1.0237577692596971</v>
      </c>
      <c r="J160">
        <f t="shared" si="18"/>
        <v>7.9021745122601447E-2</v>
      </c>
      <c r="K160">
        <f t="shared" si="19"/>
        <v>-3.8727302040815481E-4</v>
      </c>
      <c r="L160">
        <f t="shared" si="20"/>
        <v>3.8727302040815481E-4</v>
      </c>
    </row>
    <row r="161" spans="1:12" x14ac:dyDescent="0.3">
      <c r="A161" s="1">
        <v>44727</v>
      </c>
      <c r="B161">
        <f t="shared" si="15"/>
        <v>188</v>
      </c>
      <c r="C161">
        <f t="shared" si="16"/>
        <v>1.6507142196362119</v>
      </c>
      <c r="D161">
        <v>361</v>
      </c>
      <c r="E161" t="s">
        <v>246</v>
      </c>
      <c r="F161">
        <v>55989</v>
      </c>
      <c r="G161">
        <v>4391</v>
      </c>
      <c r="H161">
        <f t="shared" si="14"/>
        <v>7.8426119416313916E-2</v>
      </c>
      <c r="I161">
        <f t="shared" si="17"/>
        <v>1.0261242162036988</v>
      </c>
      <c r="J161">
        <f t="shared" si="18"/>
        <v>7.9204406268499547E-2</v>
      </c>
      <c r="K161">
        <f t="shared" si="19"/>
        <v>7.7828685218563065E-4</v>
      </c>
      <c r="L161">
        <f t="shared" si="20"/>
        <v>7.7828685218563065E-4</v>
      </c>
    </row>
    <row r="162" spans="1:12" x14ac:dyDescent="0.3">
      <c r="A162" s="1">
        <v>44728</v>
      </c>
      <c r="B162">
        <f t="shared" si="15"/>
        <v>189</v>
      </c>
      <c r="C162">
        <f t="shared" si="16"/>
        <v>1.659494614421511</v>
      </c>
      <c r="D162">
        <v>362</v>
      </c>
      <c r="E162" t="s">
        <v>205</v>
      </c>
      <c r="F162">
        <v>53430</v>
      </c>
      <c r="G162">
        <v>4112</v>
      </c>
      <c r="H162">
        <f t="shared" si="14"/>
        <v>7.6960509077297401E-2</v>
      </c>
      <c r="I162">
        <f t="shared" si="17"/>
        <v>1.0284723182697666</v>
      </c>
      <c r="J162">
        <f t="shared" si="18"/>
        <v>7.9385651411206348E-2</v>
      </c>
      <c r="K162">
        <f t="shared" si="19"/>
        <v>2.4251423339089473E-3</v>
      </c>
      <c r="L162">
        <f t="shared" si="20"/>
        <v>2.4251423339089473E-3</v>
      </c>
    </row>
    <row r="163" spans="1:12" x14ac:dyDescent="0.3">
      <c r="A163" s="1">
        <v>44729</v>
      </c>
      <c r="B163">
        <f t="shared" si="15"/>
        <v>190</v>
      </c>
      <c r="C163">
        <f t="shared" si="16"/>
        <v>1.6682750092068099</v>
      </c>
      <c r="D163">
        <v>363</v>
      </c>
      <c r="E163" t="s">
        <v>142</v>
      </c>
      <c r="F163">
        <v>54665</v>
      </c>
      <c r="G163">
        <v>4251</v>
      </c>
      <c r="H163">
        <f t="shared" si="14"/>
        <v>7.7764565992865631E-2</v>
      </c>
      <c r="I163">
        <f t="shared" si="17"/>
        <v>1.0308022623563649</v>
      </c>
      <c r="J163">
        <f t="shared" si="18"/>
        <v>7.9565494977027793E-2</v>
      </c>
      <c r="K163">
        <f t="shared" si="19"/>
        <v>1.8009289841621617E-3</v>
      </c>
      <c r="L163">
        <f t="shared" si="20"/>
        <v>1.8009289841621617E-3</v>
      </c>
    </row>
    <row r="164" spans="1:12" x14ac:dyDescent="0.3">
      <c r="A164" s="1">
        <v>44730</v>
      </c>
      <c r="B164">
        <f t="shared" si="15"/>
        <v>191</v>
      </c>
      <c r="C164">
        <f t="shared" si="16"/>
        <v>1.6770554039921091</v>
      </c>
      <c r="D164">
        <v>364</v>
      </c>
      <c r="E164" t="s">
        <v>314</v>
      </c>
      <c r="F164">
        <v>47205</v>
      </c>
      <c r="G164">
        <v>4101</v>
      </c>
      <c r="H164">
        <f t="shared" si="14"/>
        <v>8.6876390212901181E-2</v>
      </c>
      <c r="I164">
        <f t="shared" si="17"/>
        <v>1.0331142332711776</v>
      </c>
      <c r="J164">
        <f t="shared" si="18"/>
        <v>7.9743951230886859E-2</v>
      </c>
      <c r="K164">
        <f t="shared" si="19"/>
        <v>-7.1324389820143219E-3</v>
      </c>
      <c r="L164">
        <f t="shared" si="20"/>
        <v>7.1324389820143219E-3</v>
      </c>
    </row>
    <row r="165" spans="1:12" x14ac:dyDescent="0.3">
      <c r="A165" s="1">
        <v>44731</v>
      </c>
      <c r="B165">
        <f t="shared" si="15"/>
        <v>192</v>
      </c>
      <c r="C165">
        <f t="shared" si="16"/>
        <v>1.685835798777408</v>
      </c>
      <c r="D165">
        <v>365</v>
      </c>
      <c r="E165" t="s">
        <v>173</v>
      </c>
      <c r="F165">
        <v>55359</v>
      </c>
      <c r="G165">
        <v>4399</v>
      </c>
      <c r="H165">
        <f t="shared" si="14"/>
        <v>7.9463140591412421E-2</v>
      </c>
      <c r="I165">
        <f t="shared" si="17"/>
        <v>1.0354084137502835</v>
      </c>
      <c r="J165">
        <f t="shared" si="18"/>
        <v>7.992103427780356E-2</v>
      </c>
      <c r="K165">
        <f t="shared" si="19"/>
        <v>4.5789368639113925E-4</v>
      </c>
      <c r="L165">
        <f t="shared" si="20"/>
        <v>4.5789368639113925E-4</v>
      </c>
    </row>
    <row r="166" spans="1:12" x14ac:dyDescent="0.3">
      <c r="A166" s="1">
        <v>44732</v>
      </c>
      <c r="B166">
        <f t="shared" si="15"/>
        <v>193</v>
      </c>
      <c r="C166">
        <f t="shared" si="16"/>
        <v>1.6946161935627069</v>
      </c>
      <c r="D166">
        <v>366</v>
      </c>
      <c r="E166" t="s">
        <v>40</v>
      </c>
      <c r="F166">
        <v>50484</v>
      </c>
      <c r="G166">
        <v>3950</v>
      </c>
      <c r="H166">
        <f t="shared" si="14"/>
        <v>7.8242611520481731E-2</v>
      </c>
      <c r="I166">
        <f t="shared" si="17"/>
        <v>1.0376849844774307</v>
      </c>
      <c r="J166">
        <f t="shared" si="18"/>
        <v>8.0096758064382767E-2</v>
      </c>
      <c r="K166">
        <f t="shared" si="19"/>
        <v>1.8541465439010363E-3</v>
      </c>
      <c r="L166">
        <f t="shared" si="20"/>
        <v>1.8541465439010363E-3</v>
      </c>
    </row>
    <row r="167" spans="1:12" x14ac:dyDescent="0.3">
      <c r="A167" s="1">
        <v>44733</v>
      </c>
      <c r="B167">
        <f t="shared" si="15"/>
        <v>194</v>
      </c>
      <c r="C167">
        <f t="shared" si="16"/>
        <v>1.703396588348006</v>
      </c>
      <c r="D167">
        <v>367</v>
      </c>
      <c r="E167" t="s">
        <v>348</v>
      </c>
      <c r="F167">
        <v>53342</v>
      </c>
      <c r="G167">
        <v>4194</v>
      </c>
      <c r="H167">
        <f t="shared" si="14"/>
        <v>7.86247234824341E-2</v>
      </c>
      <c r="I167">
        <f t="shared" si="17"/>
        <v>1.0399441241033964</v>
      </c>
      <c r="J167">
        <f t="shared" si="18"/>
        <v>8.0271136380308555E-2</v>
      </c>
      <c r="K167">
        <f t="shared" si="19"/>
        <v>1.6464128978744552E-3</v>
      </c>
      <c r="L167">
        <f t="shared" si="20"/>
        <v>1.6464128978744552E-3</v>
      </c>
    </row>
    <row r="168" spans="1:12" x14ac:dyDescent="0.3">
      <c r="A168" s="1">
        <v>44734</v>
      </c>
      <c r="B168">
        <f t="shared" si="15"/>
        <v>195</v>
      </c>
      <c r="C168">
        <f t="shared" si="16"/>
        <v>1.7121769831333049</v>
      </c>
      <c r="D168">
        <v>368</v>
      </c>
      <c r="E168" t="s">
        <v>134</v>
      </c>
      <c r="F168">
        <v>47645</v>
      </c>
      <c r="G168">
        <v>3861</v>
      </c>
      <c r="H168">
        <f t="shared" si="14"/>
        <v>8.1036834924965898E-2</v>
      </c>
      <c r="I168">
        <f t="shared" si="17"/>
        <v>1.0421860092654134</v>
      </c>
      <c r="J168">
        <f t="shared" si="18"/>
        <v>8.0444182859843602E-2</v>
      </c>
      <c r="K168">
        <f t="shared" si="19"/>
        <v>-5.9265206512229551E-4</v>
      </c>
      <c r="L168">
        <f t="shared" si="20"/>
        <v>5.9265206512229551E-4</v>
      </c>
    </row>
    <row r="169" spans="1:12" x14ac:dyDescent="0.3">
      <c r="A169" s="1">
        <v>44735</v>
      </c>
      <c r="B169">
        <f t="shared" si="15"/>
        <v>196</v>
      </c>
      <c r="C169">
        <f t="shared" si="16"/>
        <v>1.720957377918604</v>
      </c>
      <c r="D169">
        <v>369</v>
      </c>
      <c r="E169" t="s">
        <v>210</v>
      </c>
      <c r="F169">
        <v>53111</v>
      </c>
      <c r="G169">
        <v>4118</v>
      </c>
      <c r="H169">
        <f t="shared" si="14"/>
        <v>7.7535727062190501E-2</v>
      </c>
      <c r="I169">
        <f t="shared" si="17"/>
        <v>1.0444108146066531</v>
      </c>
      <c r="J169">
        <f t="shared" si="18"/>
        <v>8.0615910983333178E-2</v>
      </c>
      <c r="K169">
        <f t="shared" si="19"/>
        <v>3.0801839211426763E-3</v>
      </c>
      <c r="L169">
        <f t="shared" si="20"/>
        <v>3.0801839211426763E-3</v>
      </c>
    </row>
    <row r="170" spans="1:12" x14ac:dyDescent="0.3">
      <c r="A170" s="1">
        <v>44736</v>
      </c>
      <c r="B170">
        <f t="shared" si="15"/>
        <v>197</v>
      </c>
      <c r="C170">
        <f t="shared" si="16"/>
        <v>1.7297377727039029</v>
      </c>
      <c r="D170">
        <v>370</v>
      </c>
      <c r="E170" t="s">
        <v>328</v>
      </c>
      <c r="F170">
        <v>50617</v>
      </c>
      <c r="G170">
        <v>3991</v>
      </c>
      <c r="H170">
        <f t="shared" si="14"/>
        <v>7.8847027678447951E-2</v>
      </c>
      <c r="I170">
        <f t="shared" si="17"/>
        <v>1.0466187127957474</v>
      </c>
      <c r="J170">
        <f t="shared" si="18"/>
        <v>8.0786334078711899E-2</v>
      </c>
      <c r="K170">
        <f t="shared" si="19"/>
        <v>1.9393064002639487E-3</v>
      </c>
      <c r="L170">
        <f t="shared" si="20"/>
        <v>1.9393064002639487E-3</v>
      </c>
    </row>
    <row r="171" spans="1:12" x14ac:dyDescent="0.3">
      <c r="A171" s="1">
        <v>44737</v>
      </c>
      <c r="B171">
        <f t="shared" si="15"/>
        <v>198</v>
      </c>
      <c r="C171">
        <f t="shared" si="16"/>
        <v>1.7385181674892021</v>
      </c>
      <c r="D171">
        <v>371</v>
      </c>
      <c r="E171" t="s">
        <v>353</v>
      </c>
      <c r="F171">
        <v>46089</v>
      </c>
      <c r="G171">
        <v>3670</v>
      </c>
      <c r="H171">
        <f t="shared" si="14"/>
        <v>7.962854477207143E-2</v>
      </c>
      <c r="I171">
        <f t="shared" si="17"/>
        <v>1.0488098745463388</v>
      </c>
      <c r="J171">
        <f t="shared" si="18"/>
        <v>8.0955465323012829E-2</v>
      </c>
      <c r="K171">
        <f t="shared" si="19"/>
        <v>1.3269205509413989E-3</v>
      </c>
      <c r="L171">
        <f t="shared" si="20"/>
        <v>1.3269205509413989E-3</v>
      </c>
    </row>
    <row r="172" spans="1:12" x14ac:dyDescent="0.3">
      <c r="A172" s="1">
        <v>44738</v>
      </c>
      <c r="B172">
        <f t="shared" si="15"/>
        <v>199</v>
      </c>
      <c r="C172">
        <f t="shared" si="16"/>
        <v>1.747298562274501</v>
      </c>
      <c r="D172">
        <v>372</v>
      </c>
      <c r="E172" t="s">
        <v>167</v>
      </c>
      <c r="F172">
        <v>50450</v>
      </c>
      <c r="G172">
        <v>3954</v>
      </c>
      <c r="H172">
        <f t="shared" si="14"/>
        <v>7.8374628344895933E-2</v>
      </c>
      <c r="I172">
        <f t="shared" si="17"/>
        <v>1.0509844686366443</v>
      </c>
      <c r="J172">
        <f t="shared" si="18"/>
        <v>8.1123317743877488E-2</v>
      </c>
      <c r="K172">
        <f t="shared" si="19"/>
        <v>2.7486893989815547E-3</v>
      </c>
      <c r="L172">
        <f t="shared" si="20"/>
        <v>2.7486893989815547E-3</v>
      </c>
    </row>
    <row r="173" spans="1:12" x14ac:dyDescent="0.3">
      <c r="A173" s="1">
        <v>44739</v>
      </c>
      <c r="B173">
        <f t="shared" si="15"/>
        <v>200</v>
      </c>
      <c r="C173">
        <f t="shared" si="16"/>
        <v>1.7560789570597999</v>
      </c>
      <c r="D173">
        <v>373</v>
      </c>
      <c r="E173" t="s">
        <v>115</v>
      </c>
      <c r="F173">
        <v>47986</v>
      </c>
      <c r="G173">
        <v>3848</v>
      </c>
      <c r="H173">
        <f t="shared" si="14"/>
        <v>8.019005543283457E-2</v>
      </c>
      <c r="I173">
        <f t="shared" si="17"/>
        <v>1.0531426619290243</v>
      </c>
      <c r="J173">
        <f t="shared" si="18"/>
        <v>8.1289904221066411E-2</v>
      </c>
      <c r="K173">
        <f t="shared" si="19"/>
        <v>1.0998487882318414E-3</v>
      </c>
      <c r="L173">
        <f t="shared" si="20"/>
        <v>1.0998487882318414E-3</v>
      </c>
    </row>
    <row r="174" spans="1:12" x14ac:dyDescent="0.3">
      <c r="A174" s="1">
        <v>44740</v>
      </c>
      <c r="B174">
        <f t="shared" si="15"/>
        <v>201</v>
      </c>
      <c r="C174">
        <f t="shared" si="16"/>
        <v>1.764859351845099</v>
      </c>
      <c r="D174">
        <v>374</v>
      </c>
      <c r="E174" t="s">
        <v>339</v>
      </c>
      <c r="F174">
        <v>47312</v>
      </c>
      <c r="G174">
        <v>3844</v>
      </c>
      <c r="H174">
        <f t="shared" si="14"/>
        <v>8.1247886371322284E-2</v>
      </c>
      <c r="I174">
        <f t="shared" si="17"/>
        <v>1.0552846193895413</v>
      </c>
      <c r="J174">
        <f t="shared" si="18"/>
        <v>8.1455237487968818E-2</v>
      </c>
      <c r="K174">
        <f t="shared" si="19"/>
        <v>2.0735111664653416E-4</v>
      </c>
      <c r="L174">
        <f t="shared" si="20"/>
        <v>2.0735111664653416E-4</v>
      </c>
    </row>
    <row r="175" spans="1:12" x14ac:dyDescent="0.3">
      <c r="A175" s="1">
        <v>44741</v>
      </c>
      <c r="B175">
        <f t="shared" si="15"/>
        <v>202</v>
      </c>
      <c r="C175">
        <f t="shared" si="16"/>
        <v>1.7736397466303979</v>
      </c>
      <c r="D175">
        <v>375</v>
      </c>
      <c r="E175" t="s">
        <v>361</v>
      </c>
      <c r="F175">
        <v>45645</v>
      </c>
      <c r="G175">
        <v>3957</v>
      </c>
      <c r="H175">
        <f t="shared" si="14"/>
        <v>8.6690765691751562E-2</v>
      </c>
      <c r="I175">
        <f t="shared" si="17"/>
        <v>1.0574105041075021</v>
      </c>
      <c r="J175">
        <f t="shared" si="18"/>
        <v>8.1619330133111054E-2</v>
      </c>
      <c r="K175">
        <f t="shared" si="19"/>
        <v>-5.071435558640508E-3</v>
      </c>
      <c r="L175">
        <f t="shared" si="20"/>
        <v>5.071435558640508E-3</v>
      </c>
    </row>
    <row r="176" spans="1:12" x14ac:dyDescent="0.3">
      <c r="A176" s="1">
        <v>44742</v>
      </c>
      <c r="B176">
        <f t="shared" si="15"/>
        <v>203</v>
      </c>
      <c r="C176">
        <f t="shared" si="16"/>
        <v>1.782420141415697</v>
      </c>
      <c r="D176">
        <v>376</v>
      </c>
      <c r="E176" t="s">
        <v>218</v>
      </c>
      <c r="F176">
        <v>44212</v>
      </c>
      <c r="G176">
        <v>3758</v>
      </c>
      <c r="H176">
        <f t="shared" si="14"/>
        <v>8.4999547634126482E-2</v>
      </c>
      <c r="I176">
        <f t="shared" si="17"/>
        <v>1.05952047731497</v>
      </c>
      <c r="J176">
        <f t="shared" si="18"/>
        <v>8.1782194601662639E-2</v>
      </c>
      <c r="K176">
        <f t="shared" si="19"/>
        <v>-3.2173530324638433E-3</v>
      </c>
      <c r="L176">
        <f t="shared" si="20"/>
        <v>3.2173530324638433E-3</v>
      </c>
    </row>
    <row r="177" spans="1:12" x14ac:dyDescent="0.3">
      <c r="A177" s="1">
        <v>44743</v>
      </c>
      <c r="B177">
        <f t="shared" si="15"/>
        <v>204</v>
      </c>
      <c r="C177">
        <f t="shared" si="16"/>
        <v>1.791200536200996</v>
      </c>
      <c r="D177">
        <v>377</v>
      </c>
      <c r="E177" t="s">
        <v>230</v>
      </c>
      <c r="F177">
        <v>47248</v>
      </c>
      <c r="G177">
        <v>3792</v>
      </c>
      <c r="H177">
        <f t="shared" si="14"/>
        <v>8.0257365391127669E-2</v>
      </c>
      <c r="I177">
        <f t="shared" si="17"/>
        <v>1.0616146984062382</v>
      </c>
      <c r="J177">
        <f t="shared" si="18"/>
        <v>8.1943843196939467E-2</v>
      </c>
      <c r="K177">
        <f t="shared" si="19"/>
        <v>1.686477805811798E-3</v>
      </c>
      <c r="L177">
        <f t="shared" si="20"/>
        <v>1.686477805811798E-3</v>
      </c>
    </row>
    <row r="178" spans="1:12" x14ac:dyDescent="0.3">
      <c r="A178" s="1">
        <v>44744</v>
      </c>
      <c r="B178">
        <f t="shared" si="15"/>
        <v>205</v>
      </c>
      <c r="C178">
        <f t="shared" si="16"/>
        <v>1.7999809309862949</v>
      </c>
      <c r="D178">
        <v>378</v>
      </c>
      <c r="E178" t="s">
        <v>305</v>
      </c>
      <c r="F178">
        <v>41765</v>
      </c>
      <c r="G178">
        <v>3515</v>
      </c>
      <c r="H178">
        <f t="shared" si="14"/>
        <v>8.4161379145217291E-2</v>
      </c>
      <c r="I178">
        <f t="shared" si="17"/>
        <v>1.0636933249572587</v>
      </c>
      <c r="J178">
        <f t="shared" si="18"/>
        <v>8.2104288081903412E-2</v>
      </c>
      <c r="K178">
        <f t="shared" si="19"/>
        <v>-2.0570910633138789E-3</v>
      </c>
      <c r="L178">
        <f t="shared" si="20"/>
        <v>2.0570910633138789E-3</v>
      </c>
    </row>
    <row r="179" spans="1:12" x14ac:dyDescent="0.3">
      <c r="A179" s="1">
        <v>44745</v>
      </c>
      <c r="B179">
        <f t="shared" si="15"/>
        <v>206</v>
      </c>
      <c r="C179">
        <f t="shared" si="16"/>
        <v>1.808761325771594</v>
      </c>
      <c r="D179">
        <v>379</v>
      </c>
      <c r="E179" t="s">
        <v>200</v>
      </c>
      <c r="F179">
        <v>40486</v>
      </c>
      <c r="G179">
        <v>3461</v>
      </c>
      <c r="H179">
        <f t="shared" si="14"/>
        <v>8.5486340957367984E-2</v>
      </c>
      <c r="I179">
        <f t="shared" si="17"/>
        <v>1.0657565127450126</v>
      </c>
      <c r="J179">
        <f t="shared" si="18"/>
        <v>8.2263541280657493E-2</v>
      </c>
      <c r="K179">
        <f t="shared" si="19"/>
        <v>-3.2227996767104916E-3</v>
      </c>
      <c r="L179">
        <f t="shared" si="20"/>
        <v>3.2227996767104916E-3</v>
      </c>
    </row>
    <row r="180" spans="1:12" x14ac:dyDescent="0.3">
      <c r="A180" s="1">
        <v>44746</v>
      </c>
      <c r="B180">
        <f t="shared" si="15"/>
        <v>207</v>
      </c>
      <c r="C180">
        <f t="shared" si="16"/>
        <v>1.8175417205568929</v>
      </c>
      <c r="D180">
        <v>380</v>
      </c>
      <c r="E180" t="s">
        <v>271</v>
      </c>
      <c r="F180">
        <v>42645</v>
      </c>
      <c r="G180">
        <v>3591</v>
      </c>
      <c r="H180">
        <f t="shared" si="14"/>
        <v>8.4206823777699613E-2</v>
      </c>
      <c r="I180">
        <f t="shared" si="17"/>
        <v>1.0678044157668192</v>
      </c>
      <c r="J180">
        <f t="shared" si="18"/>
        <v>8.2421614679936347E-2</v>
      </c>
      <c r="K180">
        <f t="shared" si="19"/>
        <v>-1.7852090977632656E-3</v>
      </c>
      <c r="L180">
        <f t="shared" si="20"/>
        <v>1.7852090977632656E-3</v>
      </c>
    </row>
    <row r="181" spans="1:12" x14ac:dyDescent="0.3">
      <c r="A181" s="1">
        <v>44747</v>
      </c>
      <c r="B181">
        <f t="shared" si="15"/>
        <v>208</v>
      </c>
      <c r="C181">
        <f t="shared" si="16"/>
        <v>1.826322115342192</v>
      </c>
      <c r="D181">
        <v>381</v>
      </c>
      <c r="E181" t="s">
        <v>22</v>
      </c>
      <c r="F181">
        <v>44578</v>
      </c>
      <c r="G181">
        <v>3604</v>
      </c>
      <c r="H181">
        <f t="shared" si="14"/>
        <v>8.0847054600924229E-2</v>
      </c>
      <c r="I181">
        <f t="shared" si="17"/>
        <v>1.0698371862595712</v>
      </c>
      <c r="J181">
        <f t="shared" si="18"/>
        <v>8.2578520030590866E-2</v>
      </c>
      <c r="K181">
        <f t="shared" si="19"/>
        <v>1.7314654296666371E-3</v>
      </c>
      <c r="L181">
        <f t="shared" si="20"/>
        <v>1.7314654296666371E-3</v>
      </c>
    </row>
    <row r="182" spans="1:12" x14ac:dyDescent="0.3">
      <c r="A182" s="1">
        <v>44748</v>
      </c>
      <c r="B182">
        <f t="shared" si="15"/>
        <v>209</v>
      </c>
      <c r="C182">
        <f t="shared" si="16"/>
        <v>1.8351025101274909</v>
      </c>
      <c r="D182">
        <v>382</v>
      </c>
      <c r="E182" t="s">
        <v>254</v>
      </c>
      <c r="F182">
        <v>47344</v>
      </c>
      <c r="G182">
        <v>4049</v>
      </c>
      <c r="H182">
        <f t="shared" si="14"/>
        <v>8.5522980736735379E-2</v>
      </c>
      <c r="I182">
        <f t="shared" si="17"/>
        <v>1.0718549747188957</v>
      </c>
      <c r="J182">
        <f t="shared" si="18"/>
        <v>8.2734268949067324E-2</v>
      </c>
      <c r="K182">
        <f t="shared" si="19"/>
        <v>-2.7887117876680551E-3</v>
      </c>
      <c r="L182">
        <f t="shared" si="20"/>
        <v>2.7887117876680551E-3</v>
      </c>
    </row>
    <row r="183" spans="1:12" x14ac:dyDescent="0.3">
      <c r="A183" s="1">
        <v>44749</v>
      </c>
      <c r="B183">
        <f t="shared" si="15"/>
        <v>210</v>
      </c>
      <c r="C183">
        <f t="shared" si="16"/>
        <v>1.8438829049127901</v>
      </c>
      <c r="D183">
        <v>383</v>
      </c>
      <c r="E183" t="s">
        <v>302</v>
      </c>
      <c r="F183">
        <v>43407</v>
      </c>
      <c r="G183">
        <v>3671</v>
      </c>
      <c r="H183">
        <f t="shared" si="14"/>
        <v>8.4571612873499666E-2</v>
      </c>
      <c r="I183">
        <f t="shared" si="17"/>
        <v>1.0738579299182247</v>
      </c>
      <c r="J183">
        <f t="shared" si="18"/>
        <v>8.2888872918879267E-2</v>
      </c>
      <c r="K183">
        <f t="shared" si="19"/>
        <v>-1.6827399546203992E-3</v>
      </c>
      <c r="L183">
        <f t="shared" si="20"/>
        <v>1.6827399546203992E-3</v>
      </c>
    </row>
    <row r="184" spans="1:12" x14ac:dyDescent="0.3">
      <c r="A184" s="1">
        <v>44750</v>
      </c>
      <c r="B184">
        <f t="shared" si="15"/>
        <v>211</v>
      </c>
      <c r="C184">
        <f t="shared" si="16"/>
        <v>1.852663299698089</v>
      </c>
      <c r="D184">
        <v>384</v>
      </c>
      <c r="E184" t="s">
        <v>36</v>
      </c>
      <c r="F184">
        <v>42806</v>
      </c>
      <c r="G184">
        <v>3484</v>
      </c>
      <c r="H184">
        <f t="shared" si="14"/>
        <v>8.1390459281409144E-2</v>
      </c>
      <c r="I184">
        <f t="shared" si="17"/>
        <v>1.0758461989277803</v>
      </c>
      <c r="J184">
        <f t="shared" si="18"/>
        <v>8.3042343292073009E-2</v>
      </c>
      <c r="K184">
        <f t="shared" si="19"/>
        <v>1.6518840106638649E-3</v>
      </c>
      <c r="L184">
        <f t="shared" si="20"/>
        <v>1.6518840106638649E-3</v>
      </c>
    </row>
    <row r="185" spans="1:12" x14ac:dyDescent="0.3">
      <c r="A185" s="1">
        <v>44751</v>
      </c>
      <c r="B185">
        <f t="shared" si="15"/>
        <v>212</v>
      </c>
      <c r="C185">
        <f t="shared" si="16"/>
        <v>1.8614436944833879</v>
      </c>
      <c r="D185">
        <v>385</v>
      </c>
      <c r="E185" t="s">
        <v>265</v>
      </c>
      <c r="F185">
        <v>47094</v>
      </c>
      <c r="G185">
        <v>3933</v>
      </c>
      <c r="H185">
        <f t="shared" si="14"/>
        <v>8.35138234169958E-2</v>
      </c>
      <c r="I185">
        <f t="shared" si="17"/>
        <v>1.0778199271334574</v>
      </c>
      <c r="J185">
        <f t="shared" si="18"/>
        <v>8.3194691290685102E-2</v>
      </c>
      <c r="K185">
        <f t="shared" si="19"/>
        <v>-3.1913212631069776E-4</v>
      </c>
      <c r="L185">
        <f t="shared" si="20"/>
        <v>3.1913212631069776E-4</v>
      </c>
    </row>
    <row r="186" spans="1:12" x14ac:dyDescent="0.3">
      <c r="A186" s="1">
        <v>44752</v>
      </c>
      <c r="B186">
        <f t="shared" si="15"/>
        <v>213</v>
      </c>
      <c r="C186">
        <f t="shared" si="16"/>
        <v>1.870224089268687</v>
      </c>
      <c r="D186">
        <v>386</v>
      </c>
      <c r="E186" t="s">
        <v>234</v>
      </c>
      <c r="F186">
        <v>41785</v>
      </c>
      <c r="G186">
        <v>3494</v>
      </c>
      <c r="H186">
        <f t="shared" si="14"/>
        <v>8.361852339356228E-2</v>
      </c>
      <c r="I186">
        <f t="shared" si="17"/>
        <v>1.0797792582556078</v>
      </c>
      <c r="J186">
        <f t="shared" si="18"/>
        <v>8.3345928008192322E-2</v>
      </c>
      <c r="K186">
        <f t="shared" si="19"/>
        <v>-2.7259538536995864E-4</v>
      </c>
      <c r="L186">
        <f t="shared" si="20"/>
        <v>2.7259538536995864E-4</v>
      </c>
    </row>
    <row r="187" spans="1:12" x14ac:dyDescent="0.3">
      <c r="A187" s="1">
        <v>44753</v>
      </c>
      <c r="B187">
        <f t="shared" si="15"/>
        <v>214</v>
      </c>
      <c r="C187">
        <f t="shared" si="16"/>
        <v>1.8790044840539859</v>
      </c>
      <c r="D187">
        <v>387</v>
      </c>
      <c r="E187" t="s">
        <v>183</v>
      </c>
      <c r="F187">
        <v>40545</v>
      </c>
      <c r="G187">
        <v>3430</v>
      </c>
      <c r="H187">
        <f t="shared" si="14"/>
        <v>8.4597360956961395E-2</v>
      </c>
      <c r="I187">
        <f t="shared" si="17"/>
        <v>1.0817243343677136</v>
      </c>
      <c r="J187">
        <f t="shared" si="18"/>
        <v>8.3496064410952933E-2</v>
      </c>
      <c r="K187">
        <f t="shared" si="19"/>
        <v>-1.1012965460084623E-3</v>
      </c>
      <c r="L187">
        <f t="shared" si="20"/>
        <v>1.1012965460084623E-3</v>
      </c>
    </row>
    <row r="188" spans="1:12" x14ac:dyDescent="0.3">
      <c r="A188" s="1">
        <v>44754</v>
      </c>
      <c r="B188">
        <f t="shared" si="15"/>
        <v>215</v>
      </c>
      <c r="C188">
        <f t="shared" si="16"/>
        <v>1.887784878839285</v>
      </c>
      <c r="D188">
        <v>388</v>
      </c>
      <c r="E188" t="s">
        <v>23</v>
      </c>
      <c r="F188">
        <v>46910</v>
      </c>
      <c r="G188">
        <v>3870</v>
      </c>
      <c r="H188">
        <f t="shared" si="14"/>
        <v>8.2498401193775314E-2</v>
      </c>
      <c r="I188">
        <f t="shared" si="17"/>
        <v>1.0836552959149486</v>
      </c>
      <c r="J188">
        <f t="shared" si="18"/>
        <v>8.3645111339639477E-2</v>
      </c>
      <c r="K188">
        <f t="shared" si="19"/>
        <v>1.1467101458641632E-3</v>
      </c>
      <c r="L188">
        <f t="shared" si="20"/>
        <v>1.1467101458641632E-3</v>
      </c>
    </row>
    <row r="189" spans="1:12" x14ac:dyDescent="0.3">
      <c r="A189" s="1">
        <v>44755</v>
      </c>
      <c r="B189">
        <f t="shared" si="15"/>
        <v>216</v>
      </c>
      <c r="C189">
        <f t="shared" si="16"/>
        <v>1.8965652736245839</v>
      </c>
      <c r="D189">
        <v>389</v>
      </c>
      <c r="E189" t="s">
        <v>206</v>
      </c>
      <c r="F189">
        <v>46246</v>
      </c>
      <c r="G189">
        <v>3727</v>
      </c>
      <c r="H189">
        <f t="shared" si="14"/>
        <v>8.0590753794922809E-2</v>
      </c>
      <c r="I189">
        <f t="shared" si="17"/>
        <v>1.0855722817326239</v>
      </c>
      <c r="J189">
        <f t="shared" si="18"/>
        <v>8.3793079510662519E-2</v>
      </c>
      <c r="K189">
        <f t="shared" si="19"/>
        <v>3.2023257157397095E-3</v>
      </c>
      <c r="L189">
        <f t="shared" si="20"/>
        <v>3.2023257157397095E-3</v>
      </c>
    </row>
    <row r="190" spans="1:12" x14ac:dyDescent="0.3">
      <c r="A190" s="1">
        <v>44756</v>
      </c>
      <c r="B190">
        <f t="shared" si="15"/>
        <v>217</v>
      </c>
      <c r="C190">
        <f t="shared" si="16"/>
        <v>1.9053456684098831</v>
      </c>
      <c r="D190">
        <v>390</v>
      </c>
      <c r="E190" t="s">
        <v>95</v>
      </c>
      <c r="F190">
        <v>40549</v>
      </c>
      <c r="G190">
        <v>3388</v>
      </c>
      <c r="H190">
        <f t="shared" si="14"/>
        <v>8.3553231892278479E-2</v>
      </c>
      <c r="I190">
        <f t="shared" si="17"/>
        <v>1.0874754290645088</v>
      </c>
      <c r="J190">
        <f t="shared" si="18"/>
        <v>8.3939979517584778E-2</v>
      </c>
      <c r="K190">
        <f t="shared" si="19"/>
        <v>3.8674762530629958E-4</v>
      </c>
      <c r="L190">
        <f t="shared" si="20"/>
        <v>3.8674762530629958E-4</v>
      </c>
    </row>
    <row r="191" spans="1:12" x14ac:dyDescent="0.3">
      <c r="A191" s="1">
        <v>44757</v>
      </c>
      <c r="B191">
        <f t="shared" si="15"/>
        <v>218</v>
      </c>
      <c r="C191">
        <f t="shared" si="16"/>
        <v>1.914126063195182</v>
      </c>
      <c r="D191">
        <v>391</v>
      </c>
      <c r="E191" t="s">
        <v>158</v>
      </c>
      <c r="F191">
        <v>39234</v>
      </c>
      <c r="G191">
        <v>3353</v>
      </c>
      <c r="H191">
        <f t="shared" si="14"/>
        <v>8.5461589437732577E-2</v>
      </c>
      <c r="I191">
        <f t="shared" si="17"/>
        <v>1.0893648735810302</v>
      </c>
      <c r="J191">
        <f t="shared" si="18"/>
        <v>8.4085821832525956E-2</v>
      </c>
      <c r="K191">
        <f t="shared" si="19"/>
        <v>-1.3757676052066209E-3</v>
      </c>
      <c r="L191">
        <f t="shared" si="20"/>
        <v>1.3757676052066209E-3</v>
      </c>
    </row>
    <row r="192" spans="1:12" x14ac:dyDescent="0.3">
      <c r="A192" s="1">
        <v>44758</v>
      </c>
      <c r="B192">
        <f t="shared" si="15"/>
        <v>219</v>
      </c>
      <c r="C192">
        <f t="shared" si="16"/>
        <v>1.9229064579804809</v>
      </c>
      <c r="D192">
        <v>392</v>
      </c>
      <c r="E192" t="s">
        <v>284</v>
      </c>
      <c r="F192">
        <v>38769</v>
      </c>
      <c r="G192">
        <v>3280</v>
      </c>
      <c r="H192">
        <f t="shared" si="14"/>
        <v>8.4603678196497195E-2</v>
      </c>
      <c r="I192">
        <f t="shared" si="17"/>
        <v>1.0912407493973388</v>
      </c>
      <c r="J192">
        <f t="shared" si="18"/>
        <v>8.4230616807557196E-2</v>
      </c>
      <c r="K192">
        <f t="shared" si="19"/>
        <v>-3.7306138893999918E-4</v>
      </c>
      <c r="L192">
        <f t="shared" si="20"/>
        <v>3.7306138893999918E-4</v>
      </c>
    </row>
    <row r="193" spans="1:12" x14ac:dyDescent="0.3">
      <c r="A193" s="1">
        <v>44759</v>
      </c>
      <c r="B193">
        <f t="shared" si="15"/>
        <v>220</v>
      </c>
      <c r="C193">
        <f t="shared" si="16"/>
        <v>1.93168685276578</v>
      </c>
      <c r="D193">
        <v>393</v>
      </c>
      <c r="E193" t="s">
        <v>195</v>
      </c>
      <c r="F193">
        <v>39611</v>
      </c>
      <c r="G193">
        <v>3345</v>
      </c>
      <c r="H193">
        <f t="shared" si="14"/>
        <v>8.444623968089672E-2</v>
      </c>
      <c r="I193">
        <f t="shared" si="17"/>
        <v>1.0931031890912464</v>
      </c>
      <c r="J193">
        <f t="shared" si="18"/>
        <v>8.437437467608562E-2</v>
      </c>
      <c r="K193">
        <f t="shared" si="19"/>
        <v>-7.1865004811100253E-5</v>
      </c>
      <c r="L193">
        <f t="shared" si="20"/>
        <v>7.1865004811100253E-5</v>
      </c>
    </row>
    <row r="194" spans="1:12" x14ac:dyDescent="0.3">
      <c r="A194" s="1">
        <v>44760</v>
      </c>
      <c r="B194">
        <f t="shared" si="15"/>
        <v>221</v>
      </c>
      <c r="C194">
        <f t="shared" si="16"/>
        <v>1.9404672475510789</v>
      </c>
      <c r="D194">
        <v>394</v>
      </c>
      <c r="E194" t="s">
        <v>172</v>
      </c>
      <c r="F194">
        <v>42574</v>
      </c>
      <c r="G194">
        <v>3548</v>
      </c>
      <c r="H194">
        <f t="shared" ref="H194:H257" si="21">G194/F194</f>
        <v>8.33372480856861E-2</v>
      </c>
      <c r="I194">
        <f t="shared" si="17"/>
        <v>1.0949523237210246</v>
      </c>
      <c r="J194">
        <f t="shared" si="18"/>
        <v>8.4517105554228172E-2</v>
      </c>
      <c r="K194">
        <f t="shared" si="19"/>
        <v>1.1798574685420726E-3</v>
      </c>
      <c r="L194">
        <f t="shared" si="20"/>
        <v>1.1798574685420726E-3</v>
      </c>
    </row>
    <row r="195" spans="1:12" x14ac:dyDescent="0.3">
      <c r="A195" s="1">
        <v>44761</v>
      </c>
      <c r="B195">
        <f t="shared" ref="B195:B258" si="22">D195-$P$3</f>
        <v>222</v>
      </c>
      <c r="C195">
        <f t="shared" ref="C195:C258" si="23">B195*$P$6</f>
        <v>1.949247642336378</v>
      </c>
      <c r="D195">
        <v>395</v>
      </c>
      <c r="E195" t="s">
        <v>110</v>
      </c>
      <c r="F195">
        <v>39667</v>
      </c>
      <c r="G195">
        <v>3358</v>
      </c>
      <c r="H195">
        <f t="shared" si="21"/>
        <v>8.4654750800413445E-2</v>
      </c>
      <c r="I195">
        <f t="shared" ref="I195:I258" si="24">ATAN(C195)</f>
        <v>1.0967882828430675</v>
      </c>
      <c r="J195">
        <f t="shared" ref="J195:J258" si="25">I195*$P$5/$P$4</f>
        <v>8.4658819442175029E-2</v>
      </c>
      <c r="K195">
        <f t="shared" ref="K195:K258" si="26">J195-H195</f>
        <v>4.0686417615842796E-6</v>
      </c>
      <c r="L195">
        <f t="shared" ref="L195:L258" si="27">ABS(K195)</f>
        <v>4.0686417615842796E-6</v>
      </c>
    </row>
    <row r="196" spans="1:12" x14ac:dyDescent="0.3">
      <c r="A196" s="1">
        <v>44762</v>
      </c>
      <c r="B196">
        <f t="shared" si="22"/>
        <v>223</v>
      </c>
      <c r="C196">
        <f t="shared" si="23"/>
        <v>1.9580280371216769</v>
      </c>
      <c r="D196">
        <v>396</v>
      </c>
      <c r="E196" t="s">
        <v>323</v>
      </c>
      <c r="F196">
        <v>42237</v>
      </c>
      <c r="G196">
        <v>3685</v>
      </c>
      <c r="H196">
        <f t="shared" si="21"/>
        <v>8.7245779766555384E-2</v>
      </c>
      <c r="I196">
        <f t="shared" si="24"/>
        <v>1.0986111945294113</v>
      </c>
      <c r="J196">
        <f t="shared" si="25"/>
        <v>8.4799526225541794E-2</v>
      </c>
      <c r="K196">
        <f t="shared" si="26"/>
        <v>-2.4462535410135905E-3</v>
      </c>
      <c r="L196">
        <f t="shared" si="27"/>
        <v>2.4462535410135905E-3</v>
      </c>
    </row>
    <row r="197" spans="1:12" x14ac:dyDescent="0.3">
      <c r="A197" s="1">
        <v>44763</v>
      </c>
      <c r="B197">
        <f t="shared" si="22"/>
        <v>224</v>
      </c>
      <c r="C197">
        <f t="shared" si="23"/>
        <v>1.9668084319069759</v>
      </c>
      <c r="D197">
        <v>397</v>
      </c>
      <c r="E197" t="s">
        <v>321</v>
      </c>
      <c r="F197">
        <v>39086</v>
      </c>
      <c r="G197">
        <v>3367</v>
      </c>
      <c r="H197">
        <f t="shared" si="21"/>
        <v>8.6143376144911216E-2</v>
      </c>
      <c r="I197">
        <f t="shared" si="24"/>
        <v>1.1004211853851116</v>
      </c>
      <c r="J197">
        <f t="shared" si="25"/>
        <v>8.4939235676710911E-2</v>
      </c>
      <c r="K197">
        <f t="shared" si="26"/>
        <v>-1.2041404682003043E-3</v>
      </c>
      <c r="L197">
        <f t="shared" si="27"/>
        <v>1.2041404682003043E-3</v>
      </c>
    </row>
    <row r="198" spans="1:12" x14ac:dyDescent="0.3">
      <c r="A198" s="1">
        <v>44764</v>
      </c>
      <c r="B198">
        <f t="shared" si="22"/>
        <v>225</v>
      </c>
      <c r="C198">
        <f t="shared" si="23"/>
        <v>1.975588826692275</v>
      </c>
      <c r="D198">
        <v>398</v>
      </c>
      <c r="E198" t="s">
        <v>338</v>
      </c>
      <c r="F198">
        <v>43099</v>
      </c>
      <c r="G198">
        <v>3665</v>
      </c>
      <c r="H198">
        <f t="shared" si="21"/>
        <v>8.5036775795262073E-2</v>
      </c>
      <c r="I198">
        <f t="shared" si="24"/>
        <v>1.1022183805654748</v>
      </c>
      <c r="J198">
        <f t="shared" si="25"/>
        <v>8.5077957456161646E-2</v>
      </c>
      <c r="K198">
        <f t="shared" si="26"/>
        <v>4.1181660899572425E-5</v>
      </c>
      <c r="L198">
        <f t="shared" si="27"/>
        <v>4.1181660899572425E-5</v>
      </c>
    </row>
    <row r="199" spans="1:12" x14ac:dyDescent="0.3">
      <c r="A199" s="1">
        <v>44765</v>
      </c>
      <c r="B199">
        <f t="shared" si="22"/>
        <v>226</v>
      </c>
      <c r="C199">
        <f t="shared" si="23"/>
        <v>1.9843692214775739</v>
      </c>
      <c r="D199">
        <v>399</v>
      </c>
      <c r="E199" t="s">
        <v>318</v>
      </c>
      <c r="F199">
        <v>36769</v>
      </c>
      <c r="G199">
        <v>3111</v>
      </c>
      <c r="H199">
        <f t="shared" si="21"/>
        <v>8.4609317631700612E-2</v>
      </c>
      <c r="I199">
        <f t="shared" si="24"/>
        <v>1.1040029037931409</v>
      </c>
      <c r="J199">
        <f t="shared" si="25"/>
        <v>8.5215701113788761E-2</v>
      </c>
      <c r="K199">
        <f t="shared" si="26"/>
        <v>6.0638348208814918E-4</v>
      </c>
      <c r="L199">
        <f t="shared" si="27"/>
        <v>6.0638348208814918E-4</v>
      </c>
    </row>
    <row r="200" spans="1:12" x14ac:dyDescent="0.3">
      <c r="A200" s="1">
        <v>44766</v>
      </c>
      <c r="B200">
        <f t="shared" si="22"/>
        <v>227</v>
      </c>
      <c r="C200">
        <f t="shared" si="23"/>
        <v>1.993149616262873</v>
      </c>
      <c r="D200">
        <v>400</v>
      </c>
      <c r="E200" t="s">
        <v>15</v>
      </c>
      <c r="F200">
        <v>39813</v>
      </c>
      <c r="G200">
        <v>3401</v>
      </c>
      <c r="H200">
        <f t="shared" si="21"/>
        <v>8.5424358877753501E-2</v>
      </c>
      <c r="I200">
        <f t="shared" si="24"/>
        <v>1.1057748773750176</v>
      </c>
      <c r="J200">
        <f t="shared" si="25"/>
        <v>8.5352476090209489E-2</v>
      </c>
      <c r="K200">
        <f t="shared" si="26"/>
        <v>-7.1882787544011451E-5</v>
      </c>
      <c r="L200">
        <f t="shared" si="27"/>
        <v>7.1882787544011451E-5</v>
      </c>
    </row>
    <row r="201" spans="1:12" x14ac:dyDescent="0.3">
      <c r="A201" s="1">
        <v>44767</v>
      </c>
      <c r="B201">
        <f t="shared" si="22"/>
        <v>228</v>
      </c>
      <c r="C201">
        <f t="shared" si="23"/>
        <v>2.0019300110481719</v>
      </c>
      <c r="D201">
        <v>401</v>
      </c>
      <c r="E201" t="s">
        <v>356</v>
      </c>
      <c r="F201">
        <v>39228</v>
      </c>
      <c r="G201">
        <v>3339</v>
      </c>
      <c r="H201">
        <f t="shared" si="21"/>
        <v>8.5117773019271953E-2</v>
      </c>
      <c r="I201">
        <f t="shared" si="24"/>
        <v>1.1075344222190626</v>
      </c>
      <c r="J201">
        <f t="shared" si="25"/>
        <v>8.5488291718059092E-2</v>
      </c>
      <c r="K201">
        <f t="shared" si="26"/>
        <v>3.705186987871395E-4</v>
      </c>
      <c r="L201">
        <f t="shared" si="27"/>
        <v>3.705186987871395E-4</v>
      </c>
    </row>
    <row r="202" spans="1:12" x14ac:dyDescent="0.3">
      <c r="A202" s="1">
        <v>44768</v>
      </c>
      <c r="B202">
        <f t="shared" si="22"/>
        <v>229</v>
      </c>
      <c r="C202">
        <f t="shared" si="23"/>
        <v>2.0107104058334708</v>
      </c>
      <c r="D202">
        <v>402</v>
      </c>
      <c r="E202" t="s">
        <v>299</v>
      </c>
      <c r="F202">
        <v>39171</v>
      </c>
      <c r="G202">
        <v>3507</v>
      </c>
      <c r="H202">
        <f t="shared" si="21"/>
        <v>8.953052002757142E-2</v>
      </c>
      <c r="I202">
        <f t="shared" si="24"/>
        <v>1.1092816578509144</v>
      </c>
      <c r="J202">
        <f t="shared" si="25"/>
        <v>8.5623157223274404E-2</v>
      </c>
      <c r="K202">
        <f t="shared" si="26"/>
        <v>-3.9073628042970154E-3</v>
      </c>
      <c r="L202">
        <f t="shared" si="27"/>
        <v>3.9073628042970154E-3</v>
      </c>
    </row>
    <row r="203" spans="1:12" x14ac:dyDescent="0.3">
      <c r="A203" s="1">
        <v>44769</v>
      </c>
      <c r="B203">
        <f t="shared" si="22"/>
        <v>230</v>
      </c>
      <c r="C203">
        <f t="shared" si="23"/>
        <v>2.0194908006187702</v>
      </c>
      <c r="D203">
        <v>403</v>
      </c>
      <c r="E203" t="s">
        <v>193</v>
      </c>
      <c r="F203">
        <v>38384</v>
      </c>
      <c r="G203">
        <v>3285</v>
      </c>
      <c r="H203">
        <f t="shared" si="21"/>
        <v>8.558253438932889E-2</v>
      </c>
      <c r="I203">
        <f t="shared" si="24"/>
        <v>1.1110167024303672</v>
      </c>
      <c r="J203">
        <f t="shared" si="25"/>
        <v>8.5757081726365619E-2</v>
      </c>
      <c r="K203">
        <f t="shared" si="26"/>
        <v>1.7454733703672898E-4</v>
      </c>
      <c r="L203">
        <f t="shared" si="27"/>
        <v>1.7454733703672898E-4</v>
      </c>
    </row>
    <row r="204" spans="1:12" x14ac:dyDescent="0.3">
      <c r="A204" s="1">
        <v>44770</v>
      </c>
      <c r="B204">
        <f t="shared" si="22"/>
        <v>231</v>
      </c>
      <c r="C204">
        <f t="shared" si="23"/>
        <v>2.0282711954040691</v>
      </c>
      <c r="D204">
        <v>404</v>
      </c>
      <c r="E204" t="s">
        <v>229</v>
      </c>
      <c r="F204">
        <v>40650</v>
      </c>
      <c r="G204">
        <v>3490</v>
      </c>
      <c r="H204">
        <f t="shared" si="21"/>
        <v>8.5854858548585489E-2</v>
      </c>
      <c r="I204">
        <f t="shared" si="24"/>
        <v>1.1127396727676928</v>
      </c>
      <c r="J204">
        <f t="shared" si="25"/>
        <v>8.5890074243676048E-2</v>
      </c>
      <c r="K204">
        <f t="shared" si="26"/>
        <v>3.5215695090559662E-5</v>
      </c>
      <c r="L204">
        <f t="shared" si="27"/>
        <v>3.5215695090559662E-5</v>
      </c>
    </row>
    <row r="205" spans="1:12" x14ac:dyDescent="0.3">
      <c r="A205" s="1">
        <v>44771</v>
      </c>
      <c r="B205">
        <f t="shared" si="22"/>
        <v>232</v>
      </c>
      <c r="C205">
        <f t="shared" si="23"/>
        <v>2.037051590189368</v>
      </c>
      <c r="D205">
        <v>405</v>
      </c>
      <c r="E205" t="s">
        <v>131</v>
      </c>
      <c r="F205">
        <v>37791</v>
      </c>
      <c r="G205">
        <v>3213</v>
      </c>
      <c r="H205">
        <f t="shared" si="21"/>
        <v>8.5020242914979755E-2</v>
      </c>
      <c r="I205">
        <f t="shared" si="24"/>
        <v>1.114450684339805</v>
      </c>
      <c r="J205">
        <f t="shared" si="25"/>
        <v>8.6022143688629857E-2</v>
      </c>
      <c r="K205">
        <f t="shared" si="26"/>
        <v>1.0019007736501023E-3</v>
      </c>
      <c r="L205">
        <f t="shared" si="27"/>
        <v>1.0019007736501023E-3</v>
      </c>
    </row>
    <row r="206" spans="1:12" x14ac:dyDescent="0.3">
      <c r="A206" s="1">
        <v>44772</v>
      </c>
      <c r="B206">
        <f t="shared" si="22"/>
        <v>233</v>
      </c>
      <c r="C206">
        <f t="shared" si="23"/>
        <v>2.0458319849746669</v>
      </c>
      <c r="D206">
        <v>406</v>
      </c>
      <c r="E206" t="s">
        <v>147</v>
      </c>
      <c r="F206">
        <v>37353</v>
      </c>
      <c r="G206">
        <v>3171</v>
      </c>
      <c r="H206">
        <f t="shared" si="21"/>
        <v>8.4892779696409931E-2</v>
      </c>
      <c r="I206">
        <f t="shared" si="24"/>
        <v>1.1161498513062686</v>
      </c>
      <c r="J206">
        <f t="shared" si="25"/>
        <v>8.6153298872967771E-2</v>
      </c>
      <c r="K206">
        <f t="shared" si="26"/>
        <v>1.2605191765578394E-3</v>
      </c>
      <c r="L206">
        <f t="shared" si="27"/>
        <v>1.2605191765578394E-3</v>
      </c>
    </row>
    <row r="207" spans="1:12" x14ac:dyDescent="0.3">
      <c r="A207" s="1">
        <v>44773</v>
      </c>
      <c r="B207">
        <f t="shared" si="22"/>
        <v>234</v>
      </c>
      <c r="C207">
        <f t="shared" si="23"/>
        <v>2.0546123797599658</v>
      </c>
      <c r="D207">
        <v>407</v>
      </c>
      <c r="E207" t="s">
        <v>304</v>
      </c>
      <c r="F207">
        <v>39250</v>
      </c>
      <c r="G207">
        <v>3369</v>
      </c>
      <c r="H207">
        <f t="shared" si="21"/>
        <v>8.58343949044586E-2</v>
      </c>
      <c r="I207">
        <f t="shared" si="24"/>
        <v>1.1178372865251489</v>
      </c>
      <c r="J207">
        <f t="shared" si="25"/>
        <v>8.6283548507970473E-2</v>
      </c>
      <c r="K207">
        <f t="shared" si="26"/>
        <v>4.4915360351187317E-4</v>
      </c>
      <c r="L207">
        <f t="shared" si="27"/>
        <v>4.4915360351187317E-4</v>
      </c>
    </row>
    <row r="208" spans="1:12" x14ac:dyDescent="0.3">
      <c r="A208" s="1">
        <v>44774</v>
      </c>
      <c r="B208">
        <f t="shared" si="22"/>
        <v>235</v>
      </c>
      <c r="C208">
        <f t="shared" si="23"/>
        <v>2.0633927745452652</v>
      </c>
      <c r="D208">
        <v>408</v>
      </c>
      <c r="E208" t="s">
        <v>187</v>
      </c>
      <c r="F208">
        <v>36662</v>
      </c>
      <c r="G208">
        <v>3303</v>
      </c>
      <c r="H208">
        <f t="shared" si="21"/>
        <v>9.0093284599858159E-2</v>
      </c>
      <c r="I208">
        <f t="shared" si="24"/>
        <v>1.1195131015687052</v>
      </c>
      <c r="J208">
        <f t="shared" si="25"/>
        <v>8.641290120566994E-2</v>
      </c>
      <c r="K208">
        <f t="shared" si="26"/>
        <v>-3.6803833941882191E-3</v>
      </c>
      <c r="L208">
        <f t="shared" si="27"/>
        <v>3.6803833941882191E-3</v>
      </c>
    </row>
    <row r="209" spans="1:12" x14ac:dyDescent="0.3">
      <c r="A209" s="1">
        <v>44775</v>
      </c>
      <c r="B209">
        <f t="shared" si="22"/>
        <v>236</v>
      </c>
      <c r="C209">
        <f t="shared" si="23"/>
        <v>2.0721731693305641</v>
      </c>
      <c r="D209">
        <v>409</v>
      </c>
      <c r="E209" t="s">
        <v>358</v>
      </c>
      <c r="F209">
        <v>34909</v>
      </c>
      <c r="G209">
        <v>3380</v>
      </c>
      <c r="H209">
        <f t="shared" si="21"/>
        <v>9.6823168810335439E-2</v>
      </c>
      <c r="I209">
        <f t="shared" si="24"/>
        <v>1.1211774067389246</v>
      </c>
      <c r="J209">
        <f t="shared" si="25"/>
        <v>8.6541365480048441E-2</v>
      </c>
      <c r="K209">
        <f t="shared" si="26"/>
        <v>-1.0281803330286998E-2</v>
      </c>
      <c r="L209">
        <f t="shared" si="27"/>
        <v>1.0281803330286998E-2</v>
      </c>
    </row>
    <row r="210" spans="1:12" x14ac:dyDescent="0.3">
      <c r="A210" s="1">
        <v>44776</v>
      </c>
      <c r="B210">
        <f t="shared" si="22"/>
        <v>237</v>
      </c>
      <c r="C210">
        <f t="shared" si="23"/>
        <v>2.080953564115863</v>
      </c>
      <c r="D210">
        <v>410</v>
      </c>
      <c r="E210" t="s">
        <v>45</v>
      </c>
      <c r="F210">
        <v>38381</v>
      </c>
      <c r="G210">
        <v>3327</v>
      </c>
      <c r="H210">
        <f t="shared" si="21"/>
        <v>8.6683515280998408E-2</v>
      </c>
      <c r="I210">
        <f t="shared" si="24"/>
        <v>1.1228303110828968</v>
      </c>
      <c r="J210">
        <f t="shared" si="25"/>
        <v>8.6668949748225338E-2</v>
      </c>
      <c r="K210">
        <f t="shared" si="26"/>
        <v>-1.4565532773069823E-5</v>
      </c>
      <c r="L210">
        <f t="shared" si="27"/>
        <v>1.4565532773069823E-5</v>
      </c>
    </row>
    <row r="211" spans="1:12" x14ac:dyDescent="0.3">
      <c r="A211" s="1">
        <v>44777</v>
      </c>
      <c r="B211">
        <f t="shared" si="22"/>
        <v>238</v>
      </c>
      <c r="C211">
        <f t="shared" si="23"/>
        <v>2.0897339589011619</v>
      </c>
      <c r="D211">
        <v>411</v>
      </c>
      <c r="E211" t="s">
        <v>208</v>
      </c>
      <c r="F211">
        <v>37229</v>
      </c>
      <c r="G211">
        <v>3336</v>
      </c>
      <c r="H211">
        <f t="shared" si="21"/>
        <v>8.9607563995809714E-2</v>
      </c>
      <c r="I211">
        <f t="shared" si="24"/>
        <v>1.1244719224080306</v>
      </c>
      <c r="J211">
        <f t="shared" si="25"/>
        <v>8.6795662331631579E-2</v>
      </c>
      <c r="K211">
        <f t="shared" si="26"/>
        <v>-2.8119016641781347E-3</v>
      </c>
      <c r="L211">
        <f t="shared" si="27"/>
        <v>2.8119016641781347E-3</v>
      </c>
    </row>
    <row r="212" spans="1:12" x14ac:dyDescent="0.3">
      <c r="A212" s="1">
        <v>44778</v>
      </c>
      <c r="B212">
        <f t="shared" si="22"/>
        <v>239</v>
      </c>
      <c r="C212">
        <f t="shared" si="23"/>
        <v>2.0985143536864608</v>
      </c>
      <c r="D212">
        <v>412</v>
      </c>
      <c r="E212" t="s">
        <v>189</v>
      </c>
      <c r="F212">
        <v>37350</v>
      </c>
      <c r="G212">
        <v>3428</v>
      </c>
      <c r="H212">
        <f t="shared" si="21"/>
        <v>9.1780455153949128E-2</v>
      </c>
      <c r="I212">
        <f t="shared" si="24"/>
        <v>1.1261023472971117</v>
      </c>
      <c r="J212">
        <f t="shared" si="25"/>
        <v>8.692151145717196E-2</v>
      </c>
      <c r="K212">
        <f t="shared" si="26"/>
        <v>-4.8589436967771682E-3</v>
      </c>
      <c r="L212">
        <f t="shared" si="27"/>
        <v>4.8589436967771682E-3</v>
      </c>
    </row>
    <row r="213" spans="1:12" x14ac:dyDescent="0.3">
      <c r="A213" s="1">
        <v>44779</v>
      </c>
      <c r="B213">
        <f t="shared" si="22"/>
        <v>240</v>
      </c>
      <c r="C213">
        <f t="shared" si="23"/>
        <v>2.1072947484717601</v>
      </c>
      <c r="D213">
        <v>413</v>
      </c>
      <c r="E213" t="s">
        <v>103</v>
      </c>
      <c r="F213">
        <v>38841</v>
      </c>
      <c r="G213">
        <v>3395</v>
      </c>
      <c r="H213">
        <f t="shared" si="21"/>
        <v>8.7407636260652399E-2</v>
      </c>
      <c r="I213">
        <f t="shared" si="24"/>
        <v>1.1277216911231986</v>
      </c>
      <c r="J213">
        <f t="shared" si="25"/>
        <v>8.7046505258374998E-2</v>
      </c>
      <c r="K213">
        <f t="shared" si="26"/>
        <v>-3.6113100227740114E-4</v>
      </c>
      <c r="L213">
        <f t="shared" si="27"/>
        <v>3.6113100227740114E-4</v>
      </c>
    </row>
    <row r="214" spans="1:12" x14ac:dyDescent="0.3">
      <c r="A214" s="1">
        <v>44780</v>
      </c>
      <c r="B214">
        <f t="shared" si="22"/>
        <v>241</v>
      </c>
      <c r="C214">
        <f t="shared" si="23"/>
        <v>2.116075143257059</v>
      </c>
      <c r="D214">
        <v>414</v>
      </c>
      <c r="E214" t="s">
        <v>223</v>
      </c>
      <c r="F214">
        <v>36223</v>
      </c>
      <c r="G214">
        <v>3190</v>
      </c>
      <c r="H214">
        <f t="shared" si="21"/>
        <v>8.8065593683571211E-2</v>
      </c>
      <c r="I214">
        <f t="shared" si="24"/>
        <v>1.1293300580643639</v>
      </c>
      <c r="J214">
        <f t="shared" si="25"/>
        <v>8.7170651776530647E-2</v>
      </c>
      <c r="K214">
        <f t="shared" si="26"/>
        <v>-8.9494190704056398E-4</v>
      </c>
      <c r="L214">
        <f t="shared" si="27"/>
        <v>8.9494190704056398E-4</v>
      </c>
    </row>
    <row r="215" spans="1:12" x14ac:dyDescent="0.3">
      <c r="A215" s="1">
        <v>44781</v>
      </c>
      <c r="B215">
        <f t="shared" si="22"/>
        <v>242</v>
      </c>
      <c r="C215">
        <f t="shared" si="23"/>
        <v>2.1248555380423579</v>
      </c>
      <c r="D215">
        <v>415</v>
      </c>
      <c r="E215" t="s">
        <v>255</v>
      </c>
      <c r="F215">
        <v>35516</v>
      </c>
      <c r="G215">
        <v>3187</v>
      </c>
      <c r="H215">
        <f t="shared" si="21"/>
        <v>8.9734204302286291E-2</v>
      </c>
      <c r="I215">
        <f t="shared" si="24"/>
        <v>1.1309275511182721</v>
      </c>
      <c r="J215">
        <f t="shared" si="25"/>
        <v>8.7293958961815632E-2</v>
      </c>
      <c r="K215">
        <f t="shared" si="26"/>
        <v>-2.4402453404706592E-3</v>
      </c>
      <c r="L215">
        <f t="shared" si="27"/>
        <v>2.4402453404706592E-3</v>
      </c>
    </row>
    <row r="216" spans="1:12" x14ac:dyDescent="0.3">
      <c r="A216" s="1">
        <v>44782</v>
      </c>
      <c r="B216">
        <f t="shared" si="22"/>
        <v>243</v>
      </c>
      <c r="C216">
        <f t="shared" si="23"/>
        <v>2.1336359328276568</v>
      </c>
      <c r="D216">
        <v>416</v>
      </c>
      <c r="E216" t="s">
        <v>176</v>
      </c>
      <c r="F216">
        <v>36223</v>
      </c>
      <c r="G216">
        <v>3019</v>
      </c>
      <c r="H216">
        <f t="shared" si="21"/>
        <v>8.3344836153824917E-2</v>
      </c>
      <c r="I216">
        <f t="shared" si="24"/>
        <v>1.1325142721166028</v>
      </c>
      <c r="J216">
        <f t="shared" si="25"/>
        <v>8.741643467440674E-2</v>
      </c>
      <c r="K216">
        <f t="shared" si="26"/>
        <v>4.0715985205818234E-3</v>
      </c>
      <c r="L216">
        <f t="shared" si="27"/>
        <v>4.0715985205818234E-3</v>
      </c>
    </row>
    <row r="217" spans="1:12" x14ac:dyDescent="0.3">
      <c r="A217" s="1">
        <v>44783</v>
      </c>
      <c r="B217">
        <f t="shared" si="22"/>
        <v>244</v>
      </c>
      <c r="C217">
        <f t="shared" si="23"/>
        <v>2.1424163276129558</v>
      </c>
      <c r="D217">
        <v>417</v>
      </c>
      <c r="E217" t="s">
        <v>242</v>
      </c>
      <c r="F217">
        <v>37654</v>
      </c>
      <c r="G217">
        <v>3312</v>
      </c>
      <c r="H217">
        <f t="shared" si="21"/>
        <v>8.7958782599458218E-2</v>
      </c>
      <c r="I217">
        <f t="shared" si="24"/>
        <v>1.1340903217393123</v>
      </c>
      <c r="J217">
        <f t="shared" si="25"/>
        <v>8.7538086685581593E-2</v>
      </c>
      <c r="K217">
        <f t="shared" si="26"/>
        <v>-4.2069591387662586E-4</v>
      </c>
      <c r="L217">
        <f t="shared" si="27"/>
        <v>4.2069591387662586E-4</v>
      </c>
    </row>
    <row r="218" spans="1:12" x14ac:dyDescent="0.3">
      <c r="A218" s="1">
        <v>44784</v>
      </c>
      <c r="B218">
        <f t="shared" si="22"/>
        <v>245</v>
      </c>
      <c r="C218">
        <f t="shared" si="23"/>
        <v>2.1511967223982551</v>
      </c>
      <c r="D218">
        <v>418</v>
      </c>
      <c r="E218" t="s">
        <v>334</v>
      </c>
      <c r="F218">
        <v>37301</v>
      </c>
      <c r="G218">
        <v>3243</v>
      </c>
      <c r="H218">
        <f t="shared" si="21"/>
        <v>8.6941368864105514E-2</v>
      </c>
      <c r="I218">
        <f t="shared" si="24"/>
        <v>1.13565579952874</v>
      </c>
      <c r="J218">
        <f t="shared" si="25"/>
        <v>8.765892267880751E-2</v>
      </c>
      <c r="K218">
        <f t="shared" si="26"/>
        <v>7.1755381470199608E-4</v>
      </c>
      <c r="L218">
        <f t="shared" si="27"/>
        <v>7.1755381470199608E-4</v>
      </c>
    </row>
    <row r="219" spans="1:12" x14ac:dyDescent="0.3">
      <c r="A219" s="1">
        <v>44785</v>
      </c>
      <c r="B219">
        <f t="shared" si="22"/>
        <v>246</v>
      </c>
      <c r="C219">
        <f t="shared" si="23"/>
        <v>2.159977117183554</v>
      </c>
      <c r="D219">
        <v>419</v>
      </c>
      <c r="E219" t="s">
        <v>52</v>
      </c>
      <c r="F219">
        <v>34198</v>
      </c>
      <c r="G219">
        <v>3076</v>
      </c>
      <c r="H219">
        <f t="shared" si="21"/>
        <v>8.9946780513480318E-2</v>
      </c>
      <c r="I219">
        <f t="shared" si="24"/>
        <v>1.137210803903556</v>
      </c>
      <c r="J219">
        <f t="shared" si="25"/>
        <v>8.7778950250818139E-2</v>
      </c>
      <c r="K219">
        <f t="shared" si="26"/>
        <v>-2.1678302626621793E-3</v>
      </c>
      <c r="L219">
        <f t="shared" si="27"/>
        <v>2.1678302626621793E-3</v>
      </c>
    </row>
    <row r="220" spans="1:12" x14ac:dyDescent="0.3">
      <c r="A220" s="1">
        <v>44786</v>
      </c>
      <c r="B220">
        <f t="shared" si="22"/>
        <v>247</v>
      </c>
      <c r="C220">
        <f t="shared" si="23"/>
        <v>2.1687575119688529</v>
      </c>
      <c r="D220">
        <v>420</v>
      </c>
      <c r="E220" t="s">
        <v>325</v>
      </c>
      <c r="F220">
        <v>35276</v>
      </c>
      <c r="G220">
        <v>3185</v>
      </c>
      <c r="H220">
        <f t="shared" si="21"/>
        <v>9.0288014514117249E-2</v>
      </c>
      <c r="I220">
        <f t="shared" si="24"/>
        <v>1.1387554321725519</v>
      </c>
      <c r="J220">
        <f t="shared" si="25"/>
        <v>8.7898176912677817E-2</v>
      </c>
      <c r="K220">
        <f t="shared" si="26"/>
        <v>-2.3898376014394318E-3</v>
      </c>
      <c r="L220">
        <f t="shared" si="27"/>
        <v>2.3898376014394318E-3</v>
      </c>
    </row>
    <row r="221" spans="1:12" x14ac:dyDescent="0.3">
      <c r="A221" s="1">
        <v>44787</v>
      </c>
      <c r="B221">
        <f t="shared" si="22"/>
        <v>248</v>
      </c>
      <c r="C221">
        <f t="shared" si="23"/>
        <v>2.1775379067541518</v>
      </c>
      <c r="D221">
        <v>421</v>
      </c>
      <c r="E221" t="s">
        <v>211</v>
      </c>
      <c r="F221">
        <v>31652</v>
      </c>
      <c r="G221">
        <v>2968</v>
      </c>
      <c r="H221">
        <f t="shared" si="21"/>
        <v>9.3769745987615311E-2</v>
      </c>
      <c r="I221">
        <f t="shared" si="24"/>
        <v>1.1402897805482768</v>
      </c>
      <c r="J221">
        <f t="shared" si="25"/>
        <v>8.8016610090834294E-2</v>
      </c>
      <c r="K221">
        <f t="shared" si="26"/>
        <v>-5.753135896781017E-3</v>
      </c>
      <c r="L221">
        <f t="shared" si="27"/>
        <v>5.753135896781017E-3</v>
      </c>
    </row>
    <row r="222" spans="1:12" x14ac:dyDescent="0.3">
      <c r="A222" s="1">
        <v>44788</v>
      </c>
      <c r="B222">
        <f t="shared" si="22"/>
        <v>249</v>
      </c>
      <c r="C222">
        <f t="shared" si="23"/>
        <v>2.1863183015394512</v>
      </c>
      <c r="D222">
        <v>422</v>
      </c>
      <c r="E222" t="s">
        <v>24</v>
      </c>
      <c r="F222">
        <v>35376</v>
      </c>
      <c r="G222">
        <v>3180</v>
      </c>
      <c r="H222">
        <f t="shared" si="21"/>
        <v>8.9891451831750332E-2</v>
      </c>
      <c r="I222">
        <f t="shared" si="24"/>
        <v>1.1418139441605157</v>
      </c>
      <c r="J222">
        <f t="shared" si="25"/>
        <v>8.8134257128158949E-2</v>
      </c>
      <c r="K222">
        <f t="shared" si="26"/>
        <v>-1.7571947035913832E-3</v>
      </c>
      <c r="L222">
        <f t="shared" si="27"/>
        <v>1.7571947035913832E-3</v>
      </c>
    </row>
    <row r="223" spans="1:12" x14ac:dyDescent="0.3">
      <c r="A223" s="1">
        <v>44789</v>
      </c>
      <c r="B223">
        <f t="shared" si="22"/>
        <v>250</v>
      </c>
      <c r="C223">
        <f t="shared" si="23"/>
        <v>2.1950986963247501</v>
      </c>
      <c r="D223">
        <v>423</v>
      </c>
      <c r="E223" t="s">
        <v>355</v>
      </c>
      <c r="F223">
        <v>35105</v>
      </c>
      <c r="G223">
        <v>3087</v>
      </c>
      <c r="H223">
        <f t="shared" si="21"/>
        <v>8.7936191425722829E-2</v>
      </c>
      <c r="I223">
        <f t="shared" si="24"/>
        <v>1.1433280170696154</v>
      </c>
      <c r="J223">
        <f t="shared" si="25"/>
        <v>8.825112528497539E-2</v>
      </c>
      <c r="K223">
        <f t="shared" si="26"/>
        <v>3.1493385925256134E-4</v>
      </c>
      <c r="L223">
        <f t="shared" si="27"/>
        <v>3.1493385925256134E-4</v>
      </c>
    </row>
    <row r="224" spans="1:12" x14ac:dyDescent="0.3">
      <c r="A224" s="1">
        <v>44790</v>
      </c>
      <c r="B224">
        <f t="shared" si="22"/>
        <v>251</v>
      </c>
      <c r="C224">
        <f t="shared" si="23"/>
        <v>2.203879091110049</v>
      </c>
      <c r="D224">
        <v>424</v>
      </c>
      <c r="E224" t="s">
        <v>76</v>
      </c>
      <c r="F224">
        <v>35815</v>
      </c>
      <c r="G224">
        <v>3173</v>
      </c>
      <c r="H224">
        <f t="shared" si="21"/>
        <v>8.8594164456233415E-2</v>
      </c>
      <c r="I224">
        <f t="shared" si="24"/>
        <v>1.1448320922796549</v>
      </c>
      <c r="J224">
        <f t="shared" si="25"/>
        <v>8.8367221740076204E-2</v>
      </c>
      <c r="K224">
        <f t="shared" si="26"/>
        <v>-2.2694271615721073E-4</v>
      </c>
      <c r="L224">
        <f t="shared" si="27"/>
        <v>2.2694271615721073E-4</v>
      </c>
    </row>
    <row r="225" spans="1:12" x14ac:dyDescent="0.3">
      <c r="A225" s="1">
        <v>44791</v>
      </c>
      <c r="B225">
        <f t="shared" si="22"/>
        <v>252</v>
      </c>
      <c r="C225">
        <f t="shared" si="23"/>
        <v>2.2126594858953479</v>
      </c>
      <c r="D225">
        <v>425</v>
      </c>
      <c r="E225" t="s">
        <v>333</v>
      </c>
      <c r="F225">
        <v>34938</v>
      </c>
      <c r="G225">
        <v>3172</v>
      </c>
      <c r="H225">
        <f t="shared" si="21"/>
        <v>9.0789398362814133E-2</v>
      </c>
      <c r="I225">
        <f t="shared" si="24"/>
        <v>1.1463262617514629</v>
      </c>
      <c r="J225">
        <f t="shared" si="25"/>
        <v>8.8482553591727561E-2</v>
      </c>
      <c r="K225">
        <f t="shared" si="26"/>
        <v>-2.3068447710865719E-3</v>
      </c>
      <c r="L225">
        <f t="shared" si="27"/>
        <v>2.3068447710865719E-3</v>
      </c>
    </row>
    <row r="226" spans="1:12" x14ac:dyDescent="0.3">
      <c r="A226" s="1">
        <v>44792</v>
      </c>
      <c r="B226">
        <f t="shared" si="22"/>
        <v>253</v>
      </c>
      <c r="C226">
        <f t="shared" si="23"/>
        <v>2.2214398806806468</v>
      </c>
      <c r="D226">
        <v>426</v>
      </c>
      <c r="E226" t="s">
        <v>266</v>
      </c>
      <c r="F226">
        <v>33965</v>
      </c>
      <c r="G226">
        <v>2987</v>
      </c>
      <c r="H226">
        <f t="shared" si="21"/>
        <v>8.7943471220373909E-2</v>
      </c>
      <c r="I226">
        <f t="shared" si="24"/>
        <v>1.1478106164154838</v>
      </c>
      <c r="J226">
        <f t="shared" si="25"/>
        <v>8.8597127858662431E-2</v>
      </c>
      <c r="K226">
        <f t="shared" si="26"/>
        <v>6.5365663828852172E-4</v>
      </c>
      <c r="L226">
        <f t="shared" si="27"/>
        <v>6.5365663828852172E-4</v>
      </c>
    </row>
    <row r="227" spans="1:12" x14ac:dyDescent="0.3">
      <c r="A227" s="1">
        <v>44793</v>
      </c>
      <c r="B227">
        <f t="shared" si="22"/>
        <v>254</v>
      </c>
      <c r="C227">
        <f t="shared" si="23"/>
        <v>2.2302202754659461</v>
      </c>
      <c r="D227">
        <v>427</v>
      </c>
      <c r="E227" t="s">
        <v>77</v>
      </c>
      <c r="F227">
        <v>38245</v>
      </c>
      <c r="G227">
        <v>3249</v>
      </c>
      <c r="H227">
        <f t="shared" si="21"/>
        <v>8.4952281343966526E-2</v>
      </c>
      <c r="I227">
        <f t="shared" si="24"/>
        <v>1.1492852461844925</v>
      </c>
      <c r="J227">
        <f t="shared" si="25"/>
        <v>8.8710951481061964E-2</v>
      </c>
      <c r="K227">
        <f t="shared" si="26"/>
        <v>3.7586701370954378E-3</v>
      </c>
      <c r="L227">
        <f t="shared" si="27"/>
        <v>3.7586701370954378E-3</v>
      </c>
    </row>
    <row r="228" spans="1:12" x14ac:dyDescent="0.3">
      <c r="A228" s="1">
        <v>44794</v>
      </c>
      <c r="B228">
        <f t="shared" si="22"/>
        <v>255</v>
      </c>
      <c r="C228">
        <f t="shared" si="23"/>
        <v>2.2390006702512451</v>
      </c>
      <c r="D228">
        <v>428</v>
      </c>
      <c r="E228" t="s">
        <v>53</v>
      </c>
      <c r="F228">
        <v>35617</v>
      </c>
      <c r="G228">
        <v>3186</v>
      </c>
      <c r="H228">
        <f t="shared" si="21"/>
        <v>8.9451666339107727E-2</v>
      </c>
      <c r="I228">
        <f t="shared" si="24"/>
        <v>1.1507502399661569</v>
      </c>
      <c r="J228">
        <f t="shared" si="25"/>
        <v>8.8824031321525193E-2</v>
      </c>
      <c r="K228">
        <f t="shared" si="26"/>
        <v>-6.2763501758253404E-4</v>
      </c>
      <c r="L228">
        <f t="shared" si="27"/>
        <v>6.2763501758253404E-4</v>
      </c>
    </row>
    <row r="229" spans="1:12" x14ac:dyDescent="0.3">
      <c r="A229" s="1">
        <v>44795</v>
      </c>
      <c r="B229">
        <f t="shared" si="22"/>
        <v>256</v>
      </c>
      <c r="C229">
        <f t="shared" si="23"/>
        <v>2.247781065036544</v>
      </c>
      <c r="D229">
        <v>429</v>
      </c>
      <c r="E229" t="s">
        <v>125</v>
      </c>
      <c r="F229">
        <v>35888</v>
      </c>
      <c r="G229">
        <v>3123</v>
      </c>
      <c r="H229">
        <f t="shared" si="21"/>
        <v>8.7020731163620149E-2</v>
      </c>
      <c r="I229">
        <f t="shared" si="24"/>
        <v>1.1522056856754537</v>
      </c>
      <c r="J229">
        <f t="shared" si="25"/>
        <v>8.8936374166027371E-2</v>
      </c>
      <c r="K229">
        <f t="shared" si="26"/>
        <v>1.9156430024072219E-3</v>
      </c>
      <c r="L229">
        <f t="shared" si="27"/>
        <v>1.9156430024072219E-3</v>
      </c>
    </row>
    <row r="230" spans="1:12" x14ac:dyDescent="0.3">
      <c r="A230" s="1">
        <v>44796</v>
      </c>
      <c r="B230">
        <f t="shared" si="22"/>
        <v>257</v>
      </c>
      <c r="C230">
        <f t="shared" si="23"/>
        <v>2.2565614598218429</v>
      </c>
      <c r="D230">
        <v>430</v>
      </c>
      <c r="E230" t="s">
        <v>141</v>
      </c>
      <c r="F230">
        <v>33549</v>
      </c>
      <c r="G230">
        <v>2933</v>
      </c>
      <c r="H230">
        <f t="shared" si="21"/>
        <v>8.7424364362574142E-2</v>
      </c>
      <c r="I230">
        <f t="shared" si="24"/>
        <v>1.1536516702469346</v>
      </c>
      <c r="J230">
        <f t="shared" si="25"/>
        <v>8.9047986724866759E-2</v>
      </c>
      <c r="K230">
        <f t="shared" si="26"/>
        <v>1.6236223622926177E-3</v>
      </c>
      <c r="L230">
        <f t="shared" si="27"/>
        <v>1.6236223622926177E-3</v>
      </c>
    </row>
    <row r="231" spans="1:12" x14ac:dyDescent="0.3">
      <c r="A231" s="1">
        <v>44797</v>
      </c>
      <c r="B231">
        <f t="shared" si="22"/>
        <v>258</v>
      </c>
      <c r="C231">
        <f t="shared" si="23"/>
        <v>2.2653418546071418</v>
      </c>
      <c r="D231">
        <v>431</v>
      </c>
      <c r="E231" t="s">
        <v>204</v>
      </c>
      <c r="F231">
        <v>33700</v>
      </c>
      <c r="G231">
        <v>2927</v>
      </c>
      <c r="H231">
        <f t="shared" si="21"/>
        <v>8.6854599406528191E-2</v>
      </c>
      <c r="I231">
        <f t="shared" si="24"/>
        <v>1.1550882796468454</v>
      </c>
      <c r="J231">
        <f t="shared" si="25"/>
        <v>8.9158875633600088E-2</v>
      </c>
      <c r="K231">
        <f t="shared" si="26"/>
        <v>2.3042762270718969E-3</v>
      </c>
      <c r="L231">
        <f t="shared" si="27"/>
        <v>2.3042762270718969E-3</v>
      </c>
    </row>
    <row r="232" spans="1:12" x14ac:dyDescent="0.3">
      <c r="A232" s="1">
        <v>44798</v>
      </c>
      <c r="B232">
        <f t="shared" si="22"/>
        <v>259</v>
      </c>
      <c r="C232">
        <f t="shared" si="23"/>
        <v>2.2741222493924411</v>
      </c>
      <c r="D232">
        <v>432</v>
      </c>
      <c r="E232" t="s">
        <v>161</v>
      </c>
      <c r="F232">
        <v>36737</v>
      </c>
      <c r="G232">
        <v>3175</v>
      </c>
      <c r="H232">
        <f t="shared" si="21"/>
        <v>8.642512997795139E-2</v>
      </c>
      <c r="I232">
        <f t="shared" si="24"/>
        <v>1.1565155988850986</v>
      </c>
      <c r="J232">
        <f t="shared" si="25"/>
        <v>8.9269047453966729E-2</v>
      </c>
      <c r="K232">
        <f t="shared" si="26"/>
        <v>2.8439174760153396E-3</v>
      </c>
      <c r="L232">
        <f t="shared" si="27"/>
        <v>2.8439174760153396E-3</v>
      </c>
    </row>
    <row r="233" spans="1:12" x14ac:dyDescent="0.3">
      <c r="A233" s="1">
        <v>44799</v>
      </c>
      <c r="B233">
        <f t="shared" si="22"/>
        <v>260</v>
      </c>
      <c r="C233">
        <f t="shared" si="23"/>
        <v>2.28290264417774</v>
      </c>
      <c r="D233">
        <v>433</v>
      </c>
      <c r="E233" t="s">
        <v>178</v>
      </c>
      <c r="F233">
        <v>34716</v>
      </c>
      <c r="G233">
        <v>3046</v>
      </c>
      <c r="H233">
        <f t="shared" si="21"/>
        <v>8.7740523101739826E-2</v>
      </c>
      <c r="I233">
        <f t="shared" si="24"/>
        <v>1.1579337120271016</v>
      </c>
      <c r="J233">
        <f t="shared" si="25"/>
        <v>8.9378508674801627E-2</v>
      </c>
      <c r="K233">
        <f t="shared" si="26"/>
        <v>1.6379855730618009E-3</v>
      </c>
      <c r="L233">
        <f t="shared" si="27"/>
        <v>1.6379855730618009E-3</v>
      </c>
    </row>
    <row r="234" spans="1:12" x14ac:dyDescent="0.3">
      <c r="A234" s="1">
        <v>44800</v>
      </c>
      <c r="B234">
        <f t="shared" si="22"/>
        <v>261</v>
      </c>
      <c r="C234">
        <f t="shared" si="23"/>
        <v>2.2916830389630389</v>
      </c>
      <c r="D234">
        <v>434</v>
      </c>
      <c r="E234" t="s">
        <v>352</v>
      </c>
      <c r="F234">
        <v>31241</v>
      </c>
      <c r="G234">
        <v>2784</v>
      </c>
      <c r="H234">
        <f t="shared" si="21"/>
        <v>8.9113664735443812E-2</v>
      </c>
      <c r="I234">
        <f t="shared" si="24"/>
        <v>1.1593427022054414</v>
      </c>
      <c r="J234">
        <f t="shared" si="25"/>
        <v>8.9487265712937247E-2</v>
      </c>
      <c r="K234">
        <f t="shared" si="26"/>
        <v>3.7360097749343513E-4</v>
      </c>
      <c r="L234">
        <f t="shared" si="27"/>
        <v>3.7360097749343513E-4</v>
      </c>
    </row>
    <row r="235" spans="1:12" x14ac:dyDescent="0.3">
      <c r="A235" s="1">
        <v>44801</v>
      </c>
      <c r="B235">
        <f t="shared" si="22"/>
        <v>262</v>
      </c>
      <c r="C235">
        <f t="shared" si="23"/>
        <v>2.3004634337483378</v>
      </c>
      <c r="D235">
        <v>435</v>
      </c>
      <c r="E235" t="s">
        <v>285</v>
      </c>
      <c r="F235">
        <v>30214</v>
      </c>
      <c r="G235">
        <v>2866</v>
      </c>
      <c r="H235">
        <f t="shared" si="21"/>
        <v>9.4856688952141388E-2</v>
      </c>
      <c r="I235">
        <f t="shared" si="24"/>
        <v>1.1607426516314261</v>
      </c>
      <c r="J235">
        <f t="shared" si="25"/>
        <v>8.9595324914094471E-2</v>
      </c>
      <c r="K235">
        <f t="shared" si="26"/>
        <v>-5.2613640380469173E-3</v>
      </c>
      <c r="L235">
        <f t="shared" si="27"/>
        <v>5.2613640380469173E-3</v>
      </c>
    </row>
    <row r="236" spans="1:12" x14ac:dyDescent="0.3">
      <c r="A236" s="1">
        <v>44802</v>
      </c>
      <c r="B236">
        <f t="shared" si="22"/>
        <v>263</v>
      </c>
      <c r="C236">
        <f t="shared" si="23"/>
        <v>2.3092438285336367</v>
      </c>
      <c r="D236">
        <v>436</v>
      </c>
      <c r="E236" t="s">
        <v>48</v>
      </c>
      <c r="F236">
        <v>34281</v>
      </c>
      <c r="G236">
        <v>3072</v>
      </c>
      <c r="H236">
        <f t="shared" si="21"/>
        <v>8.9612321694232958E-2</v>
      </c>
      <c r="I236">
        <f t="shared" si="24"/>
        <v>1.1621336416064838</v>
      </c>
      <c r="J236">
        <f t="shared" si="25"/>
        <v>8.9702692553762384E-2</v>
      </c>
      <c r="K236">
        <f t="shared" si="26"/>
        <v>9.037085952942614E-5</v>
      </c>
      <c r="L236">
        <f t="shared" si="27"/>
        <v>9.037085952942614E-5</v>
      </c>
    </row>
    <row r="237" spans="1:12" x14ac:dyDescent="0.3">
      <c r="A237" s="1">
        <v>44803</v>
      </c>
      <c r="B237">
        <f t="shared" si="22"/>
        <v>264</v>
      </c>
      <c r="C237">
        <f t="shared" si="23"/>
        <v>2.3180242233189361</v>
      </c>
      <c r="D237">
        <v>437</v>
      </c>
      <c r="E237" t="s">
        <v>150</v>
      </c>
      <c r="F237">
        <v>33660</v>
      </c>
      <c r="G237">
        <v>3009</v>
      </c>
      <c r="H237">
        <f t="shared" si="21"/>
        <v>8.9393939393939401E-2</v>
      </c>
      <c r="I237">
        <f t="shared" si="24"/>
        <v>1.1635157525334243</v>
      </c>
      <c r="J237">
        <f t="shared" si="25"/>
        <v>8.9809374838067613E-2</v>
      </c>
      <c r="K237">
        <f t="shared" si="26"/>
        <v>4.1543544412821209E-4</v>
      </c>
      <c r="L237">
        <f t="shared" si="27"/>
        <v>4.1543544412821209E-4</v>
      </c>
    </row>
    <row r="238" spans="1:12" x14ac:dyDescent="0.3">
      <c r="A238" s="1">
        <v>44804</v>
      </c>
      <c r="B238">
        <f t="shared" si="22"/>
        <v>265</v>
      </c>
      <c r="C238">
        <f t="shared" si="23"/>
        <v>2.326804618104235</v>
      </c>
      <c r="D238">
        <v>438</v>
      </c>
      <c r="E238" t="s">
        <v>82</v>
      </c>
      <c r="F238">
        <v>35343</v>
      </c>
      <c r="G238">
        <v>3166</v>
      </c>
      <c r="H238">
        <f t="shared" si="21"/>
        <v>8.9579266049854292E-2</v>
      </c>
      <c r="I238">
        <f t="shared" si="24"/>
        <v>1.1648890639275586</v>
      </c>
      <c r="J238">
        <f t="shared" si="25"/>
        <v>8.9915377904632596E-2</v>
      </c>
      <c r="K238">
        <f t="shared" si="26"/>
        <v>3.3611185477830374E-4</v>
      </c>
      <c r="L238">
        <f t="shared" si="27"/>
        <v>3.3611185477830374E-4</v>
      </c>
    </row>
    <row r="239" spans="1:12" x14ac:dyDescent="0.3">
      <c r="A239" s="1">
        <v>44805</v>
      </c>
      <c r="B239">
        <f t="shared" si="22"/>
        <v>266</v>
      </c>
      <c r="C239">
        <f t="shared" si="23"/>
        <v>2.3355850128895339</v>
      </c>
      <c r="D239">
        <v>439</v>
      </c>
      <c r="E239" t="s">
        <v>188</v>
      </c>
      <c r="F239">
        <v>31903</v>
      </c>
      <c r="G239">
        <v>2928</v>
      </c>
      <c r="H239">
        <f t="shared" si="21"/>
        <v>9.1778202676864248E-2</v>
      </c>
      <c r="I239">
        <f t="shared" si="24"/>
        <v>1.166253654427682</v>
      </c>
      <c r="J239">
        <f t="shared" si="25"/>
        <v>9.0020707823423293E-2</v>
      </c>
      <c r="K239">
        <f t="shared" si="26"/>
        <v>-1.7574948534409551E-3</v>
      </c>
      <c r="L239">
        <f t="shared" si="27"/>
        <v>1.7574948534409551E-3</v>
      </c>
    </row>
    <row r="240" spans="1:12" x14ac:dyDescent="0.3">
      <c r="A240" s="1">
        <v>44806</v>
      </c>
      <c r="B240">
        <f t="shared" si="22"/>
        <v>267</v>
      </c>
      <c r="C240">
        <f t="shared" si="23"/>
        <v>2.3443654076748328</v>
      </c>
      <c r="D240">
        <v>440</v>
      </c>
      <c r="E240" t="s">
        <v>102</v>
      </c>
      <c r="F240">
        <v>35724</v>
      </c>
      <c r="G240">
        <v>3149</v>
      </c>
      <c r="H240">
        <f t="shared" si="21"/>
        <v>8.8148023737543393E-2</v>
      </c>
      <c r="I240">
        <f t="shared" si="24"/>
        <v>1.1676096018069217</v>
      </c>
      <c r="J240">
        <f t="shared" si="25"/>
        <v>9.0125370597586588E-2</v>
      </c>
      <c r="K240">
        <f t="shared" si="26"/>
        <v>1.9773468600431943E-3</v>
      </c>
      <c r="L240">
        <f t="shared" si="27"/>
        <v>1.9773468600431943E-3</v>
      </c>
    </row>
    <row r="241" spans="1:12" x14ac:dyDescent="0.3">
      <c r="A241" s="1">
        <v>44807</v>
      </c>
      <c r="B241">
        <f t="shared" si="22"/>
        <v>268</v>
      </c>
      <c r="C241">
        <f t="shared" si="23"/>
        <v>2.3531458024601322</v>
      </c>
      <c r="D241">
        <v>441</v>
      </c>
      <c r="E241" t="s">
        <v>257</v>
      </c>
      <c r="F241">
        <v>31191</v>
      </c>
      <c r="G241">
        <v>2877</v>
      </c>
      <c r="H241">
        <f t="shared" si="21"/>
        <v>9.2238145618928541E-2</v>
      </c>
      <c r="I241">
        <f t="shared" si="24"/>
        <v>1.1689569829834472</v>
      </c>
      <c r="J241">
        <f t="shared" si="25"/>
        <v>9.02293721642769E-2</v>
      </c>
      <c r="K241">
        <f t="shared" si="26"/>
        <v>-2.0087734546516411E-3</v>
      </c>
      <c r="L241">
        <f t="shared" si="27"/>
        <v>2.0087734546516411E-3</v>
      </c>
    </row>
    <row r="242" spans="1:12" x14ac:dyDescent="0.3">
      <c r="A242" s="1">
        <v>44808</v>
      </c>
      <c r="B242">
        <f t="shared" si="22"/>
        <v>269</v>
      </c>
      <c r="C242">
        <f t="shared" si="23"/>
        <v>2.3619261972454311</v>
      </c>
      <c r="D242">
        <v>442</v>
      </c>
      <c r="E242" t="s">
        <v>84</v>
      </c>
      <c r="F242">
        <v>32018</v>
      </c>
      <c r="G242">
        <v>2889</v>
      </c>
      <c r="H242">
        <f t="shared" si="21"/>
        <v>9.0230495346367665E-2</v>
      </c>
      <c r="I242">
        <f t="shared" si="24"/>
        <v>1.1702958740310478</v>
      </c>
      <c r="J242">
        <f t="shared" si="25"/>
        <v>9.0332718395472703E-2</v>
      </c>
      <c r="K242">
        <f t="shared" si="26"/>
        <v>1.0222304910503799E-4</v>
      </c>
      <c r="L242">
        <f t="shared" si="27"/>
        <v>1.0222304910503799E-4</v>
      </c>
    </row>
    <row r="243" spans="1:12" x14ac:dyDescent="0.3">
      <c r="A243" s="1">
        <v>44809</v>
      </c>
      <c r="B243">
        <f t="shared" si="22"/>
        <v>270</v>
      </c>
      <c r="C243">
        <f t="shared" si="23"/>
        <v>2.37070659203073</v>
      </c>
      <c r="D243">
        <v>443</v>
      </c>
      <c r="E243" t="s">
        <v>313</v>
      </c>
      <c r="F243">
        <v>32733</v>
      </c>
      <c r="G243">
        <v>2970</v>
      </c>
      <c r="H243">
        <f t="shared" si="21"/>
        <v>9.0734121528732475E-2</v>
      </c>
      <c r="I243">
        <f t="shared" si="24"/>
        <v>1.1716263501895781</v>
      </c>
      <c r="J243">
        <f t="shared" si="25"/>
        <v>9.043541509878282E-2</v>
      </c>
      <c r="K243">
        <f t="shared" si="26"/>
        <v>-2.9870642994965502E-4</v>
      </c>
      <c r="L243">
        <f t="shared" si="27"/>
        <v>2.9870642994965502E-4</v>
      </c>
    </row>
    <row r="244" spans="1:12" x14ac:dyDescent="0.3">
      <c r="A244" s="1">
        <v>44810</v>
      </c>
      <c r="B244">
        <f t="shared" si="22"/>
        <v>271</v>
      </c>
      <c r="C244">
        <f t="shared" si="23"/>
        <v>2.3794869868160289</v>
      </c>
      <c r="D244">
        <v>444</v>
      </c>
      <c r="E244" t="s">
        <v>320</v>
      </c>
      <c r="F244">
        <v>32734</v>
      </c>
      <c r="G244">
        <v>3022</v>
      </c>
      <c r="H244">
        <f t="shared" si="21"/>
        <v>9.2319912018085176E-2</v>
      </c>
      <c r="I244">
        <f t="shared" si="24"/>
        <v>1.1729484858752703</v>
      </c>
      <c r="J244">
        <f t="shared" si="25"/>
        <v>9.0537468018242279E-2</v>
      </c>
      <c r="K244">
        <f t="shared" si="26"/>
        <v>-1.7824439998428976E-3</v>
      </c>
      <c r="L244">
        <f t="shared" si="27"/>
        <v>1.7824439998428976E-3</v>
      </c>
    </row>
    <row r="245" spans="1:12" x14ac:dyDescent="0.3">
      <c r="A245" s="1">
        <v>44811</v>
      </c>
      <c r="B245">
        <f t="shared" si="22"/>
        <v>272</v>
      </c>
      <c r="C245">
        <f t="shared" si="23"/>
        <v>2.3882673816013278</v>
      </c>
      <c r="D245">
        <v>445</v>
      </c>
      <c r="E245" t="s">
        <v>342</v>
      </c>
      <c r="F245">
        <v>30992</v>
      </c>
      <c r="G245">
        <v>2873</v>
      </c>
      <c r="H245">
        <f t="shared" si="21"/>
        <v>9.2701342281879193E-2</v>
      </c>
      <c r="I245">
        <f t="shared" si="24"/>
        <v>1.1742623546909192</v>
      </c>
      <c r="J245">
        <f t="shared" si="25"/>
        <v>9.0638882835098647E-2</v>
      </c>
      <c r="K245">
        <f t="shared" si="26"/>
        <v>-2.0624594467805457E-3</v>
      </c>
      <c r="L245">
        <f t="shared" si="27"/>
        <v>2.0624594467805457E-3</v>
      </c>
    </row>
    <row r="246" spans="1:12" x14ac:dyDescent="0.3">
      <c r="A246" s="1">
        <v>44812</v>
      </c>
      <c r="B246">
        <f t="shared" si="22"/>
        <v>273</v>
      </c>
      <c r="C246">
        <f t="shared" si="23"/>
        <v>2.3970477763866271</v>
      </c>
      <c r="D246">
        <v>446</v>
      </c>
      <c r="E246" t="s">
        <v>17</v>
      </c>
      <c r="F246">
        <v>31962</v>
      </c>
      <c r="G246">
        <v>3001</v>
      </c>
      <c r="H246">
        <f t="shared" si="21"/>
        <v>9.3892747637819907E-2</v>
      </c>
      <c r="I246">
        <f t="shared" si="24"/>
        <v>1.175568029435935</v>
      </c>
      <c r="J246">
        <f t="shared" si="25"/>
        <v>9.0739665168587794E-2</v>
      </c>
      <c r="K246">
        <f t="shared" si="26"/>
        <v>-3.153082469232113E-3</v>
      </c>
      <c r="L246">
        <f t="shared" si="27"/>
        <v>3.153082469232113E-3</v>
      </c>
    </row>
    <row r="247" spans="1:12" x14ac:dyDescent="0.3">
      <c r="A247" s="1">
        <v>44813</v>
      </c>
      <c r="B247">
        <f t="shared" si="22"/>
        <v>274</v>
      </c>
      <c r="C247">
        <f t="shared" si="23"/>
        <v>2.405828171171926</v>
      </c>
      <c r="D247">
        <v>447</v>
      </c>
      <c r="E247" t="s">
        <v>56</v>
      </c>
      <c r="F247">
        <v>32172</v>
      </c>
      <c r="G247">
        <v>2909</v>
      </c>
      <c r="H247">
        <f t="shared" si="21"/>
        <v>9.0420241203531024E-2</v>
      </c>
      <c r="I247">
        <f t="shared" si="24"/>
        <v>1.1768655821162721</v>
      </c>
      <c r="J247">
        <f t="shared" si="25"/>
        <v>9.0839820576700508E-2</v>
      </c>
      <c r="K247">
        <f t="shared" si="26"/>
        <v>4.1957937316948468E-4</v>
      </c>
      <c r="L247">
        <f t="shared" si="27"/>
        <v>4.1957937316948468E-4</v>
      </c>
    </row>
    <row r="248" spans="1:12" x14ac:dyDescent="0.3">
      <c r="A248" s="1">
        <v>44814</v>
      </c>
      <c r="B248">
        <f t="shared" si="22"/>
        <v>275</v>
      </c>
      <c r="C248">
        <f t="shared" si="23"/>
        <v>2.414608565957225</v>
      </c>
      <c r="D248">
        <v>448</v>
      </c>
      <c r="E248" t="s">
        <v>236</v>
      </c>
      <c r="F248">
        <v>29237</v>
      </c>
      <c r="G248">
        <v>2777</v>
      </c>
      <c r="H248">
        <f t="shared" si="21"/>
        <v>9.4982385333652566E-2</v>
      </c>
      <c r="I248">
        <f t="shared" si="24"/>
        <v>1.1781550839542299</v>
      </c>
      <c r="J248">
        <f t="shared" si="25"/>
        <v>9.0939354556938731E-2</v>
      </c>
      <c r="K248">
        <f t="shared" si="26"/>
        <v>-4.0430307767138352E-3</v>
      </c>
      <c r="L248">
        <f t="shared" si="27"/>
        <v>4.0430307767138352E-3</v>
      </c>
    </row>
    <row r="249" spans="1:12" x14ac:dyDescent="0.3">
      <c r="A249" s="1">
        <v>44815</v>
      </c>
      <c r="B249">
        <f t="shared" si="22"/>
        <v>276</v>
      </c>
      <c r="C249">
        <f t="shared" si="23"/>
        <v>2.4233889607425239</v>
      </c>
      <c r="D249">
        <v>449</v>
      </c>
      <c r="E249" t="s">
        <v>279</v>
      </c>
      <c r="F249">
        <v>27887</v>
      </c>
      <c r="G249">
        <v>2675</v>
      </c>
      <c r="H249">
        <f t="shared" si="21"/>
        <v>9.5922831426829711E-2</v>
      </c>
      <c r="I249">
        <f t="shared" si="24"/>
        <v>1.1794366053981293</v>
      </c>
      <c r="J249">
        <f t="shared" si="25"/>
        <v>9.103827254706269E-2</v>
      </c>
      <c r="K249">
        <f t="shared" si="26"/>
        <v>-4.8845588797670203E-3</v>
      </c>
      <c r="L249">
        <f t="shared" si="27"/>
        <v>4.8845588797670203E-3</v>
      </c>
    </row>
    <row r="250" spans="1:12" x14ac:dyDescent="0.3">
      <c r="A250" s="1">
        <v>44816</v>
      </c>
      <c r="B250">
        <f t="shared" si="22"/>
        <v>277</v>
      </c>
      <c r="C250">
        <f t="shared" si="23"/>
        <v>2.4321693555278228</v>
      </c>
      <c r="D250">
        <v>450</v>
      </c>
      <c r="E250" t="s">
        <v>227</v>
      </c>
      <c r="F250">
        <v>29147</v>
      </c>
      <c r="G250">
        <v>2883</v>
      </c>
      <c r="H250">
        <f t="shared" si="21"/>
        <v>9.8912409510412733E-2</v>
      </c>
      <c r="I250">
        <f t="shared" si="24"/>
        <v>1.1807102161318666</v>
      </c>
      <c r="J250">
        <f t="shared" si="25"/>
        <v>9.1136579925828257E-2</v>
      </c>
      <c r="K250">
        <f t="shared" si="26"/>
        <v>-7.775829584584476E-3</v>
      </c>
      <c r="L250">
        <f t="shared" si="27"/>
        <v>7.775829584584476E-3</v>
      </c>
    </row>
    <row r="251" spans="1:12" x14ac:dyDescent="0.3">
      <c r="A251" s="1">
        <v>44817</v>
      </c>
      <c r="B251">
        <f t="shared" si="22"/>
        <v>278</v>
      </c>
      <c r="C251">
        <f t="shared" si="23"/>
        <v>2.4409497503131221</v>
      </c>
      <c r="D251">
        <v>451</v>
      </c>
      <c r="E251" t="s">
        <v>68</v>
      </c>
      <c r="F251">
        <v>29497</v>
      </c>
      <c r="G251">
        <v>2706</v>
      </c>
      <c r="H251">
        <f t="shared" si="21"/>
        <v>9.1738142861985963E-2</v>
      </c>
      <c r="I251">
        <f t="shared" si="24"/>
        <v>1.1819759850843425</v>
      </c>
      <c r="J251">
        <f t="shared" si="25"/>
        <v>9.123428201371471E-2</v>
      </c>
      <c r="K251">
        <f t="shared" si="26"/>
        <v>-5.0386084827125366E-4</v>
      </c>
      <c r="L251">
        <f t="shared" si="27"/>
        <v>5.0386084827125366E-4</v>
      </c>
    </row>
    <row r="252" spans="1:12" x14ac:dyDescent="0.3">
      <c r="A252" s="1">
        <v>44818</v>
      </c>
      <c r="B252">
        <f t="shared" si="22"/>
        <v>279</v>
      </c>
      <c r="C252">
        <f t="shared" si="23"/>
        <v>2.449730145098421</v>
      </c>
      <c r="D252">
        <v>452</v>
      </c>
      <c r="E252" t="s">
        <v>238</v>
      </c>
      <c r="F252">
        <v>32142</v>
      </c>
      <c r="G252">
        <v>2938</v>
      </c>
      <c r="H252">
        <f t="shared" si="21"/>
        <v>9.1406881961296746E-2</v>
      </c>
      <c r="I252">
        <f t="shared" si="24"/>
        <v>1.1832339804387755</v>
      </c>
      <c r="J252">
        <f t="shared" si="25"/>
        <v>9.133138407364369E-2</v>
      </c>
      <c r="K252">
        <f t="shared" si="26"/>
        <v>-7.5497887653055984E-5</v>
      </c>
      <c r="L252">
        <f t="shared" si="27"/>
        <v>7.5497887653055984E-5</v>
      </c>
    </row>
    <row r="253" spans="1:12" x14ac:dyDescent="0.3">
      <c r="A253" s="1">
        <v>44819</v>
      </c>
      <c r="B253">
        <f t="shared" si="22"/>
        <v>280</v>
      </c>
      <c r="C253">
        <f t="shared" si="23"/>
        <v>2.4585105398837199</v>
      </c>
      <c r="D253">
        <v>453</v>
      </c>
      <c r="E253" t="s">
        <v>75</v>
      </c>
      <c r="F253">
        <v>33344</v>
      </c>
      <c r="G253">
        <v>3011</v>
      </c>
      <c r="H253">
        <f t="shared" si="21"/>
        <v>9.0301103646833011E-2</v>
      </c>
      <c r="I253">
        <f t="shared" si="24"/>
        <v>1.1844842696418905</v>
      </c>
      <c r="J253">
        <f t="shared" si="25"/>
        <v>9.1427891311688436E-2</v>
      </c>
      <c r="K253">
        <f t="shared" si="26"/>
        <v>1.1267876648554248E-3</v>
      </c>
      <c r="L253">
        <f t="shared" si="27"/>
        <v>1.1267876648554248E-3</v>
      </c>
    </row>
    <row r="254" spans="1:12" x14ac:dyDescent="0.3">
      <c r="A254" s="1">
        <v>44820</v>
      </c>
      <c r="B254">
        <f t="shared" si="22"/>
        <v>281</v>
      </c>
      <c r="C254">
        <f t="shared" si="23"/>
        <v>2.4672909346690188</v>
      </c>
      <c r="D254">
        <v>454</v>
      </c>
      <c r="E254" t="s">
        <v>360</v>
      </c>
      <c r="F254">
        <v>37309</v>
      </c>
      <c r="G254">
        <v>4130</v>
      </c>
      <c r="H254">
        <f t="shared" si="21"/>
        <v>0.1106971508215176</v>
      </c>
      <c r="I254">
        <f t="shared" si="24"/>
        <v>1.1857269194129925</v>
      </c>
      <c r="J254">
        <f t="shared" si="25"/>
        <v>9.1523808877774102E-2</v>
      </c>
      <c r="K254">
        <f t="shared" si="26"/>
        <v>-1.9173341943743497E-2</v>
      </c>
      <c r="L254">
        <f t="shared" si="27"/>
        <v>1.9173341943743497E-2</v>
      </c>
    </row>
    <row r="255" spans="1:12" x14ac:dyDescent="0.3">
      <c r="A255" s="1">
        <v>44821</v>
      </c>
      <c r="B255">
        <f t="shared" si="22"/>
        <v>282</v>
      </c>
      <c r="C255">
        <f t="shared" si="23"/>
        <v>2.4760713294543177</v>
      </c>
      <c r="D255">
        <v>455</v>
      </c>
      <c r="E255" t="s">
        <v>252</v>
      </c>
      <c r="F255">
        <v>33418</v>
      </c>
      <c r="G255">
        <v>3073</v>
      </c>
      <c r="H255">
        <f t="shared" si="21"/>
        <v>9.1956430666108091E-2</v>
      </c>
      <c r="I255">
        <f t="shared" si="24"/>
        <v>1.1869619957529232</v>
      </c>
      <c r="J255">
        <f t="shared" si="25"/>
        <v>9.1619141866369186E-2</v>
      </c>
      <c r="K255">
        <f t="shared" si="26"/>
        <v>-3.3728879973890513E-4</v>
      </c>
      <c r="L255">
        <f t="shared" si="27"/>
        <v>3.3728879973890513E-4</v>
      </c>
    </row>
    <row r="256" spans="1:12" x14ac:dyDescent="0.3">
      <c r="A256" s="1">
        <v>44822</v>
      </c>
      <c r="B256">
        <f t="shared" si="22"/>
        <v>283</v>
      </c>
      <c r="C256">
        <f t="shared" si="23"/>
        <v>2.4848517242396171</v>
      </c>
      <c r="D256">
        <v>456</v>
      </c>
      <c r="E256" t="s">
        <v>71</v>
      </c>
      <c r="F256">
        <v>33102</v>
      </c>
      <c r="G256">
        <v>3038</v>
      </c>
      <c r="H256">
        <f t="shared" si="21"/>
        <v>9.1776931907437617E-2</v>
      </c>
      <c r="I256">
        <f t="shared" si="24"/>
        <v>1.1881895639529017</v>
      </c>
      <c r="J256">
        <f t="shared" si="25"/>
        <v>9.1713895317167851E-2</v>
      </c>
      <c r="K256">
        <f t="shared" si="26"/>
        <v>-6.3036590269766046E-5</v>
      </c>
      <c r="L256">
        <f t="shared" si="27"/>
        <v>6.3036590269766046E-5</v>
      </c>
    </row>
    <row r="257" spans="1:12" x14ac:dyDescent="0.3">
      <c r="A257" s="1">
        <v>44823</v>
      </c>
      <c r="B257">
        <f t="shared" si="22"/>
        <v>284</v>
      </c>
      <c r="C257">
        <f t="shared" si="23"/>
        <v>2.493632119024916</v>
      </c>
      <c r="D257">
        <v>457</v>
      </c>
      <c r="E257" t="s">
        <v>309</v>
      </c>
      <c r="F257">
        <v>35050</v>
      </c>
      <c r="G257">
        <v>3430</v>
      </c>
      <c r="H257">
        <f t="shared" si="21"/>
        <v>9.7860199714693299E-2</v>
      </c>
      <c r="I257">
        <f t="shared" si="24"/>
        <v>1.1894096886032495</v>
      </c>
      <c r="J257">
        <f t="shared" si="25"/>
        <v>9.1808074215763466E-2</v>
      </c>
      <c r="K257">
        <f t="shared" si="26"/>
        <v>-6.0521254989298334E-3</v>
      </c>
      <c r="L257">
        <f t="shared" si="27"/>
        <v>6.0521254989298334E-3</v>
      </c>
    </row>
    <row r="258" spans="1:12" x14ac:dyDescent="0.3">
      <c r="A258" s="1">
        <v>44824</v>
      </c>
      <c r="B258">
        <f t="shared" si="22"/>
        <v>285</v>
      </c>
      <c r="C258">
        <f t="shared" si="23"/>
        <v>2.5024125138102149</v>
      </c>
      <c r="D258">
        <v>458</v>
      </c>
      <c r="E258" t="s">
        <v>128</v>
      </c>
      <c r="F258">
        <v>31277</v>
      </c>
      <c r="G258">
        <v>2843</v>
      </c>
      <c r="H258">
        <f t="shared" ref="H258:H321" si="28">G258/F258</f>
        <v>9.0897464590593724E-2</v>
      </c>
      <c r="I258">
        <f t="shared" si="24"/>
        <v>1.1906224336020075</v>
      </c>
      <c r="J258">
        <f t="shared" si="25"/>
        <v>9.1901683494313671E-2</v>
      </c>
      <c r="K258">
        <f t="shared" si="26"/>
        <v>1.0042189037199473E-3</v>
      </c>
      <c r="L258">
        <f t="shared" si="27"/>
        <v>1.0042189037199473E-3</v>
      </c>
    </row>
    <row r="259" spans="1:12" x14ac:dyDescent="0.3">
      <c r="A259" s="1">
        <v>44825</v>
      </c>
      <c r="B259">
        <f t="shared" ref="B259:B322" si="29">D259-$P$3</f>
        <v>286</v>
      </c>
      <c r="C259">
        <f t="shared" ref="C259:C322" si="30">B259*$P$6</f>
        <v>2.5111929085955138</v>
      </c>
      <c r="D259">
        <v>459</v>
      </c>
      <c r="E259" t="s">
        <v>165</v>
      </c>
      <c r="F259">
        <v>31976</v>
      </c>
      <c r="G259">
        <v>2900</v>
      </c>
      <c r="H259">
        <f t="shared" si="28"/>
        <v>9.0693019764823621E-2</v>
      </c>
      <c r="I259">
        <f t="shared" ref="I259:I322" si="31">ATAN(C259)</f>
        <v>1.1918278621634353</v>
      </c>
      <c r="J259">
        <f t="shared" ref="J259:J322" si="32">I259*$P$5/$P$4</f>
        <v>9.1994728032196438E-2</v>
      </c>
      <c r="K259">
        <f t="shared" ref="K259:K322" si="33">J259-H259</f>
        <v>1.301708267372817E-3</v>
      </c>
      <c r="L259">
        <f t="shared" ref="L259:L322" si="34">ABS(K259)</f>
        <v>1.301708267372817E-3</v>
      </c>
    </row>
    <row r="260" spans="1:12" x14ac:dyDescent="0.3">
      <c r="A260" s="1">
        <v>44826</v>
      </c>
      <c r="B260">
        <f t="shared" si="29"/>
        <v>287</v>
      </c>
      <c r="C260">
        <f t="shared" si="30"/>
        <v>2.5199733033808132</v>
      </c>
      <c r="D260">
        <v>460</v>
      </c>
      <c r="E260" t="s">
        <v>54</v>
      </c>
      <c r="F260">
        <v>34455</v>
      </c>
      <c r="G260">
        <v>3119</v>
      </c>
      <c r="H260">
        <f t="shared" si="28"/>
        <v>9.0523871716731971E-2</v>
      </c>
      <c r="I260">
        <f t="shared" si="31"/>
        <v>1.1930260368264056</v>
      </c>
      <c r="J260">
        <f t="shared" si="32"/>
        <v>9.2087212656658021E-2</v>
      </c>
      <c r="K260">
        <f t="shared" si="33"/>
        <v>1.5633409399260501E-3</v>
      </c>
      <c r="L260">
        <f t="shared" si="34"/>
        <v>1.5633409399260501E-3</v>
      </c>
    </row>
    <row r="261" spans="1:12" x14ac:dyDescent="0.3">
      <c r="A261" s="1">
        <v>44827</v>
      </c>
      <c r="B261">
        <f t="shared" si="29"/>
        <v>288</v>
      </c>
      <c r="C261">
        <f t="shared" si="30"/>
        <v>2.5287536981661121</v>
      </c>
      <c r="D261">
        <v>461</v>
      </c>
      <c r="E261" t="s">
        <v>92</v>
      </c>
      <c r="F261">
        <v>31509</v>
      </c>
      <c r="G261">
        <v>2893</v>
      </c>
      <c r="H261">
        <f t="shared" si="28"/>
        <v>9.1815036973563108E-2</v>
      </c>
      <c r="I261">
        <f t="shared" si="31"/>
        <v>1.1942170194626864</v>
      </c>
      <c r="J261">
        <f t="shared" si="32"/>
        <v>9.2179142143452228E-2</v>
      </c>
      <c r="K261">
        <f t="shared" si="33"/>
        <v>3.6410516988912012E-4</v>
      </c>
      <c r="L261">
        <f t="shared" si="34"/>
        <v>3.6410516988912012E-4</v>
      </c>
    </row>
    <row r="262" spans="1:12" x14ac:dyDescent="0.3">
      <c r="A262" s="1">
        <v>44828</v>
      </c>
      <c r="B262">
        <f t="shared" si="29"/>
        <v>289</v>
      </c>
      <c r="C262">
        <f t="shared" si="30"/>
        <v>2.537534092951411</v>
      </c>
      <c r="D262">
        <v>462</v>
      </c>
      <c r="E262" t="s">
        <v>272</v>
      </c>
      <c r="F262">
        <v>32777</v>
      </c>
      <c r="G262">
        <v>3077</v>
      </c>
      <c r="H262">
        <f t="shared" si="28"/>
        <v>9.3876803856362698E-2</v>
      </c>
      <c r="I262">
        <f t="shared" si="31"/>
        <v>1.1954008712851174</v>
      </c>
      <c r="J262">
        <f t="shared" si="32"/>
        <v>9.2270521217471563E-2</v>
      </c>
      <c r="K262">
        <f t="shared" si="33"/>
        <v>-1.606282638891135E-3</v>
      </c>
      <c r="L262">
        <f t="shared" si="34"/>
        <v>1.606282638891135E-3</v>
      </c>
    </row>
    <row r="263" spans="1:12" x14ac:dyDescent="0.3">
      <c r="A263" s="1">
        <v>44829</v>
      </c>
      <c r="B263">
        <f t="shared" si="29"/>
        <v>290</v>
      </c>
      <c r="C263">
        <f t="shared" si="30"/>
        <v>2.5463144877367099</v>
      </c>
      <c r="D263">
        <v>463</v>
      </c>
      <c r="E263" t="s">
        <v>112</v>
      </c>
      <c r="F263">
        <v>28994</v>
      </c>
      <c r="G263">
        <v>2677</v>
      </c>
      <c r="H263">
        <f t="shared" si="28"/>
        <v>9.232944747189073E-2</v>
      </c>
      <c r="I263">
        <f t="shared" si="31"/>
        <v>1.1965776528556795</v>
      </c>
      <c r="J263">
        <f t="shared" si="32"/>
        <v>9.2361354553370134E-2</v>
      </c>
      <c r="K263">
        <f t="shared" si="33"/>
        <v>3.1907081479404242E-5</v>
      </c>
      <c r="L263">
        <f t="shared" si="34"/>
        <v>3.1907081479404242E-5</v>
      </c>
    </row>
    <row r="264" spans="1:12" x14ac:dyDescent="0.3">
      <c r="A264" s="1">
        <v>44830</v>
      </c>
      <c r="B264">
        <f t="shared" si="29"/>
        <v>291</v>
      </c>
      <c r="C264">
        <f t="shared" si="30"/>
        <v>2.5550948825220088</v>
      </c>
      <c r="D264">
        <v>464</v>
      </c>
      <c r="E264" t="s">
        <v>259</v>
      </c>
      <c r="F264">
        <v>31706</v>
      </c>
      <c r="G264">
        <v>2884</v>
      </c>
      <c r="H264">
        <f t="shared" si="28"/>
        <v>9.0960701444521536E-2</v>
      </c>
      <c r="I264">
        <f t="shared" si="31"/>
        <v>1.1977474240934589</v>
      </c>
      <c r="J264">
        <f t="shared" si="32"/>
        <v>9.2451646776178259E-2</v>
      </c>
      <c r="K264">
        <f t="shared" si="33"/>
        <v>1.4909453316567234E-3</v>
      </c>
      <c r="L264">
        <f t="shared" si="34"/>
        <v>1.4909453316567234E-3</v>
      </c>
    </row>
    <row r="265" spans="1:12" x14ac:dyDescent="0.3">
      <c r="A265" s="1">
        <v>44831</v>
      </c>
      <c r="B265">
        <f t="shared" si="29"/>
        <v>292</v>
      </c>
      <c r="C265">
        <f t="shared" si="30"/>
        <v>2.5638752773073081</v>
      </c>
      <c r="D265">
        <v>465</v>
      </c>
      <c r="E265" t="s">
        <v>315</v>
      </c>
      <c r="F265">
        <v>30985</v>
      </c>
      <c r="G265">
        <v>2888</v>
      </c>
      <c r="H265">
        <f t="shared" si="28"/>
        <v>9.320639018880103E-2</v>
      </c>
      <c r="I265">
        <f t="shared" si="31"/>
        <v>1.1989102442825088</v>
      </c>
      <c r="J265">
        <f t="shared" si="32"/>
        <v>9.2541402461909436E-2</v>
      </c>
      <c r="K265">
        <f t="shared" si="33"/>
        <v>-6.6498772689159436E-4</v>
      </c>
      <c r="L265">
        <f t="shared" si="34"/>
        <v>6.6498772689159436E-4</v>
      </c>
    </row>
    <row r="266" spans="1:12" x14ac:dyDescent="0.3">
      <c r="A266" s="1">
        <v>44832</v>
      </c>
      <c r="B266">
        <f t="shared" si="29"/>
        <v>293</v>
      </c>
      <c r="C266">
        <f t="shared" si="30"/>
        <v>2.572655672092607</v>
      </c>
      <c r="D266">
        <v>466</v>
      </c>
      <c r="E266" t="s">
        <v>341</v>
      </c>
      <c r="F266">
        <v>31355</v>
      </c>
      <c r="G266">
        <v>3007</v>
      </c>
      <c r="H266">
        <f t="shared" si="28"/>
        <v>9.5901770052623181E-2</v>
      </c>
      <c r="I266">
        <f t="shared" si="31"/>
        <v>1.2000661720796064</v>
      </c>
      <c r="J266">
        <f t="shared" si="32"/>
        <v>9.2630626138158978E-2</v>
      </c>
      <c r="K266">
        <f t="shared" si="33"/>
        <v>-3.2711439144642029E-3</v>
      </c>
      <c r="L266">
        <f t="shared" si="34"/>
        <v>3.2711439144642029E-3</v>
      </c>
    </row>
    <row r="267" spans="1:12" x14ac:dyDescent="0.3">
      <c r="A267" s="1">
        <v>44833</v>
      </c>
      <c r="B267">
        <f t="shared" si="29"/>
        <v>294</v>
      </c>
      <c r="C267">
        <f t="shared" si="30"/>
        <v>2.5814360668779059</v>
      </c>
      <c r="D267">
        <v>467</v>
      </c>
      <c r="E267" t="s">
        <v>350</v>
      </c>
      <c r="F267">
        <v>30477</v>
      </c>
      <c r="G267">
        <v>2829</v>
      </c>
      <c r="H267">
        <f t="shared" si="28"/>
        <v>9.2824096859927152E-2</v>
      </c>
      <c r="I267">
        <f t="shared" si="31"/>
        <v>1.2012152655219117</v>
      </c>
      <c r="J267">
        <f t="shared" si="32"/>
        <v>9.2719322284695233E-2</v>
      </c>
      <c r="K267">
        <f t="shared" si="33"/>
        <v>-1.0477457523191958E-4</v>
      </c>
      <c r="L267">
        <f t="shared" si="34"/>
        <v>1.0477457523191958E-4</v>
      </c>
    </row>
    <row r="268" spans="1:12" x14ac:dyDescent="0.3">
      <c r="A268" s="1">
        <v>44834</v>
      </c>
      <c r="B268">
        <f t="shared" si="29"/>
        <v>295</v>
      </c>
      <c r="C268">
        <f t="shared" si="30"/>
        <v>2.5902164616632048</v>
      </c>
      <c r="D268">
        <v>468</v>
      </c>
      <c r="E268" t="s">
        <v>278</v>
      </c>
      <c r="F268">
        <v>31223</v>
      </c>
      <c r="G268">
        <v>2859</v>
      </c>
      <c r="H268">
        <f t="shared" si="28"/>
        <v>9.1567113986484316E-2</v>
      </c>
      <c r="I268">
        <f t="shared" si="31"/>
        <v>1.2023575820345234</v>
      </c>
      <c r="J268">
        <f t="shared" si="32"/>
        <v>9.2807495334042867E-2</v>
      </c>
      <c r="K268">
        <f t="shared" si="33"/>
        <v>1.2403813475585501E-3</v>
      </c>
      <c r="L268">
        <f t="shared" si="34"/>
        <v>1.2403813475585501E-3</v>
      </c>
    </row>
    <row r="269" spans="1:12" x14ac:dyDescent="0.3">
      <c r="A269" s="1">
        <v>44835</v>
      </c>
      <c r="B269">
        <f t="shared" si="29"/>
        <v>296</v>
      </c>
      <c r="C269">
        <f t="shared" si="30"/>
        <v>2.5989968564485038</v>
      </c>
      <c r="D269">
        <v>469</v>
      </c>
      <c r="E269" t="s">
        <v>32</v>
      </c>
      <c r="F269">
        <v>28202</v>
      </c>
      <c r="G269">
        <v>2696</v>
      </c>
      <c r="H269">
        <f t="shared" si="28"/>
        <v>9.5596057017232824E-2</v>
      </c>
      <c r="I269">
        <f t="shared" si="31"/>
        <v>1.2034931784379372</v>
      </c>
      <c r="J269">
        <f t="shared" si="32"/>
        <v>9.2895149672058391E-2</v>
      </c>
      <c r="K269">
        <f t="shared" si="33"/>
        <v>-2.7009073451744331E-3</v>
      </c>
      <c r="L269">
        <f t="shared" si="34"/>
        <v>2.7009073451744331E-3</v>
      </c>
    </row>
    <row r="270" spans="1:12" x14ac:dyDescent="0.3">
      <c r="A270" s="1">
        <v>44836</v>
      </c>
      <c r="B270">
        <f t="shared" si="29"/>
        <v>297</v>
      </c>
      <c r="C270">
        <f t="shared" si="30"/>
        <v>2.6077772512338031</v>
      </c>
      <c r="D270">
        <v>470</v>
      </c>
      <c r="E270" t="s">
        <v>301</v>
      </c>
      <c r="F270">
        <v>30088</v>
      </c>
      <c r="G270">
        <v>2775</v>
      </c>
      <c r="H270">
        <f t="shared" si="28"/>
        <v>9.2229460249933531E-2</v>
      </c>
      <c r="I270">
        <f t="shared" si="31"/>
        <v>1.2046221109554087</v>
      </c>
      <c r="J270">
        <f t="shared" si="32"/>
        <v>9.2982289638498639E-2</v>
      </c>
      <c r="K270">
        <f t="shared" si="33"/>
        <v>7.5282938856510717E-4</v>
      </c>
      <c r="L270">
        <f t="shared" si="34"/>
        <v>7.5282938856510717E-4</v>
      </c>
    </row>
    <row r="271" spans="1:12" x14ac:dyDescent="0.3">
      <c r="A271" s="1">
        <v>44837</v>
      </c>
      <c r="B271">
        <f t="shared" si="29"/>
        <v>298</v>
      </c>
      <c r="C271">
        <f t="shared" si="30"/>
        <v>2.616557646019102</v>
      </c>
      <c r="D271">
        <v>471</v>
      </c>
      <c r="E271" t="s">
        <v>168</v>
      </c>
      <c r="F271">
        <v>32288</v>
      </c>
      <c r="G271">
        <v>2969</v>
      </c>
      <c r="H271">
        <f t="shared" si="28"/>
        <v>9.1953666997026756E-2</v>
      </c>
      <c r="I271">
        <f t="shared" si="31"/>
        <v>1.2057444352202151</v>
      </c>
      <c r="J271">
        <f t="shared" si="32"/>
        <v>9.306891952758127E-2</v>
      </c>
      <c r="K271">
        <f t="shared" si="33"/>
        <v>1.1152525305545141E-3</v>
      </c>
      <c r="L271">
        <f t="shared" si="34"/>
        <v>1.1152525305545141E-3</v>
      </c>
    </row>
    <row r="272" spans="1:12" x14ac:dyDescent="0.3">
      <c r="A272" s="1">
        <v>44838</v>
      </c>
      <c r="B272">
        <f t="shared" si="29"/>
        <v>299</v>
      </c>
      <c r="C272">
        <f t="shared" si="30"/>
        <v>2.6253380408044009</v>
      </c>
      <c r="D272">
        <v>472</v>
      </c>
      <c r="E272" t="s">
        <v>289</v>
      </c>
      <c r="F272">
        <v>32014</v>
      </c>
      <c r="G272">
        <v>3060</v>
      </c>
      <c r="H272">
        <f t="shared" si="28"/>
        <v>9.5583182357718496E-2</v>
      </c>
      <c r="I272">
        <f t="shared" si="31"/>
        <v>1.2068602062828278</v>
      </c>
      <c r="J272">
        <f t="shared" si="32"/>
        <v>9.3155043588538294E-2</v>
      </c>
      <c r="K272">
        <f t="shared" si="33"/>
        <v>-2.428138769180202E-3</v>
      </c>
      <c r="L272">
        <f t="shared" si="34"/>
        <v>2.428138769180202E-3</v>
      </c>
    </row>
    <row r="273" spans="1:12" x14ac:dyDescent="0.3">
      <c r="A273" s="1">
        <v>44839</v>
      </c>
      <c r="B273">
        <f t="shared" si="29"/>
        <v>300</v>
      </c>
      <c r="C273">
        <f t="shared" si="30"/>
        <v>2.6341184355896998</v>
      </c>
      <c r="D273">
        <v>473</v>
      </c>
      <c r="F273">
        <v>30935</v>
      </c>
      <c r="G273">
        <v>2885</v>
      </c>
      <c r="H273">
        <f t="shared" si="28"/>
        <v>9.3260061419104576E-2</v>
      </c>
      <c r="I273">
        <f t="shared" si="31"/>
        <v>1.2079694786179858</v>
      </c>
      <c r="J273">
        <f t="shared" si="32"/>
        <v>9.3240666026162183E-2</v>
      </c>
      <c r="K273">
        <f t="shared" si="33"/>
        <v>-1.9395392942392342E-5</v>
      </c>
      <c r="L273">
        <f t="shared" si="34"/>
        <v>1.9395392942392342E-5</v>
      </c>
    </row>
    <row r="274" spans="1:12" x14ac:dyDescent="0.3">
      <c r="A274" s="1">
        <v>44840</v>
      </c>
      <c r="B274">
        <f t="shared" si="29"/>
        <v>301</v>
      </c>
      <c r="C274">
        <f t="shared" si="30"/>
        <v>2.6428988303749987</v>
      </c>
      <c r="D274">
        <v>474</v>
      </c>
      <c r="E274" t="s">
        <v>290</v>
      </c>
      <c r="F274">
        <v>32522</v>
      </c>
      <c r="G274">
        <v>2987</v>
      </c>
      <c r="H274">
        <f t="shared" si="28"/>
        <v>9.184551995572228E-2</v>
      </c>
      <c r="I274">
        <f t="shared" si="31"/>
        <v>1.2090723061316799</v>
      </c>
      <c r="J274">
        <f t="shared" si="32"/>
        <v>9.3325791001344902E-2</v>
      </c>
      <c r="K274">
        <f t="shared" si="33"/>
        <v>1.480271045622622E-3</v>
      </c>
      <c r="L274">
        <f t="shared" si="34"/>
        <v>1.480271045622622E-3</v>
      </c>
    </row>
    <row r="275" spans="1:12" x14ac:dyDescent="0.3">
      <c r="A275" s="1">
        <v>44841</v>
      </c>
      <c r="B275">
        <f t="shared" si="29"/>
        <v>302</v>
      </c>
      <c r="C275">
        <f t="shared" si="30"/>
        <v>2.6516792251602981</v>
      </c>
      <c r="D275">
        <v>475</v>
      </c>
      <c r="E275" t="s">
        <v>232</v>
      </c>
      <c r="F275">
        <v>29026</v>
      </c>
      <c r="G275">
        <v>2840</v>
      </c>
      <c r="H275">
        <f t="shared" si="28"/>
        <v>9.7843312891890036E-2</v>
      </c>
      <c r="I275">
        <f t="shared" si="31"/>
        <v>1.2101687421680445</v>
      </c>
      <c r="J275">
        <f t="shared" si="32"/>
        <v>9.3410422631609827E-2</v>
      </c>
      <c r="K275">
        <f t="shared" si="33"/>
        <v>-4.4328902602802089E-3</v>
      </c>
      <c r="L275">
        <f t="shared" si="34"/>
        <v>4.4328902602802089E-3</v>
      </c>
    </row>
    <row r="276" spans="1:12" x14ac:dyDescent="0.3">
      <c r="A276" s="1">
        <v>44842</v>
      </c>
      <c r="B276">
        <f t="shared" si="29"/>
        <v>303</v>
      </c>
      <c r="C276">
        <f t="shared" si="30"/>
        <v>2.660459619945597</v>
      </c>
      <c r="D276">
        <v>476</v>
      </c>
      <c r="E276" t="s">
        <v>240</v>
      </c>
      <c r="F276">
        <v>26905</v>
      </c>
      <c r="G276">
        <v>2642</v>
      </c>
      <c r="H276">
        <f t="shared" si="28"/>
        <v>9.8197361085300125E-2</v>
      </c>
      <c r="I276">
        <f t="shared" si="31"/>
        <v>1.2112588395161579</v>
      </c>
      <c r="J276">
        <f t="shared" si="32"/>
        <v>9.3494564991636775E-2</v>
      </c>
      <c r="K276">
        <f t="shared" si="33"/>
        <v>-4.7027960936633501E-3</v>
      </c>
      <c r="L276">
        <f t="shared" si="34"/>
        <v>4.7027960936633501E-3</v>
      </c>
    </row>
    <row r="277" spans="1:12" x14ac:dyDescent="0.3">
      <c r="A277" s="1">
        <v>44843</v>
      </c>
      <c r="B277">
        <f t="shared" si="29"/>
        <v>304</v>
      </c>
      <c r="C277">
        <f t="shared" si="30"/>
        <v>2.6692400147308959</v>
      </c>
      <c r="D277">
        <v>477</v>
      </c>
      <c r="E277" t="s">
        <v>263</v>
      </c>
      <c r="F277">
        <v>28408</v>
      </c>
      <c r="G277">
        <v>2668</v>
      </c>
      <c r="H277">
        <f t="shared" si="28"/>
        <v>9.3917206420726554E-2</v>
      </c>
      <c r="I277">
        <f t="shared" si="31"/>
        <v>1.2123426504167552</v>
      </c>
      <c r="J277">
        <f t="shared" si="32"/>
        <v>9.3578222113780057E-2</v>
      </c>
      <c r="K277">
        <f t="shared" si="33"/>
        <v>-3.3898430694649651E-4</v>
      </c>
      <c r="L277">
        <f t="shared" si="34"/>
        <v>3.3898430694649651E-4</v>
      </c>
    </row>
    <row r="278" spans="1:12" x14ac:dyDescent="0.3">
      <c r="A278" s="1">
        <v>44844</v>
      </c>
      <c r="B278">
        <f t="shared" si="29"/>
        <v>305</v>
      </c>
      <c r="C278">
        <f t="shared" si="30"/>
        <v>2.6780204095161948</v>
      </c>
      <c r="D278">
        <v>478</v>
      </c>
      <c r="E278" t="s">
        <v>46</v>
      </c>
      <c r="F278">
        <v>26878</v>
      </c>
      <c r="G278">
        <v>2654</v>
      </c>
      <c r="H278">
        <f t="shared" si="28"/>
        <v>9.8742465957288486E-2</v>
      </c>
      <c r="I278">
        <f t="shared" si="31"/>
        <v>1.2134202265688516</v>
      </c>
      <c r="J278">
        <f t="shared" si="32"/>
        <v>9.3661397988579753E-2</v>
      </c>
      <c r="K278">
        <f t="shared" si="33"/>
        <v>-5.0810679687087329E-3</v>
      </c>
      <c r="L278">
        <f t="shared" si="34"/>
        <v>5.0810679687087329E-3</v>
      </c>
    </row>
    <row r="279" spans="1:12" x14ac:dyDescent="0.3">
      <c r="A279" s="1">
        <v>44845</v>
      </c>
      <c r="B279">
        <f t="shared" si="29"/>
        <v>306</v>
      </c>
      <c r="C279">
        <f t="shared" si="30"/>
        <v>2.6868008043014941</v>
      </c>
      <c r="D279">
        <v>479</v>
      </c>
      <c r="E279" t="s">
        <v>41</v>
      </c>
      <c r="F279">
        <v>28575</v>
      </c>
      <c r="G279">
        <v>2752</v>
      </c>
      <c r="H279">
        <f t="shared" si="28"/>
        <v>9.6307961504811898E-2</v>
      </c>
      <c r="I279">
        <f t="shared" si="31"/>
        <v>1.2144916191362805</v>
      </c>
      <c r="J279">
        <f t="shared" si="32"/>
        <v>9.3744096565266347E-2</v>
      </c>
      <c r="K279">
        <f t="shared" si="33"/>
        <v>-2.5638649395455515E-3</v>
      </c>
      <c r="L279">
        <f t="shared" si="34"/>
        <v>2.5638649395455515E-3</v>
      </c>
    </row>
    <row r="280" spans="1:12" x14ac:dyDescent="0.3">
      <c r="A280" s="1">
        <v>44846</v>
      </c>
      <c r="B280">
        <f t="shared" si="29"/>
        <v>307</v>
      </c>
      <c r="C280">
        <f t="shared" si="30"/>
        <v>2.6955811990867931</v>
      </c>
      <c r="D280">
        <v>480</v>
      </c>
      <c r="E280" t="s">
        <v>197</v>
      </c>
      <c r="F280">
        <v>29151</v>
      </c>
      <c r="G280">
        <v>2947</v>
      </c>
      <c r="H280">
        <f t="shared" si="28"/>
        <v>0.10109430208226133</v>
      </c>
      <c r="I280">
        <f t="shared" si="31"/>
        <v>1.2155568787541435</v>
      </c>
      <c r="J280">
        <f t="shared" si="32"/>
        <v>9.3826321752258621E-2</v>
      </c>
      <c r="K280">
        <f t="shared" si="33"/>
        <v>-7.2679803300027129E-3</v>
      </c>
      <c r="L280">
        <f t="shared" si="34"/>
        <v>7.2679803300027129E-3</v>
      </c>
    </row>
    <row r="281" spans="1:12" x14ac:dyDescent="0.3">
      <c r="A281" s="1">
        <v>44847</v>
      </c>
      <c r="B281">
        <f t="shared" si="29"/>
        <v>308</v>
      </c>
      <c r="C281">
        <f t="shared" si="30"/>
        <v>2.704361593872092</v>
      </c>
      <c r="D281">
        <v>481</v>
      </c>
      <c r="E281" t="s">
        <v>58</v>
      </c>
      <c r="F281">
        <v>27197</v>
      </c>
      <c r="G281">
        <v>2677</v>
      </c>
      <c r="H281">
        <f t="shared" si="28"/>
        <v>9.8429973894179498E-2</v>
      </c>
      <c r="I281">
        <f t="shared" si="31"/>
        <v>1.2166160555351786</v>
      </c>
      <c r="J281">
        <f t="shared" si="32"/>
        <v>9.3908077417655181E-2</v>
      </c>
      <c r="K281">
        <f t="shared" si="33"/>
        <v>-4.5218964765243175E-3</v>
      </c>
      <c r="L281">
        <f t="shared" si="34"/>
        <v>4.5218964765243175E-3</v>
      </c>
    </row>
    <row r="282" spans="1:12" x14ac:dyDescent="0.3">
      <c r="A282" s="1">
        <v>44848</v>
      </c>
      <c r="B282">
        <f t="shared" si="29"/>
        <v>309</v>
      </c>
      <c r="C282">
        <f t="shared" si="30"/>
        <v>2.7131419886573909</v>
      </c>
      <c r="D282">
        <v>482</v>
      </c>
      <c r="E282" t="s">
        <v>43</v>
      </c>
      <c r="F282">
        <v>28906</v>
      </c>
      <c r="G282">
        <v>2752</v>
      </c>
      <c r="H282">
        <f t="shared" si="28"/>
        <v>9.5205147720196504E-2</v>
      </c>
      <c r="I282">
        <f t="shared" si="31"/>
        <v>1.2176691990760429</v>
      </c>
      <c r="J282">
        <f t="shared" si="32"/>
        <v>9.3989367389719441E-2</v>
      </c>
      <c r="K282">
        <f t="shared" si="33"/>
        <v>-1.215780330477062E-3</v>
      </c>
      <c r="L282">
        <f t="shared" si="34"/>
        <v>1.215780330477062E-3</v>
      </c>
    </row>
    <row r="283" spans="1:12" x14ac:dyDescent="0.3">
      <c r="A283" s="1">
        <v>44849</v>
      </c>
      <c r="B283">
        <f t="shared" si="29"/>
        <v>310</v>
      </c>
      <c r="C283">
        <f t="shared" si="30"/>
        <v>2.7219223834426898</v>
      </c>
      <c r="D283">
        <v>483</v>
      </c>
      <c r="E283" t="s">
        <v>74</v>
      </c>
      <c r="F283">
        <v>30403</v>
      </c>
      <c r="G283">
        <v>3123</v>
      </c>
      <c r="H283">
        <f t="shared" si="28"/>
        <v>0.10272012630332533</v>
      </c>
      <c r="I283">
        <f t="shared" si="31"/>
        <v>1.2187163584635123</v>
      </c>
      <c r="J283">
        <f t="shared" si="32"/>
        <v>9.4070195457358133E-2</v>
      </c>
      <c r="K283">
        <f t="shared" si="33"/>
        <v>-8.6499308459671992E-3</v>
      </c>
      <c r="L283">
        <f t="shared" si="34"/>
        <v>8.6499308459671992E-3</v>
      </c>
    </row>
    <row r="284" spans="1:12" x14ac:dyDescent="0.3">
      <c r="A284" s="1">
        <v>44850</v>
      </c>
      <c r="B284">
        <f t="shared" si="29"/>
        <v>311</v>
      </c>
      <c r="C284">
        <f t="shared" si="30"/>
        <v>2.7307027782279891</v>
      </c>
      <c r="D284">
        <v>484</v>
      </c>
      <c r="E284" t="s">
        <v>207</v>
      </c>
      <c r="F284">
        <v>30459</v>
      </c>
      <c r="G284">
        <v>2854</v>
      </c>
      <c r="H284">
        <f t="shared" si="28"/>
        <v>9.3699727502544405E-2</v>
      </c>
      <c r="I284">
        <f t="shared" si="31"/>
        <v>1.2197575822806026</v>
      </c>
      <c r="J284">
        <f t="shared" si="32"/>
        <v>9.4150565370593742E-2</v>
      </c>
      <c r="K284">
        <f t="shared" si="33"/>
        <v>4.5083786804933634E-4</v>
      </c>
      <c r="L284">
        <f t="shared" si="34"/>
        <v>4.5083786804933634E-4</v>
      </c>
    </row>
    <row r="285" spans="1:12" x14ac:dyDescent="0.3">
      <c r="A285" s="1">
        <v>44851</v>
      </c>
      <c r="B285">
        <f t="shared" si="29"/>
        <v>312</v>
      </c>
      <c r="C285">
        <f t="shared" si="30"/>
        <v>2.739483173013288</v>
      </c>
      <c r="D285">
        <v>485</v>
      </c>
      <c r="E285" t="s">
        <v>148</v>
      </c>
      <c r="F285">
        <v>31269</v>
      </c>
      <c r="G285">
        <v>2965</v>
      </c>
      <c r="H285">
        <f t="shared" si="28"/>
        <v>9.482234801240845E-2</v>
      </c>
      <c r="I285">
        <f t="shared" si="31"/>
        <v>1.2207929186126072</v>
      </c>
      <c r="J285">
        <f t="shared" si="32"/>
        <v>9.4230480841030667E-2</v>
      </c>
      <c r="K285">
        <f t="shared" si="33"/>
        <v>-5.9186717137778289E-4</v>
      </c>
      <c r="L285">
        <f t="shared" si="34"/>
        <v>5.9186717137778289E-4</v>
      </c>
    </row>
    <row r="286" spans="1:12" x14ac:dyDescent="0.3">
      <c r="A286" s="1">
        <v>44852</v>
      </c>
      <c r="B286">
        <f t="shared" si="29"/>
        <v>313</v>
      </c>
      <c r="C286">
        <f t="shared" si="30"/>
        <v>2.7482635677985869</v>
      </c>
      <c r="D286">
        <v>486</v>
      </c>
      <c r="E286" t="s">
        <v>69</v>
      </c>
      <c r="F286">
        <v>28612</v>
      </c>
      <c r="G286">
        <v>2805</v>
      </c>
      <c r="H286">
        <f t="shared" si="28"/>
        <v>9.8035789179365299E-2</v>
      </c>
      <c r="I286">
        <f t="shared" si="31"/>
        <v>1.2218224150530572</v>
      </c>
      <c r="J286">
        <f t="shared" si="32"/>
        <v>9.4309945542315116E-2</v>
      </c>
      <c r="K286">
        <f t="shared" si="33"/>
        <v>-3.725843637050183E-3</v>
      </c>
      <c r="L286">
        <f t="shared" si="34"/>
        <v>3.725843637050183E-3</v>
      </c>
    </row>
    <row r="287" spans="1:12" x14ac:dyDescent="0.3">
      <c r="A287" s="1">
        <v>44853</v>
      </c>
      <c r="B287">
        <f t="shared" si="29"/>
        <v>314</v>
      </c>
      <c r="C287">
        <f t="shared" si="30"/>
        <v>2.7570439625838858</v>
      </c>
      <c r="D287">
        <v>487</v>
      </c>
      <c r="E287" t="s">
        <v>297</v>
      </c>
      <c r="F287">
        <v>28322</v>
      </c>
      <c r="G287">
        <v>2794</v>
      </c>
      <c r="H287">
        <f t="shared" si="28"/>
        <v>9.8651225195960743E-2</v>
      </c>
      <c r="I287">
        <f t="shared" si="31"/>
        <v>1.222846118709604</v>
      </c>
      <c r="J287">
        <f t="shared" si="32"/>
        <v>9.4388963110589308E-2</v>
      </c>
      <c r="K287">
        <f t="shared" si="33"/>
        <v>-4.2622620853714349E-3</v>
      </c>
      <c r="L287">
        <f t="shared" si="34"/>
        <v>4.2622620853714349E-3</v>
      </c>
    </row>
    <row r="288" spans="1:12" x14ac:dyDescent="0.3">
      <c r="A288" s="1">
        <v>44854</v>
      </c>
      <c r="B288">
        <f t="shared" si="29"/>
        <v>315</v>
      </c>
      <c r="C288">
        <f t="shared" si="30"/>
        <v>2.7658243573691847</v>
      </c>
      <c r="D288">
        <v>488</v>
      </c>
      <c r="E288" t="s">
        <v>136</v>
      </c>
      <c r="F288">
        <v>28741</v>
      </c>
      <c r="G288">
        <v>2769</v>
      </c>
      <c r="H288">
        <f t="shared" si="28"/>
        <v>9.6343203089662849E-2</v>
      </c>
      <c r="I288">
        <f t="shared" si="31"/>
        <v>1.2238640762098223</v>
      </c>
      <c r="J288">
        <f t="shared" si="32"/>
        <v>9.4467537144939315E-2</v>
      </c>
      <c r="K288">
        <f t="shared" si="33"/>
        <v>-1.8756659447235341E-3</v>
      </c>
      <c r="L288">
        <f t="shared" si="34"/>
        <v>1.8756659447235341E-3</v>
      </c>
    </row>
    <row r="289" spans="1:12" x14ac:dyDescent="0.3">
      <c r="A289" s="1">
        <v>44855</v>
      </c>
      <c r="B289">
        <f t="shared" si="29"/>
        <v>316</v>
      </c>
      <c r="C289">
        <f t="shared" si="30"/>
        <v>2.7746047521544841</v>
      </c>
      <c r="D289">
        <v>489</v>
      </c>
      <c r="E289" t="s">
        <v>85</v>
      </c>
      <c r="F289">
        <v>28637</v>
      </c>
      <c r="G289">
        <v>2794</v>
      </c>
      <c r="H289">
        <f t="shared" si="28"/>
        <v>9.7566085833013239E-2</v>
      </c>
      <c r="I289">
        <f t="shared" si="31"/>
        <v>1.224876333706939</v>
      </c>
      <c r="J289">
        <f t="shared" si="32"/>
        <v>9.4545671207837273E-2</v>
      </c>
      <c r="K289">
        <f t="shared" si="33"/>
        <v>-3.0204146251759656E-3</v>
      </c>
      <c r="L289">
        <f t="shared" si="34"/>
        <v>3.0204146251759656E-3</v>
      </c>
    </row>
    <row r="290" spans="1:12" x14ac:dyDescent="0.3">
      <c r="A290" s="1">
        <v>44856</v>
      </c>
      <c r="B290">
        <f t="shared" si="29"/>
        <v>317</v>
      </c>
      <c r="C290">
        <f t="shared" si="30"/>
        <v>2.783385146939783</v>
      </c>
      <c r="D290">
        <v>490</v>
      </c>
      <c r="E290" t="s">
        <v>256</v>
      </c>
      <c r="F290">
        <v>29084</v>
      </c>
      <c r="G290">
        <v>2810</v>
      </c>
      <c r="H290">
        <f t="shared" si="28"/>
        <v>9.6616696465410531E-2</v>
      </c>
      <c r="I290">
        <f t="shared" si="31"/>
        <v>1.2258829368854869</v>
      </c>
      <c r="J290">
        <f t="shared" si="32"/>
        <v>9.4623368825577758E-2</v>
      </c>
      <c r="K290">
        <f t="shared" si="33"/>
        <v>-1.9933276398327732E-3</v>
      </c>
      <c r="L290">
        <f t="shared" si="34"/>
        <v>1.9933276398327732E-3</v>
      </c>
    </row>
    <row r="291" spans="1:12" x14ac:dyDescent="0.3">
      <c r="A291" s="1">
        <v>44857</v>
      </c>
      <c r="B291">
        <f t="shared" si="29"/>
        <v>318</v>
      </c>
      <c r="C291">
        <f t="shared" si="30"/>
        <v>2.7921655417250819</v>
      </c>
      <c r="D291">
        <v>491</v>
      </c>
      <c r="E291" t="s">
        <v>194</v>
      </c>
      <c r="F291">
        <v>29279</v>
      </c>
      <c r="G291">
        <v>3021</v>
      </c>
      <c r="H291">
        <f t="shared" si="28"/>
        <v>0.10317975340687865</v>
      </c>
      <c r="I291">
        <f t="shared" si="31"/>
        <v>1.2268839309668829</v>
      </c>
      <c r="J291">
        <f t="shared" si="32"/>
        <v>9.4700633488708483E-2</v>
      </c>
      <c r="K291">
        <f t="shared" si="33"/>
        <v>-8.4791199181701721E-3</v>
      </c>
      <c r="L291">
        <f t="shared" si="34"/>
        <v>8.4791199181701721E-3</v>
      </c>
    </row>
    <row r="292" spans="1:12" x14ac:dyDescent="0.3">
      <c r="A292" s="1">
        <v>44858</v>
      </c>
      <c r="B292">
        <f t="shared" si="29"/>
        <v>319</v>
      </c>
      <c r="C292">
        <f t="shared" si="30"/>
        <v>2.8009459365103808</v>
      </c>
      <c r="D292">
        <v>492</v>
      </c>
      <c r="E292" t="s">
        <v>93</v>
      </c>
      <c r="F292">
        <v>28947</v>
      </c>
      <c r="G292">
        <v>2768</v>
      </c>
      <c r="H292">
        <f t="shared" si="28"/>
        <v>9.5623035202266213E-2</v>
      </c>
      <c r="I292">
        <f t="shared" si="31"/>
        <v>1.2278793607149348</v>
      </c>
      <c r="J292">
        <f t="shared" si="32"/>
        <v>9.4777468652455177E-2</v>
      </c>
      <c r="K292">
        <f t="shared" si="33"/>
        <v>-8.4556654981103596E-4</v>
      </c>
      <c r="L292">
        <f t="shared" si="34"/>
        <v>8.4556654981103596E-4</v>
      </c>
    </row>
    <row r="293" spans="1:12" x14ac:dyDescent="0.3">
      <c r="A293" s="1">
        <v>44859</v>
      </c>
      <c r="B293">
        <f t="shared" si="29"/>
        <v>320</v>
      </c>
      <c r="C293">
        <f t="shared" si="30"/>
        <v>2.8097263312956802</v>
      </c>
      <c r="D293">
        <v>493</v>
      </c>
      <c r="E293" t="s">
        <v>268</v>
      </c>
      <c r="F293">
        <v>28953</v>
      </c>
      <c r="G293">
        <v>2817</v>
      </c>
      <c r="H293">
        <f t="shared" si="28"/>
        <v>9.7295617034504192E-2</v>
      </c>
      <c r="I293">
        <f t="shared" si="31"/>
        <v>1.2288692704412745</v>
      </c>
      <c r="J293">
        <f t="shared" si="32"/>
        <v>9.485387773714106E-2</v>
      </c>
      <c r="K293">
        <f t="shared" si="33"/>
        <v>-2.4417392973631324E-3</v>
      </c>
      <c r="L293">
        <f t="shared" si="34"/>
        <v>2.4417392973631324E-3</v>
      </c>
    </row>
    <row r="294" spans="1:12" x14ac:dyDescent="0.3">
      <c r="A294" s="1">
        <v>44860</v>
      </c>
      <c r="B294">
        <f t="shared" si="29"/>
        <v>321</v>
      </c>
      <c r="C294">
        <f t="shared" si="30"/>
        <v>2.8185067260809791</v>
      </c>
      <c r="D294">
        <v>494</v>
      </c>
      <c r="E294" t="s">
        <v>357</v>
      </c>
      <c r="F294">
        <v>30063</v>
      </c>
      <c r="G294">
        <v>2904</v>
      </c>
      <c r="H294">
        <f t="shared" si="28"/>
        <v>9.6597145993413833E-2</v>
      </c>
      <c r="I294">
        <f t="shared" si="31"/>
        <v>1.22985370401072</v>
      </c>
      <c r="J294">
        <f t="shared" si="32"/>
        <v>9.4929864128600744E-2</v>
      </c>
      <c r="K294">
        <f t="shared" si="33"/>
        <v>-1.6672818648130888E-3</v>
      </c>
      <c r="L294">
        <f t="shared" si="34"/>
        <v>1.6672818648130888E-3</v>
      </c>
    </row>
    <row r="295" spans="1:12" x14ac:dyDescent="0.3">
      <c r="A295" s="1">
        <v>44861</v>
      </c>
      <c r="B295">
        <f t="shared" si="29"/>
        <v>322</v>
      </c>
      <c r="C295">
        <f t="shared" si="30"/>
        <v>2.827287120866278</v>
      </c>
      <c r="D295">
        <v>495</v>
      </c>
      <c r="E295" t="s">
        <v>60</v>
      </c>
      <c r="F295">
        <v>27609</v>
      </c>
      <c r="G295">
        <v>2615</v>
      </c>
      <c r="H295">
        <f t="shared" si="28"/>
        <v>9.4715491325292472E-2</v>
      </c>
      <c r="I295">
        <f t="shared" si="31"/>
        <v>1.2308327048465697</v>
      </c>
      <c r="J295">
        <f t="shared" si="32"/>
        <v>9.5005431178588812E-2</v>
      </c>
      <c r="K295">
        <f t="shared" si="33"/>
        <v>2.8993985329633931E-4</v>
      </c>
      <c r="L295">
        <f t="shared" si="34"/>
        <v>2.8993985329633931E-4</v>
      </c>
    </row>
    <row r="296" spans="1:12" x14ac:dyDescent="0.3">
      <c r="A296" s="1">
        <v>44862</v>
      </c>
      <c r="B296">
        <f t="shared" si="29"/>
        <v>323</v>
      </c>
      <c r="C296">
        <f t="shared" si="30"/>
        <v>2.8360675156515769</v>
      </c>
      <c r="D296">
        <v>496</v>
      </c>
      <c r="E296" t="s">
        <v>177</v>
      </c>
      <c r="F296">
        <v>27905</v>
      </c>
      <c r="G296">
        <v>2636</v>
      </c>
      <c r="H296">
        <f t="shared" si="28"/>
        <v>9.4463357821178998E-2</v>
      </c>
      <c r="I296">
        <f t="shared" si="31"/>
        <v>1.2318063159358232</v>
      </c>
      <c r="J296">
        <f t="shared" si="32"/>
        <v>9.5080582205182895E-2</v>
      </c>
      <c r="K296">
        <f t="shared" si="33"/>
        <v>6.1722438400389767E-4</v>
      </c>
      <c r="L296">
        <f t="shared" si="34"/>
        <v>6.1722438400389767E-4</v>
      </c>
    </row>
    <row r="297" spans="1:12" x14ac:dyDescent="0.3">
      <c r="A297" s="1">
        <v>44863</v>
      </c>
      <c r="B297">
        <f t="shared" si="29"/>
        <v>324</v>
      </c>
      <c r="C297">
        <f t="shared" si="30"/>
        <v>2.8448479104368758</v>
      </c>
      <c r="D297">
        <v>497</v>
      </c>
      <c r="E297" t="s">
        <v>251</v>
      </c>
      <c r="F297">
        <v>25156</v>
      </c>
      <c r="G297">
        <v>2536</v>
      </c>
      <c r="H297">
        <f t="shared" si="28"/>
        <v>0.10081093973604707</v>
      </c>
      <c r="I297">
        <f t="shared" si="31"/>
        <v>1.2327745798343379</v>
      </c>
      <c r="J297">
        <f t="shared" si="32"/>
        <v>9.5155320493181608E-2</v>
      </c>
      <c r="K297">
        <f t="shared" si="33"/>
        <v>-5.6556192428654645E-3</v>
      </c>
      <c r="L297">
        <f t="shared" si="34"/>
        <v>5.6556192428654645E-3</v>
      </c>
    </row>
    <row r="298" spans="1:12" x14ac:dyDescent="0.3">
      <c r="A298" s="1">
        <v>44864</v>
      </c>
      <c r="B298">
        <f t="shared" si="29"/>
        <v>325</v>
      </c>
      <c r="C298">
        <f t="shared" si="30"/>
        <v>2.8536283052221751</v>
      </c>
      <c r="D298">
        <v>498</v>
      </c>
      <c r="E298" t="s">
        <v>201</v>
      </c>
      <c r="F298">
        <v>24672</v>
      </c>
      <c r="G298">
        <v>2496</v>
      </c>
      <c r="H298">
        <f t="shared" si="28"/>
        <v>0.10116731517509728</v>
      </c>
      <c r="I298">
        <f t="shared" si="31"/>
        <v>1.2337375386719145</v>
      </c>
      <c r="J298">
        <f t="shared" si="32"/>
        <v>9.5229649294497135E-2</v>
      </c>
      <c r="K298">
        <f t="shared" si="33"/>
        <v>-5.9376658806001431E-3</v>
      </c>
      <c r="L298">
        <f t="shared" si="34"/>
        <v>5.9376658806001431E-3</v>
      </c>
    </row>
    <row r="299" spans="1:12" x14ac:dyDescent="0.3">
      <c r="A299" s="1">
        <v>44865</v>
      </c>
      <c r="B299">
        <f t="shared" si="29"/>
        <v>326</v>
      </c>
      <c r="C299">
        <f t="shared" si="30"/>
        <v>2.862408700007474</v>
      </c>
      <c r="D299">
        <v>499</v>
      </c>
      <c r="E299" t="s">
        <v>280</v>
      </c>
      <c r="F299">
        <v>26498</v>
      </c>
      <c r="G299">
        <v>2572</v>
      </c>
      <c r="H299">
        <f t="shared" si="28"/>
        <v>9.7063929353158732E-2</v>
      </c>
      <c r="I299">
        <f t="shared" si="31"/>
        <v>1.2346952341573192</v>
      </c>
      <c r="J299">
        <f t="shared" si="32"/>
        <v>9.5303571828542891E-2</v>
      </c>
      <c r="K299">
        <f t="shared" si="33"/>
        <v>-1.7603575246158409E-3</v>
      </c>
      <c r="L299">
        <f t="shared" si="34"/>
        <v>1.7603575246158409E-3</v>
      </c>
    </row>
    <row r="300" spans="1:12" x14ac:dyDescent="0.3">
      <c r="A300" s="1">
        <v>44866</v>
      </c>
      <c r="B300">
        <f t="shared" si="29"/>
        <v>327</v>
      </c>
      <c r="C300">
        <f t="shared" si="30"/>
        <v>2.871189094792773</v>
      </c>
      <c r="D300">
        <v>500</v>
      </c>
      <c r="E300" t="s">
        <v>306</v>
      </c>
      <c r="F300">
        <v>27502</v>
      </c>
      <c r="G300">
        <v>3667</v>
      </c>
      <c r="H300">
        <f t="shared" si="28"/>
        <v>0.13333575739946185</v>
      </c>
      <c r="I300">
        <f t="shared" si="31"/>
        <v>1.2356477075832384</v>
      </c>
      <c r="J300">
        <f t="shared" si="32"/>
        <v>9.5377091282615969E-2</v>
      </c>
      <c r="K300">
        <f t="shared" si="33"/>
        <v>-3.7958666116845882E-2</v>
      </c>
      <c r="L300">
        <f t="shared" si="34"/>
        <v>3.7958666116845882E-2</v>
      </c>
    </row>
    <row r="301" spans="1:12" x14ac:dyDescent="0.3">
      <c r="A301" s="1">
        <v>44867</v>
      </c>
      <c r="B301">
        <f t="shared" si="29"/>
        <v>328</v>
      </c>
      <c r="C301">
        <f t="shared" si="30"/>
        <v>2.8799694895780719</v>
      </c>
      <c r="D301">
        <v>501</v>
      </c>
      <c r="E301" t="s">
        <v>296</v>
      </c>
      <c r="F301">
        <v>27670</v>
      </c>
      <c r="G301">
        <v>2640</v>
      </c>
      <c r="H301">
        <f t="shared" si="28"/>
        <v>9.541019154318757E-2</v>
      </c>
      <c r="I301">
        <f t="shared" si="31"/>
        <v>1.2365949998311687</v>
      </c>
      <c r="J301">
        <f t="shared" si="32"/>
        <v>9.5450210812274533E-2</v>
      </c>
      <c r="K301">
        <f t="shared" si="33"/>
        <v>4.0019269086963294E-5</v>
      </c>
      <c r="L301">
        <f t="shared" si="34"/>
        <v>4.0019269086963294E-5</v>
      </c>
    </row>
    <row r="302" spans="1:12" x14ac:dyDescent="0.3">
      <c r="A302" s="1">
        <v>44868</v>
      </c>
      <c r="B302">
        <f t="shared" si="29"/>
        <v>329</v>
      </c>
      <c r="C302">
        <f t="shared" si="30"/>
        <v>2.8887498843633708</v>
      </c>
      <c r="D302">
        <v>502</v>
      </c>
      <c r="E302" t="s">
        <v>153</v>
      </c>
      <c r="F302">
        <v>29554</v>
      </c>
      <c r="G302">
        <v>2819</v>
      </c>
      <c r="H302">
        <f t="shared" si="28"/>
        <v>9.538471949651485E-2</v>
      </c>
      <c r="I302">
        <f t="shared" si="31"/>
        <v>1.2375371513762443</v>
      </c>
      <c r="J302">
        <f t="shared" si="32"/>
        <v>9.5522933541710472E-2</v>
      </c>
      <c r="K302">
        <f t="shared" si="33"/>
        <v>1.3821404519562264E-4</v>
      </c>
      <c r="L302">
        <f t="shared" si="34"/>
        <v>1.3821404519562264E-4</v>
      </c>
    </row>
    <row r="303" spans="1:12" x14ac:dyDescent="0.3">
      <c r="A303" s="1">
        <v>44869</v>
      </c>
      <c r="B303">
        <f t="shared" si="29"/>
        <v>330</v>
      </c>
      <c r="C303">
        <f t="shared" si="30"/>
        <v>2.8975302791486701</v>
      </c>
      <c r="D303">
        <v>503</v>
      </c>
      <c r="E303" t="s">
        <v>14</v>
      </c>
      <c r="F303">
        <v>27330</v>
      </c>
      <c r="G303">
        <v>2565</v>
      </c>
      <c r="H303">
        <f t="shared" si="28"/>
        <v>9.3852908891328204E-2</v>
      </c>
      <c r="I303">
        <f t="shared" si="31"/>
        <v>1.2384742022919992</v>
      </c>
      <c r="J303">
        <f t="shared" si="32"/>
        <v>9.5595262564117059E-2</v>
      </c>
      <c r="K303">
        <f t="shared" si="33"/>
        <v>1.7423536727888544E-3</v>
      </c>
      <c r="L303">
        <f t="shared" si="34"/>
        <v>1.7423536727888544E-3</v>
      </c>
    </row>
    <row r="304" spans="1:12" x14ac:dyDescent="0.3">
      <c r="A304" s="1">
        <v>44870</v>
      </c>
      <c r="B304">
        <f t="shared" si="29"/>
        <v>331</v>
      </c>
      <c r="C304">
        <f t="shared" si="30"/>
        <v>2.906310673933969</v>
      </c>
      <c r="D304">
        <v>504</v>
      </c>
      <c r="E304" t="s">
        <v>59</v>
      </c>
      <c r="F304">
        <v>29743</v>
      </c>
      <c r="G304">
        <v>2751</v>
      </c>
      <c r="H304">
        <f t="shared" si="28"/>
        <v>9.2492351141445051E-2</v>
      </c>
      <c r="I304">
        <f t="shared" si="31"/>
        <v>1.2394061922550705</v>
      </c>
      <c r="J304">
        <f t="shared" si="32"/>
        <v>9.5667200942051805E-2</v>
      </c>
      <c r="K304">
        <f t="shared" si="33"/>
        <v>3.1748498006067549E-3</v>
      </c>
      <c r="L304">
        <f t="shared" si="34"/>
        <v>3.1748498006067549E-3</v>
      </c>
    </row>
    <row r="305" spans="1:12" x14ac:dyDescent="0.3">
      <c r="A305" s="1">
        <v>44871</v>
      </c>
      <c r="B305">
        <f t="shared" si="29"/>
        <v>332</v>
      </c>
      <c r="C305">
        <f t="shared" si="30"/>
        <v>2.9150910687192679</v>
      </c>
      <c r="D305">
        <v>505</v>
      </c>
      <c r="E305" t="s">
        <v>233</v>
      </c>
      <c r="F305">
        <v>31068</v>
      </c>
      <c r="G305">
        <v>3013</v>
      </c>
      <c r="H305">
        <f t="shared" si="28"/>
        <v>9.6980816273979656E-2</v>
      </c>
      <c r="I305">
        <f t="shared" si="31"/>
        <v>1.2403331605498364</v>
      </c>
      <c r="J305">
        <f t="shared" si="32"/>
        <v>9.5738751707794653E-2</v>
      </c>
      <c r="K305">
        <f t="shared" si="33"/>
        <v>-1.2420645661850027E-3</v>
      </c>
      <c r="L305">
        <f t="shared" si="34"/>
        <v>1.2420645661850027E-3</v>
      </c>
    </row>
    <row r="306" spans="1:12" x14ac:dyDescent="0.3">
      <c r="A306" s="1">
        <v>44872</v>
      </c>
      <c r="B306">
        <f t="shared" si="29"/>
        <v>333</v>
      </c>
      <c r="C306">
        <f t="shared" si="30"/>
        <v>2.9238714635045668</v>
      </c>
      <c r="D306">
        <v>506</v>
      </c>
      <c r="E306" t="s">
        <v>49</v>
      </c>
      <c r="F306">
        <v>26096</v>
      </c>
      <c r="G306">
        <v>2439</v>
      </c>
      <c r="H306">
        <f t="shared" si="28"/>
        <v>9.3462599632127524E-2</v>
      </c>
      <c r="I306">
        <f t="shared" si="31"/>
        <v>1.2412551460729977</v>
      </c>
      <c r="J306">
        <f t="shared" si="32"/>
        <v>9.5809917863701494E-2</v>
      </c>
      <c r="K306">
        <f t="shared" si="33"/>
        <v>2.3473182315739693E-3</v>
      </c>
      <c r="L306">
        <f t="shared" si="34"/>
        <v>2.3473182315739693E-3</v>
      </c>
    </row>
    <row r="307" spans="1:12" x14ac:dyDescent="0.3">
      <c r="A307" s="1">
        <v>44873</v>
      </c>
      <c r="B307">
        <f t="shared" si="29"/>
        <v>334</v>
      </c>
      <c r="C307">
        <f t="shared" si="30"/>
        <v>2.9326518582898657</v>
      </c>
      <c r="D307">
        <v>507</v>
      </c>
      <c r="E307" t="s">
        <v>114</v>
      </c>
      <c r="F307">
        <v>27213</v>
      </c>
      <c r="G307">
        <v>2531</v>
      </c>
      <c r="H307">
        <f t="shared" si="28"/>
        <v>9.3007018704295744E-2</v>
      </c>
      <c r="I307">
        <f t="shared" si="31"/>
        <v>1.2421721873380973</v>
      </c>
      <c r="J307">
        <f t="shared" si="32"/>
        <v>9.5880702382553071E-2</v>
      </c>
      <c r="K307">
        <f t="shared" si="33"/>
        <v>2.8736836782573272E-3</v>
      </c>
      <c r="L307">
        <f t="shared" si="34"/>
        <v>2.8736836782573272E-3</v>
      </c>
    </row>
    <row r="308" spans="1:12" x14ac:dyDescent="0.3">
      <c r="A308" s="1">
        <v>44874</v>
      </c>
      <c r="B308">
        <f t="shared" si="29"/>
        <v>335</v>
      </c>
      <c r="C308">
        <f t="shared" si="30"/>
        <v>2.9414322530751651</v>
      </c>
      <c r="D308">
        <v>508</v>
      </c>
      <c r="E308" t="s">
        <v>174</v>
      </c>
      <c r="F308">
        <v>28984</v>
      </c>
      <c r="G308">
        <v>2678</v>
      </c>
      <c r="H308">
        <f t="shared" si="28"/>
        <v>9.2395804581838256E-2</v>
      </c>
      <c r="I308">
        <f t="shared" si="31"/>
        <v>1.2430843224799808</v>
      </c>
      <c r="J308">
        <f t="shared" si="32"/>
        <v>9.5951108207899233E-2</v>
      </c>
      <c r="K308">
        <f t="shared" si="33"/>
        <v>3.5553036260609766E-3</v>
      </c>
      <c r="L308">
        <f t="shared" si="34"/>
        <v>3.5553036260609766E-3</v>
      </c>
    </row>
    <row r="309" spans="1:12" x14ac:dyDescent="0.3">
      <c r="A309" s="1">
        <v>44875</v>
      </c>
      <c r="B309">
        <f t="shared" si="29"/>
        <v>336</v>
      </c>
      <c r="C309">
        <f t="shared" si="30"/>
        <v>2.950212647860464</v>
      </c>
      <c r="D309">
        <v>509</v>
      </c>
      <c r="E309" t="s">
        <v>164</v>
      </c>
      <c r="F309">
        <v>27467</v>
      </c>
      <c r="G309">
        <v>2575</v>
      </c>
      <c r="H309">
        <f t="shared" si="28"/>
        <v>9.3748862271088945E-2</v>
      </c>
      <c r="I309">
        <f t="shared" si="31"/>
        <v>1.2439915892592004</v>
      </c>
      <c r="J309">
        <f t="shared" si="32"/>
        <v>9.6021138254398952E-2</v>
      </c>
      <c r="K309">
        <f t="shared" si="33"/>
        <v>2.272275983310007E-3</v>
      </c>
      <c r="L309">
        <f t="shared" si="34"/>
        <v>2.272275983310007E-3</v>
      </c>
    </row>
    <row r="310" spans="1:12" x14ac:dyDescent="0.3">
      <c r="A310" s="1">
        <v>44876</v>
      </c>
      <c r="B310">
        <f t="shared" si="29"/>
        <v>337</v>
      </c>
      <c r="C310">
        <f t="shared" si="30"/>
        <v>2.9589930426457629</v>
      </c>
      <c r="D310">
        <v>510</v>
      </c>
      <c r="E310" t="s">
        <v>116</v>
      </c>
      <c r="F310">
        <v>25993</v>
      </c>
      <c r="G310">
        <v>2438</v>
      </c>
      <c r="H310">
        <f t="shared" si="28"/>
        <v>9.3794483130073478E-2</v>
      </c>
      <c r="I310">
        <f t="shared" si="31"/>
        <v>1.2448940250663614</v>
      </c>
      <c r="J310">
        <f t="shared" si="32"/>
        <v>9.6090795408155696E-2</v>
      </c>
      <c r="K310">
        <f t="shared" si="33"/>
        <v>2.2963122780822187E-3</v>
      </c>
      <c r="L310">
        <f t="shared" si="34"/>
        <v>2.2963122780822187E-3</v>
      </c>
    </row>
    <row r="311" spans="1:12" x14ac:dyDescent="0.3">
      <c r="A311" s="1">
        <v>44877</v>
      </c>
      <c r="B311">
        <f t="shared" si="29"/>
        <v>338</v>
      </c>
      <c r="C311">
        <f t="shared" si="30"/>
        <v>2.9677734374310618</v>
      </c>
      <c r="D311">
        <v>511</v>
      </c>
      <c r="E311" t="s">
        <v>182</v>
      </c>
      <c r="F311">
        <v>24660</v>
      </c>
      <c r="G311">
        <v>2356</v>
      </c>
      <c r="H311">
        <f t="shared" si="28"/>
        <v>9.5539334955393351E-2</v>
      </c>
      <c r="I311">
        <f t="shared" si="31"/>
        <v>1.2457916669264102</v>
      </c>
      <c r="J311">
        <f t="shared" si="32"/>
        <v>9.6160082527048524E-2</v>
      </c>
      <c r="K311">
        <f t="shared" si="33"/>
        <v>6.2074757165517247E-4</v>
      </c>
      <c r="L311">
        <f t="shared" si="34"/>
        <v>6.2074757165517247E-4</v>
      </c>
    </row>
    <row r="312" spans="1:12" x14ac:dyDescent="0.3">
      <c r="A312" s="1">
        <v>44878</v>
      </c>
      <c r="B312">
        <f t="shared" si="29"/>
        <v>339</v>
      </c>
      <c r="C312">
        <f t="shared" si="30"/>
        <v>2.9765538322163612</v>
      </c>
      <c r="D312">
        <v>512</v>
      </c>
      <c r="E312" t="s">
        <v>317</v>
      </c>
      <c r="F312">
        <v>25085</v>
      </c>
      <c r="G312">
        <v>2515</v>
      </c>
      <c r="H312">
        <f t="shared" si="28"/>
        <v>0.10025911899541559</v>
      </c>
      <c r="I312">
        <f t="shared" si="31"/>
        <v>1.2466845515028699</v>
      </c>
      <c r="J312">
        <f t="shared" si="32"/>
        <v>9.6229002441058975E-2</v>
      </c>
      <c r="K312">
        <f t="shared" si="33"/>
        <v>-4.0301165543566164E-3</v>
      </c>
      <c r="L312">
        <f t="shared" si="34"/>
        <v>4.0301165543566164E-3</v>
      </c>
    </row>
    <row r="313" spans="1:12" x14ac:dyDescent="0.3">
      <c r="A313" s="1">
        <v>44879</v>
      </c>
      <c r="B313">
        <f t="shared" si="29"/>
        <v>340</v>
      </c>
      <c r="C313">
        <f t="shared" si="30"/>
        <v>2.9853342270016601</v>
      </c>
      <c r="D313">
        <v>513</v>
      </c>
      <c r="E313" t="s">
        <v>106</v>
      </c>
      <c r="F313">
        <v>26536</v>
      </c>
      <c r="G313">
        <v>2467</v>
      </c>
      <c r="H313">
        <f t="shared" si="28"/>
        <v>9.2968043412722343E-2</v>
      </c>
      <c r="I313">
        <f t="shared" si="31"/>
        <v>1.2475727151020188</v>
      </c>
      <c r="J313">
        <f t="shared" si="32"/>
        <v>9.6297557952593579E-2</v>
      </c>
      <c r="K313">
        <f t="shared" si="33"/>
        <v>3.3295145398712367E-3</v>
      </c>
      <c r="L313">
        <f t="shared" si="34"/>
        <v>3.3295145398712367E-3</v>
      </c>
    </row>
    <row r="314" spans="1:12" x14ac:dyDescent="0.3">
      <c r="A314" s="1">
        <v>44880</v>
      </c>
      <c r="B314">
        <f t="shared" si="29"/>
        <v>341</v>
      </c>
      <c r="C314">
        <f t="shared" si="30"/>
        <v>2.994114621786959</v>
      </c>
      <c r="D314">
        <v>514</v>
      </c>
      <c r="E314" t="s">
        <v>340</v>
      </c>
      <c r="F314">
        <v>27475</v>
      </c>
      <c r="G314">
        <v>2650</v>
      </c>
      <c r="H314">
        <f t="shared" si="28"/>
        <v>9.6451319381255687E-2</v>
      </c>
      <c r="I314">
        <f t="shared" si="31"/>
        <v>1.2484561936770147</v>
      </c>
      <c r="J314">
        <f t="shared" si="32"/>
        <v>9.636575183680221E-2</v>
      </c>
      <c r="K314">
        <f t="shared" si="33"/>
        <v>-8.5567544453477029E-5</v>
      </c>
      <c r="L314">
        <f t="shared" si="34"/>
        <v>8.5567544453477029E-5</v>
      </c>
    </row>
    <row r="315" spans="1:12" x14ac:dyDescent="0.3">
      <c r="A315" s="1">
        <v>44881</v>
      </c>
      <c r="B315">
        <f t="shared" si="29"/>
        <v>342</v>
      </c>
      <c r="C315">
        <f t="shared" si="30"/>
        <v>3.0028950165722579</v>
      </c>
      <c r="D315">
        <v>515</v>
      </c>
      <c r="E315" t="s">
        <v>87</v>
      </c>
      <c r="F315">
        <v>25576</v>
      </c>
      <c r="G315">
        <v>2541</v>
      </c>
      <c r="H315">
        <f t="shared" si="28"/>
        <v>9.9350954019393187E-2</v>
      </c>
      <c r="I315">
        <f t="shared" si="31"/>
        <v>1.2493350228319666</v>
      </c>
      <c r="J315">
        <f t="shared" si="32"/>
        <v>9.6433586841892474E-2</v>
      </c>
      <c r="K315">
        <f t="shared" si="33"/>
        <v>-2.9173671775007126E-3</v>
      </c>
      <c r="L315">
        <f t="shared" si="34"/>
        <v>2.9173671775007126E-3</v>
      </c>
    </row>
    <row r="316" spans="1:12" x14ac:dyDescent="0.3">
      <c r="A316" s="1">
        <v>44882</v>
      </c>
      <c r="B316">
        <f t="shared" si="29"/>
        <v>343</v>
      </c>
      <c r="C316">
        <f t="shared" si="30"/>
        <v>3.0116754113575568</v>
      </c>
      <c r="D316">
        <v>516</v>
      </c>
      <c r="E316" t="s">
        <v>7</v>
      </c>
      <c r="F316">
        <v>27465</v>
      </c>
      <c r="G316">
        <v>2530</v>
      </c>
      <c r="H316">
        <f t="shared" si="28"/>
        <v>9.2117240123793923E-2</v>
      </c>
      <c r="I316">
        <f t="shared" si="31"/>
        <v>1.2502092378259548</v>
      </c>
      <c r="J316">
        <f t="shared" si="32"/>
        <v>9.6501065689439836E-2</v>
      </c>
      <c r="K316">
        <f t="shared" si="33"/>
        <v>4.383825565645913E-3</v>
      </c>
      <c r="L316">
        <f t="shared" si="34"/>
        <v>4.383825565645913E-3</v>
      </c>
    </row>
    <row r="317" spans="1:12" x14ac:dyDescent="0.3">
      <c r="A317" s="1">
        <v>44883</v>
      </c>
      <c r="B317">
        <f t="shared" si="29"/>
        <v>344</v>
      </c>
      <c r="C317">
        <f t="shared" si="30"/>
        <v>3.0204558061428561</v>
      </c>
      <c r="D317">
        <v>517</v>
      </c>
      <c r="E317" t="s">
        <v>277</v>
      </c>
      <c r="F317">
        <v>29208</v>
      </c>
      <c r="G317">
        <v>2899</v>
      </c>
      <c r="H317">
        <f t="shared" si="28"/>
        <v>9.9253629142700625E-2</v>
      </c>
      <c r="I317">
        <f t="shared" si="31"/>
        <v>1.2510788735769955</v>
      </c>
      <c r="J317">
        <f t="shared" si="32"/>
        <v>9.6568191074693735E-2</v>
      </c>
      <c r="K317">
        <f t="shared" si="33"/>
        <v>-2.6854380680068901E-3</v>
      </c>
      <c r="L317">
        <f t="shared" si="34"/>
        <v>2.6854380680068901E-3</v>
      </c>
    </row>
    <row r="318" spans="1:12" x14ac:dyDescent="0.3">
      <c r="A318" s="1">
        <v>44884</v>
      </c>
      <c r="B318">
        <f t="shared" si="29"/>
        <v>345</v>
      </c>
      <c r="C318">
        <f t="shared" si="30"/>
        <v>3.029236200928155</v>
      </c>
      <c r="D318">
        <v>518</v>
      </c>
      <c r="E318" t="s">
        <v>260</v>
      </c>
      <c r="F318">
        <v>24749</v>
      </c>
      <c r="G318">
        <v>2400</v>
      </c>
      <c r="H318">
        <f t="shared" si="28"/>
        <v>9.6973615095559421E-2</v>
      </c>
      <c r="I318">
        <f t="shared" si="31"/>
        <v>1.2519439646659583</v>
      </c>
      <c r="J318">
        <f t="shared" si="32"/>
        <v>9.6634965666880013E-2</v>
      </c>
      <c r="K318">
        <f t="shared" si="33"/>
        <v>-3.3864942867940784E-4</v>
      </c>
      <c r="L318">
        <f t="shared" si="34"/>
        <v>3.3864942867940784E-4</v>
      </c>
    </row>
    <row r="319" spans="1:12" x14ac:dyDescent="0.3">
      <c r="A319" s="1">
        <v>44885</v>
      </c>
      <c r="B319">
        <f t="shared" si="29"/>
        <v>346</v>
      </c>
      <c r="C319">
        <f t="shared" si="30"/>
        <v>3.0380165957134539</v>
      </c>
      <c r="D319">
        <v>519</v>
      </c>
      <c r="E319" t="s">
        <v>133</v>
      </c>
      <c r="F319">
        <v>24991</v>
      </c>
      <c r="G319">
        <v>2396</v>
      </c>
      <c r="H319">
        <f t="shared" si="28"/>
        <v>9.5874514825337126E-2</v>
      </c>
      <c r="I319">
        <f t="shared" si="31"/>
        <v>1.2528045453404304</v>
      </c>
      <c r="J319">
        <f t="shared" si="32"/>
        <v>9.6701392109499101E-2</v>
      </c>
      <c r="K319">
        <f t="shared" si="33"/>
        <v>8.2687728416197537E-4</v>
      </c>
      <c r="L319">
        <f t="shared" si="34"/>
        <v>8.2687728416197537E-4</v>
      </c>
    </row>
    <row r="320" spans="1:12" x14ac:dyDescent="0.3">
      <c r="A320" s="1">
        <v>44886</v>
      </c>
      <c r="B320">
        <f t="shared" si="29"/>
        <v>347</v>
      </c>
      <c r="C320">
        <f t="shared" si="30"/>
        <v>3.0467969904987529</v>
      </c>
      <c r="D320">
        <v>520</v>
      </c>
      <c r="E320" t="s">
        <v>209</v>
      </c>
      <c r="F320">
        <v>24288</v>
      </c>
      <c r="G320">
        <v>2382</v>
      </c>
      <c r="H320">
        <f t="shared" si="28"/>
        <v>9.8073122529644272E-2</v>
      </c>
      <c r="I320">
        <f t="shared" si="31"/>
        <v>1.2536606495185321</v>
      </c>
      <c r="J320">
        <f t="shared" si="32"/>
        <v>9.676747302062054E-2</v>
      </c>
      <c r="K320">
        <f t="shared" si="33"/>
        <v>-1.3056495090237319E-3</v>
      </c>
      <c r="L320">
        <f t="shared" si="34"/>
        <v>1.3056495090237319E-3</v>
      </c>
    </row>
    <row r="321" spans="1:12" x14ac:dyDescent="0.3">
      <c r="A321" s="1">
        <v>44887</v>
      </c>
      <c r="B321">
        <f t="shared" si="29"/>
        <v>348</v>
      </c>
      <c r="C321">
        <f t="shared" si="30"/>
        <v>3.0555773852840518</v>
      </c>
      <c r="D321">
        <v>521</v>
      </c>
      <c r="E321" t="s">
        <v>55</v>
      </c>
      <c r="F321">
        <v>27437</v>
      </c>
      <c r="G321">
        <v>2534</v>
      </c>
      <c r="H321">
        <f t="shared" si="28"/>
        <v>9.2357036119109226E-2</v>
      </c>
      <c r="I321">
        <f t="shared" si="31"/>
        <v>1.2545123107926828</v>
      </c>
      <c r="J321">
        <f t="shared" si="32"/>
        <v>9.6833210993173754E-2</v>
      </c>
      <c r="K321">
        <f t="shared" si="33"/>
        <v>4.4761748740645285E-3</v>
      </c>
      <c r="L321">
        <f t="shared" si="34"/>
        <v>4.4761748740645285E-3</v>
      </c>
    </row>
    <row r="322" spans="1:12" x14ac:dyDescent="0.3">
      <c r="A322" s="1">
        <v>44888</v>
      </c>
      <c r="B322">
        <f t="shared" si="29"/>
        <v>349</v>
      </c>
      <c r="C322">
        <f t="shared" si="30"/>
        <v>3.0643577800693511</v>
      </c>
      <c r="D322">
        <v>522</v>
      </c>
      <c r="E322" t="s">
        <v>27</v>
      </c>
      <c r="F322">
        <v>26663</v>
      </c>
      <c r="G322">
        <v>2451</v>
      </c>
      <c r="H322">
        <f t="shared" ref="H322:H385" si="35">G322/F322</f>
        <v>9.1925139706709666E-2</v>
      </c>
      <c r="I322">
        <f t="shared" si="31"/>
        <v>1.2553595624333187</v>
      </c>
      <c r="J322">
        <f t="shared" si="32"/>
        <v>9.68986085952349E-2</v>
      </c>
      <c r="K322">
        <f t="shared" si="33"/>
        <v>4.9734688885252343E-3</v>
      </c>
      <c r="L322">
        <f t="shared" si="34"/>
        <v>4.9734688885252343E-3</v>
      </c>
    </row>
    <row r="323" spans="1:12" x14ac:dyDescent="0.3">
      <c r="A323" s="1">
        <v>44889</v>
      </c>
      <c r="B323">
        <f t="shared" ref="B323:B359" si="36">D323-$P$3</f>
        <v>350</v>
      </c>
      <c r="C323">
        <f t="shared" ref="C323:C359" si="37">B323*$P$6</f>
        <v>3.07313817485465</v>
      </c>
      <c r="D323">
        <v>523</v>
      </c>
      <c r="E323" t="s">
        <v>144</v>
      </c>
      <c r="F323">
        <v>27705</v>
      </c>
      <c r="G323">
        <v>2725</v>
      </c>
      <c r="H323">
        <f t="shared" si="35"/>
        <v>9.8357697166576427E-2</v>
      </c>
      <c r="I323">
        <f t="shared" ref="I323:I359" si="38">ATAN(C323)</f>
        <v>1.2562024373925624</v>
      </c>
      <c r="J323">
        <f t="shared" ref="J323:J359" si="39">I323*$P$5/$P$4</f>
        <v>9.6963668370310147E-2</v>
      </c>
      <c r="K323">
        <f t="shared" ref="K323:K359" si="40">J323-H323</f>
        <v>-1.3940287962662806E-3</v>
      </c>
      <c r="L323">
        <f t="shared" ref="L323:L359" si="41">ABS(K323)</f>
        <v>1.3940287962662806E-3</v>
      </c>
    </row>
    <row r="324" spans="1:12" x14ac:dyDescent="0.3">
      <c r="A324" s="1">
        <v>44890</v>
      </c>
      <c r="B324">
        <f t="shared" si="36"/>
        <v>351</v>
      </c>
      <c r="C324">
        <f t="shared" si="37"/>
        <v>3.0819185696399489</v>
      </c>
      <c r="D324">
        <v>524</v>
      </c>
      <c r="E324" t="s">
        <v>226</v>
      </c>
      <c r="F324">
        <v>24197</v>
      </c>
      <c r="G324">
        <v>2329</v>
      </c>
      <c r="H324">
        <f t="shared" si="35"/>
        <v>9.625160143819482E-2</v>
      </c>
      <c r="I324">
        <f t="shared" si="38"/>
        <v>1.2570409683078461</v>
      </c>
      <c r="J324">
        <f t="shared" si="39"/>
        <v>9.7028392837615413E-2</v>
      </c>
      <c r="K324">
        <f t="shared" si="40"/>
        <v>7.7679139942059272E-4</v>
      </c>
      <c r="L324">
        <f t="shared" si="41"/>
        <v>7.7679139942059272E-4</v>
      </c>
    </row>
    <row r="325" spans="1:12" x14ac:dyDescent="0.3">
      <c r="A325" s="1">
        <v>44891</v>
      </c>
      <c r="B325">
        <f t="shared" si="36"/>
        <v>352</v>
      </c>
      <c r="C325">
        <f t="shared" si="37"/>
        <v>3.0906989644252478</v>
      </c>
      <c r="D325">
        <v>525</v>
      </c>
      <c r="E325" t="s">
        <v>51</v>
      </c>
      <c r="F325">
        <v>26381</v>
      </c>
      <c r="G325">
        <v>2424</v>
      </c>
      <c r="H325">
        <f t="shared" si="35"/>
        <v>9.1884310678139569E-2</v>
      </c>
      <c r="I325">
        <f t="shared" si="38"/>
        <v>1.2578751875054865</v>
      </c>
      <c r="J325">
        <f t="shared" si="39"/>
        <v>9.7092784492352258E-2</v>
      </c>
      <c r="K325">
        <f t="shared" si="40"/>
        <v>5.2084738142126885E-3</v>
      </c>
      <c r="L325">
        <f t="shared" si="41"/>
        <v>5.2084738142126885E-3</v>
      </c>
    </row>
    <row r="326" spans="1:12" x14ac:dyDescent="0.3">
      <c r="A326" s="1">
        <v>44892</v>
      </c>
      <c r="B326">
        <f t="shared" si="36"/>
        <v>353</v>
      </c>
      <c r="C326">
        <f t="shared" si="37"/>
        <v>3.0994793592105467</v>
      </c>
      <c r="D326">
        <v>526</v>
      </c>
      <c r="E326" t="s">
        <v>38</v>
      </c>
      <c r="F326">
        <v>25206</v>
      </c>
      <c r="G326">
        <v>2356</v>
      </c>
      <c r="H326">
        <f t="shared" si="35"/>
        <v>9.3469808775688334E-2</v>
      </c>
      <c r="I326">
        <f t="shared" si="38"/>
        <v>1.2587051270042171</v>
      </c>
      <c r="J326">
        <f t="shared" si="39"/>
        <v>9.7156845805980468E-2</v>
      </c>
      <c r="K326">
        <f t="shared" si="40"/>
        <v>3.687037030292134E-3</v>
      </c>
      <c r="L326">
        <f t="shared" si="41"/>
        <v>3.687037030292134E-3</v>
      </c>
    </row>
    <row r="327" spans="1:12" x14ac:dyDescent="0.3">
      <c r="A327" s="1">
        <v>44893</v>
      </c>
      <c r="B327">
        <f t="shared" si="36"/>
        <v>354</v>
      </c>
      <c r="C327">
        <f t="shared" si="37"/>
        <v>3.1082597539958461</v>
      </c>
      <c r="D327">
        <v>527</v>
      </c>
      <c r="E327" t="s">
        <v>335</v>
      </c>
      <c r="F327">
        <v>26051</v>
      </c>
      <c r="G327">
        <v>2484</v>
      </c>
      <c r="H327">
        <f t="shared" si="35"/>
        <v>9.5351426048904078E-2</v>
      </c>
      <c r="I327">
        <f t="shared" si="38"/>
        <v>1.2595308185186713</v>
      </c>
      <c r="J327">
        <f t="shared" si="39"/>
        <v>9.7220579226487039E-2</v>
      </c>
      <c r="K327">
        <f t="shared" si="40"/>
        <v>1.8691531775829606E-3</v>
      </c>
      <c r="L327">
        <f t="shared" si="41"/>
        <v>1.8691531775829606E-3</v>
      </c>
    </row>
    <row r="328" spans="1:12" x14ac:dyDescent="0.3">
      <c r="A328" s="1">
        <v>44894</v>
      </c>
      <c r="B328">
        <f t="shared" si="36"/>
        <v>355</v>
      </c>
      <c r="C328">
        <f t="shared" si="37"/>
        <v>3.117040148781145</v>
      </c>
      <c r="D328">
        <v>528</v>
      </c>
      <c r="E328" t="s">
        <v>216</v>
      </c>
      <c r="F328">
        <v>23739</v>
      </c>
      <c r="G328">
        <v>2316</v>
      </c>
      <c r="H328">
        <f t="shared" si="35"/>
        <v>9.7560975609756101E-2</v>
      </c>
      <c r="I328">
        <f t="shared" si="38"/>
        <v>1.2603522934628237</v>
      </c>
      <c r="J328">
        <f t="shared" si="39"/>
        <v>9.7283987178651693E-2</v>
      </c>
      <c r="K328">
        <f t="shared" si="40"/>
        <v>-2.7698843110440796E-4</v>
      </c>
      <c r="L328">
        <f t="shared" si="41"/>
        <v>2.7698843110440796E-4</v>
      </c>
    </row>
    <row r="329" spans="1:12" x14ac:dyDescent="0.3">
      <c r="A329" s="1">
        <v>44896</v>
      </c>
      <c r="B329">
        <f t="shared" si="36"/>
        <v>357</v>
      </c>
      <c r="C329">
        <f t="shared" si="37"/>
        <v>3.1346009383517428</v>
      </c>
      <c r="D329">
        <v>530</v>
      </c>
      <c r="E329" t="s">
        <v>244</v>
      </c>
      <c r="F329">
        <v>22628</v>
      </c>
      <c r="G329">
        <v>2200</v>
      </c>
      <c r="H329">
        <f t="shared" si="35"/>
        <v>9.72246773908432E-2</v>
      </c>
      <c r="I329">
        <f t="shared" si="38"/>
        <v>1.2619827178131622</v>
      </c>
      <c r="J329">
        <f t="shared" si="39"/>
        <v>9.7409836262607657E-2</v>
      </c>
      <c r="K329">
        <f t="shared" si="40"/>
        <v>1.85158871764457E-4</v>
      </c>
      <c r="L329">
        <f t="shared" si="41"/>
        <v>1.85158871764457E-4</v>
      </c>
    </row>
    <row r="330" spans="1:12" x14ac:dyDescent="0.3">
      <c r="A330" s="1">
        <v>44897</v>
      </c>
      <c r="B330">
        <f t="shared" si="36"/>
        <v>358</v>
      </c>
      <c r="C330">
        <f t="shared" si="37"/>
        <v>3.1433813331370422</v>
      </c>
      <c r="D330">
        <v>531</v>
      </c>
      <c r="E330" t="s">
        <v>347</v>
      </c>
      <c r="F330">
        <v>24646</v>
      </c>
      <c r="G330">
        <v>2343</v>
      </c>
      <c r="H330">
        <f t="shared" si="35"/>
        <v>9.5066136492737152E-2</v>
      </c>
      <c r="I330">
        <f t="shared" si="38"/>
        <v>1.2627917285743544</v>
      </c>
      <c r="J330">
        <f t="shared" si="39"/>
        <v>9.7472282130265001E-2</v>
      </c>
      <c r="K330">
        <f t="shared" si="40"/>
        <v>2.4061456375278484E-3</v>
      </c>
      <c r="L330">
        <f t="shared" si="41"/>
        <v>2.4061456375278484E-3</v>
      </c>
    </row>
    <row r="331" spans="1:12" x14ac:dyDescent="0.3">
      <c r="A331" s="1">
        <v>44898</v>
      </c>
      <c r="B331">
        <f t="shared" si="36"/>
        <v>359</v>
      </c>
      <c r="C331">
        <f t="shared" si="37"/>
        <v>3.1521617279223411</v>
      </c>
      <c r="D331">
        <v>532</v>
      </c>
      <c r="E331" t="s">
        <v>198</v>
      </c>
      <c r="F331">
        <v>23873</v>
      </c>
      <c r="G331">
        <v>2260</v>
      </c>
      <c r="H331">
        <f t="shared" si="35"/>
        <v>9.4667616135383062E-2</v>
      </c>
      <c r="I331">
        <f t="shared" si="38"/>
        <v>1.2635966454818353</v>
      </c>
      <c r="J331">
        <f t="shared" si="39"/>
        <v>9.7534412001820281E-2</v>
      </c>
      <c r="K331">
        <f t="shared" si="40"/>
        <v>2.866795866437219E-3</v>
      </c>
      <c r="L331">
        <f t="shared" si="41"/>
        <v>2.866795866437219E-3</v>
      </c>
    </row>
    <row r="332" spans="1:12" x14ac:dyDescent="0.3">
      <c r="A332" s="1">
        <v>44899</v>
      </c>
      <c r="B332">
        <f t="shared" si="36"/>
        <v>360</v>
      </c>
      <c r="C332">
        <f t="shared" si="37"/>
        <v>3.16094212270764</v>
      </c>
      <c r="D332">
        <v>533</v>
      </c>
      <c r="E332" t="s">
        <v>228</v>
      </c>
      <c r="F332">
        <v>25577</v>
      </c>
      <c r="G332">
        <v>2398</v>
      </c>
      <c r="H332">
        <f t="shared" si="35"/>
        <v>9.3756109004183449E-2</v>
      </c>
      <c r="I332">
        <f t="shared" si="38"/>
        <v>1.2643974984963724</v>
      </c>
      <c r="J332">
        <f t="shared" si="39"/>
        <v>9.75962281898832E-2</v>
      </c>
      <c r="K332">
        <f t="shared" si="40"/>
        <v>3.8401191856997502E-3</v>
      </c>
      <c r="L332">
        <f t="shared" si="41"/>
        <v>3.8401191856997502E-3</v>
      </c>
    </row>
    <row r="333" spans="1:12" x14ac:dyDescent="0.3">
      <c r="A333" s="1">
        <v>44900</v>
      </c>
      <c r="B333">
        <f t="shared" si="36"/>
        <v>361</v>
      </c>
      <c r="C333">
        <f t="shared" si="37"/>
        <v>3.1697225174929389</v>
      </c>
      <c r="D333">
        <v>534</v>
      </c>
      <c r="E333" t="s">
        <v>308</v>
      </c>
      <c r="F333">
        <v>23153</v>
      </c>
      <c r="G333">
        <v>2200</v>
      </c>
      <c r="H333">
        <f t="shared" si="35"/>
        <v>9.5020083790437526E-2</v>
      </c>
      <c r="I333">
        <f t="shared" si="38"/>
        <v>1.2651943172978135</v>
      </c>
      <c r="J333">
        <f t="shared" si="39"/>
        <v>9.7657732985379789E-2</v>
      </c>
      <c r="K333">
        <f t="shared" si="40"/>
        <v>2.6376491949422626E-3</v>
      </c>
      <c r="L333">
        <f t="shared" si="41"/>
        <v>2.6376491949422626E-3</v>
      </c>
    </row>
    <row r="334" spans="1:12" x14ac:dyDescent="0.3">
      <c r="A334" s="1">
        <v>44901</v>
      </c>
      <c r="B334">
        <f t="shared" si="36"/>
        <v>362</v>
      </c>
      <c r="C334">
        <f t="shared" si="37"/>
        <v>3.1785029122782378</v>
      </c>
      <c r="D334">
        <v>535</v>
      </c>
      <c r="E334" t="s">
        <v>99</v>
      </c>
      <c r="F334">
        <v>23509</v>
      </c>
      <c r="G334">
        <v>2261</v>
      </c>
      <c r="H334">
        <f t="shared" si="35"/>
        <v>9.6175932621549193E-2</v>
      </c>
      <c r="I334">
        <f t="shared" si="38"/>
        <v>1.265987131288232</v>
      </c>
      <c r="J334">
        <f t="shared" si="39"/>
        <v>9.7718928657795343E-2</v>
      </c>
      <c r="K334">
        <f t="shared" si="40"/>
        <v>1.5429960362461498E-3</v>
      </c>
      <c r="L334">
        <f t="shared" si="41"/>
        <v>1.5429960362461498E-3</v>
      </c>
    </row>
    <row r="335" spans="1:12" x14ac:dyDescent="0.3">
      <c r="A335" s="1">
        <v>44902</v>
      </c>
      <c r="B335">
        <f t="shared" si="36"/>
        <v>363</v>
      </c>
      <c r="C335">
        <f t="shared" si="37"/>
        <v>3.1872833070635371</v>
      </c>
      <c r="D335">
        <v>536</v>
      </c>
      <c r="E335" t="s">
        <v>343</v>
      </c>
      <c r="F335">
        <v>24899</v>
      </c>
      <c r="G335">
        <v>2388</v>
      </c>
      <c r="H335">
        <f t="shared" si="35"/>
        <v>9.5907466163299732E-2</v>
      </c>
      <c r="I335">
        <f t="shared" si="38"/>
        <v>1.2667759695950316</v>
      </c>
      <c r="J335">
        <f t="shared" si="39"/>
        <v>9.7779817455413878E-2</v>
      </c>
      <c r="K335">
        <f t="shared" si="40"/>
        <v>1.8723512921141466E-3</v>
      </c>
      <c r="L335">
        <f t="shared" si="41"/>
        <v>1.8723512921141466E-3</v>
      </c>
    </row>
    <row r="336" spans="1:12" x14ac:dyDescent="0.3">
      <c r="A336" s="1">
        <v>44903</v>
      </c>
      <c r="B336">
        <f t="shared" si="36"/>
        <v>364</v>
      </c>
      <c r="C336">
        <f t="shared" si="37"/>
        <v>3.196063701848836</v>
      </c>
      <c r="D336">
        <v>537</v>
      </c>
      <c r="E336" t="s">
        <v>231</v>
      </c>
      <c r="F336">
        <v>21199</v>
      </c>
      <c r="G336">
        <v>1863</v>
      </c>
      <c r="H336">
        <f t="shared" si="35"/>
        <v>8.7881503844520967E-2</v>
      </c>
      <c r="I336">
        <f t="shared" si="38"/>
        <v>1.2675608610740112</v>
      </c>
      <c r="J336">
        <f t="shared" si="39"/>
        <v>9.7840401605554864E-2</v>
      </c>
      <c r="K336">
        <f t="shared" si="40"/>
        <v>9.9588977610338969E-3</v>
      </c>
      <c r="L336">
        <f t="shared" si="41"/>
        <v>9.9588977610338969E-3</v>
      </c>
    </row>
    <row r="337" spans="1:12" x14ac:dyDescent="0.3">
      <c r="A337" s="1">
        <v>44904</v>
      </c>
      <c r="B337">
        <f t="shared" si="36"/>
        <v>365</v>
      </c>
      <c r="C337">
        <f t="shared" si="37"/>
        <v>3.2048440966341349</v>
      </c>
      <c r="D337">
        <v>538</v>
      </c>
      <c r="E337" t="s">
        <v>239</v>
      </c>
      <c r="F337">
        <v>23640</v>
      </c>
      <c r="G337">
        <v>2165</v>
      </c>
      <c r="H337">
        <f t="shared" si="35"/>
        <v>9.1582064297800345E-2</v>
      </c>
      <c r="I337">
        <f t="shared" si="38"/>
        <v>1.2683418343123929</v>
      </c>
      <c r="J337">
        <f t="shared" si="39"/>
        <v>9.7900683314806849E-2</v>
      </c>
      <c r="K337">
        <f t="shared" si="40"/>
        <v>6.3186190170065049E-3</v>
      </c>
      <c r="L337">
        <f t="shared" si="41"/>
        <v>6.3186190170065049E-3</v>
      </c>
    </row>
    <row r="338" spans="1:12" x14ac:dyDescent="0.3">
      <c r="A338" s="1">
        <v>44905</v>
      </c>
      <c r="B338">
        <f t="shared" si="36"/>
        <v>366</v>
      </c>
      <c r="C338">
        <f t="shared" si="37"/>
        <v>3.2136244914194338</v>
      </c>
      <c r="D338">
        <v>539</v>
      </c>
      <c r="E338" t="s">
        <v>135</v>
      </c>
      <c r="F338">
        <v>21157</v>
      </c>
      <c r="G338">
        <v>2041</v>
      </c>
      <c r="H338">
        <f t="shared" si="35"/>
        <v>9.6469253674906649E-2</v>
      </c>
      <c r="I338">
        <f t="shared" si="38"/>
        <v>1.269118917631809</v>
      </c>
      <c r="J338">
        <f t="shared" si="39"/>
        <v>9.7960664769258049E-2</v>
      </c>
      <c r="K338">
        <f t="shared" si="40"/>
        <v>1.4914110943513997E-3</v>
      </c>
      <c r="L338">
        <f t="shared" si="41"/>
        <v>1.4914110943513997E-3</v>
      </c>
    </row>
    <row r="339" spans="1:12" x14ac:dyDescent="0.3">
      <c r="A339" s="1">
        <v>44906</v>
      </c>
      <c r="B339">
        <f t="shared" si="36"/>
        <v>367</v>
      </c>
      <c r="C339">
        <f t="shared" si="37"/>
        <v>3.2224048862047328</v>
      </c>
      <c r="D339">
        <v>540</v>
      </c>
      <c r="E339" t="s">
        <v>196</v>
      </c>
      <c r="F339">
        <v>21947</v>
      </c>
      <c r="G339">
        <v>2075</v>
      </c>
      <c r="H339">
        <f t="shared" si="35"/>
        <v>9.4545951610698495E-2</v>
      </c>
      <c r="I339">
        <f t="shared" si="38"/>
        <v>1.2698921390912534</v>
      </c>
      <c r="J339">
        <f t="shared" si="39"/>
        <v>9.8020348134724197E-2</v>
      </c>
      <c r="K339">
        <f t="shared" si="40"/>
        <v>3.4743965240257024E-3</v>
      </c>
      <c r="L339">
        <f t="shared" si="41"/>
        <v>3.4743965240257024E-3</v>
      </c>
    </row>
    <row r="340" spans="1:12" x14ac:dyDescent="0.3">
      <c r="A340" s="1">
        <v>44907</v>
      </c>
      <c r="B340">
        <f t="shared" si="36"/>
        <v>368</v>
      </c>
      <c r="C340">
        <f t="shared" si="37"/>
        <v>3.2311852809900321</v>
      </c>
      <c r="D340">
        <v>541</v>
      </c>
      <c r="E340" t="s">
        <v>31</v>
      </c>
      <c r="F340">
        <v>22873</v>
      </c>
      <c r="G340">
        <v>2150</v>
      </c>
      <c r="H340">
        <f t="shared" si="35"/>
        <v>9.3997289380492288E-2</v>
      </c>
      <c r="I340">
        <f t="shared" si="38"/>
        <v>1.270661526489995</v>
      </c>
      <c r="J340">
        <f t="shared" si="39"/>
        <v>9.8079735556973385E-2</v>
      </c>
      <c r="K340">
        <f t="shared" si="40"/>
        <v>4.0824461764810971E-3</v>
      </c>
      <c r="L340">
        <f t="shared" si="41"/>
        <v>4.0824461764810971E-3</v>
      </c>
    </row>
    <row r="341" spans="1:12" x14ac:dyDescent="0.3">
      <c r="A341" s="1">
        <v>44908</v>
      </c>
      <c r="B341">
        <f t="shared" si="36"/>
        <v>369</v>
      </c>
      <c r="C341">
        <f t="shared" si="37"/>
        <v>3.239965675775331</v>
      </c>
      <c r="D341">
        <v>542</v>
      </c>
      <c r="E341" t="s">
        <v>97</v>
      </c>
      <c r="F341">
        <v>24101</v>
      </c>
      <c r="G341">
        <v>2224</v>
      </c>
      <c r="H341">
        <f t="shared" si="35"/>
        <v>9.2278328700053938E-2</v>
      </c>
      <c r="I341">
        <f t="shared" si="38"/>
        <v>1.2714271073704531</v>
      </c>
      <c r="J341">
        <f t="shared" si="39"/>
        <v>9.813882916194798E-2</v>
      </c>
      <c r="K341">
        <f t="shared" si="40"/>
        <v>5.8605004618940415E-3</v>
      </c>
      <c r="L341">
        <f t="shared" si="41"/>
        <v>5.8605004618940415E-3</v>
      </c>
    </row>
    <row r="342" spans="1:12" x14ac:dyDescent="0.3">
      <c r="A342" s="1">
        <v>44909</v>
      </c>
      <c r="B342">
        <f t="shared" si="36"/>
        <v>370</v>
      </c>
      <c r="C342">
        <f t="shared" si="37"/>
        <v>3.2487460705606299</v>
      </c>
      <c r="D342">
        <v>543</v>
      </c>
      <c r="E342" t="s">
        <v>81</v>
      </c>
      <c r="F342">
        <v>20824</v>
      </c>
      <c r="G342">
        <v>2048</v>
      </c>
      <c r="H342">
        <f t="shared" si="35"/>
        <v>9.8348059930849024E-2</v>
      </c>
      <c r="I342">
        <f t="shared" si="38"/>
        <v>1.272188909021039</v>
      </c>
      <c r="J342">
        <f t="shared" si="39"/>
        <v>9.8197631055984003E-2</v>
      </c>
      <c r="K342">
        <f t="shared" si="40"/>
        <v>-1.5042887486502177E-4</v>
      </c>
      <c r="L342">
        <f t="shared" si="41"/>
        <v>1.5042887486502177E-4</v>
      </c>
    </row>
    <row r="343" spans="1:12" x14ac:dyDescent="0.3">
      <c r="A343" s="1">
        <v>44910</v>
      </c>
      <c r="B343">
        <f t="shared" si="36"/>
        <v>371</v>
      </c>
      <c r="C343">
        <f t="shared" si="37"/>
        <v>3.2575264653459288</v>
      </c>
      <c r="D343">
        <v>544</v>
      </c>
      <c r="E343" t="s">
        <v>139</v>
      </c>
      <c r="F343">
        <v>22176</v>
      </c>
      <c r="G343">
        <v>2127</v>
      </c>
      <c r="H343">
        <f t="shared" si="35"/>
        <v>9.5914502164502161E-2</v>
      </c>
      <c r="I343">
        <f t="shared" si="38"/>
        <v>1.2729469584789603</v>
      </c>
      <c r="J343">
        <f t="shared" si="39"/>
        <v>9.825614332602764E-2</v>
      </c>
      <c r="K343">
        <f t="shared" si="40"/>
        <v>2.341641161525479E-3</v>
      </c>
      <c r="L343">
        <f t="shared" si="41"/>
        <v>2.341641161525479E-3</v>
      </c>
    </row>
    <row r="344" spans="1:12" x14ac:dyDescent="0.3">
      <c r="A344" s="1">
        <v>44911</v>
      </c>
      <c r="B344">
        <f t="shared" si="36"/>
        <v>372</v>
      </c>
      <c r="C344">
        <f t="shared" si="37"/>
        <v>3.2663068601312277</v>
      </c>
      <c r="D344">
        <v>545</v>
      </c>
      <c r="E344" t="s">
        <v>108</v>
      </c>
      <c r="F344">
        <v>22853</v>
      </c>
      <c r="G344">
        <v>2160</v>
      </c>
      <c r="H344">
        <f t="shared" si="35"/>
        <v>9.4517131230035439E-2</v>
      </c>
      <c r="I344">
        <f t="shared" si="38"/>
        <v>1.2737012825329894</v>
      </c>
      <c r="J344">
        <f t="shared" si="39"/>
        <v>9.831436803984879E-2</v>
      </c>
      <c r="K344">
        <f t="shared" si="40"/>
        <v>3.7972368098133508E-3</v>
      </c>
      <c r="L344">
        <f t="shared" si="41"/>
        <v>3.7972368098133508E-3</v>
      </c>
    </row>
    <row r="345" spans="1:12" x14ac:dyDescent="0.3">
      <c r="A345" s="1">
        <v>44912</v>
      </c>
      <c r="B345">
        <f t="shared" si="36"/>
        <v>373</v>
      </c>
      <c r="C345">
        <f t="shared" si="37"/>
        <v>3.2750872549165271</v>
      </c>
      <c r="D345">
        <v>546</v>
      </c>
      <c r="E345" t="s">
        <v>160</v>
      </c>
      <c r="F345">
        <v>22336</v>
      </c>
      <c r="G345">
        <v>2088</v>
      </c>
      <c r="H345">
        <f t="shared" si="35"/>
        <v>9.3481375358166183E-2</v>
      </c>
      <c r="I345">
        <f t="shared" si="38"/>
        <v>1.2744519077261984</v>
      </c>
      <c r="J345">
        <f t="shared" si="39"/>
        <v>9.837230724625233E-2</v>
      </c>
      <c r="K345">
        <f t="shared" si="40"/>
        <v>4.8909318880861474E-3</v>
      </c>
      <c r="L345">
        <f t="shared" si="41"/>
        <v>4.8909318880861474E-3</v>
      </c>
    </row>
    <row r="346" spans="1:12" x14ac:dyDescent="0.3">
      <c r="A346" s="1">
        <v>44913</v>
      </c>
      <c r="B346">
        <f t="shared" si="36"/>
        <v>374</v>
      </c>
      <c r="C346">
        <f t="shared" si="37"/>
        <v>3.283867649701826</v>
      </c>
      <c r="D346">
        <v>547</v>
      </c>
      <c r="E346" t="s">
        <v>222</v>
      </c>
      <c r="F346">
        <v>22166</v>
      </c>
      <c r="G346">
        <v>2108</v>
      </c>
      <c r="H346">
        <f t="shared" si="35"/>
        <v>9.5100604529459537E-2</v>
      </c>
      <c r="I346">
        <f t="shared" si="38"/>
        <v>1.2751988603586599</v>
      </c>
      <c r="J346">
        <f t="shared" si="39"/>
        <v>9.8429962975286472E-2</v>
      </c>
      <c r="K346">
        <f t="shared" si="40"/>
        <v>3.3293584458269354E-3</v>
      </c>
      <c r="L346">
        <f t="shared" si="41"/>
        <v>3.3293584458269354E-3</v>
      </c>
    </row>
    <row r="347" spans="1:12" x14ac:dyDescent="0.3">
      <c r="A347" s="1">
        <v>44914</v>
      </c>
      <c r="B347">
        <f t="shared" si="36"/>
        <v>375</v>
      </c>
      <c r="C347">
        <f t="shared" si="37"/>
        <v>3.2926480444871249</v>
      </c>
      <c r="D347">
        <v>548</v>
      </c>
      <c r="E347" t="s">
        <v>151</v>
      </c>
      <c r="F347">
        <v>26010</v>
      </c>
      <c r="G347">
        <v>2422</v>
      </c>
      <c r="H347">
        <f t="shared" si="35"/>
        <v>9.311803152633602E-2</v>
      </c>
      <c r="I347">
        <f t="shared" si="38"/>
        <v>1.2759421664901123</v>
      </c>
      <c r="J347">
        <f t="shared" si="39"/>
        <v>9.8487337238448519E-2</v>
      </c>
      <c r="K347">
        <f t="shared" si="40"/>
        <v>5.3693057121124987E-3</v>
      </c>
      <c r="L347">
        <f t="shared" si="41"/>
        <v>5.3693057121124987E-3</v>
      </c>
    </row>
    <row r="348" spans="1:12" x14ac:dyDescent="0.3">
      <c r="A348" s="1">
        <v>44915</v>
      </c>
      <c r="B348">
        <f t="shared" si="36"/>
        <v>376</v>
      </c>
      <c r="C348">
        <f t="shared" si="37"/>
        <v>3.3014284392724238</v>
      </c>
      <c r="D348">
        <v>549</v>
      </c>
      <c r="E348" t="s">
        <v>28</v>
      </c>
      <c r="F348">
        <v>24137</v>
      </c>
      <c r="G348">
        <v>2261</v>
      </c>
      <c r="H348">
        <f t="shared" si="35"/>
        <v>9.3673613125077687E-2</v>
      </c>
      <c r="I348">
        <f t="shared" si="38"/>
        <v>1.2766818519425935</v>
      </c>
      <c r="J348">
        <f t="shared" si="39"/>
        <v>9.8544432028888199E-2</v>
      </c>
      <c r="K348">
        <f t="shared" si="40"/>
        <v>4.8708189038105115E-3</v>
      </c>
      <c r="L348">
        <f t="shared" si="41"/>
        <v>4.8708189038105115E-3</v>
      </c>
    </row>
    <row r="349" spans="1:12" x14ac:dyDescent="0.3">
      <c r="A349" s="1">
        <v>44916</v>
      </c>
      <c r="B349">
        <f t="shared" si="36"/>
        <v>377</v>
      </c>
      <c r="C349">
        <f t="shared" si="37"/>
        <v>3.3102088340577231</v>
      </c>
      <c r="D349">
        <v>550</v>
      </c>
      <c r="E349" t="s">
        <v>155</v>
      </c>
      <c r="F349">
        <v>22180</v>
      </c>
      <c r="G349">
        <v>2036</v>
      </c>
      <c r="H349">
        <f t="shared" si="35"/>
        <v>9.1794409377817854E-2</v>
      </c>
      <c r="I349">
        <f t="shared" si="38"/>
        <v>1.2774179423030403</v>
      </c>
      <c r="J349">
        <f t="shared" si="39"/>
        <v>9.86012493216082E-2</v>
      </c>
      <c r="K349">
        <f t="shared" si="40"/>
        <v>6.8068399437903465E-3</v>
      </c>
      <c r="L349">
        <f t="shared" si="41"/>
        <v>6.8068399437903465E-3</v>
      </c>
    </row>
    <row r="350" spans="1:12" x14ac:dyDescent="0.3">
      <c r="A350" s="1">
        <v>44917</v>
      </c>
      <c r="B350">
        <f t="shared" si="36"/>
        <v>378</v>
      </c>
      <c r="C350">
        <f t="shared" si="37"/>
        <v>3.3189892288430221</v>
      </c>
      <c r="D350">
        <v>551</v>
      </c>
      <c r="E350" t="s">
        <v>89</v>
      </c>
      <c r="F350">
        <v>20490</v>
      </c>
      <c r="G350">
        <v>2034</v>
      </c>
      <c r="H350">
        <f t="shared" si="35"/>
        <v>9.9267935578330899E-2</v>
      </c>
      <c r="I350">
        <f t="shared" si="38"/>
        <v>1.2781504629258571</v>
      </c>
      <c r="J350">
        <f t="shared" si="39"/>
        <v>9.865779107366264E-2</v>
      </c>
      <c r="K350">
        <f t="shared" si="40"/>
        <v>-6.1014450466825854E-4</v>
      </c>
      <c r="L350">
        <f t="shared" si="41"/>
        <v>6.1014450466825854E-4</v>
      </c>
    </row>
    <row r="351" spans="1:12" x14ac:dyDescent="0.3">
      <c r="A351" s="1">
        <v>44918</v>
      </c>
      <c r="B351">
        <f t="shared" si="36"/>
        <v>379</v>
      </c>
      <c r="C351">
        <f t="shared" si="37"/>
        <v>3.327769623628321</v>
      </c>
      <c r="D351">
        <v>552</v>
      </c>
      <c r="E351" t="s">
        <v>274</v>
      </c>
      <c r="F351">
        <v>21937</v>
      </c>
      <c r="G351">
        <v>2112</v>
      </c>
      <c r="H351">
        <f t="shared" si="35"/>
        <v>9.6275698591420891E-2</v>
      </c>
      <c r="I351">
        <f t="shared" si="38"/>
        <v>1.2788794389354496</v>
      </c>
      <c r="J351">
        <f t="shared" si="39"/>
        <v>9.8714059224352391E-2</v>
      </c>
      <c r="K351">
        <f t="shared" si="40"/>
        <v>2.4383606329314994E-3</v>
      </c>
      <c r="L351">
        <f t="shared" si="41"/>
        <v>2.4383606329314994E-3</v>
      </c>
    </row>
    <row r="352" spans="1:12" x14ac:dyDescent="0.3">
      <c r="A352" s="1">
        <v>44919</v>
      </c>
      <c r="B352">
        <f t="shared" si="36"/>
        <v>380</v>
      </c>
      <c r="C352">
        <f t="shared" si="37"/>
        <v>3.3365500184136199</v>
      </c>
      <c r="D352">
        <v>553</v>
      </c>
      <c r="E352" t="s">
        <v>311</v>
      </c>
      <c r="F352">
        <v>20281</v>
      </c>
      <c r="G352">
        <v>1911</v>
      </c>
      <c r="H352">
        <f t="shared" si="35"/>
        <v>9.4226122972240034E-2</v>
      </c>
      <c r="I352">
        <f t="shared" si="38"/>
        <v>1.2796048952287311</v>
      </c>
      <c r="J352">
        <f t="shared" si="39"/>
        <v>9.8770055695418718E-2</v>
      </c>
      <c r="K352">
        <f t="shared" si="40"/>
        <v>4.5439327231786841E-3</v>
      </c>
      <c r="L352">
        <f t="shared" si="41"/>
        <v>4.5439327231786841E-3</v>
      </c>
    </row>
    <row r="353" spans="1:12" x14ac:dyDescent="0.3">
      <c r="A353" s="1">
        <v>44920</v>
      </c>
      <c r="B353">
        <f t="shared" si="36"/>
        <v>381</v>
      </c>
      <c r="C353">
        <f t="shared" si="37"/>
        <v>3.3453304131989188</v>
      </c>
      <c r="D353">
        <v>554</v>
      </c>
      <c r="E353" t="s">
        <v>39</v>
      </c>
      <c r="F353">
        <v>15554</v>
      </c>
      <c r="G353">
        <v>1562</v>
      </c>
      <c r="H353">
        <f t="shared" si="35"/>
        <v>0.10042432814710042</v>
      </c>
      <c r="I353">
        <f t="shared" si="38"/>
        <v>1.2803268564775934</v>
      </c>
      <c r="J353">
        <f t="shared" si="39"/>
        <v>9.8825782391233935E-2</v>
      </c>
      <c r="K353">
        <f t="shared" si="40"/>
        <v>-1.5985457558664873E-3</v>
      </c>
      <c r="L353">
        <f t="shared" si="41"/>
        <v>1.5985457558664873E-3</v>
      </c>
    </row>
    <row r="354" spans="1:12" x14ac:dyDescent="0.3">
      <c r="A354" s="1">
        <v>44921</v>
      </c>
      <c r="B354">
        <f t="shared" si="36"/>
        <v>382</v>
      </c>
      <c r="C354">
        <f t="shared" si="37"/>
        <v>3.3541108079842181</v>
      </c>
      <c r="D354">
        <v>555</v>
      </c>
      <c r="E354" t="s">
        <v>65</v>
      </c>
      <c r="F354">
        <v>20011</v>
      </c>
      <c r="G354">
        <v>2043</v>
      </c>
      <c r="H354">
        <f t="shared" si="35"/>
        <v>0.10209384838338914</v>
      </c>
      <c r="I354">
        <f t="shared" si="38"/>
        <v>1.2810453471313494</v>
      </c>
      <c r="J354">
        <f t="shared" si="39"/>
        <v>9.888124119898993E-2</v>
      </c>
      <c r="K354">
        <f t="shared" si="40"/>
        <v>-3.2126071843992104E-3</v>
      </c>
      <c r="L354">
        <f t="shared" si="41"/>
        <v>3.2126071843992104E-3</v>
      </c>
    </row>
    <row r="355" spans="1:12" x14ac:dyDescent="0.3">
      <c r="A355" s="1">
        <v>44922</v>
      </c>
      <c r="B355">
        <f t="shared" si="36"/>
        <v>383</v>
      </c>
      <c r="C355">
        <f t="shared" si="37"/>
        <v>3.362891202769517</v>
      </c>
      <c r="D355">
        <v>556</v>
      </c>
      <c r="E355" t="s">
        <v>126</v>
      </c>
      <c r="F355">
        <v>20879</v>
      </c>
      <c r="G355">
        <v>2012</v>
      </c>
      <c r="H355">
        <f t="shared" si="35"/>
        <v>9.636476842760669E-2</v>
      </c>
      <c r="I355">
        <f t="shared" si="38"/>
        <v>1.2817603914191456</v>
      </c>
      <c r="J355">
        <f t="shared" si="39"/>
        <v>9.8936433988884409E-2</v>
      </c>
      <c r="K355">
        <f t="shared" si="40"/>
        <v>2.5716655612777195E-3</v>
      </c>
      <c r="L355">
        <f t="shared" si="41"/>
        <v>2.5716655612777195E-3</v>
      </c>
    </row>
    <row r="356" spans="1:12" x14ac:dyDescent="0.3">
      <c r="A356" s="1">
        <v>44923</v>
      </c>
      <c r="B356">
        <f t="shared" si="36"/>
        <v>384</v>
      </c>
      <c r="C356">
        <f t="shared" si="37"/>
        <v>3.3716715975548159</v>
      </c>
      <c r="D356">
        <v>557</v>
      </c>
      <c r="E356" t="s">
        <v>354</v>
      </c>
      <c r="F356">
        <v>20160</v>
      </c>
      <c r="G356">
        <v>1937</v>
      </c>
      <c r="H356">
        <f t="shared" si="35"/>
        <v>9.6081349206349212E-2</v>
      </c>
      <c r="I356">
        <f t="shared" si="38"/>
        <v>1.2824720133523426</v>
      </c>
      <c r="J356">
        <f t="shared" si="39"/>
        <v>9.8991362614304676E-2</v>
      </c>
      <c r="K356">
        <f t="shared" si="40"/>
        <v>2.910013407955464E-3</v>
      </c>
      <c r="L356">
        <f t="shared" si="41"/>
        <v>2.910013407955464E-3</v>
      </c>
    </row>
    <row r="357" spans="1:12" x14ac:dyDescent="0.3">
      <c r="A357" s="1">
        <v>44924</v>
      </c>
      <c r="B357">
        <f t="shared" si="36"/>
        <v>385</v>
      </c>
      <c r="C357">
        <f t="shared" si="37"/>
        <v>3.3804519923401148</v>
      </c>
      <c r="D357">
        <v>558</v>
      </c>
      <c r="E357" t="s">
        <v>203</v>
      </c>
      <c r="F357">
        <v>20001</v>
      </c>
      <c r="G357">
        <v>1919</v>
      </c>
      <c r="H357">
        <f t="shared" si="35"/>
        <v>9.5945202739863011E-2</v>
      </c>
      <c r="I357">
        <f t="shared" si="38"/>
        <v>1.283180236726869</v>
      </c>
      <c r="J357">
        <f t="shared" si="39"/>
        <v>9.9046028912009212E-2</v>
      </c>
      <c r="K357">
        <f t="shared" si="40"/>
        <v>3.100826172146201E-3</v>
      </c>
      <c r="L357">
        <f t="shared" si="41"/>
        <v>3.100826172146201E-3</v>
      </c>
    </row>
    <row r="358" spans="1:12" x14ac:dyDescent="0.3">
      <c r="A358" s="1">
        <v>44925</v>
      </c>
      <c r="B358">
        <f t="shared" si="36"/>
        <v>386</v>
      </c>
      <c r="C358">
        <f t="shared" si="37"/>
        <v>3.3892323871254137</v>
      </c>
      <c r="D358">
        <v>559</v>
      </c>
      <c r="E358" t="s">
        <v>273</v>
      </c>
      <c r="F358">
        <v>21204</v>
      </c>
      <c r="G358">
        <v>1973</v>
      </c>
      <c r="H358">
        <f t="shared" si="35"/>
        <v>9.3048481418600268E-2</v>
      </c>
      <c r="I358">
        <f t="shared" si="38"/>
        <v>1.2838850851255434</v>
      </c>
      <c r="J358">
        <f t="shared" si="39"/>
        <v>9.9100434702307061E-2</v>
      </c>
      <c r="K358">
        <f t="shared" si="40"/>
        <v>6.051953283706793E-3</v>
      </c>
      <c r="L358">
        <f t="shared" si="41"/>
        <v>6.051953283706793E-3</v>
      </c>
    </row>
    <row r="359" spans="1:12" x14ac:dyDescent="0.3">
      <c r="A359" s="1">
        <v>44926</v>
      </c>
      <c r="B359">
        <f t="shared" si="36"/>
        <v>387</v>
      </c>
      <c r="C359">
        <f t="shared" si="37"/>
        <v>3.3980127819107131</v>
      </c>
      <c r="D359">
        <v>560</v>
      </c>
      <c r="E359" t="s">
        <v>224</v>
      </c>
      <c r="F359">
        <v>20380</v>
      </c>
      <c r="G359">
        <v>1899</v>
      </c>
      <c r="H359">
        <f t="shared" si="35"/>
        <v>9.317958783120707E-2</v>
      </c>
      <c r="I359">
        <f t="shared" si="38"/>
        <v>1.2845865819203699</v>
      </c>
      <c r="J359">
        <f t="shared" si="39"/>
        <v>9.9154581789234836E-2</v>
      </c>
      <c r="K359">
        <f t="shared" si="40"/>
        <v>5.9749939580277661E-3</v>
      </c>
      <c r="L359">
        <f t="shared" si="41"/>
        <v>5.9749939580277661E-3</v>
      </c>
    </row>
  </sheetData>
  <sortState xmlns:xlrd2="http://schemas.microsoft.com/office/spreadsheetml/2017/richdata2" ref="A2:H359">
    <sortCondition ref="A2:A35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CleanedWithCounts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Donald Conway</cp:lastModifiedBy>
  <dcterms:created xsi:type="dcterms:W3CDTF">2023-02-19T20:49:06Z</dcterms:created>
  <dcterms:modified xsi:type="dcterms:W3CDTF">2023-02-19T21:26:32Z</dcterms:modified>
</cp:coreProperties>
</file>