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EDAD175A-2B41-4921-826B-28A2D675628A}" xr6:coauthVersionLast="47" xr6:coauthVersionMax="47" xr10:uidLastSave="{00000000-0000-0000-0000-000000000000}"/>
  <bookViews>
    <workbookView xWindow="-108" yWindow="-108" windowWidth="23256" windowHeight="12456" xr2:uid="{AA5212D8-C329-4AEA-A875-DE4BBDEF9D82}"/>
  </bookViews>
  <sheets>
    <sheet name="Sheet1" sheetId="1" r:id="rId1"/>
    <sheet name="Sheet7" sheetId="7" r:id="rId2"/>
    <sheet name="Sheet6" sheetId="6" r:id="rId3"/>
    <sheet name="Sheet2" sheetId="2" r:id="rId4"/>
    <sheet name="Sheet3" sheetId="3" r:id="rId5"/>
    <sheet name="Sheet4" sheetId="4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K277" i="1"/>
  <c r="AI277" i="1"/>
  <c r="AG277" i="1"/>
  <c r="AE277" i="1"/>
  <c r="AK221" i="1"/>
  <c r="AI221" i="1"/>
  <c r="AG221" i="1"/>
  <c r="AE221" i="1"/>
  <c r="AK166" i="1"/>
  <c r="AI166" i="1"/>
  <c r="AG166" i="1"/>
  <c r="AE166" i="1"/>
  <c r="AK112" i="1"/>
  <c r="AI112" i="1"/>
  <c r="AG112" i="1"/>
  <c r="AE112" i="1"/>
  <c r="AK53" i="1"/>
  <c r="AI53" i="1"/>
  <c r="AG53" i="1"/>
  <c r="AE53" i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" i="7"/>
  <c r="Z287" i="1"/>
  <c r="Z286" i="1"/>
  <c r="Z285" i="1"/>
  <c r="Z284" i="1"/>
  <c r="AS277" i="1"/>
  <c r="AS221" i="1"/>
  <c r="AS166" i="1"/>
  <c r="AS112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" i="5"/>
  <c r="Y287" i="1"/>
  <c r="Y286" i="1"/>
  <c r="Y285" i="1"/>
  <c r="Y284" i="1"/>
  <c r="X287" i="1"/>
  <c r="X286" i="1"/>
  <c r="X285" i="1"/>
  <c r="X284" i="1"/>
  <c r="M279" i="1"/>
  <c r="M278" i="1"/>
  <c r="M223" i="1"/>
  <c r="M222" i="1"/>
  <c r="M168" i="1"/>
  <c r="M167" i="1"/>
  <c r="M114" i="1"/>
  <c r="M113" i="1"/>
  <c r="N55" i="1"/>
  <c r="Y283" i="1" s="1"/>
  <c r="N54" i="1"/>
  <c r="X283" i="1" s="1"/>
  <c r="E53" i="1"/>
  <c r="H53" i="1"/>
  <c r="N283" i="1" s="1"/>
  <c r="J53" i="1"/>
  <c r="Q283" i="1" s="1"/>
  <c r="L53" i="1"/>
  <c r="T283" i="1" s="1"/>
  <c r="N53" i="1"/>
  <c r="W283" i="1" s="1"/>
  <c r="E54" i="1"/>
  <c r="F54" i="1"/>
  <c r="H54" i="1"/>
  <c r="O283" i="1" s="1"/>
  <c r="J54" i="1"/>
  <c r="R283" i="1" s="1"/>
  <c r="L54" i="1"/>
  <c r="U283" i="1" s="1"/>
  <c r="E55" i="1"/>
  <c r="H55" i="1"/>
  <c r="P283" i="1" s="1"/>
  <c r="J55" i="1"/>
  <c r="S283" i="1" s="1"/>
  <c r="L55" i="1"/>
  <c r="V283" i="1" s="1"/>
  <c r="D112" i="1"/>
  <c r="G112" i="1"/>
  <c r="N284" i="1" s="1"/>
  <c r="I112" i="1"/>
  <c r="K112" i="1"/>
  <c r="M112" i="1"/>
  <c r="D113" i="1"/>
  <c r="E113" i="1"/>
  <c r="G113" i="1"/>
  <c r="O284" i="1" s="1"/>
  <c r="I113" i="1"/>
  <c r="R284" i="1" s="1"/>
  <c r="K113" i="1"/>
  <c r="U284" i="1" s="1"/>
  <c r="D114" i="1"/>
  <c r="G114" i="1"/>
  <c r="I114" i="1"/>
  <c r="K114" i="1"/>
  <c r="D166" i="1"/>
  <c r="G166" i="1"/>
  <c r="N285" i="1" s="1"/>
  <c r="I166" i="1"/>
  <c r="Q285" i="1" s="1"/>
  <c r="K166" i="1"/>
  <c r="M166" i="1"/>
  <c r="W285" i="1" s="1"/>
  <c r="D167" i="1"/>
  <c r="E167" i="1"/>
  <c r="G167" i="1"/>
  <c r="O285" i="1" s="1"/>
  <c r="I167" i="1"/>
  <c r="K167" i="1"/>
  <c r="U285" i="1" s="1"/>
  <c r="D168" i="1"/>
  <c r="G168" i="1"/>
  <c r="P285" i="1" s="1"/>
  <c r="I168" i="1"/>
  <c r="S285" i="1" s="1"/>
  <c r="K168" i="1"/>
  <c r="V285" i="1" s="1"/>
  <c r="D221" i="1"/>
  <c r="G221" i="1"/>
  <c r="I221" i="1"/>
  <c r="K221" i="1"/>
  <c r="T286" i="1" s="1"/>
  <c r="M221" i="1"/>
  <c r="W286" i="1" s="1"/>
  <c r="D222" i="1"/>
  <c r="E222" i="1"/>
  <c r="G222" i="1"/>
  <c r="O286" i="1" s="1"/>
  <c r="I222" i="1"/>
  <c r="R286" i="1" s="1"/>
  <c r="K222" i="1"/>
  <c r="D223" i="1"/>
  <c r="G223" i="1"/>
  <c r="I223" i="1"/>
  <c r="K223" i="1"/>
  <c r="V286" i="1" s="1"/>
  <c r="D277" i="1"/>
  <c r="G277" i="1"/>
  <c r="I277" i="1"/>
  <c r="Q287" i="1" s="1"/>
  <c r="K277" i="1"/>
  <c r="M277" i="1"/>
  <c r="W287" i="1" s="1"/>
  <c r="D278" i="1"/>
  <c r="E278" i="1"/>
  <c r="G278" i="1"/>
  <c r="O287" i="1" s="1"/>
  <c r="I278" i="1"/>
  <c r="K278" i="1"/>
  <c r="D279" i="1"/>
  <c r="G279" i="1"/>
  <c r="I279" i="1"/>
  <c r="K279" i="1"/>
  <c r="V287" i="1" s="1"/>
  <c r="P284" i="1"/>
  <c r="Q284" i="1"/>
  <c r="S284" i="1"/>
  <c r="T284" i="1"/>
  <c r="V284" i="1"/>
  <c r="W284" i="1"/>
  <c r="R285" i="1"/>
  <c r="T285" i="1"/>
  <c r="N286" i="1"/>
  <c r="P286" i="1"/>
  <c r="Q286" i="1"/>
  <c r="S286" i="1"/>
  <c r="U286" i="1"/>
  <c r="N287" i="1"/>
  <c r="P287" i="1"/>
  <c r="R287" i="1"/>
  <c r="S287" i="1"/>
  <c r="T287" i="1"/>
  <c r="U287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" i="3"/>
  <c r="F50" i="2"/>
  <c r="F51" i="2"/>
  <c r="F3" i="2"/>
  <c r="F47" i="2"/>
  <c r="F48" i="2"/>
  <c r="F49" i="2"/>
  <c r="F5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17" i="1"/>
  <c r="B165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17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63" i="1"/>
  <c r="C62" i="1"/>
  <c r="A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63" i="1"/>
  <c r="B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63" i="1"/>
  <c r="A6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3" i="1"/>
  <c r="B5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3" i="1"/>
  <c r="A52" i="1"/>
  <c r="A51" i="1"/>
  <c r="A50" i="1"/>
  <c r="A44" i="1"/>
  <c r="A38" i="1"/>
  <c r="A32" i="1"/>
  <c r="A26" i="1"/>
  <c r="A20" i="1"/>
  <c r="A14" i="1"/>
  <c r="A9" i="1"/>
  <c r="A10" i="1"/>
  <c r="A11" i="1"/>
  <c r="A12" i="1"/>
  <c r="A13" i="1"/>
  <c r="A15" i="1"/>
  <c r="A16" i="1"/>
  <c r="A17" i="1"/>
  <c r="A18" i="1"/>
  <c r="A19" i="1"/>
  <c r="A21" i="1"/>
  <c r="A22" i="1"/>
  <c r="A23" i="1"/>
  <c r="A24" i="1"/>
  <c r="A25" i="1"/>
  <c r="A27" i="1"/>
  <c r="A28" i="1"/>
  <c r="A29" i="1"/>
  <c r="A30" i="1"/>
  <c r="A31" i="1"/>
  <c r="A33" i="1"/>
  <c r="A34" i="1"/>
  <c r="A35" i="1"/>
  <c r="A36" i="1"/>
  <c r="A37" i="1"/>
  <c r="A39" i="1"/>
  <c r="A40" i="1"/>
  <c r="A41" i="1"/>
  <c r="A42" i="1"/>
  <c r="A43" i="1"/>
  <c r="A45" i="1"/>
  <c r="A46" i="1"/>
  <c r="A47" i="1"/>
  <c r="A48" i="1"/>
  <c r="A49" i="1"/>
  <c r="A7" i="1"/>
  <c r="A6" i="1"/>
  <c r="A5" i="1"/>
  <c r="A4" i="1"/>
  <c r="A3" i="1"/>
  <c r="AS53" i="1" l="1"/>
  <c r="Z283" i="1" s="1"/>
</calcChain>
</file>

<file path=xl/sharedStrings.xml><?xml version="1.0" encoding="utf-8"?>
<sst xmlns="http://schemas.openxmlformats.org/spreadsheetml/2006/main" count="6547" uniqueCount="222">
  <si>
    <t>Linear Head</t>
  </si>
  <si>
    <t>Epoch</t>
  </si>
  <si>
    <t>Train</t>
  </si>
  <si>
    <t>Loss:</t>
  </si>
  <si>
    <t>Acc:</t>
  </si>
  <si>
    <t>Sens:</t>
  </si>
  <si>
    <t>Spec:</t>
  </si>
  <si>
    <t>Validate</t>
  </si>
  <si>
    <t>Final</t>
  </si>
  <si>
    <t>Test</t>
  </si>
  <si>
    <t>TP:</t>
  </si>
  <si>
    <t>FP:</t>
  </si>
  <si>
    <t>FN:</t>
  </si>
  <si>
    <t>TN:</t>
  </si>
  <si>
    <t>13/50</t>
  </si>
  <si>
    <t>14/50</t>
  </si>
  <si>
    <t>15/50</t>
  </si>
  <si>
    <t>16/50</t>
  </si>
  <si>
    <t>17/50</t>
  </si>
  <si>
    <t>18/50</t>
  </si>
  <si>
    <t>19/50</t>
  </si>
  <si>
    <t>20/50</t>
  </si>
  <si>
    <t>21/50</t>
  </si>
  <si>
    <t>22/50</t>
  </si>
  <si>
    <t>23/50</t>
  </si>
  <si>
    <t>24/50</t>
  </si>
  <si>
    <t>25/50</t>
  </si>
  <si>
    <t>26/50</t>
  </si>
  <si>
    <t>27/50</t>
  </si>
  <si>
    <t>28/50</t>
  </si>
  <si>
    <t>29/50</t>
  </si>
  <si>
    <t>30/50</t>
  </si>
  <si>
    <t>31/50</t>
  </si>
  <si>
    <t>32/50</t>
  </si>
  <si>
    <t>33/50</t>
  </si>
  <si>
    <t>34/50</t>
  </si>
  <si>
    <t>35/50</t>
  </si>
  <si>
    <t>36/50</t>
  </si>
  <si>
    <t>37/50</t>
  </si>
  <si>
    <t>38/50</t>
  </si>
  <si>
    <t>39/50</t>
  </si>
  <si>
    <t>40/50</t>
  </si>
  <si>
    <t>41/50</t>
  </si>
  <si>
    <t>42/50</t>
  </si>
  <si>
    <t>43/50</t>
  </si>
  <si>
    <t>44/50</t>
  </si>
  <si>
    <t>45/50</t>
  </si>
  <si>
    <t>46/50</t>
  </si>
  <si>
    <t>47/50</t>
  </si>
  <si>
    <t>48/50</t>
  </si>
  <si>
    <t>49/50</t>
  </si>
  <si>
    <t>50/50</t>
  </si>
  <si>
    <t>Fold 2</t>
  </si>
  <si>
    <t>10/50</t>
  </si>
  <si>
    <t>11/50</t>
  </si>
  <si>
    <t>12/50</t>
  </si>
  <si>
    <t>1/50</t>
  </si>
  <si>
    <t>2/50</t>
  </si>
  <si>
    <t>3/50</t>
  </si>
  <si>
    <t>4/50</t>
  </si>
  <si>
    <t>5/50</t>
  </si>
  <si>
    <t>6/50</t>
  </si>
  <si>
    <t>7/50</t>
  </si>
  <si>
    <t>8/50</t>
  </si>
  <si>
    <t>9/50</t>
  </si>
  <si>
    <t>Fold 4</t>
  </si>
  <si>
    <t>Fold 5</t>
  </si>
  <si>
    <t>TRAIN ACC</t>
  </si>
  <si>
    <t>VAL ACC</t>
  </si>
  <si>
    <t>FOLD1</t>
  </si>
  <si>
    <t>Train Acc</t>
  </si>
  <si>
    <t>Val Acc</t>
  </si>
  <si>
    <t>Test Acc</t>
  </si>
  <si>
    <t>TEST ACC</t>
  </si>
  <si>
    <t>TRAIN SENS</t>
  </si>
  <si>
    <t>VAL SENS</t>
  </si>
  <si>
    <t>TEST SENS</t>
  </si>
  <si>
    <t>FOLD 3</t>
  </si>
  <si>
    <t>TRAIN SPEC</t>
  </si>
  <si>
    <t>VAL SPEC</t>
  </si>
  <si>
    <t>TEST SPEC</t>
  </si>
  <si>
    <t>Loss</t>
  </si>
  <si>
    <t>MAX TR ACC</t>
  </si>
  <si>
    <t>MAX VAL ACC</t>
  </si>
  <si>
    <t>MAX TEST ACC</t>
  </si>
  <si>
    <t>TR ACC</t>
  </si>
  <si>
    <t>MAX TR SENS</t>
  </si>
  <si>
    <t>MAX VAL SENS</t>
  </si>
  <si>
    <t>MAX TEST SENS</t>
  </si>
  <si>
    <t>MAX TR SPEC</t>
  </si>
  <si>
    <t>MAX VAL SPEC</t>
  </si>
  <si>
    <t>MAX TEST SPEC</t>
  </si>
  <si>
    <t>TR SENS</t>
  </si>
  <si>
    <t>TR SPEC</t>
  </si>
  <si>
    <t>AVG</t>
  </si>
  <si>
    <t>TR LOSS</t>
  </si>
  <si>
    <t xml:space="preserve">TR LOSS </t>
  </si>
  <si>
    <t>Healthy</t>
  </si>
  <si>
    <t>Unhealthy</t>
  </si>
  <si>
    <t>Fold 1</t>
  </si>
  <si>
    <t>Fold 3</t>
  </si>
  <si>
    <t>Average</t>
  </si>
  <si>
    <t>TEST ACCURACY</t>
  </si>
  <si>
    <t>TEST SENSITIVITY</t>
  </si>
  <si>
    <t>Test Specificity</t>
  </si>
  <si>
    <t>Validation</t>
  </si>
  <si>
    <t>VAL LOSS</t>
  </si>
  <si>
    <t>TEST LOSS</t>
  </si>
  <si>
    <t>Test Loss</t>
  </si>
  <si>
    <t>MISSCLASSIFIED</t>
  </si>
  <si>
    <t>50 EPOCHS</t>
  </si>
  <si>
    <t>[Fold 5] IIR0023_anterior_DINOv2.jpg | True: 1 → Predicted: 0</t>
  </si>
  <si>
    <t>[Fold 5] IIR0025_anterior_DINOv2.jpg | True: 1 → Predicted: 0</t>
  </si>
  <si>
    <t>[Fold 5] IIR0040_anterior_DINOv2.jpg | True: 0 → Predicted: 1</t>
  </si>
  <si>
    <t>[Fold 5] IIR0066_anterior_DINOv2.jpg | True: 1 → Predicted: 0</t>
  </si>
  <si>
    <t>[Fold 5] IIR0074_anterior_DINOv2.jpg | True: 0 → Predicted: 1</t>
  </si>
  <si>
    <t>[Fold 5] IIR0092_anterior_DINOv2.jpg | True: 0 → Predicted: 1</t>
  </si>
  <si>
    <t>[Fold 5] IIR0098_anterior_DINOv2.jpg | True: 0 → Predicted: 1</t>
  </si>
  <si>
    <t>[Fold 5] IIR0104_anterior_DINOv2.jpg | True: 0 → Predicted: 1</t>
  </si>
  <si>
    <t>[Fold 5] IIR0126_anterior_DINOv2.jpg | True: 0 → Predicted: 1</t>
  </si>
  <si>
    <t>[Fold 5] IIR0133_anterior_DINOv2.jpg | True: 1 → Predicted: 0</t>
  </si>
  <si>
    <t>[Fold 5] IIR0134_anterior_DINOv2.jpg | True: 0 → Predicted: 1</t>
  </si>
  <si>
    <t>[Fold 5] IIR0146_anterior_DINOv2.jpg | True: 0 → Predicted: 1</t>
  </si>
  <si>
    <t>[Fold 5] IIR0159_anterior_DINOv2.jpg | True: 0 → Predicted: 1</t>
  </si>
  <si>
    <t>[Fold 5] IIR0161_anterior_DINOv2.jpg | True: 1 → Predicted: 0</t>
  </si>
  <si>
    <t>[Fold 5] IIR0216_anterior_DINOv2.jpg | True: 0 → Predicted: 1</t>
  </si>
  <si>
    <t>[Fold 5] IIR0242_anterior_DINOv2.jpg | True: 1 → Predicted: 0</t>
  </si>
  <si>
    <t>[Fold 5] IIR0313_anterior_DINOv2.jpg | True: 0 → Predicted: 1</t>
  </si>
  <si>
    <t>[Fold 5] IIR0315_anterior_DINOv2.jpg | True: 0 → Predicted: 1</t>
  </si>
  <si>
    <t>[Fold 5] IIR0323_anterior_DINOv2.jpg | True: 0 → Predicted: 1</t>
  </si>
  <si>
    <t>[Fold 4] IIR0023_anterior_DINOv2.jpg | True: 1 → Predicted: 0</t>
  </si>
  <si>
    <t>[Fold 4] IIR0025_anterior_DINOv2.jpg | True: 1 → Predicted: 0</t>
  </si>
  <si>
    <t>[Fold 4] IIR0040_anterior_DINOv2.jpg | True: 0 → Predicted: 1</t>
  </si>
  <si>
    <t>[Fold 4] IIR0066_anterior_DINOv2.jpg | True: 1 → Predicted: 0</t>
  </si>
  <si>
    <t>[Fold 4] IIR0074_anterior_DINOv2.jpg | True: 0 → Predicted: 1</t>
  </si>
  <si>
    <t>[Fold 4] IIR0079_anterior_DINOv2.jpg | True: 0 → Predicted: 1</t>
  </si>
  <si>
    <t>[Fold 4] IIR0092_anterior_DINOv2.jpg | True: 0 → Predicted: 1</t>
  </si>
  <si>
    <t>[Fold 4] IIR0098_anterior_DINOv2.jpg | True: 0 → Predicted: 1</t>
  </si>
  <si>
    <t>[Fold 4] IIR0102_anterior_DINOv2.jpg | True: 0 → Predicted: 1</t>
  </si>
  <si>
    <t>[Fold 4] IIR0104_anterior_DINOv2.jpg | True: 0 → Predicted: 1</t>
  </si>
  <si>
    <t>[Fold 4] IIR0126_anterior_DINOv2.jpg | True: 0 → Predicted: 1</t>
  </si>
  <si>
    <t>[Fold 4] IIR0134_anterior_DINOv2.jpg | True: 0 → Predicted: 1</t>
  </si>
  <si>
    <t>[Fold 4] IIR0146_anterior_DINOv2.jpg | True: 0 → Predicted: 1</t>
  </si>
  <si>
    <t>[Fold 4] IIR0159_anterior_DINOv2.jpg | True: 0 → Predicted: 1</t>
  </si>
  <si>
    <t>[Fold 4] IIR0161_anterior_DINOv2.jpg | True: 1 → Predicted: 0</t>
  </si>
  <si>
    <t>[Fold 4] IIR0172_anterior_DINOv2.jpg | True: 0 → Predicted: 1</t>
  </si>
  <si>
    <t>[Fold 4] IIR0203_anterior_DINOv2.jpg | True: 0 → Predicted: 1</t>
  </si>
  <si>
    <t>[Fold 4] IIR0209_anterior_DINOv2.jpg | True: 0 → Predicted: 1</t>
  </si>
  <si>
    <t>[Fold 4] IIR0216_anterior_DINOv2.jpg | True: 0 → Predicted: 1</t>
  </si>
  <si>
    <t>[Fold 4] IIR0242_anterior_DINOv2.jpg | True: 1 → Predicted: 0</t>
  </si>
  <si>
    <t>[Fold 4] IIR0313_anterior_DINOv2.jpg | True: 0 → Predicted: 1</t>
  </si>
  <si>
    <t>30 EPOCHS</t>
  </si>
  <si>
    <t>[Fold 5] IIR0076_anterior_DINOv2.jpg | True: 1 → Predicted: 0</t>
  </si>
  <si>
    <t>[Fold 5] IIR0079_anterior_DINOv2.jpg | True: 0 → Predicted: 1</t>
  </si>
  <si>
    <t>[Fold 5] IIR0102_anterior_DINOv2.jpg | True: 0 → Predicted: 1</t>
  </si>
  <si>
    <t>[Fold 4] IIR0076_anterior_DINOv2.jpg | True: 1 → Predicted: 0</t>
  </si>
  <si>
    <t>[Fold 4] IIR0097_anterior_DINOv2.jpg | True: 0 → Predicted: 1</t>
  </si>
  <si>
    <t>[Fold 4] IIR0133_anterior_DINOv2.jpg | True: 1 → Predicted: 0</t>
  </si>
  <si>
    <t>[Fold 4] IIR0157_anterior_DINOv2.jpg | True: 1 → Predicted: 0</t>
  </si>
  <si>
    <t>[Fold 4] IIR0323_anterior_DINOv2.jpg | True: 0 → Predicted: 1</t>
  </si>
  <si>
    <t>150 EPOCHS</t>
  </si>
  <si>
    <t>[Fold 4] IIR0315_anterior_DINOv2.jpg | True: 0 → Predicted: 1</t>
  </si>
  <si>
    <t>[Fold 5] IIR0123_anterior_DINOv2.jpg | True: 1 → Predicted: 0</t>
  </si>
  <si>
    <t>[Fold 5] IIR0238_anterior_DINOv2.jpg | True: 1 → Predicted: 0</t>
  </si>
  <si>
    <t>[Fold 5] IIR0262_anterior_DINOv2.jpg | True: 1 → Predicted: 0</t>
  </si>
  <si>
    <t>TEST F1</t>
  </si>
  <si>
    <t>TEST F2</t>
  </si>
  <si>
    <t>TEST F3</t>
  </si>
  <si>
    <t>TEST F4</t>
  </si>
  <si>
    <t>TEST F5</t>
  </si>
  <si>
    <t>TEST F6</t>
  </si>
  <si>
    <t>TEST F7</t>
  </si>
  <si>
    <t>TEST F8</t>
  </si>
  <si>
    <t>TEST F9</t>
  </si>
  <si>
    <t>TEST F10</t>
  </si>
  <si>
    <t>TEST F11</t>
  </si>
  <si>
    <t>TEST F12</t>
  </si>
  <si>
    <t>TEST F13</t>
  </si>
  <si>
    <t>TEST F14</t>
  </si>
  <si>
    <t>TEST F15</t>
  </si>
  <si>
    <t>TEST F16</t>
  </si>
  <si>
    <t>TEST F17</t>
  </si>
  <si>
    <t>TEST F18</t>
  </si>
  <si>
    <t>TEST F19</t>
  </si>
  <si>
    <t>TEST F20</t>
  </si>
  <si>
    <t>TEST F21</t>
  </si>
  <si>
    <t>TEST F22</t>
  </si>
  <si>
    <t>TEST F23</t>
  </si>
  <si>
    <t>TEST F24</t>
  </si>
  <si>
    <t>TEST F25</t>
  </si>
  <si>
    <t>TEST F26</t>
  </si>
  <si>
    <t>TEST F27</t>
  </si>
  <si>
    <t>TEST F28</t>
  </si>
  <si>
    <t>TEST F29</t>
  </si>
  <si>
    <t>TEST F30</t>
  </si>
  <si>
    <t>TEST F31</t>
  </si>
  <si>
    <t>TEST F32</t>
  </si>
  <si>
    <t>TEST F33</t>
  </si>
  <si>
    <t>TEST F34</t>
  </si>
  <si>
    <t>TEST F35</t>
  </si>
  <si>
    <t>TEST F36</t>
  </si>
  <si>
    <t>TEST F37</t>
  </si>
  <si>
    <t>TEST F38</t>
  </si>
  <si>
    <t>TEST F39</t>
  </si>
  <si>
    <t>TEST F40</t>
  </si>
  <si>
    <t>TEST F41</t>
  </si>
  <si>
    <t>TEST F42</t>
  </si>
  <si>
    <t>TEST F43</t>
  </si>
  <si>
    <t>TEST F44</t>
  </si>
  <si>
    <t>TEST F45</t>
  </si>
  <si>
    <t>TEST F46</t>
  </si>
  <si>
    <t>TEST F47</t>
  </si>
  <si>
    <t>TEST F48</t>
  </si>
  <si>
    <t>TEST F49</t>
  </si>
  <si>
    <t>TEST F50</t>
  </si>
  <si>
    <t>folds</t>
  </si>
  <si>
    <t>F1 SCORE</t>
  </si>
  <si>
    <t>Epochs</t>
  </si>
  <si>
    <t>MAX TP</t>
  </si>
  <si>
    <t>MAX FP</t>
  </si>
  <si>
    <t>MAX FN</t>
  </si>
  <si>
    <t>MAX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</si>
</sst>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49" fontId="1" fillId="0" borderId="0" xfId="0" applyNumberFormat="1" applyFont="1"/>
    <xf numFmtId="0" fontId="0" fillId="7" borderId="0" xfId="0" applyFill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00"/>
      <color rgb="FF6600CC"/>
      <color rgb="FFFF5050"/>
      <color rgb="FFFFFFCC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Train Accuracy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Sheet1!$A$3:$A$52</c:f>
              <c:numCache>
                <c:formatCode>General</c:formatCode>
                <c:ptCount val="50"/>
                <c:pt idx="0">
                  <c:v>0.78561999999999999</c:v>
                </c:pt>
                <c:pt idx="1">
                  <c:v>0.82057999999999998</c:v>
                </c:pt>
                <c:pt idx="2">
                  <c:v>0.83024000000000009</c:v>
                </c:pt>
                <c:pt idx="3">
                  <c:v>0.85354000000000008</c:v>
                </c:pt>
                <c:pt idx="4">
                  <c:v>0.86230000000000007</c:v>
                </c:pt>
                <c:pt idx="5">
                  <c:v>0.87683999999999995</c:v>
                </c:pt>
                <c:pt idx="6">
                  <c:v>0.87294000000000005</c:v>
                </c:pt>
                <c:pt idx="7">
                  <c:v>0.87198000000000009</c:v>
                </c:pt>
                <c:pt idx="8">
                  <c:v>0.8738999999999999</c:v>
                </c:pt>
                <c:pt idx="9">
                  <c:v>0.87585999999999997</c:v>
                </c:pt>
                <c:pt idx="10">
                  <c:v>0.88941999999999999</c:v>
                </c:pt>
                <c:pt idx="11">
                  <c:v>0.89234000000000013</c:v>
                </c:pt>
                <c:pt idx="12">
                  <c:v>0.90010000000000012</c:v>
                </c:pt>
                <c:pt idx="13">
                  <c:v>0.89910000000000012</c:v>
                </c:pt>
                <c:pt idx="14">
                  <c:v>0.89717999999999998</c:v>
                </c:pt>
                <c:pt idx="15">
                  <c:v>0.89912000000000014</c:v>
                </c:pt>
                <c:pt idx="16">
                  <c:v>0.89910000000000001</c:v>
                </c:pt>
                <c:pt idx="17">
                  <c:v>0.90781999999999985</c:v>
                </c:pt>
                <c:pt idx="18">
                  <c:v>0.89423999999999992</c:v>
                </c:pt>
                <c:pt idx="19">
                  <c:v>0.89323999999999992</c:v>
                </c:pt>
                <c:pt idx="20">
                  <c:v>0.89616000000000007</c:v>
                </c:pt>
                <c:pt idx="21">
                  <c:v>0.89324000000000014</c:v>
                </c:pt>
                <c:pt idx="22">
                  <c:v>0.90293999999999985</c:v>
                </c:pt>
                <c:pt idx="23">
                  <c:v>0.90682000000000007</c:v>
                </c:pt>
                <c:pt idx="24">
                  <c:v>0.90392000000000006</c:v>
                </c:pt>
                <c:pt idx="25">
                  <c:v>0.90488000000000002</c:v>
                </c:pt>
                <c:pt idx="26">
                  <c:v>0.90973999999999999</c:v>
                </c:pt>
                <c:pt idx="27">
                  <c:v>0.91649999999999987</c:v>
                </c:pt>
                <c:pt idx="28">
                  <c:v>0.90973999999999999</c:v>
                </c:pt>
                <c:pt idx="29">
                  <c:v>0.90972000000000008</c:v>
                </c:pt>
                <c:pt idx="30">
                  <c:v>0.90971999999999986</c:v>
                </c:pt>
                <c:pt idx="31">
                  <c:v>0.90389999999999993</c:v>
                </c:pt>
                <c:pt idx="32">
                  <c:v>0.89904000000000006</c:v>
                </c:pt>
                <c:pt idx="33">
                  <c:v>0.89612000000000003</c:v>
                </c:pt>
                <c:pt idx="34">
                  <c:v>0.88836000000000015</c:v>
                </c:pt>
                <c:pt idx="35">
                  <c:v>0.88739999999999986</c:v>
                </c:pt>
                <c:pt idx="36">
                  <c:v>0.88932</c:v>
                </c:pt>
                <c:pt idx="37">
                  <c:v>0.89126000000000016</c:v>
                </c:pt>
                <c:pt idx="38">
                  <c:v>0.89223999999999992</c:v>
                </c:pt>
                <c:pt idx="39">
                  <c:v>0.88253999999999999</c:v>
                </c:pt>
                <c:pt idx="40">
                  <c:v>0.88256000000000001</c:v>
                </c:pt>
                <c:pt idx="41">
                  <c:v>0.88545999999999991</c:v>
                </c:pt>
                <c:pt idx="42">
                  <c:v>0.88253999999999999</c:v>
                </c:pt>
                <c:pt idx="43">
                  <c:v>0.88256000000000001</c:v>
                </c:pt>
                <c:pt idx="44">
                  <c:v>0.87574000000000007</c:v>
                </c:pt>
                <c:pt idx="45">
                  <c:v>0.86893999999999993</c:v>
                </c:pt>
                <c:pt idx="46">
                  <c:v>0.86797999999999997</c:v>
                </c:pt>
                <c:pt idx="47">
                  <c:v>0.84370000000000012</c:v>
                </c:pt>
                <c:pt idx="48">
                  <c:v>0.86021999999999998</c:v>
                </c:pt>
                <c:pt idx="49">
                  <c:v>0.86021999999999998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2-4698-B2EF-C7067816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59024"/>
        <c:axId val="2058649904"/>
      </c:scatterChart>
      <c:valAx>
        <c:axId val="20586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58649904"/>
        <c:crosses val="autoZero"/>
        <c:crossBetween val="midCat"/>
      </c:valAx>
      <c:valAx>
        <c:axId val="20586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586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Accuracies</a:t>
            </a:r>
            <a:r>
              <a:rPr lang="en-GB" baseline="0"/>
              <a:t> of All Folds using Linear Classifier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Training Accuracies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Sheet1!$N$283:$N$287</c:f>
              <c:numCache>
                <c:formatCode>General</c:formatCode>
                <c:ptCount val="5"/>
                <c:pt idx="0">
                  <c:v>0.76700000000000002</c:v>
                </c:pt>
                <c:pt idx="1">
                  <c:v>0.93689999999999996</c:v>
                </c:pt>
                <c:pt idx="2">
                  <c:v>0.97570000000000001</c:v>
                </c:pt>
                <c:pt idx="3">
                  <c:v>0.99519999999999997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C-4078-AA5E-517DEACB1876}"/>
            </c:ext>
          </c:extLst>
        </c:ser>
        <c:ser>
          <c:idx val="1"/>
          <c:order val="1"/>
          <c:tx>
            <c:v>Avg Validation Accuracies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Sheet1!$O$283:$O$287</c:f>
              <c:numCache>
                <c:formatCode>General</c:formatCode>
                <c:ptCount val="5"/>
                <c:pt idx="0">
                  <c:v>0.80769999999999997</c:v>
                </c:pt>
                <c:pt idx="1">
                  <c:v>0.96150000000000002</c:v>
                </c:pt>
                <c:pt idx="2">
                  <c:v>0.98080000000000001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6C-4078-AA5E-517DEACB1876}"/>
            </c:ext>
          </c:extLst>
        </c:ser>
        <c:ser>
          <c:idx val="2"/>
          <c:order val="2"/>
          <c:tx>
            <c:v>Avg Testing Accuracies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Sheet1!$P$283:$P$287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6C-4078-AA5E-517DEACB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05839"/>
        <c:axId val="1717204879"/>
      </c:scatterChart>
      <c:valAx>
        <c:axId val="171720583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17204879"/>
        <c:crosses val="autoZero"/>
        <c:crossBetween val="midCat"/>
      </c:valAx>
      <c:valAx>
        <c:axId val="1717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1720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Training Accuracies of All</a:t>
            </a:r>
            <a:r>
              <a:rPr lang="en-GB" baseline="0"/>
              <a:t> Folds using Linear Classifier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Train Acc Fold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Sheet1!$N$283</c:f>
              <c:numCache>
                <c:formatCode>General</c:formatCode>
                <c:ptCount val="1"/>
                <c:pt idx="0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EA-471E-84B2-FD6ED5150E08}"/>
            </c:ext>
          </c:extLst>
        </c:ser>
        <c:ser>
          <c:idx val="1"/>
          <c:order val="1"/>
          <c:tx>
            <c:v>Avg Train Acc Fold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Sheet1!$N$284</c:f>
              <c:numCache>
                <c:formatCode>General</c:formatCode>
                <c:ptCount val="1"/>
                <c:pt idx="0">
                  <c:v>0.93689999999999996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EA-471E-84B2-FD6ED5150E08}"/>
            </c:ext>
          </c:extLst>
        </c:ser>
        <c:ser>
          <c:idx val="2"/>
          <c:order val="2"/>
          <c:tx>
            <c:v>Avg Train Acc Fold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Sheet1!$N$285</c:f>
              <c:numCache>
                <c:formatCode>General</c:formatCode>
                <c:ptCount val="1"/>
                <c:pt idx="0">
                  <c:v>0.97570000000000001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EA-471E-84B2-FD6ED5150E08}"/>
            </c:ext>
          </c:extLst>
        </c:ser>
        <c:ser>
          <c:idx val="3"/>
          <c:order val="3"/>
          <c:tx>
            <c:v>Avg Train Acc Fold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Sheet1!$N$286</c:f>
              <c:numCache>
                <c:formatCode>General</c:formatCode>
                <c:ptCount val="1"/>
                <c:pt idx="0">
                  <c:v>0.99519999999999997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EA-471E-84B2-FD6ED5150E08}"/>
            </c:ext>
          </c:extLst>
        </c:ser>
        <c:ser>
          <c:idx val="4"/>
          <c:order val="4"/>
          <c:tx>
            <c:v>Avg Train Acc Fold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Sheet1!$N$287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EA-471E-84B2-FD6ED515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2783"/>
        <c:axId val="62683263"/>
      </c:scatterChart>
      <c:valAx>
        <c:axId val="626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2683263"/>
        <c:crosses val="autoZero"/>
        <c:crossBetween val="midCat"/>
      </c:valAx>
      <c:valAx>
        <c:axId val="626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268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Validation Accuracies of All Folds using Linear Classifier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Val Acc Fold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Sheet1!$O$283</c:f>
              <c:numCache>
                <c:formatCode>General</c:formatCode>
                <c:ptCount val="1"/>
                <c:pt idx="0">
                  <c:v>0.80769999999999997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3A5-BFC0-17FB9FB6BEBF}"/>
            </c:ext>
          </c:extLst>
        </c:ser>
        <c:ser>
          <c:idx val="1"/>
          <c:order val="1"/>
          <c:tx>
            <c:v>Avg Val Acc Fold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Sheet1!$O$284</c:f>
              <c:numCache>
                <c:formatCode>General</c:formatCode>
                <c:ptCount val="1"/>
                <c:pt idx="0">
                  <c:v>0.96150000000000002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7-43A5-BFC0-17FB9FB6BEBF}"/>
            </c:ext>
          </c:extLst>
        </c:ser>
        <c:ser>
          <c:idx val="2"/>
          <c:order val="2"/>
          <c:tx>
            <c:v>Avg Val Acc Fold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Sheet1!$O$285</c:f>
              <c:numCache>
                <c:formatCode>General</c:formatCode>
                <c:ptCount val="1"/>
                <c:pt idx="0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7-43A5-BFC0-17FB9FB6BEBF}"/>
            </c:ext>
          </c:extLst>
        </c:ser>
        <c:ser>
          <c:idx val="3"/>
          <c:order val="3"/>
          <c:tx>
            <c:v>Avg Val Acc Fold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Sheet1!$O$286</c:f>
              <c:numCache>
                <c:formatCode>General</c:formatCode>
                <c:ptCount val="1"/>
                <c:pt idx="0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7-43A5-BFC0-17FB9FB6BEBF}"/>
            </c:ext>
          </c:extLst>
        </c:ser>
        <c:ser>
          <c:idx val="4"/>
          <c:order val="4"/>
          <c:tx>
            <c:v>Avg Val Acc Fold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Sheet1!$O$288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7-43A5-BFC0-17FB9FB6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6959"/>
        <c:axId val="91557439"/>
      </c:scatterChart>
      <c:valAx>
        <c:axId val="915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1557439"/>
        <c:crosses val="autoZero"/>
        <c:crossBetween val="midCat"/>
      </c:valAx>
      <c:valAx>
        <c:axId val="915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Validarion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15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Testing Accuracies of All Folds using Linear Classifier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Test Acc Fold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Sheet1!$P$283</c:f>
              <c:numCache>
                <c:formatCode>General</c:formatCode>
                <c:ptCount val="1"/>
                <c:pt idx="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D-465E-B932-A063900CFB5F}"/>
            </c:ext>
          </c:extLst>
        </c:ser>
        <c:ser>
          <c:idx val="1"/>
          <c:order val="1"/>
          <c:tx>
            <c:v>Avg Test Acc Fold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Sheet1!$P$284</c:f>
              <c:numCache>
                <c:formatCode>General</c:formatCode>
                <c:ptCount val="1"/>
                <c:pt idx="0">
                  <c:v>0.67689999999999995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D-465E-B932-A063900CFB5F}"/>
            </c:ext>
          </c:extLst>
        </c:ser>
        <c:ser>
          <c:idx val="2"/>
          <c:order val="2"/>
          <c:tx>
            <c:v>Avg Test Acc Fold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Sheet1!$P$285</c:f>
              <c:numCache>
                <c:formatCode>General</c:formatCode>
                <c:ptCount val="1"/>
                <c:pt idx="0">
                  <c:v>0.67689999999999995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D-465E-B932-A063900CFB5F}"/>
            </c:ext>
          </c:extLst>
        </c:ser>
        <c:ser>
          <c:idx val="3"/>
          <c:order val="3"/>
          <c:tx>
            <c:v>Avg Test Acc Fold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Sheet1!$P$286</c:f>
              <c:numCache>
                <c:formatCode>General</c:formatCode>
                <c:ptCount val="1"/>
                <c:pt idx="0">
                  <c:v>0.78459999999999996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D-465E-B932-A063900CFB5F}"/>
            </c:ext>
          </c:extLst>
        </c:ser>
        <c:ser>
          <c:idx val="4"/>
          <c:order val="4"/>
          <c:tx>
            <c:v>Avg Test Acc Fold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Sheet1!$P$287</c:f>
              <c:numCache>
                <c:formatCode>General</c:formatCode>
                <c:ptCount val="1"/>
                <c:pt idx="0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0D-465E-B932-A063900C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6799"/>
        <c:axId val="91539679"/>
      </c:scatterChart>
      <c:valAx>
        <c:axId val="915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1539679"/>
        <c:crosses val="autoZero"/>
        <c:crossBetween val="midCat"/>
      </c:valAx>
      <c:valAx>
        <c:axId val="915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153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Sensitivities</a:t>
            </a:r>
            <a:r>
              <a:rPr lang="en-GB" baseline="0"/>
              <a:t> of All Folds using Linear Classifier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Training Sensitivities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Sheet1!$Q$283:$Q$287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0.97829999999999995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0-4125-B999-DE8244E2E2F1}"/>
            </c:ext>
          </c:extLst>
        </c:ser>
        <c:ser>
          <c:idx val="1"/>
          <c:order val="1"/>
          <c:tx>
            <c:v>Average Validation Sensitivities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Sheet1!$R$283:$R$287</c:f>
              <c:numCache>
                <c:formatCode>General</c:formatCode>
                <c:ptCount val="5"/>
                <c:pt idx="0">
                  <c:v>0.90910000000000002</c:v>
                </c:pt>
                <c:pt idx="1">
                  <c:v>0.91669999999999996</c:v>
                </c:pt>
                <c:pt idx="2">
                  <c:v>0.91669999999999996</c:v>
                </c:pt>
                <c:pt idx="3">
                  <c:v>0.90910000000000002</c:v>
                </c:pt>
                <c:pt idx="4">
                  <c:v>0.90910000000000002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0-4125-B999-DE8244E2E2F1}"/>
            </c:ext>
          </c:extLst>
        </c:ser>
        <c:ser>
          <c:idx val="2"/>
          <c:order val="2"/>
          <c:tx>
            <c:v>Average Testing Sensitivities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Sheet1!$S$283:$S$287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0-4125-B999-DE8244E2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71727"/>
        <c:axId val="1972275087"/>
      </c:scatterChart>
      <c:valAx>
        <c:axId val="19722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72275087"/>
        <c:crosses val="autoZero"/>
        <c:crossBetween val="midCat"/>
      </c:valAx>
      <c:valAx>
        <c:axId val="19722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7227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Specificities of All Folds using Linear Classifier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Training Specificities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Sheet1!$T$283:$T$287</c:f>
              <c:numCache>
                <c:formatCode>General</c:formatCode>
                <c:ptCount val="5"/>
                <c:pt idx="0">
                  <c:v>0.7</c:v>
                </c:pt>
                <c:pt idx="1">
                  <c:v>0.93169999999999997</c:v>
                </c:pt>
                <c:pt idx="2">
                  <c:v>0.98140000000000005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D-48E9-BBC8-BFB541FB3EFE}"/>
            </c:ext>
          </c:extLst>
        </c:ser>
        <c:ser>
          <c:idx val="1"/>
          <c:order val="1"/>
          <c:tx>
            <c:v>Average Validation Specificities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Sheet1!$U$283:$U$287</c:f>
              <c:numCache>
                <c:formatCode>General</c:formatCode>
                <c:ptCount val="5"/>
                <c:pt idx="0">
                  <c:v>0.78049999999999997</c:v>
                </c:pt>
                <c:pt idx="1">
                  <c:v>0.97499999999999998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D-48E9-BBC8-BFB541FB3EFE}"/>
            </c:ext>
          </c:extLst>
        </c:ser>
        <c:ser>
          <c:idx val="2"/>
          <c:order val="2"/>
          <c:tx>
            <c:v>Average Testing Specificities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Sheet1!$V$283:$V$287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0.74509999999999998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D-48E9-BBC8-BFB541FB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7119"/>
        <c:axId val="1704147599"/>
      </c:scatterChart>
      <c:valAx>
        <c:axId val="17041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04147599"/>
        <c:crosses val="autoZero"/>
        <c:crossBetween val="midCat"/>
      </c:valAx>
      <c:valAx>
        <c:axId val="17041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0414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Accuracies of All</a:t>
            </a:r>
            <a:r>
              <a:rPr lang="en-GB" baseline="0"/>
              <a:t> Folds using Linear Classifier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Sheet1!$P$283:$P$287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6-4EEA-85E0-D3B317CB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72207"/>
        <c:axId val="1446017695"/>
      </c:scatterChart>
      <c:valAx>
        <c:axId val="19722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46017695"/>
        <c:crosses val="autoZero"/>
        <c:crossBetween val="midCat"/>
      </c:valAx>
      <c:valAx>
        <c:axId val="14460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722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Testing Sensitivities</a:t>
            </a:r>
            <a:r>
              <a:rPr lang="en-GB" baseline="0"/>
              <a:t> of all Folds using Linear Classifier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Sheet1!$S$283:$S$287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1-49BD-A1BB-4116B4E9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4991"/>
        <c:axId val="54336431"/>
      </c:scatterChart>
      <c:valAx>
        <c:axId val="543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4336431"/>
        <c:crosses val="autoZero"/>
        <c:crossBetween val="midCat"/>
      </c:valAx>
      <c:valAx>
        <c:axId val="543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433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Specificities of</a:t>
            </a:r>
            <a:r>
              <a:rPr lang="en-US" baseline="0"/>
              <a:t> all Folds using Linear Classifier with 50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Sheet1!$M$283:$M$287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Sheet1!$V$283:$V$287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0.74509999999999998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1A2-812D-A9F09DAC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471"/>
        <c:axId val="41383791"/>
      </c:scatterChart>
      <c:valAx>
        <c:axId val="413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1383791"/>
        <c:crosses val="autoZero"/>
        <c:crossBetween val="midCat"/>
      </c:valAx>
      <c:valAx>
        <c:axId val="413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13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Training Accuracy,Sensitivity and Specificity of all Folds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Training Accuracies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Sheet1!$N$283:$N$287</c:f>
              <c:numCache>
                <c:formatCode>General</c:formatCode>
                <c:ptCount val="5"/>
                <c:pt idx="0">
                  <c:v>0.76700000000000002</c:v>
                </c:pt>
                <c:pt idx="1">
                  <c:v>0.93689999999999996</c:v>
                </c:pt>
                <c:pt idx="2">
                  <c:v>0.97570000000000001</c:v>
                </c:pt>
                <c:pt idx="3">
                  <c:v>0.99519999999999997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9-4E77-9843-5FA0730B6636}"/>
            </c:ext>
          </c:extLst>
        </c:ser>
        <c:ser>
          <c:idx val="1"/>
          <c:order val="1"/>
          <c:tx>
            <c:v>Avg Training Sensitivities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Sheet1!$Q$283:$Q$287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0.97829999999999995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9-4E77-9843-5FA0730B6636}"/>
            </c:ext>
          </c:extLst>
        </c:ser>
        <c:ser>
          <c:idx val="2"/>
          <c:order val="2"/>
          <c:tx>
            <c:v>Avg Training Specificities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Sheet1!$T$283:$T$287</c:f>
              <c:numCache>
                <c:formatCode>General</c:formatCode>
                <c:ptCount val="5"/>
                <c:pt idx="0">
                  <c:v>0.7</c:v>
                </c:pt>
                <c:pt idx="1">
                  <c:v>0.93169999999999997</c:v>
                </c:pt>
                <c:pt idx="2">
                  <c:v>0.98140000000000005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9-4E77-9843-5FA0730B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0864"/>
        <c:axId val="61902304"/>
      </c:scatterChart>
      <c:valAx>
        <c:axId val="619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1902304"/>
        <c:crosses val="autoZero"/>
        <c:crossBetween val="midCat"/>
      </c:valAx>
      <c:valAx>
        <c:axId val="619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19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Validation Accuracy</a:t>
            </a:r>
            <a:r>
              <a:rPr lang="en-GB" baseline="0"/>
              <a:t>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0.85370000000000013</c:v>
                </c:pt>
                <c:pt idx="1">
                  <c:v>0.88830000000000009</c:v>
                </c:pt>
                <c:pt idx="2">
                  <c:v>0.89983999999999997</c:v>
                </c:pt>
                <c:pt idx="3">
                  <c:v>0.91522000000000003</c:v>
                </c:pt>
                <c:pt idx="4">
                  <c:v>0.9190799999999999</c:v>
                </c:pt>
                <c:pt idx="5">
                  <c:v>0.92292000000000007</c:v>
                </c:pt>
                <c:pt idx="6">
                  <c:v>0.91524000000000005</c:v>
                </c:pt>
                <c:pt idx="7">
                  <c:v>0.91524000000000005</c:v>
                </c:pt>
                <c:pt idx="8">
                  <c:v>0.91524000000000005</c:v>
                </c:pt>
                <c:pt idx="9">
                  <c:v>0.9114000000000001</c:v>
                </c:pt>
                <c:pt idx="10">
                  <c:v>0.9114000000000001</c:v>
                </c:pt>
                <c:pt idx="11">
                  <c:v>0.9114000000000001</c:v>
                </c:pt>
                <c:pt idx="12">
                  <c:v>0.90754000000000001</c:v>
                </c:pt>
                <c:pt idx="13">
                  <c:v>0.89600000000000013</c:v>
                </c:pt>
                <c:pt idx="14">
                  <c:v>0.88062000000000007</c:v>
                </c:pt>
                <c:pt idx="15">
                  <c:v>0.87294000000000005</c:v>
                </c:pt>
                <c:pt idx="16">
                  <c:v>0.86524000000000001</c:v>
                </c:pt>
                <c:pt idx="17">
                  <c:v>0.86525999999999992</c:v>
                </c:pt>
                <c:pt idx="18">
                  <c:v>0.85753999999999997</c:v>
                </c:pt>
                <c:pt idx="19">
                  <c:v>0.85753999999999997</c:v>
                </c:pt>
                <c:pt idx="20">
                  <c:v>0.85370000000000013</c:v>
                </c:pt>
                <c:pt idx="21">
                  <c:v>0.85370000000000013</c:v>
                </c:pt>
                <c:pt idx="22">
                  <c:v>0.85370000000000013</c:v>
                </c:pt>
                <c:pt idx="23">
                  <c:v>0.84216000000000002</c:v>
                </c:pt>
                <c:pt idx="24">
                  <c:v>0.83830000000000005</c:v>
                </c:pt>
                <c:pt idx="25">
                  <c:v>0.83445999999999998</c:v>
                </c:pt>
                <c:pt idx="26">
                  <c:v>0.83445999999999998</c:v>
                </c:pt>
                <c:pt idx="27">
                  <c:v>0.82669999999999999</c:v>
                </c:pt>
                <c:pt idx="28">
                  <c:v>0.82669999999999999</c:v>
                </c:pt>
                <c:pt idx="29">
                  <c:v>0.82278000000000007</c:v>
                </c:pt>
                <c:pt idx="30">
                  <c:v>0.81893999999999989</c:v>
                </c:pt>
                <c:pt idx="31">
                  <c:v>0.81123999999999996</c:v>
                </c:pt>
                <c:pt idx="32">
                  <c:v>0.80353999999999992</c:v>
                </c:pt>
                <c:pt idx="33">
                  <c:v>0.80348000000000008</c:v>
                </c:pt>
                <c:pt idx="34">
                  <c:v>0.79193999999999998</c:v>
                </c:pt>
                <c:pt idx="35">
                  <c:v>0.79193999999999998</c:v>
                </c:pt>
                <c:pt idx="36">
                  <c:v>0.78802000000000005</c:v>
                </c:pt>
                <c:pt idx="37">
                  <c:v>0.77647999999999995</c:v>
                </c:pt>
                <c:pt idx="38">
                  <c:v>0.78032000000000001</c:v>
                </c:pt>
                <c:pt idx="39">
                  <c:v>0.76488</c:v>
                </c:pt>
                <c:pt idx="40">
                  <c:v>0.76096000000000008</c:v>
                </c:pt>
                <c:pt idx="41">
                  <c:v>0.76479999999999992</c:v>
                </c:pt>
                <c:pt idx="42">
                  <c:v>0.76479999999999992</c:v>
                </c:pt>
                <c:pt idx="43">
                  <c:v>0.76479999999999992</c:v>
                </c:pt>
                <c:pt idx="44">
                  <c:v>0.76095999999999986</c:v>
                </c:pt>
                <c:pt idx="45">
                  <c:v>0.75326000000000004</c:v>
                </c:pt>
                <c:pt idx="46">
                  <c:v>0.75326000000000004</c:v>
                </c:pt>
                <c:pt idx="47">
                  <c:v>0.73403999999999991</c:v>
                </c:pt>
                <c:pt idx="48">
                  <c:v>0.73787999999999998</c:v>
                </c:pt>
                <c:pt idx="49">
                  <c:v>0.74556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6-4CF1-9E82-6DADBD7A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86848"/>
        <c:axId val="378295968"/>
      </c:scatterChart>
      <c:valAx>
        <c:axId val="3782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295968"/>
        <c:crosses val="autoZero"/>
        <c:crossBetween val="midCat"/>
      </c:valAx>
      <c:valAx>
        <c:axId val="3782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2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Validation Accuracy,Sensitivity and Specificity of all Folds using Linear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Validation Accuracies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Sheet1!$O$283:$O$287</c:f>
              <c:numCache>
                <c:formatCode>General</c:formatCode>
                <c:ptCount val="5"/>
                <c:pt idx="0">
                  <c:v>0.80769999999999997</c:v>
                </c:pt>
                <c:pt idx="1">
                  <c:v>0.96150000000000002</c:v>
                </c:pt>
                <c:pt idx="2">
                  <c:v>0.98080000000000001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F-4348-89CD-D5B31CC806E0}"/>
            </c:ext>
          </c:extLst>
        </c:ser>
        <c:ser>
          <c:idx val="1"/>
          <c:order val="1"/>
          <c:tx>
            <c:v>Avg Validation Sensitivities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Sheet1!$R$283:$R$287</c:f>
              <c:numCache>
                <c:formatCode>General</c:formatCode>
                <c:ptCount val="5"/>
                <c:pt idx="0">
                  <c:v>0.90910000000000002</c:v>
                </c:pt>
                <c:pt idx="1">
                  <c:v>0.91669999999999996</c:v>
                </c:pt>
                <c:pt idx="2">
                  <c:v>0.91669999999999996</c:v>
                </c:pt>
                <c:pt idx="3">
                  <c:v>0.90910000000000002</c:v>
                </c:pt>
                <c:pt idx="4">
                  <c:v>0.90910000000000002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F-4348-89CD-D5B31CC806E0}"/>
            </c:ext>
          </c:extLst>
        </c:ser>
        <c:ser>
          <c:idx val="2"/>
          <c:order val="2"/>
          <c:tx>
            <c:v>Avg Validation Specificities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Sheet1!$U$283:$U$287</c:f>
              <c:numCache>
                <c:formatCode>General</c:formatCode>
                <c:ptCount val="5"/>
                <c:pt idx="0">
                  <c:v>0.78049999999999997</c:v>
                </c:pt>
                <c:pt idx="1">
                  <c:v>0.97499999999999998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F-4348-89CD-D5B31CC8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38480"/>
        <c:axId val="485524560"/>
      </c:scatterChart>
      <c:valAx>
        <c:axId val="4855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85524560"/>
        <c:crosses val="autoZero"/>
        <c:crossBetween val="midCat"/>
      </c:valAx>
      <c:valAx>
        <c:axId val="485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8553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Testing Accuracy,Sensitivity, Specificity, Loss and F1-score of all Folds using Linear Classification with 50 epochs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0.11491175429688101"/>
          <c:y val="0.31387628063329137"/>
          <c:w val="0.85597384261907428"/>
          <c:h val="0.41843113960081557"/>
        </c:manualLayout>
      </c:layout>
      <c:scatterChart>
        <c:scatterStyle val="lineMarker"/>
        <c:varyColors val="0"/>
        <c:ser>
          <c:idx val="0"/>
          <c:order val="0"/>
          <c:tx>
            <c:v>Avg Testing Accuracies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Sheet1!$P$283:$P$287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2-4ADF-91EA-E8554CC31FB6}"/>
            </c:ext>
          </c:extLst>
        </c:ser>
        <c:ser>
          <c:idx val="1"/>
          <c:order val="1"/>
          <c:tx>
            <c:v>Avg Testing Sensitivities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Sheet1!$S$283:$S$287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2-4ADF-91EA-E8554CC31FB6}"/>
            </c:ext>
          </c:extLst>
        </c:ser>
        <c:ser>
          <c:idx val="2"/>
          <c:order val="2"/>
          <c:tx>
            <c:v>Avg Testing Specificities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Sheet1!$V$283:$V$287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0.74509999999999998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2-4ADF-91EA-E8554CC31FB6}"/>
            </c:ext>
          </c:extLst>
        </c:ser>
        <c:ser>
          <c:idx val="3"/>
          <c:order val="3"/>
          <c:tx>
            <c:v>Avg Testing 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Sheet1!$Y$283:$Y$287</c:f>
              <c:numCache>
                <c:formatCode>General</c:formatCode>
                <c:ptCount val="5"/>
                <c:pt idx="0">
                  <c:v>1.4298999999999999</c:v>
                </c:pt>
                <c:pt idx="1">
                  <c:v>1.3452999999999999</c:v>
                </c:pt>
                <c:pt idx="2">
                  <c:v>1.1910000000000001</c:v>
                </c:pt>
                <c:pt idx="3">
                  <c:v>1.2732000000000001</c:v>
                </c:pt>
                <c:pt idx="4">
                  <c:v>1.3588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36A-BCB7-2EA70701C284}"/>
            </c:ext>
          </c:extLst>
        </c:ser>
        <c:ser>
          <c:idx val="4"/>
          <c:order val="4"/>
          <c:tx>
            <c:v>Avg Testing F1-score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Sheet1!$Z$283:$Z$287</c:f>
              <c:numCache>
                <c:formatCode>General</c:formatCode>
                <c:ptCount val="5"/>
                <c:pt idx="0">
                  <c:v>0.49056603773584911</c:v>
                </c:pt>
                <c:pt idx="1">
                  <c:v>0.48780487804878048</c:v>
                </c:pt>
                <c:pt idx="2">
                  <c:v>0.45833333333333326</c:v>
                </c:pt>
                <c:pt idx="3">
                  <c:v>0.48484848484848486</c:v>
                </c:pt>
                <c:pt idx="4">
                  <c:v>0.45714285714285707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D-4802-99E3-25D5E58F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8400"/>
        <c:axId val="485525520"/>
      </c:scatterChart>
      <c:valAx>
        <c:axId val="4855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85525520"/>
        <c:crosses val="autoZero"/>
        <c:crossBetween val="midCat"/>
      </c:valAx>
      <c:valAx>
        <c:axId val="4855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855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17577333600044"/>
          <c:y val="0.81768823195097284"/>
          <c:w val="0.48653763256702753"/>
          <c:h val="0.15435366704249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Training , Validation and Testing Loss of each fold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Sheet1!$W$283:$W$287</c:f>
              <c:numCache>
                <c:formatCode>General</c:formatCode>
                <c:ptCount val="5"/>
                <c:pt idx="0">
                  <c:v>5.5</c:v>
                </c:pt>
                <c:pt idx="1">
                  <c:v>3.0823999999999998</c:v>
                </c:pt>
                <c:pt idx="2">
                  <c:v>2.1579999999999999</c:v>
                </c:pt>
                <c:pt idx="3">
                  <c:v>1.7945</c:v>
                </c:pt>
                <c:pt idx="4">
                  <c:v>1.1756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21-490F-A2B0-342A519B16DE}"/>
            </c:ext>
          </c:extLst>
        </c:ser>
        <c:ser>
          <c:idx val="1"/>
          <c:order val="1"/>
          <c:tx>
            <c:v>Validation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Sheet1!$X$283:$X$287</c:f>
              <c:numCache>
                <c:formatCode>General</c:formatCode>
                <c:ptCount val="5"/>
                <c:pt idx="0">
                  <c:v>0.67130000000000001</c:v>
                </c:pt>
                <c:pt idx="1">
                  <c:v>0.47699999999999998</c:v>
                </c:pt>
                <c:pt idx="2">
                  <c:v>0.50039999999999996</c:v>
                </c:pt>
                <c:pt idx="3">
                  <c:v>0.21379999999999999</c:v>
                </c:pt>
                <c:pt idx="4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A-4266-85F0-7852A3C89D2C}"/>
            </c:ext>
          </c:extLst>
        </c:ser>
        <c:ser>
          <c:idx val="2"/>
          <c:order val="2"/>
          <c:tx>
            <c:v>Test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Sheet1!$Y$283:$Y$287</c:f>
              <c:numCache>
                <c:formatCode>General</c:formatCode>
                <c:ptCount val="5"/>
                <c:pt idx="0">
                  <c:v>1.4298999999999999</c:v>
                </c:pt>
                <c:pt idx="1">
                  <c:v>1.3452999999999999</c:v>
                </c:pt>
                <c:pt idx="2">
                  <c:v>1.1910000000000001</c:v>
                </c:pt>
                <c:pt idx="3">
                  <c:v>1.2732000000000001</c:v>
                </c:pt>
                <c:pt idx="4">
                  <c:v>1.3588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A-4266-85F0-7852A3C8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83472"/>
        <c:axId val="545289712"/>
      </c:scatterChart>
      <c:valAx>
        <c:axId val="5452834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45289712"/>
        <c:crosses val="autoZero"/>
        <c:crossBetween val="midCat"/>
        <c:majorUnit val="1"/>
      </c:valAx>
      <c:valAx>
        <c:axId val="5452897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45283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3300"/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1-4249-A86B-491AD93B9035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98-5A41-8D6D-3F5977958260}"/>
              </c:ext>
            </c:extLst>
          </c:dPt>
          <c:cat>
            <c:strRef>
              <c:f>Sheet1!$BB$143:$BB$144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Sheet1!$BC$143:$BC$144</c:f>
              <c:numCache>
                <c:formatCode>General</c:formatCode>
                <c:ptCount val="2"/>
                <c:pt idx="0">
                  <c:v>252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249-A86B-491AD93B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F1-score of All</a:t>
            </a:r>
            <a:r>
              <a:rPr lang="en-GB" baseline="0"/>
              <a:t> Folds using Linear Classification Head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Sheet1!$M$283:$M$287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Sheet1!$Z$283:$Z$287</c:f>
              <c:numCache>
                <c:formatCode>General</c:formatCode>
                <c:ptCount val="5"/>
                <c:pt idx="0">
                  <c:v>0.49056603773584911</c:v>
                </c:pt>
                <c:pt idx="1">
                  <c:v>0.48780487804878048</c:v>
                </c:pt>
                <c:pt idx="2">
                  <c:v>0.45833333333333326</c:v>
                </c:pt>
                <c:pt idx="3">
                  <c:v>0.48484848484848486</c:v>
                </c:pt>
                <c:pt idx="4">
                  <c:v>0.45714285714285707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2-4BB0-A038-9E062AA7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82528"/>
        <c:axId val="294681568"/>
      </c:scatterChart>
      <c:valAx>
        <c:axId val="2946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94681568"/>
        <c:crosses val="autoZero"/>
        <c:crossBetween val="midCat"/>
      </c:valAx>
      <c:valAx>
        <c:axId val="2946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94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F1-score of each Fold for all Epochs and Average F1-score of all Folds using Linear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Sheet7!$A$3:$A$52</c:f>
              <c:numCache>
                <c:formatCode>General</c:formatCode>
                <c:ptCount val="50"/>
                <c:pt idx="0">
                  <c:v>0.358208955</c:v>
                </c:pt>
                <c:pt idx="1">
                  <c:v>0.37037037</c:v>
                </c:pt>
                <c:pt idx="2">
                  <c:v>0.37037037</c:v>
                </c:pt>
                <c:pt idx="3">
                  <c:v>0.408163265</c:v>
                </c:pt>
                <c:pt idx="4">
                  <c:v>0.42307692299999999</c:v>
                </c:pt>
                <c:pt idx="5">
                  <c:v>0.44</c:v>
                </c:pt>
                <c:pt idx="6">
                  <c:v>0.43137254899999999</c:v>
                </c:pt>
                <c:pt idx="7">
                  <c:v>0.44897959199999998</c:v>
                </c:pt>
                <c:pt idx="8">
                  <c:v>0.44897959199999998</c:v>
                </c:pt>
                <c:pt idx="9">
                  <c:v>0.46808510599999997</c:v>
                </c:pt>
                <c:pt idx="10">
                  <c:v>0.44</c:v>
                </c:pt>
                <c:pt idx="11">
                  <c:v>0.44897959199999998</c:v>
                </c:pt>
                <c:pt idx="12">
                  <c:v>0.47058823500000002</c:v>
                </c:pt>
                <c:pt idx="13">
                  <c:v>0.47058823500000002</c:v>
                </c:pt>
                <c:pt idx="14">
                  <c:v>0.48</c:v>
                </c:pt>
                <c:pt idx="15">
                  <c:v>0.46153846199999998</c:v>
                </c:pt>
                <c:pt idx="16">
                  <c:v>0.46153846199999998</c:v>
                </c:pt>
                <c:pt idx="17">
                  <c:v>0.46153846199999998</c:v>
                </c:pt>
                <c:pt idx="18">
                  <c:v>0.46153846199999998</c:v>
                </c:pt>
                <c:pt idx="19">
                  <c:v>0.46153846199999998</c:v>
                </c:pt>
                <c:pt idx="20">
                  <c:v>0.46153846199999998</c:v>
                </c:pt>
                <c:pt idx="21">
                  <c:v>0.49056603799999998</c:v>
                </c:pt>
                <c:pt idx="22">
                  <c:v>0.49056603799999998</c:v>
                </c:pt>
                <c:pt idx="23">
                  <c:v>0.49056603799999998</c:v>
                </c:pt>
                <c:pt idx="24">
                  <c:v>0.49056603799999998</c:v>
                </c:pt>
                <c:pt idx="25">
                  <c:v>0.49056603799999998</c:v>
                </c:pt>
                <c:pt idx="26">
                  <c:v>0.46153846199999998</c:v>
                </c:pt>
                <c:pt idx="27">
                  <c:v>0.46153846199999998</c:v>
                </c:pt>
                <c:pt idx="28">
                  <c:v>0.46153846199999998</c:v>
                </c:pt>
                <c:pt idx="29">
                  <c:v>0.46153846199999998</c:v>
                </c:pt>
                <c:pt idx="30">
                  <c:v>0.46153846199999998</c:v>
                </c:pt>
                <c:pt idx="31">
                  <c:v>0.46153846199999998</c:v>
                </c:pt>
                <c:pt idx="32">
                  <c:v>0.46153846199999998</c:v>
                </c:pt>
                <c:pt idx="33">
                  <c:v>0.46153846199999998</c:v>
                </c:pt>
                <c:pt idx="34">
                  <c:v>0.46153846199999998</c:v>
                </c:pt>
                <c:pt idx="35">
                  <c:v>0.46153846199999998</c:v>
                </c:pt>
                <c:pt idx="36">
                  <c:v>0.44444444399999999</c:v>
                </c:pt>
                <c:pt idx="37">
                  <c:v>0.44444444399999999</c:v>
                </c:pt>
                <c:pt idx="38">
                  <c:v>0.44444444399999999</c:v>
                </c:pt>
                <c:pt idx="39">
                  <c:v>0.436363636</c:v>
                </c:pt>
                <c:pt idx="40">
                  <c:v>0.436363636</c:v>
                </c:pt>
                <c:pt idx="41">
                  <c:v>0.436363636</c:v>
                </c:pt>
                <c:pt idx="42">
                  <c:v>0.436363636</c:v>
                </c:pt>
                <c:pt idx="43">
                  <c:v>0.436363636</c:v>
                </c:pt>
                <c:pt idx="44">
                  <c:v>0.436363636</c:v>
                </c:pt>
                <c:pt idx="45">
                  <c:v>0.436363636</c:v>
                </c:pt>
                <c:pt idx="46">
                  <c:v>0.436363636</c:v>
                </c:pt>
                <c:pt idx="47">
                  <c:v>0.436363636</c:v>
                </c:pt>
                <c:pt idx="48">
                  <c:v>0.436363636</c:v>
                </c:pt>
                <c:pt idx="49">
                  <c:v>0.46428571400000002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0B-40DC-8796-DC1E57B12022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Sheet7!$B$3:$B$52</c:f>
              <c:numCache>
                <c:formatCode>General</c:formatCode>
                <c:ptCount val="50"/>
                <c:pt idx="0">
                  <c:v>0.36363636399999999</c:v>
                </c:pt>
                <c:pt idx="1">
                  <c:v>0.38888888900000002</c:v>
                </c:pt>
                <c:pt idx="2">
                  <c:v>0.41025641000000002</c:v>
                </c:pt>
                <c:pt idx="3">
                  <c:v>0.43243243199999998</c:v>
                </c:pt>
                <c:pt idx="4">
                  <c:v>0.43243243199999998</c:v>
                </c:pt>
                <c:pt idx="5">
                  <c:v>0.43243243199999998</c:v>
                </c:pt>
                <c:pt idx="6">
                  <c:v>0.487804878</c:v>
                </c:pt>
                <c:pt idx="7">
                  <c:v>0.44444444399999999</c:v>
                </c:pt>
                <c:pt idx="8">
                  <c:v>0.47826087</c:v>
                </c:pt>
                <c:pt idx="9">
                  <c:v>0.44897959199999998</c:v>
                </c:pt>
                <c:pt idx="10">
                  <c:v>0.44897959199999998</c:v>
                </c:pt>
                <c:pt idx="11">
                  <c:v>0.45833333300000001</c:v>
                </c:pt>
                <c:pt idx="12">
                  <c:v>0.45833333300000001</c:v>
                </c:pt>
                <c:pt idx="13">
                  <c:v>0.46808510599999997</c:v>
                </c:pt>
                <c:pt idx="14">
                  <c:v>0.44897959199999998</c:v>
                </c:pt>
                <c:pt idx="15">
                  <c:v>0.44897959199999998</c:v>
                </c:pt>
                <c:pt idx="16">
                  <c:v>0.45833333300000001</c:v>
                </c:pt>
                <c:pt idx="17">
                  <c:v>0.46808510599999997</c:v>
                </c:pt>
                <c:pt idx="18">
                  <c:v>0.44897959199999998</c:v>
                </c:pt>
                <c:pt idx="19">
                  <c:v>0.44</c:v>
                </c:pt>
                <c:pt idx="20">
                  <c:v>0.44897959199999998</c:v>
                </c:pt>
                <c:pt idx="21">
                  <c:v>0.44897959199999998</c:v>
                </c:pt>
                <c:pt idx="22">
                  <c:v>0.46808510599999997</c:v>
                </c:pt>
                <c:pt idx="23">
                  <c:v>0.45833333300000001</c:v>
                </c:pt>
                <c:pt idx="24">
                  <c:v>0.45833333300000001</c:v>
                </c:pt>
                <c:pt idx="25">
                  <c:v>0.46808510599999997</c:v>
                </c:pt>
                <c:pt idx="26">
                  <c:v>0.45833333300000001</c:v>
                </c:pt>
                <c:pt idx="27">
                  <c:v>0.43478260899999999</c:v>
                </c:pt>
                <c:pt idx="28">
                  <c:v>0.43478260899999999</c:v>
                </c:pt>
                <c:pt idx="29">
                  <c:v>0.43478260899999999</c:v>
                </c:pt>
                <c:pt idx="30">
                  <c:v>0.4</c:v>
                </c:pt>
                <c:pt idx="31">
                  <c:v>0.4</c:v>
                </c:pt>
                <c:pt idx="32">
                  <c:v>0.46808510599999997</c:v>
                </c:pt>
                <c:pt idx="33">
                  <c:v>0.45833333300000001</c:v>
                </c:pt>
                <c:pt idx="34">
                  <c:v>0.48</c:v>
                </c:pt>
                <c:pt idx="35">
                  <c:v>0.48</c:v>
                </c:pt>
                <c:pt idx="36">
                  <c:v>0.44897959199999998</c:v>
                </c:pt>
                <c:pt idx="37">
                  <c:v>0.45833333300000001</c:v>
                </c:pt>
                <c:pt idx="38">
                  <c:v>0.45833333300000001</c:v>
                </c:pt>
                <c:pt idx="39">
                  <c:v>0.44897959199999998</c:v>
                </c:pt>
                <c:pt idx="40">
                  <c:v>0.44897959199999998</c:v>
                </c:pt>
                <c:pt idx="41">
                  <c:v>0.44897959199999998</c:v>
                </c:pt>
                <c:pt idx="42">
                  <c:v>0.44897959199999998</c:v>
                </c:pt>
                <c:pt idx="43">
                  <c:v>0.45833333300000001</c:v>
                </c:pt>
                <c:pt idx="44">
                  <c:v>0.44897959199999998</c:v>
                </c:pt>
                <c:pt idx="45">
                  <c:v>0.46153846199999998</c:v>
                </c:pt>
                <c:pt idx="46">
                  <c:v>0.46153846199999998</c:v>
                </c:pt>
                <c:pt idx="47">
                  <c:v>0.44444444399999999</c:v>
                </c:pt>
                <c:pt idx="48">
                  <c:v>0.46153846199999998</c:v>
                </c:pt>
                <c:pt idx="49">
                  <c:v>0.44897959199999998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0B-40DC-8796-DC1E57B12022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Sheet7!$G$3:$G$52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Sheet7!$C$3:$C$52</c:f>
              <c:numCache>
                <c:formatCode>General</c:formatCode>
                <c:ptCount val="50"/>
                <c:pt idx="0">
                  <c:v>0.43243243199999998</c:v>
                </c:pt>
                <c:pt idx="1">
                  <c:v>0.4</c:v>
                </c:pt>
                <c:pt idx="2">
                  <c:v>0.39024390199999998</c:v>
                </c:pt>
                <c:pt idx="3">
                  <c:v>0.4</c:v>
                </c:pt>
                <c:pt idx="4">
                  <c:v>0.36363636399999999</c:v>
                </c:pt>
                <c:pt idx="5">
                  <c:v>0.35294117600000002</c:v>
                </c:pt>
                <c:pt idx="6">
                  <c:v>0.34285714299999998</c:v>
                </c:pt>
                <c:pt idx="7">
                  <c:v>0.34285714299999998</c:v>
                </c:pt>
                <c:pt idx="8">
                  <c:v>0.34285714299999998</c:v>
                </c:pt>
                <c:pt idx="9">
                  <c:v>0.41025641000000002</c:v>
                </c:pt>
                <c:pt idx="10">
                  <c:v>0.428571429</c:v>
                </c:pt>
                <c:pt idx="11">
                  <c:v>0.428571429</c:v>
                </c:pt>
                <c:pt idx="12">
                  <c:v>0.428571429</c:v>
                </c:pt>
                <c:pt idx="13">
                  <c:v>0.428571429</c:v>
                </c:pt>
                <c:pt idx="14">
                  <c:v>0.428571429</c:v>
                </c:pt>
                <c:pt idx="15">
                  <c:v>0.428571429</c:v>
                </c:pt>
                <c:pt idx="16">
                  <c:v>0.428571429</c:v>
                </c:pt>
                <c:pt idx="17">
                  <c:v>0.428571429</c:v>
                </c:pt>
                <c:pt idx="18">
                  <c:v>0.428571429</c:v>
                </c:pt>
                <c:pt idx="19">
                  <c:v>0.428571429</c:v>
                </c:pt>
                <c:pt idx="20">
                  <c:v>0.428571429</c:v>
                </c:pt>
                <c:pt idx="21">
                  <c:v>0.428571429</c:v>
                </c:pt>
                <c:pt idx="22">
                  <c:v>0.428571429</c:v>
                </c:pt>
                <c:pt idx="23">
                  <c:v>0.409090909</c:v>
                </c:pt>
                <c:pt idx="24">
                  <c:v>0.42553191499999998</c:v>
                </c:pt>
                <c:pt idx="25">
                  <c:v>0.45833333300000001</c:v>
                </c:pt>
                <c:pt idx="26">
                  <c:v>0.44</c:v>
                </c:pt>
                <c:pt idx="27">
                  <c:v>0.45833333300000001</c:v>
                </c:pt>
                <c:pt idx="28">
                  <c:v>0.44897959199999998</c:v>
                </c:pt>
                <c:pt idx="29">
                  <c:v>0.43137254899999999</c:v>
                </c:pt>
                <c:pt idx="30">
                  <c:v>0.43137254899999999</c:v>
                </c:pt>
                <c:pt idx="31">
                  <c:v>0.41509434000000001</c:v>
                </c:pt>
                <c:pt idx="32">
                  <c:v>0.436363636</c:v>
                </c:pt>
                <c:pt idx="33">
                  <c:v>0.436363636</c:v>
                </c:pt>
                <c:pt idx="34">
                  <c:v>0.436363636</c:v>
                </c:pt>
                <c:pt idx="35">
                  <c:v>0.407407407</c:v>
                </c:pt>
                <c:pt idx="36">
                  <c:v>0.407407407</c:v>
                </c:pt>
                <c:pt idx="37">
                  <c:v>0.41509434000000001</c:v>
                </c:pt>
                <c:pt idx="38">
                  <c:v>0.41509434000000001</c:v>
                </c:pt>
                <c:pt idx="39">
                  <c:v>0.407407407</c:v>
                </c:pt>
                <c:pt idx="40">
                  <c:v>0.407407407</c:v>
                </c:pt>
                <c:pt idx="41">
                  <c:v>0.428571429</c:v>
                </c:pt>
                <c:pt idx="42">
                  <c:v>0.436363636</c:v>
                </c:pt>
                <c:pt idx="43">
                  <c:v>0.428571429</c:v>
                </c:pt>
                <c:pt idx="44">
                  <c:v>0.42105263199999998</c:v>
                </c:pt>
                <c:pt idx="45">
                  <c:v>0.42105263199999998</c:v>
                </c:pt>
                <c:pt idx="46">
                  <c:v>0.456140351</c:v>
                </c:pt>
                <c:pt idx="47">
                  <c:v>0.42105263199999998</c:v>
                </c:pt>
                <c:pt idx="48">
                  <c:v>0.44827586200000002</c:v>
                </c:pt>
                <c:pt idx="49">
                  <c:v>0.44827586200000002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F0B-40DC-8796-DC1E57B12022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Sheet7!$G$3:$G$52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Sheet7!$D$3:$D$52</c:f>
              <c:numCache>
                <c:formatCode>General</c:formatCode>
                <c:ptCount val="50"/>
                <c:pt idx="0">
                  <c:v>0.46153846199999998</c:v>
                </c:pt>
                <c:pt idx="1">
                  <c:v>0.482758621</c:v>
                </c:pt>
                <c:pt idx="2">
                  <c:v>0.482758621</c:v>
                </c:pt>
                <c:pt idx="3">
                  <c:v>0.44444444399999999</c:v>
                </c:pt>
                <c:pt idx="4">
                  <c:v>0.44444444399999999</c:v>
                </c:pt>
                <c:pt idx="5">
                  <c:v>0.44444444399999999</c:v>
                </c:pt>
                <c:pt idx="6">
                  <c:v>0.44444444399999999</c:v>
                </c:pt>
                <c:pt idx="7">
                  <c:v>0.44444444399999999</c:v>
                </c:pt>
                <c:pt idx="8">
                  <c:v>0.413793103</c:v>
                </c:pt>
                <c:pt idx="9">
                  <c:v>0.38709677399999998</c:v>
                </c:pt>
                <c:pt idx="10">
                  <c:v>0.38709677399999998</c:v>
                </c:pt>
                <c:pt idx="11">
                  <c:v>0.38709677399999998</c:v>
                </c:pt>
                <c:pt idx="12">
                  <c:v>0.38709677399999998</c:v>
                </c:pt>
                <c:pt idx="13">
                  <c:v>0.38709677399999998</c:v>
                </c:pt>
                <c:pt idx="14">
                  <c:v>0.38709677399999998</c:v>
                </c:pt>
                <c:pt idx="15">
                  <c:v>0.38709677399999998</c:v>
                </c:pt>
                <c:pt idx="16">
                  <c:v>0.38709677399999998</c:v>
                </c:pt>
                <c:pt idx="17">
                  <c:v>0.38709677399999998</c:v>
                </c:pt>
                <c:pt idx="18">
                  <c:v>0.38709677399999998</c:v>
                </c:pt>
                <c:pt idx="19">
                  <c:v>0.38709677399999998</c:v>
                </c:pt>
                <c:pt idx="20">
                  <c:v>0.4375</c:v>
                </c:pt>
                <c:pt idx="21">
                  <c:v>0.4375</c:v>
                </c:pt>
                <c:pt idx="22">
                  <c:v>0.42424242400000001</c:v>
                </c:pt>
                <c:pt idx="23">
                  <c:v>0.47058823500000002</c:v>
                </c:pt>
                <c:pt idx="24">
                  <c:v>0.47058823500000002</c:v>
                </c:pt>
                <c:pt idx="25">
                  <c:v>0.47058823500000002</c:v>
                </c:pt>
                <c:pt idx="26">
                  <c:v>0.47058823500000002</c:v>
                </c:pt>
                <c:pt idx="27">
                  <c:v>0.484848485</c:v>
                </c:pt>
                <c:pt idx="28">
                  <c:v>0.47058823500000002</c:v>
                </c:pt>
                <c:pt idx="29">
                  <c:v>0.47058823500000002</c:v>
                </c:pt>
                <c:pt idx="30">
                  <c:v>0.43243243199999998</c:v>
                </c:pt>
                <c:pt idx="31">
                  <c:v>0.43243243199999998</c:v>
                </c:pt>
                <c:pt idx="32">
                  <c:v>0.43243243199999998</c:v>
                </c:pt>
                <c:pt idx="33">
                  <c:v>0.43243243199999998</c:v>
                </c:pt>
                <c:pt idx="34">
                  <c:v>0.43243243199999998</c:v>
                </c:pt>
                <c:pt idx="35">
                  <c:v>0.44444444399999999</c:v>
                </c:pt>
                <c:pt idx="36">
                  <c:v>0.43243243199999998</c:v>
                </c:pt>
                <c:pt idx="37">
                  <c:v>0.42105263199999998</c:v>
                </c:pt>
                <c:pt idx="38">
                  <c:v>0.42105263199999998</c:v>
                </c:pt>
                <c:pt idx="39">
                  <c:v>0.42105263199999998</c:v>
                </c:pt>
                <c:pt idx="40">
                  <c:v>0.42105263199999998</c:v>
                </c:pt>
                <c:pt idx="41">
                  <c:v>0.42105263199999998</c:v>
                </c:pt>
                <c:pt idx="42">
                  <c:v>0.42105263199999998</c:v>
                </c:pt>
                <c:pt idx="43">
                  <c:v>0.46153846199999998</c:v>
                </c:pt>
                <c:pt idx="44">
                  <c:v>0.46153846199999998</c:v>
                </c:pt>
                <c:pt idx="45">
                  <c:v>0.46153846199999998</c:v>
                </c:pt>
                <c:pt idx="46">
                  <c:v>0.46153846199999998</c:v>
                </c:pt>
                <c:pt idx="47">
                  <c:v>0.46153846199999998</c:v>
                </c:pt>
                <c:pt idx="48">
                  <c:v>0.45</c:v>
                </c:pt>
                <c:pt idx="49">
                  <c:v>0.46153846199999998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F0B-40DC-8796-DC1E57B12022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Sheet7!$G$3:$G$52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Sheet7!$E$3:$E$52</c:f>
              <c:numCache>
                <c:formatCode>General</c:formatCode>
                <c:ptCount val="50"/>
                <c:pt idx="0">
                  <c:v>0.28571428599999998</c:v>
                </c:pt>
                <c:pt idx="1">
                  <c:v>0.27272727299999999</c:v>
                </c:pt>
                <c:pt idx="2">
                  <c:v>0.26086956500000003</c:v>
                </c:pt>
                <c:pt idx="3">
                  <c:v>0.26086956500000003</c:v>
                </c:pt>
                <c:pt idx="4">
                  <c:v>0.33333333300000001</c:v>
                </c:pt>
                <c:pt idx="5">
                  <c:v>0.33333333300000001</c:v>
                </c:pt>
                <c:pt idx="6">
                  <c:v>0.33333333300000001</c:v>
                </c:pt>
                <c:pt idx="7">
                  <c:v>0.33333333300000001</c:v>
                </c:pt>
                <c:pt idx="8">
                  <c:v>0.26086956500000003</c:v>
                </c:pt>
                <c:pt idx="9">
                  <c:v>0.25</c:v>
                </c:pt>
                <c:pt idx="10">
                  <c:v>0.33333333300000001</c:v>
                </c:pt>
                <c:pt idx="11">
                  <c:v>0.26086956500000003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0.30769230800000003</c:v>
                </c:pt>
                <c:pt idx="16">
                  <c:v>0.222222222</c:v>
                </c:pt>
                <c:pt idx="17">
                  <c:v>0.28571428599999998</c:v>
                </c:pt>
                <c:pt idx="18">
                  <c:v>0.28571428599999998</c:v>
                </c:pt>
                <c:pt idx="19">
                  <c:v>0.28571428599999998</c:v>
                </c:pt>
                <c:pt idx="20">
                  <c:v>0.28571428599999998</c:v>
                </c:pt>
                <c:pt idx="21">
                  <c:v>0.23076923099999999</c:v>
                </c:pt>
                <c:pt idx="22">
                  <c:v>0.23076923099999999</c:v>
                </c:pt>
                <c:pt idx="23">
                  <c:v>0.24</c:v>
                </c:pt>
                <c:pt idx="24">
                  <c:v>0.222222222</c:v>
                </c:pt>
                <c:pt idx="25">
                  <c:v>0.23076923099999999</c:v>
                </c:pt>
                <c:pt idx="26">
                  <c:v>0.23076923099999999</c:v>
                </c:pt>
                <c:pt idx="27">
                  <c:v>0.27586206899999999</c:v>
                </c:pt>
                <c:pt idx="28">
                  <c:v>0.27586206899999999</c:v>
                </c:pt>
                <c:pt idx="29">
                  <c:v>0.27586206899999999</c:v>
                </c:pt>
                <c:pt idx="30">
                  <c:v>0.27586206899999999</c:v>
                </c:pt>
                <c:pt idx="31">
                  <c:v>0.27586206899999999</c:v>
                </c:pt>
                <c:pt idx="32">
                  <c:v>0.27586206899999999</c:v>
                </c:pt>
                <c:pt idx="33">
                  <c:v>0.33333333300000001</c:v>
                </c:pt>
                <c:pt idx="34">
                  <c:v>0.38709677399999998</c:v>
                </c:pt>
                <c:pt idx="35">
                  <c:v>0.38709677399999998</c:v>
                </c:pt>
                <c:pt idx="36">
                  <c:v>0.38709677399999998</c:v>
                </c:pt>
                <c:pt idx="37">
                  <c:v>0.322580645</c:v>
                </c:pt>
                <c:pt idx="38">
                  <c:v>0.322580645</c:v>
                </c:pt>
                <c:pt idx="39">
                  <c:v>0.322580645</c:v>
                </c:pt>
                <c:pt idx="40">
                  <c:v>0.36363636399999999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0.45714285700000001</c:v>
                </c:pt>
                <c:pt idx="45">
                  <c:v>0.45714285700000001</c:v>
                </c:pt>
                <c:pt idx="46">
                  <c:v>0.45714285700000001</c:v>
                </c:pt>
                <c:pt idx="47">
                  <c:v>0.45714285700000001</c:v>
                </c:pt>
                <c:pt idx="48">
                  <c:v>0.45714285700000001</c:v>
                </c:pt>
                <c:pt idx="49">
                  <c:v>0.45714285700000001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F0B-40DC-8796-DC1E57B12022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Sheet7!$G$3:$G$52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Sheet7!$F$3:$F$52</c:f>
              <c:numCache>
                <c:formatCode>General</c:formatCode>
                <c:ptCount val="50"/>
                <c:pt idx="0">
                  <c:v>0.38030609979999996</c:v>
                </c:pt>
                <c:pt idx="1">
                  <c:v>0.38294903060000002</c:v>
                </c:pt>
                <c:pt idx="2">
                  <c:v>0.38289977359999999</c:v>
                </c:pt>
                <c:pt idx="3">
                  <c:v>0.38918194119999994</c:v>
                </c:pt>
                <c:pt idx="4">
                  <c:v>0.39938469919999997</c:v>
                </c:pt>
                <c:pt idx="5">
                  <c:v>0.40063027699999998</c:v>
                </c:pt>
                <c:pt idx="6">
                  <c:v>0.40796246939999997</c:v>
                </c:pt>
                <c:pt idx="7">
                  <c:v>0.40281179119999999</c:v>
                </c:pt>
                <c:pt idx="8">
                  <c:v>0.38895205459999999</c:v>
                </c:pt>
                <c:pt idx="9">
                  <c:v>0.39288357639999999</c:v>
                </c:pt>
                <c:pt idx="10">
                  <c:v>0.40759622559999997</c:v>
                </c:pt>
                <c:pt idx="11">
                  <c:v>0.39677013859999999</c:v>
                </c:pt>
                <c:pt idx="12">
                  <c:v>0.39891795419999998</c:v>
                </c:pt>
                <c:pt idx="13">
                  <c:v>0.40086830879999996</c:v>
                </c:pt>
                <c:pt idx="14">
                  <c:v>0.39892955899999999</c:v>
                </c:pt>
                <c:pt idx="15">
                  <c:v>0.40677571300000004</c:v>
                </c:pt>
                <c:pt idx="16">
                  <c:v>0.391552444</c:v>
                </c:pt>
                <c:pt idx="17">
                  <c:v>0.40620121139999998</c:v>
                </c:pt>
                <c:pt idx="18">
                  <c:v>0.40238010859999995</c:v>
                </c:pt>
                <c:pt idx="19">
                  <c:v>0.40058419020000002</c:v>
                </c:pt>
                <c:pt idx="20">
                  <c:v>0.41246075380000002</c:v>
                </c:pt>
                <c:pt idx="21">
                  <c:v>0.40727725799999998</c:v>
                </c:pt>
                <c:pt idx="22">
                  <c:v>0.4084468456</c:v>
                </c:pt>
                <c:pt idx="23">
                  <c:v>0.4137157030000001</c:v>
                </c:pt>
                <c:pt idx="24">
                  <c:v>0.41344834860000007</c:v>
                </c:pt>
                <c:pt idx="25">
                  <c:v>0.4236683886</c:v>
                </c:pt>
                <c:pt idx="26">
                  <c:v>0.41224585219999998</c:v>
                </c:pt>
                <c:pt idx="27">
                  <c:v>0.42307299160000006</c:v>
                </c:pt>
                <c:pt idx="28">
                  <c:v>0.41835019339999996</c:v>
                </c:pt>
                <c:pt idx="29">
                  <c:v>0.41482878479999996</c:v>
                </c:pt>
                <c:pt idx="30">
                  <c:v>0.40024110239999999</c:v>
                </c:pt>
                <c:pt idx="31">
                  <c:v>0.39698546059999995</c:v>
                </c:pt>
                <c:pt idx="32">
                  <c:v>0.41485634099999996</c:v>
                </c:pt>
                <c:pt idx="33">
                  <c:v>0.42440023919999997</c:v>
                </c:pt>
                <c:pt idx="34">
                  <c:v>0.43948626080000003</c:v>
                </c:pt>
                <c:pt idx="35">
                  <c:v>0.43609741739999996</c:v>
                </c:pt>
                <c:pt idx="36">
                  <c:v>0.42407212979999998</c:v>
                </c:pt>
                <c:pt idx="37">
                  <c:v>0.4123010788</c:v>
                </c:pt>
                <c:pt idx="38">
                  <c:v>0.4123010788</c:v>
                </c:pt>
                <c:pt idx="39">
                  <c:v>0.40727678239999998</c:v>
                </c:pt>
                <c:pt idx="40">
                  <c:v>0.41548792619999997</c:v>
                </c:pt>
                <c:pt idx="41">
                  <c:v>0.40949345780000002</c:v>
                </c:pt>
                <c:pt idx="42">
                  <c:v>0.41105189920000001</c:v>
                </c:pt>
                <c:pt idx="43">
                  <c:v>0.41946137199999994</c:v>
                </c:pt>
                <c:pt idx="44">
                  <c:v>0.44501543579999997</c:v>
                </c:pt>
                <c:pt idx="45">
                  <c:v>0.44752720979999994</c:v>
                </c:pt>
                <c:pt idx="46">
                  <c:v>0.45454475360000002</c:v>
                </c:pt>
                <c:pt idx="47">
                  <c:v>0.44410840619999997</c:v>
                </c:pt>
                <c:pt idx="48">
                  <c:v>0.45066416339999993</c:v>
                </c:pt>
                <c:pt idx="49">
                  <c:v>0.45604449740000003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F0B-40DC-8796-DC1E57B1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1423"/>
        <c:axId val="130642863"/>
      </c:scatterChart>
      <c:valAx>
        <c:axId val="130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0642863"/>
        <c:crosses val="autoZero"/>
        <c:crossBetween val="midCat"/>
      </c:valAx>
      <c:valAx>
        <c:axId val="1306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06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Accuracy of each Fold</a:t>
            </a:r>
            <a:r>
              <a:rPr lang="en-GB" baseline="0"/>
              <a:t> for all Epochs and Average Accuracy of all Folds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Fold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Sheet2!$A$3:$A$52</c:f>
              <c:numCache>
                <c:formatCode>General</c:formatCode>
                <c:ptCount val="50"/>
                <c:pt idx="0">
                  <c:v>0.33850000000000002</c:v>
                </c:pt>
                <c:pt idx="1">
                  <c:v>0.47689999999999999</c:v>
                </c:pt>
                <c:pt idx="2">
                  <c:v>0.47689999999999999</c:v>
                </c:pt>
                <c:pt idx="3">
                  <c:v>0.55379999999999996</c:v>
                </c:pt>
                <c:pt idx="4">
                  <c:v>0.53849999999999998</c:v>
                </c:pt>
                <c:pt idx="5">
                  <c:v>0.56920000000000004</c:v>
                </c:pt>
                <c:pt idx="6">
                  <c:v>0.55379999999999996</c:v>
                </c:pt>
                <c:pt idx="7">
                  <c:v>0.58460000000000001</c:v>
                </c:pt>
                <c:pt idx="8">
                  <c:v>0.58460000000000001</c:v>
                </c:pt>
                <c:pt idx="9">
                  <c:v>0.61539999999999995</c:v>
                </c:pt>
                <c:pt idx="10">
                  <c:v>0.56920000000000004</c:v>
                </c:pt>
                <c:pt idx="11">
                  <c:v>0.58460000000000001</c:v>
                </c:pt>
                <c:pt idx="12">
                  <c:v>0.58460000000000001</c:v>
                </c:pt>
                <c:pt idx="13">
                  <c:v>0.58460000000000001</c:v>
                </c:pt>
                <c:pt idx="14">
                  <c:v>0.6</c:v>
                </c:pt>
                <c:pt idx="15">
                  <c:v>0.56920000000000004</c:v>
                </c:pt>
                <c:pt idx="16">
                  <c:v>0.56920000000000004</c:v>
                </c:pt>
                <c:pt idx="17">
                  <c:v>0.56920000000000004</c:v>
                </c:pt>
                <c:pt idx="18">
                  <c:v>0.56920000000000004</c:v>
                </c:pt>
                <c:pt idx="19">
                  <c:v>0.56920000000000004</c:v>
                </c:pt>
                <c:pt idx="20">
                  <c:v>0.56920000000000004</c:v>
                </c:pt>
                <c:pt idx="21">
                  <c:v>0.58460000000000001</c:v>
                </c:pt>
                <c:pt idx="22">
                  <c:v>0.58460000000000001</c:v>
                </c:pt>
                <c:pt idx="23">
                  <c:v>0.58460000000000001</c:v>
                </c:pt>
                <c:pt idx="24">
                  <c:v>0.58460000000000001</c:v>
                </c:pt>
                <c:pt idx="25">
                  <c:v>0.58460000000000001</c:v>
                </c:pt>
                <c:pt idx="26">
                  <c:v>0.56920000000000004</c:v>
                </c:pt>
                <c:pt idx="27">
                  <c:v>0.56920000000000004</c:v>
                </c:pt>
                <c:pt idx="28">
                  <c:v>0.56920000000000004</c:v>
                </c:pt>
                <c:pt idx="29">
                  <c:v>0.56920000000000004</c:v>
                </c:pt>
                <c:pt idx="30">
                  <c:v>0.56920000000000004</c:v>
                </c:pt>
                <c:pt idx="31">
                  <c:v>0.56920000000000004</c:v>
                </c:pt>
                <c:pt idx="32">
                  <c:v>0.56920000000000004</c:v>
                </c:pt>
                <c:pt idx="33">
                  <c:v>0.56920000000000004</c:v>
                </c:pt>
                <c:pt idx="34">
                  <c:v>0.56920000000000004</c:v>
                </c:pt>
                <c:pt idx="35">
                  <c:v>0.56920000000000004</c:v>
                </c:pt>
                <c:pt idx="36">
                  <c:v>0.53849999999999998</c:v>
                </c:pt>
                <c:pt idx="37">
                  <c:v>0.53849999999999998</c:v>
                </c:pt>
                <c:pt idx="38">
                  <c:v>0.53849999999999998</c:v>
                </c:pt>
                <c:pt idx="39">
                  <c:v>0.52310000000000001</c:v>
                </c:pt>
                <c:pt idx="40">
                  <c:v>0.52310000000000001</c:v>
                </c:pt>
                <c:pt idx="41">
                  <c:v>0.52310000000000001</c:v>
                </c:pt>
                <c:pt idx="42">
                  <c:v>0.52310000000000001</c:v>
                </c:pt>
                <c:pt idx="43">
                  <c:v>0.52310000000000001</c:v>
                </c:pt>
                <c:pt idx="44">
                  <c:v>0.52310000000000001</c:v>
                </c:pt>
                <c:pt idx="45">
                  <c:v>0.52310000000000001</c:v>
                </c:pt>
                <c:pt idx="46">
                  <c:v>0.52310000000000001</c:v>
                </c:pt>
                <c:pt idx="47">
                  <c:v>0.52310000000000001</c:v>
                </c:pt>
                <c:pt idx="48">
                  <c:v>0.52310000000000001</c:v>
                </c:pt>
                <c:pt idx="49">
                  <c:v>0.53849999999999998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0-8648-A2F2-18D9C00C4F81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Fold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Sheet2!$B$3:$B$52</c:f>
              <c:numCache>
                <c:formatCode>General</c:formatCode>
                <c:ptCount val="50"/>
                <c:pt idx="0">
                  <c:v>0.67689999999999995</c:v>
                </c:pt>
                <c:pt idx="1">
                  <c:v>0.66149999999999998</c:v>
                </c:pt>
                <c:pt idx="2">
                  <c:v>0.6462</c:v>
                </c:pt>
                <c:pt idx="3">
                  <c:v>0.67689999999999995</c:v>
                </c:pt>
                <c:pt idx="4">
                  <c:v>0.67689999999999995</c:v>
                </c:pt>
                <c:pt idx="5">
                  <c:v>0.67689999999999995</c:v>
                </c:pt>
                <c:pt idx="6">
                  <c:v>0.67689999999999995</c:v>
                </c:pt>
                <c:pt idx="7">
                  <c:v>0.61539999999999995</c:v>
                </c:pt>
                <c:pt idx="8">
                  <c:v>0.63080000000000003</c:v>
                </c:pt>
                <c:pt idx="9">
                  <c:v>0.58460000000000001</c:v>
                </c:pt>
                <c:pt idx="10">
                  <c:v>0.58460000000000001</c:v>
                </c:pt>
                <c:pt idx="11">
                  <c:v>0.6</c:v>
                </c:pt>
                <c:pt idx="12">
                  <c:v>0.6</c:v>
                </c:pt>
                <c:pt idx="13">
                  <c:v>0.61539999999999995</c:v>
                </c:pt>
                <c:pt idx="14">
                  <c:v>0.58460000000000001</c:v>
                </c:pt>
                <c:pt idx="15">
                  <c:v>0.58460000000000001</c:v>
                </c:pt>
                <c:pt idx="16">
                  <c:v>0.6</c:v>
                </c:pt>
                <c:pt idx="17">
                  <c:v>0.61539999999999995</c:v>
                </c:pt>
                <c:pt idx="18">
                  <c:v>0.58460000000000001</c:v>
                </c:pt>
                <c:pt idx="19">
                  <c:v>0.56920000000000004</c:v>
                </c:pt>
                <c:pt idx="20">
                  <c:v>0.58460000000000001</c:v>
                </c:pt>
                <c:pt idx="21">
                  <c:v>0.58460000000000001</c:v>
                </c:pt>
                <c:pt idx="22">
                  <c:v>0.61539999999999995</c:v>
                </c:pt>
                <c:pt idx="23">
                  <c:v>0.6</c:v>
                </c:pt>
                <c:pt idx="24">
                  <c:v>0.6</c:v>
                </c:pt>
                <c:pt idx="25">
                  <c:v>0.61539999999999995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0.58460000000000001</c:v>
                </c:pt>
                <c:pt idx="31">
                  <c:v>0.58460000000000001</c:v>
                </c:pt>
                <c:pt idx="32">
                  <c:v>0.61539999999999995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0.58460000000000001</c:v>
                </c:pt>
                <c:pt idx="37">
                  <c:v>0.6</c:v>
                </c:pt>
                <c:pt idx="38">
                  <c:v>0.6</c:v>
                </c:pt>
                <c:pt idx="39">
                  <c:v>0.58460000000000001</c:v>
                </c:pt>
                <c:pt idx="40">
                  <c:v>0.58460000000000001</c:v>
                </c:pt>
                <c:pt idx="41">
                  <c:v>0.58460000000000001</c:v>
                </c:pt>
                <c:pt idx="42">
                  <c:v>0.58460000000000001</c:v>
                </c:pt>
                <c:pt idx="43">
                  <c:v>0.6</c:v>
                </c:pt>
                <c:pt idx="44">
                  <c:v>0.58460000000000001</c:v>
                </c:pt>
                <c:pt idx="45">
                  <c:v>0.56920000000000004</c:v>
                </c:pt>
                <c:pt idx="46">
                  <c:v>0.56920000000000004</c:v>
                </c:pt>
                <c:pt idx="47">
                  <c:v>0.53849999999999998</c:v>
                </c:pt>
                <c:pt idx="48">
                  <c:v>0.56920000000000004</c:v>
                </c:pt>
                <c:pt idx="49">
                  <c:v>0.58460000000000001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0-8648-A2F2-18D9C00C4F81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Fold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Sheet2!$C$3:$C$52</c:f>
              <c:numCache>
                <c:formatCode>General</c:formatCode>
                <c:ptCount val="50"/>
                <c:pt idx="0">
                  <c:v>0.67689999999999995</c:v>
                </c:pt>
                <c:pt idx="1">
                  <c:v>0.63080000000000003</c:v>
                </c:pt>
                <c:pt idx="2">
                  <c:v>0.61539999999999995</c:v>
                </c:pt>
                <c:pt idx="3">
                  <c:v>0.63080000000000003</c:v>
                </c:pt>
                <c:pt idx="4">
                  <c:v>0.67689999999999995</c:v>
                </c:pt>
                <c:pt idx="5">
                  <c:v>0.66149999999999998</c:v>
                </c:pt>
                <c:pt idx="6">
                  <c:v>0.6462</c:v>
                </c:pt>
                <c:pt idx="7">
                  <c:v>0.6462</c:v>
                </c:pt>
                <c:pt idx="8">
                  <c:v>0.6462</c:v>
                </c:pt>
                <c:pt idx="9">
                  <c:v>0.6462</c:v>
                </c:pt>
                <c:pt idx="10">
                  <c:v>0.63080000000000003</c:v>
                </c:pt>
                <c:pt idx="11">
                  <c:v>0.63080000000000003</c:v>
                </c:pt>
                <c:pt idx="12">
                  <c:v>0.63080000000000003</c:v>
                </c:pt>
                <c:pt idx="13">
                  <c:v>0.63080000000000003</c:v>
                </c:pt>
                <c:pt idx="14">
                  <c:v>0.63080000000000003</c:v>
                </c:pt>
                <c:pt idx="15">
                  <c:v>0.63080000000000003</c:v>
                </c:pt>
                <c:pt idx="16">
                  <c:v>0.63080000000000003</c:v>
                </c:pt>
                <c:pt idx="17">
                  <c:v>0.63080000000000003</c:v>
                </c:pt>
                <c:pt idx="18">
                  <c:v>0.63080000000000003</c:v>
                </c:pt>
                <c:pt idx="19">
                  <c:v>0.63080000000000003</c:v>
                </c:pt>
                <c:pt idx="20">
                  <c:v>0.63080000000000003</c:v>
                </c:pt>
                <c:pt idx="21">
                  <c:v>0.63080000000000003</c:v>
                </c:pt>
                <c:pt idx="22">
                  <c:v>0.63080000000000003</c:v>
                </c:pt>
                <c:pt idx="23">
                  <c:v>0.6</c:v>
                </c:pt>
                <c:pt idx="24">
                  <c:v>0.58460000000000001</c:v>
                </c:pt>
                <c:pt idx="25">
                  <c:v>0.6</c:v>
                </c:pt>
                <c:pt idx="26">
                  <c:v>0.56920000000000004</c:v>
                </c:pt>
                <c:pt idx="27">
                  <c:v>0.6</c:v>
                </c:pt>
                <c:pt idx="28">
                  <c:v>0.58460000000000001</c:v>
                </c:pt>
                <c:pt idx="29">
                  <c:v>0.55379999999999996</c:v>
                </c:pt>
                <c:pt idx="30">
                  <c:v>0.55379999999999996</c:v>
                </c:pt>
                <c:pt idx="31">
                  <c:v>0.52310000000000001</c:v>
                </c:pt>
                <c:pt idx="32">
                  <c:v>0.52310000000000001</c:v>
                </c:pt>
                <c:pt idx="33">
                  <c:v>0.52310000000000001</c:v>
                </c:pt>
                <c:pt idx="34">
                  <c:v>0.52310000000000001</c:v>
                </c:pt>
                <c:pt idx="35">
                  <c:v>0.50770000000000004</c:v>
                </c:pt>
                <c:pt idx="36">
                  <c:v>0.50770000000000004</c:v>
                </c:pt>
                <c:pt idx="37">
                  <c:v>0.52310000000000001</c:v>
                </c:pt>
                <c:pt idx="38">
                  <c:v>0.52310000000000001</c:v>
                </c:pt>
                <c:pt idx="39">
                  <c:v>0.50770000000000004</c:v>
                </c:pt>
                <c:pt idx="40">
                  <c:v>0.50770000000000004</c:v>
                </c:pt>
                <c:pt idx="41">
                  <c:v>0.50770000000000004</c:v>
                </c:pt>
                <c:pt idx="42">
                  <c:v>0.52310000000000001</c:v>
                </c:pt>
                <c:pt idx="43">
                  <c:v>0.50770000000000004</c:v>
                </c:pt>
                <c:pt idx="44">
                  <c:v>0.49230000000000002</c:v>
                </c:pt>
                <c:pt idx="45">
                  <c:v>0.49230000000000002</c:v>
                </c:pt>
                <c:pt idx="46">
                  <c:v>0.52310000000000001</c:v>
                </c:pt>
                <c:pt idx="47">
                  <c:v>0.49230000000000002</c:v>
                </c:pt>
                <c:pt idx="48">
                  <c:v>0.50770000000000004</c:v>
                </c:pt>
                <c:pt idx="49">
                  <c:v>0.50770000000000004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0-8648-A2F2-18D9C00C4F81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Fold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Sheet2!$D$3:$D$52</c:f>
              <c:numCache>
                <c:formatCode>General</c:formatCode>
                <c:ptCount val="50"/>
                <c:pt idx="0">
                  <c:v>0.78459999999999996</c:v>
                </c:pt>
                <c:pt idx="1">
                  <c:v>0.76919999999999999</c:v>
                </c:pt>
                <c:pt idx="2">
                  <c:v>0.76919999999999999</c:v>
                </c:pt>
                <c:pt idx="3">
                  <c:v>0.76919999999999999</c:v>
                </c:pt>
                <c:pt idx="4">
                  <c:v>0.76919999999999999</c:v>
                </c:pt>
                <c:pt idx="5">
                  <c:v>0.76919999999999999</c:v>
                </c:pt>
                <c:pt idx="6">
                  <c:v>0.76919999999999999</c:v>
                </c:pt>
                <c:pt idx="7">
                  <c:v>0.76919999999999999</c:v>
                </c:pt>
                <c:pt idx="8">
                  <c:v>0.73850000000000005</c:v>
                </c:pt>
                <c:pt idx="9">
                  <c:v>0.7077</c:v>
                </c:pt>
                <c:pt idx="10">
                  <c:v>0.7077</c:v>
                </c:pt>
                <c:pt idx="11">
                  <c:v>0.7077</c:v>
                </c:pt>
                <c:pt idx="12">
                  <c:v>0.7077</c:v>
                </c:pt>
                <c:pt idx="13">
                  <c:v>0.7077</c:v>
                </c:pt>
                <c:pt idx="14">
                  <c:v>0.7077</c:v>
                </c:pt>
                <c:pt idx="15">
                  <c:v>0.7077</c:v>
                </c:pt>
                <c:pt idx="16">
                  <c:v>0.7077</c:v>
                </c:pt>
                <c:pt idx="17">
                  <c:v>0.7077</c:v>
                </c:pt>
                <c:pt idx="18">
                  <c:v>0.7077</c:v>
                </c:pt>
                <c:pt idx="19">
                  <c:v>0.7077</c:v>
                </c:pt>
                <c:pt idx="20">
                  <c:v>0.72309999999999997</c:v>
                </c:pt>
                <c:pt idx="21">
                  <c:v>0.72309999999999997</c:v>
                </c:pt>
                <c:pt idx="22">
                  <c:v>0.7077</c:v>
                </c:pt>
                <c:pt idx="23">
                  <c:v>0.72309999999999997</c:v>
                </c:pt>
                <c:pt idx="24">
                  <c:v>0.72309999999999997</c:v>
                </c:pt>
                <c:pt idx="25">
                  <c:v>0.72309999999999997</c:v>
                </c:pt>
                <c:pt idx="26">
                  <c:v>0.72309999999999997</c:v>
                </c:pt>
                <c:pt idx="27">
                  <c:v>0.73850000000000005</c:v>
                </c:pt>
                <c:pt idx="28">
                  <c:v>0.72309999999999997</c:v>
                </c:pt>
                <c:pt idx="29">
                  <c:v>0.72309999999999997</c:v>
                </c:pt>
                <c:pt idx="30">
                  <c:v>0.67689999999999995</c:v>
                </c:pt>
                <c:pt idx="31">
                  <c:v>0.67689999999999995</c:v>
                </c:pt>
                <c:pt idx="32">
                  <c:v>0.67689999999999995</c:v>
                </c:pt>
                <c:pt idx="33">
                  <c:v>0.67689999999999995</c:v>
                </c:pt>
                <c:pt idx="34">
                  <c:v>0.67689999999999995</c:v>
                </c:pt>
                <c:pt idx="35">
                  <c:v>0.69230000000000003</c:v>
                </c:pt>
                <c:pt idx="36">
                  <c:v>0.67689999999999995</c:v>
                </c:pt>
                <c:pt idx="37">
                  <c:v>0.66149999999999998</c:v>
                </c:pt>
                <c:pt idx="38">
                  <c:v>0.66149999999999998</c:v>
                </c:pt>
                <c:pt idx="39">
                  <c:v>0.66149999999999998</c:v>
                </c:pt>
                <c:pt idx="40">
                  <c:v>0.66149999999999998</c:v>
                </c:pt>
                <c:pt idx="41">
                  <c:v>0.66149999999999998</c:v>
                </c:pt>
                <c:pt idx="42">
                  <c:v>0.66149999999999998</c:v>
                </c:pt>
                <c:pt idx="43">
                  <c:v>0.67689999999999995</c:v>
                </c:pt>
                <c:pt idx="44">
                  <c:v>0.67689999999999995</c:v>
                </c:pt>
                <c:pt idx="45">
                  <c:v>0.67689999999999995</c:v>
                </c:pt>
                <c:pt idx="46">
                  <c:v>0.67689999999999995</c:v>
                </c:pt>
                <c:pt idx="47">
                  <c:v>0.67689999999999995</c:v>
                </c:pt>
                <c:pt idx="48">
                  <c:v>0.66149999999999998</c:v>
                </c:pt>
                <c:pt idx="49">
                  <c:v>0.67689999999999995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0-8648-A2F2-18D9C00C4F81}"/>
            </c:ext>
          </c:extLst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Fold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Sheet2!$E$3:$E$52</c:f>
              <c:numCache>
                <c:formatCode>General</c:formatCode>
                <c:ptCount val="50"/>
                <c:pt idx="0">
                  <c:v>0.76919999999999999</c:v>
                </c:pt>
                <c:pt idx="1">
                  <c:v>0.75380000000000003</c:v>
                </c:pt>
                <c:pt idx="2">
                  <c:v>0.73850000000000005</c:v>
                </c:pt>
                <c:pt idx="3">
                  <c:v>0.73850000000000005</c:v>
                </c:pt>
                <c:pt idx="4">
                  <c:v>0.75380000000000003</c:v>
                </c:pt>
                <c:pt idx="5">
                  <c:v>0.75380000000000003</c:v>
                </c:pt>
                <c:pt idx="6">
                  <c:v>0.75380000000000003</c:v>
                </c:pt>
                <c:pt idx="7">
                  <c:v>0.75380000000000003</c:v>
                </c:pt>
                <c:pt idx="8">
                  <c:v>0.73850000000000005</c:v>
                </c:pt>
                <c:pt idx="9">
                  <c:v>0.72309999999999997</c:v>
                </c:pt>
                <c:pt idx="10">
                  <c:v>0.75380000000000003</c:v>
                </c:pt>
                <c:pt idx="11">
                  <c:v>0.73850000000000005</c:v>
                </c:pt>
                <c:pt idx="12">
                  <c:v>0.72309999999999997</c:v>
                </c:pt>
                <c:pt idx="13">
                  <c:v>0.72309999999999997</c:v>
                </c:pt>
                <c:pt idx="14">
                  <c:v>0.72309999999999997</c:v>
                </c:pt>
                <c:pt idx="15">
                  <c:v>0.72309999999999997</c:v>
                </c:pt>
                <c:pt idx="16">
                  <c:v>0.67689999999999995</c:v>
                </c:pt>
                <c:pt idx="17">
                  <c:v>0.69230000000000003</c:v>
                </c:pt>
                <c:pt idx="18">
                  <c:v>0.69230000000000003</c:v>
                </c:pt>
                <c:pt idx="19">
                  <c:v>0.69230000000000003</c:v>
                </c:pt>
                <c:pt idx="20">
                  <c:v>0.69230000000000003</c:v>
                </c:pt>
                <c:pt idx="21">
                  <c:v>0.69230000000000003</c:v>
                </c:pt>
                <c:pt idx="22">
                  <c:v>0.69230000000000003</c:v>
                </c:pt>
                <c:pt idx="23">
                  <c:v>0.7077</c:v>
                </c:pt>
                <c:pt idx="24">
                  <c:v>0.67689999999999995</c:v>
                </c:pt>
                <c:pt idx="25">
                  <c:v>0.69230000000000003</c:v>
                </c:pt>
                <c:pt idx="26">
                  <c:v>0.69230000000000003</c:v>
                </c:pt>
                <c:pt idx="27">
                  <c:v>0.67689999999999995</c:v>
                </c:pt>
                <c:pt idx="28">
                  <c:v>0.67689999999999995</c:v>
                </c:pt>
                <c:pt idx="29">
                  <c:v>0.67689999999999995</c:v>
                </c:pt>
                <c:pt idx="30">
                  <c:v>0.67689999999999995</c:v>
                </c:pt>
                <c:pt idx="31">
                  <c:v>0.67689999999999995</c:v>
                </c:pt>
                <c:pt idx="32">
                  <c:v>0.67689999999999995</c:v>
                </c:pt>
                <c:pt idx="33">
                  <c:v>0.69230000000000003</c:v>
                </c:pt>
                <c:pt idx="34">
                  <c:v>0.7077</c:v>
                </c:pt>
                <c:pt idx="35">
                  <c:v>0.7077</c:v>
                </c:pt>
                <c:pt idx="36">
                  <c:v>0.7077</c:v>
                </c:pt>
                <c:pt idx="37">
                  <c:v>0.67689999999999995</c:v>
                </c:pt>
                <c:pt idx="38">
                  <c:v>0.67689999999999995</c:v>
                </c:pt>
                <c:pt idx="39">
                  <c:v>0.67689999999999995</c:v>
                </c:pt>
                <c:pt idx="40">
                  <c:v>0.67689999999999995</c:v>
                </c:pt>
                <c:pt idx="41">
                  <c:v>0.66149999999999998</c:v>
                </c:pt>
                <c:pt idx="42">
                  <c:v>0.66149999999999998</c:v>
                </c:pt>
                <c:pt idx="43">
                  <c:v>0.66149999999999998</c:v>
                </c:pt>
                <c:pt idx="44">
                  <c:v>0.7077</c:v>
                </c:pt>
                <c:pt idx="45">
                  <c:v>0.7077</c:v>
                </c:pt>
                <c:pt idx="46">
                  <c:v>0.7077</c:v>
                </c:pt>
                <c:pt idx="47">
                  <c:v>0.7077</c:v>
                </c:pt>
                <c:pt idx="48">
                  <c:v>0.7077</c:v>
                </c:pt>
                <c:pt idx="49">
                  <c:v>0.7077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0-8648-A2F2-18D9C00C4F81}"/>
            </c:ext>
          </c:extLst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Sheet2!$F$3:$F$52</c:f>
              <c:numCache>
                <c:formatCode>General</c:formatCode>
                <c:ptCount val="50"/>
                <c:pt idx="0">
                  <c:v>0.64921999999999991</c:v>
                </c:pt>
                <c:pt idx="1">
                  <c:v>0.65843999999999991</c:v>
                </c:pt>
                <c:pt idx="2">
                  <c:v>0.64924000000000004</c:v>
                </c:pt>
                <c:pt idx="3">
                  <c:v>0.67383999999999999</c:v>
                </c:pt>
                <c:pt idx="4">
                  <c:v>0.68306</c:v>
                </c:pt>
                <c:pt idx="5">
                  <c:v>0.68612000000000006</c:v>
                </c:pt>
                <c:pt idx="6">
                  <c:v>0.67998000000000003</c:v>
                </c:pt>
                <c:pt idx="7">
                  <c:v>0.67383999999999999</c:v>
                </c:pt>
                <c:pt idx="8">
                  <c:v>0.66772000000000009</c:v>
                </c:pt>
                <c:pt idx="9">
                  <c:v>0.65539999999999998</c:v>
                </c:pt>
                <c:pt idx="10">
                  <c:v>0.64922000000000002</c:v>
                </c:pt>
                <c:pt idx="11">
                  <c:v>0.65232000000000012</c:v>
                </c:pt>
                <c:pt idx="12">
                  <c:v>0.64924000000000004</c:v>
                </c:pt>
                <c:pt idx="13">
                  <c:v>0.65232000000000001</c:v>
                </c:pt>
                <c:pt idx="14">
                  <c:v>0.64924000000000004</c:v>
                </c:pt>
                <c:pt idx="15">
                  <c:v>0.6430800000000001</c:v>
                </c:pt>
                <c:pt idx="16">
                  <c:v>0.63691999999999993</c:v>
                </c:pt>
                <c:pt idx="17">
                  <c:v>0.6430800000000001</c:v>
                </c:pt>
                <c:pt idx="18">
                  <c:v>0.63692000000000004</c:v>
                </c:pt>
                <c:pt idx="19">
                  <c:v>0.63383999999999996</c:v>
                </c:pt>
                <c:pt idx="20">
                  <c:v>0.6399999999999999</c:v>
                </c:pt>
                <c:pt idx="21">
                  <c:v>0.64307999999999998</c:v>
                </c:pt>
                <c:pt idx="22">
                  <c:v>0.64615999999999996</c:v>
                </c:pt>
                <c:pt idx="23">
                  <c:v>0.6430800000000001</c:v>
                </c:pt>
                <c:pt idx="24">
                  <c:v>0.63383999999999996</c:v>
                </c:pt>
                <c:pt idx="25">
                  <c:v>0.64307999999999998</c:v>
                </c:pt>
                <c:pt idx="26">
                  <c:v>0.63075999999999999</c:v>
                </c:pt>
                <c:pt idx="27">
                  <c:v>0.63692000000000004</c:v>
                </c:pt>
                <c:pt idx="28">
                  <c:v>0.63075999999999999</c:v>
                </c:pt>
                <c:pt idx="29">
                  <c:v>0.62459999999999993</c:v>
                </c:pt>
                <c:pt idx="30">
                  <c:v>0.61227999999999994</c:v>
                </c:pt>
                <c:pt idx="31">
                  <c:v>0.6061399999999999</c:v>
                </c:pt>
                <c:pt idx="32">
                  <c:v>0.61229999999999996</c:v>
                </c:pt>
                <c:pt idx="33">
                  <c:v>0.61229999999999996</c:v>
                </c:pt>
                <c:pt idx="34">
                  <c:v>0.61537999999999993</c:v>
                </c:pt>
                <c:pt idx="35">
                  <c:v>0.61538000000000004</c:v>
                </c:pt>
                <c:pt idx="36">
                  <c:v>0.60308000000000006</c:v>
                </c:pt>
                <c:pt idx="37">
                  <c:v>0.6</c:v>
                </c:pt>
                <c:pt idx="38">
                  <c:v>0.6</c:v>
                </c:pt>
                <c:pt idx="39">
                  <c:v>0.59075999999999995</c:v>
                </c:pt>
                <c:pt idx="40">
                  <c:v>0.59075999999999995</c:v>
                </c:pt>
                <c:pt idx="41">
                  <c:v>0.58767999999999998</c:v>
                </c:pt>
                <c:pt idx="42">
                  <c:v>0.59076000000000006</c:v>
                </c:pt>
                <c:pt idx="43">
                  <c:v>0.59383999999999992</c:v>
                </c:pt>
                <c:pt idx="44">
                  <c:v>0.59692000000000001</c:v>
                </c:pt>
                <c:pt idx="45">
                  <c:v>0.59383999999999992</c:v>
                </c:pt>
                <c:pt idx="46">
                  <c:v>0.6</c:v>
                </c:pt>
                <c:pt idx="47">
                  <c:v>0.5877</c:v>
                </c:pt>
                <c:pt idx="48">
                  <c:v>0.59383999999999992</c:v>
                </c:pt>
                <c:pt idx="49">
                  <c:v>0.60308000000000006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0-8648-A2F2-18D9C00C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542416"/>
        <c:axId val="1858737456"/>
      </c:lineChart>
      <c:catAx>
        <c:axId val="185854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58737456"/>
        <c:crosses val="autoZero"/>
        <c:auto val="1"/>
        <c:lblAlgn val="ctr"/>
        <c:lblOffset val="100"/>
        <c:noMultiLvlLbl val="0"/>
      </c:catAx>
      <c:valAx>
        <c:axId val="18587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585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of each Fold for all Epochs and Average Accuracy of all Folds using Linear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Sheet3!$A$3:$A$52</c:f>
              <c:numCache>
                <c:formatCode>General</c:formatCode>
                <c:ptCount val="50"/>
                <c:pt idx="0">
                  <c:v>0.85709999999999997</c:v>
                </c:pt>
                <c:pt idx="1">
                  <c:v>0.71430000000000005</c:v>
                </c:pt>
                <c:pt idx="2">
                  <c:v>0.71430000000000005</c:v>
                </c:pt>
                <c:pt idx="3">
                  <c:v>0.71430000000000005</c:v>
                </c:pt>
                <c:pt idx="4">
                  <c:v>0.78569999999999995</c:v>
                </c:pt>
                <c:pt idx="5">
                  <c:v>0.78569999999999995</c:v>
                </c:pt>
                <c:pt idx="6">
                  <c:v>0.78569999999999995</c:v>
                </c:pt>
                <c:pt idx="7">
                  <c:v>0.78569999999999995</c:v>
                </c:pt>
                <c:pt idx="8">
                  <c:v>0.78569999999999995</c:v>
                </c:pt>
                <c:pt idx="9">
                  <c:v>0.78569999999999995</c:v>
                </c:pt>
                <c:pt idx="10">
                  <c:v>0.78569999999999995</c:v>
                </c:pt>
                <c:pt idx="11">
                  <c:v>0.78569999999999995</c:v>
                </c:pt>
                <c:pt idx="12">
                  <c:v>0.85709999999999997</c:v>
                </c:pt>
                <c:pt idx="13">
                  <c:v>0.85709999999999997</c:v>
                </c:pt>
                <c:pt idx="14">
                  <c:v>0.85709999999999997</c:v>
                </c:pt>
                <c:pt idx="15">
                  <c:v>0.85709999999999997</c:v>
                </c:pt>
                <c:pt idx="16">
                  <c:v>0.85709999999999997</c:v>
                </c:pt>
                <c:pt idx="17">
                  <c:v>0.85709999999999997</c:v>
                </c:pt>
                <c:pt idx="18">
                  <c:v>0.85709999999999997</c:v>
                </c:pt>
                <c:pt idx="19">
                  <c:v>0.85709999999999997</c:v>
                </c:pt>
                <c:pt idx="20">
                  <c:v>0.85709999999999997</c:v>
                </c:pt>
                <c:pt idx="21">
                  <c:v>0.92859999999999998</c:v>
                </c:pt>
                <c:pt idx="22">
                  <c:v>0.92859999999999998</c:v>
                </c:pt>
                <c:pt idx="23">
                  <c:v>0.92859999999999998</c:v>
                </c:pt>
                <c:pt idx="24">
                  <c:v>0.92859999999999998</c:v>
                </c:pt>
                <c:pt idx="25">
                  <c:v>0.92859999999999998</c:v>
                </c:pt>
                <c:pt idx="26">
                  <c:v>0.85709999999999997</c:v>
                </c:pt>
                <c:pt idx="27">
                  <c:v>0.85709999999999997</c:v>
                </c:pt>
                <c:pt idx="28">
                  <c:v>0.85709999999999997</c:v>
                </c:pt>
                <c:pt idx="29">
                  <c:v>0.85709999999999997</c:v>
                </c:pt>
                <c:pt idx="30">
                  <c:v>0.85709999999999997</c:v>
                </c:pt>
                <c:pt idx="31">
                  <c:v>0.85709999999999997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0.85709999999999997</c:v>
                </c:pt>
                <c:pt idx="35">
                  <c:v>0.85709999999999997</c:v>
                </c:pt>
                <c:pt idx="36">
                  <c:v>0.85709999999999997</c:v>
                </c:pt>
                <c:pt idx="37">
                  <c:v>0.85709999999999997</c:v>
                </c:pt>
                <c:pt idx="38">
                  <c:v>0.85709999999999997</c:v>
                </c:pt>
                <c:pt idx="39">
                  <c:v>0.85709999999999997</c:v>
                </c:pt>
                <c:pt idx="40">
                  <c:v>0.85709999999999997</c:v>
                </c:pt>
                <c:pt idx="41">
                  <c:v>0.85709999999999997</c:v>
                </c:pt>
                <c:pt idx="42">
                  <c:v>0.85709999999999997</c:v>
                </c:pt>
                <c:pt idx="43">
                  <c:v>0.85709999999999997</c:v>
                </c:pt>
                <c:pt idx="44">
                  <c:v>0.85709999999999997</c:v>
                </c:pt>
                <c:pt idx="45">
                  <c:v>0.85709999999999997</c:v>
                </c:pt>
                <c:pt idx="46">
                  <c:v>0.85709999999999997</c:v>
                </c:pt>
                <c:pt idx="47">
                  <c:v>0.85709999999999997</c:v>
                </c:pt>
                <c:pt idx="48">
                  <c:v>0.85709999999999997</c:v>
                </c:pt>
                <c:pt idx="49">
                  <c:v>0.92859999999999998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E-4BE7-B681-A46ED3DE3CA9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Sheet3!$B$3:$B$52</c:f>
              <c:numCache>
                <c:formatCode>General</c:formatCode>
                <c:ptCount val="50"/>
                <c:pt idx="0">
                  <c:v>0.42859999999999998</c:v>
                </c:pt>
                <c:pt idx="1">
                  <c:v>0.5</c:v>
                </c:pt>
                <c:pt idx="2">
                  <c:v>0.57140000000000002</c:v>
                </c:pt>
                <c:pt idx="3">
                  <c:v>0.57140000000000002</c:v>
                </c:pt>
                <c:pt idx="4">
                  <c:v>0.57140000000000002</c:v>
                </c:pt>
                <c:pt idx="5">
                  <c:v>0.57140000000000002</c:v>
                </c:pt>
                <c:pt idx="6">
                  <c:v>0.71430000000000005</c:v>
                </c:pt>
                <c:pt idx="7">
                  <c:v>0.71430000000000005</c:v>
                </c:pt>
                <c:pt idx="8">
                  <c:v>0.78569999999999995</c:v>
                </c:pt>
                <c:pt idx="9">
                  <c:v>0.78569999999999995</c:v>
                </c:pt>
                <c:pt idx="10">
                  <c:v>0.78569999999999995</c:v>
                </c:pt>
                <c:pt idx="11">
                  <c:v>0.78569999999999995</c:v>
                </c:pt>
                <c:pt idx="12">
                  <c:v>0.78569999999999995</c:v>
                </c:pt>
                <c:pt idx="13">
                  <c:v>0.78569999999999995</c:v>
                </c:pt>
                <c:pt idx="14">
                  <c:v>0.78569999999999995</c:v>
                </c:pt>
                <c:pt idx="15">
                  <c:v>0.78569999999999995</c:v>
                </c:pt>
                <c:pt idx="16">
                  <c:v>0.78569999999999995</c:v>
                </c:pt>
                <c:pt idx="17">
                  <c:v>0.78569999999999995</c:v>
                </c:pt>
                <c:pt idx="18">
                  <c:v>0.78569999999999995</c:v>
                </c:pt>
                <c:pt idx="19">
                  <c:v>0.78569999999999995</c:v>
                </c:pt>
                <c:pt idx="20">
                  <c:v>0.78569999999999995</c:v>
                </c:pt>
                <c:pt idx="21">
                  <c:v>0.78569999999999995</c:v>
                </c:pt>
                <c:pt idx="22">
                  <c:v>0.78569999999999995</c:v>
                </c:pt>
                <c:pt idx="23">
                  <c:v>0.78569999999999995</c:v>
                </c:pt>
                <c:pt idx="24">
                  <c:v>0.78569999999999995</c:v>
                </c:pt>
                <c:pt idx="25">
                  <c:v>0.78569999999999995</c:v>
                </c:pt>
                <c:pt idx="26">
                  <c:v>0.78569999999999995</c:v>
                </c:pt>
                <c:pt idx="27">
                  <c:v>0.71430000000000005</c:v>
                </c:pt>
                <c:pt idx="28">
                  <c:v>0.71430000000000005</c:v>
                </c:pt>
                <c:pt idx="29">
                  <c:v>0.71430000000000005</c:v>
                </c:pt>
                <c:pt idx="30">
                  <c:v>0.64290000000000003</c:v>
                </c:pt>
                <c:pt idx="31">
                  <c:v>0.64290000000000003</c:v>
                </c:pt>
                <c:pt idx="32">
                  <c:v>0.78569999999999995</c:v>
                </c:pt>
                <c:pt idx="33">
                  <c:v>0.78569999999999995</c:v>
                </c:pt>
                <c:pt idx="34">
                  <c:v>0.85709999999999997</c:v>
                </c:pt>
                <c:pt idx="35">
                  <c:v>0.85709999999999997</c:v>
                </c:pt>
                <c:pt idx="36">
                  <c:v>0.78569999999999995</c:v>
                </c:pt>
                <c:pt idx="37">
                  <c:v>0.78569999999999995</c:v>
                </c:pt>
                <c:pt idx="38">
                  <c:v>0.78569999999999995</c:v>
                </c:pt>
                <c:pt idx="39">
                  <c:v>0.78569999999999995</c:v>
                </c:pt>
                <c:pt idx="40">
                  <c:v>0.78569999999999995</c:v>
                </c:pt>
                <c:pt idx="41">
                  <c:v>0.78569999999999995</c:v>
                </c:pt>
                <c:pt idx="42">
                  <c:v>0.78569999999999995</c:v>
                </c:pt>
                <c:pt idx="43">
                  <c:v>0.78569999999999995</c:v>
                </c:pt>
                <c:pt idx="44">
                  <c:v>0.78569999999999995</c:v>
                </c:pt>
                <c:pt idx="45">
                  <c:v>0.85709999999999997</c:v>
                </c:pt>
                <c:pt idx="46">
                  <c:v>0.85709999999999997</c:v>
                </c:pt>
                <c:pt idx="47">
                  <c:v>0.85709999999999997</c:v>
                </c:pt>
                <c:pt idx="48">
                  <c:v>0.85709999999999997</c:v>
                </c:pt>
                <c:pt idx="49">
                  <c:v>0.78569999999999995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5E-4BE7-B681-A46ED3DE3CA9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Sheet3!$C$3:$C$52</c:f>
              <c:numCache>
                <c:formatCode>General</c:formatCode>
                <c:ptCount val="50"/>
                <c:pt idx="0">
                  <c:v>0.57140000000000002</c:v>
                </c:pt>
                <c:pt idx="1">
                  <c:v>0.57140000000000002</c:v>
                </c:pt>
                <c:pt idx="2">
                  <c:v>0.57140000000000002</c:v>
                </c:pt>
                <c:pt idx="3">
                  <c:v>0.57140000000000002</c:v>
                </c:pt>
                <c:pt idx="4">
                  <c:v>0.42859999999999998</c:v>
                </c:pt>
                <c:pt idx="5">
                  <c:v>0.42859999999999998</c:v>
                </c:pt>
                <c:pt idx="6">
                  <c:v>0.42859999999999998</c:v>
                </c:pt>
                <c:pt idx="7">
                  <c:v>0.42859999999999998</c:v>
                </c:pt>
                <c:pt idx="8">
                  <c:v>0.42859999999999998</c:v>
                </c:pt>
                <c:pt idx="9">
                  <c:v>0.57140000000000002</c:v>
                </c:pt>
                <c:pt idx="10">
                  <c:v>0.64290000000000003</c:v>
                </c:pt>
                <c:pt idx="11">
                  <c:v>0.64290000000000003</c:v>
                </c:pt>
                <c:pt idx="12">
                  <c:v>0.64290000000000003</c:v>
                </c:pt>
                <c:pt idx="13">
                  <c:v>0.64290000000000003</c:v>
                </c:pt>
                <c:pt idx="14">
                  <c:v>0.64290000000000003</c:v>
                </c:pt>
                <c:pt idx="15">
                  <c:v>0.64290000000000003</c:v>
                </c:pt>
                <c:pt idx="16">
                  <c:v>0.64290000000000003</c:v>
                </c:pt>
                <c:pt idx="17">
                  <c:v>0.64290000000000003</c:v>
                </c:pt>
                <c:pt idx="18">
                  <c:v>0.64290000000000003</c:v>
                </c:pt>
                <c:pt idx="19">
                  <c:v>0.64290000000000003</c:v>
                </c:pt>
                <c:pt idx="20">
                  <c:v>0.64290000000000003</c:v>
                </c:pt>
                <c:pt idx="21">
                  <c:v>0.64290000000000003</c:v>
                </c:pt>
                <c:pt idx="22">
                  <c:v>0.64290000000000003</c:v>
                </c:pt>
                <c:pt idx="23">
                  <c:v>0.64290000000000003</c:v>
                </c:pt>
                <c:pt idx="24">
                  <c:v>0.71430000000000005</c:v>
                </c:pt>
                <c:pt idx="25">
                  <c:v>0.78569999999999995</c:v>
                </c:pt>
                <c:pt idx="26">
                  <c:v>0.78569999999999995</c:v>
                </c:pt>
                <c:pt idx="27">
                  <c:v>0.78569999999999995</c:v>
                </c:pt>
                <c:pt idx="28">
                  <c:v>0.78569999999999995</c:v>
                </c:pt>
                <c:pt idx="29">
                  <c:v>0.78569999999999995</c:v>
                </c:pt>
                <c:pt idx="30">
                  <c:v>0.78569999999999995</c:v>
                </c:pt>
                <c:pt idx="31">
                  <c:v>0.78569999999999995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0.85709999999999997</c:v>
                </c:pt>
                <c:pt idx="35">
                  <c:v>0.78569999999999995</c:v>
                </c:pt>
                <c:pt idx="36">
                  <c:v>0.78569999999999995</c:v>
                </c:pt>
                <c:pt idx="37">
                  <c:v>0.78569999999999995</c:v>
                </c:pt>
                <c:pt idx="38">
                  <c:v>0.78569999999999995</c:v>
                </c:pt>
                <c:pt idx="39">
                  <c:v>0.78569999999999995</c:v>
                </c:pt>
                <c:pt idx="40">
                  <c:v>0.78569999999999995</c:v>
                </c:pt>
                <c:pt idx="41">
                  <c:v>0.85709999999999997</c:v>
                </c:pt>
                <c:pt idx="42">
                  <c:v>0.85709999999999997</c:v>
                </c:pt>
                <c:pt idx="43">
                  <c:v>0.85709999999999997</c:v>
                </c:pt>
                <c:pt idx="44">
                  <c:v>0.85709999999999997</c:v>
                </c:pt>
                <c:pt idx="45">
                  <c:v>0.85709999999999997</c:v>
                </c:pt>
                <c:pt idx="46">
                  <c:v>0.92859999999999998</c:v>
                </c:pt>
                <c:pt idx="47">
                  <c:v>0.85709999999999997</c:v>
                </c:pt>
                <c:pt idx="48">
                  <c:v>0.92859999999999998</c:v>
                </c:pt>
                <c:pt idx="49">
                  <c:v>0.92859999999999998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5E-4BE7-B681-A46ED3DE3CA9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Sheet3!$D$3:$D$52</c:f>
              <c:numCache>
                <c:formatCode>General</c:formatCode>
                <c:ptCount val="50"/>
                <c:pt idx="0">
                  <c:v>0.42859999999999998</c:v>
                </c:pt>
                <c:pt idx="1">
                  <c:v>0.5</c:v>
                </c:pt>
                <c:pt idx="2">
                  <c:v>0.5</c:v>
                </c:pt>
                <c:pt idx="3">
                  <c:v>0.42859999999999998</c:v>
                </c:pt>
                <c:pt idx="4">
                  <c:v>0.42859999999999998</c:v>
                </c:pt>
                <c:pt idx="5">
                  <c:v>0.42859999999999998</c:v>
                </c:pt>
                <c:pt idx="6">
                  <c:v>0.42859999999999998</c:v>
                </c:pt>
                <c:pt idx="7">
                  <c:v>0.42859999999999998</c:v>
                </c:pt>
                <c:pt idx="8">
                  <c:v>0.42859999999999998</c:v>
                </c:pt>
                <c:pt idx="9">
                  <c:v>0.42859999999999998</c:v>
                </c:pt>
                <c:pt idx="10">
                  <c:v>0.42859999999999998</c:v>
                </c:pt>
                <c:pt idx="11">
                  <c:v>0.42859999999999998</c:v>
                </c:pt>
                <c:pt idx="12">
                  <c:v>0.42859999999999998</c:v>
                </c:pt>
                <c:pt idx="13">
                  <c:v>0.42859999999999998</c:v>
                </c:pt>
                <c:pt idx="14">
                  <c:v>0.42859999999999998</c:v>
                </c:pt>
                <c:pt idx="15">
                  <c:v>0.42859999999999998</c:v>
                </c:pt>
                <c:pt idx="16">
                  <c:v>0.42859999999999998</c:v>
                </c:pt>
                <c:pt idx="17">
                  <c:v>0.42859999999999998</c:v>
                </c:pt>
                <c:pt idx="18">
                  <c:v>0.42859999999999998</c:v>
                </c:pt>
                <c:pt idx="19">
                  <c:v>0.42859999999999998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0.57140000000000002</c:v>
                </c:pt>
                <c:pt idx="24">
                  <c:v>0.57140000000000002</c:v>
                </c:pt>
                <c:pt idx="25">
                  <c:v>0.57140000000000002</c:v>
                </c:pt>
                <c:pt idx="26">
                  <c:v>0.57140000000000002</c:v>
                </c:pt>
                <c:pt idx="27">
                  <c:v>0.57140000000000002</c:v>
                </c:pt>
                <c:pt idx="28">
                  <c:v>0.57140000000000002</c:v>
                </c:pt>
                <c:pt idx="29">
                  <c:v>0.57140000000000002</c:v>
                </c:pt>
                <c:pt idx="30">
                  <c:v>0.57140000000000002</c:v>
                </c:pt>
                <c:pt idx="31">
                  <c:v>0.57140000000000002</c:v>
                </c:pt>
                <c:pt idx="32">
                  <c:v>0.57140000000000002</c:v>
                </c:pt>
                <c:pt idx="33">
                  <c:v>0.57140000000000002</c:v>
                </c:pt>
                <c:pt idx="34">
                  <c:v>0.57140000000000002</c:v>
                </c:pt>
                <c:pt idx="35">
                  <c:v>0.57140000000000002</c:v>
                </c:pt>
                <c:pt idx="36">
                  <c:v>0.57140000000000002</c:v>
                </c:pt>
                <c:pt idx="37">
                  <c:v>0.57140000000000002</c:v>
                </c:pt>
                <c:pt idx="38">
                  <c:v>0.57140000000000002</c:v>
                </c:pt>
                <c:pt idx="39">
                  <c:v>0.57140000000000002</c:v>
                </c:pt>
                <c:pt idx="40">
                  <c:v>0.57140000000000002</c:v>
                </c:pt>
                <c:pt idx="41">
                  <c:v>0.57140000000000002</c:v>
                </c:pt>
                <c:pt idx="42">
                  <c:v>0.57140000000000002</c:v>
                </c:pt>
                <c:pt idx="43">
                  <c:v>0.64290000000000003</c:v>
                </c:pt>
                <c:pt idx="44">
                  <c:v>0.64290000000000003</c:v>
                </c:pt>
                <c:pt idx="45">
                  <c:v>0.64290000000000003</c:v>
                </c:pt>
                <c:pt idx="46">
                  <c:v>0.64290000000000003</c:v>
                </c:pt>
                <c:pt idx="47">
                  <c:v>0.64290000000000003</c:v>
                </c:pt>
                <c:pt idx="48">
                  <c:v>0.64290000000000003</c:v>
                </c:pt>
                <c:pt idx="49">
                  <c:v>0.64290000000000003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5E-4BE7-B681-A46ED3DE3CA9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Sheet3!$E$3:$E$52</c:f>
              <c:numCache>
                <c:formatCode>General</c:formatCode>
                <c:ptCount val="50"/>
                <c:pt idx="0">
                  <c:v>0.21429999999999999</c:v>
                </c:pt>
                <c:pt idx="1">
                  <c:v>0.21429999999999999</c:v>
                </c:pt>
                <c:pt idx="2">
                  <c:v>0.21429999999999999</c:v>
                </c:pt>
                <c:pt idx="3">
                  <c:v>0.21429999999999999</c:v>
                </c:pt>
                <c:pt idx="4">
                  <c:v>0.28570000000000001</c:v>
                </c:pt>
                <c:pt idx="5">
                  <c:v>0.28570000000000001</c:v>
                </c:pt>
                <c:pt idx="6">
                  <c:v>0.28570000000000001</c:v>
                </c:pt>
                <c:pt idx="7">
                  <c:v>0.28570000000000001</c:v>
                </c:pt>
                <c:pt idx="8">
                  <c:v>0.21429999999999999</c:v>
                </c:pt>
                <c:pt idx="9">
                  <c:v>0.21429999999999999</c:v>
                </c:pt>
                <c:pt idx="10">
                  <c:v>0.28570000000000001</c:v>
                </c:pt>
                <c:pt idx="11">
                  <c:v>0.21429999999999999</c:v>
                </c:pt>
                <c:pt idx="12">
                  <c:v>0.21429999999999999</c:v>
                </c:pt>
                <c:pt idx="13">
                  <c:v>0.21429999999999999</c:v>
                </c:pt>
                <c:pt idx="14">
                  <c:v>0.21429999999999999</c:v>
                </c:pt>
                <c:pt idx="15">
                  <c:v>0.28570000000000001</c:v>
                </c:pt>
                <c:pt idx="16">
                  <c:v>0.21429999999999999</c:v>
                </c:pt>
                <c:pt idx="17">
                  <c:v>0.28570000000000001</c:v>
                </c:pt>
                <c:pt idx="18">
                  <c:v>0.28570000000000001</c:v>
                </c:pt>
                <c:pt idx="19">
                  <c:v>0.28570000000000001</c:v>
                </c:pt>
                <c:pt idx="20">
                  <c:v>0.28570000000000001</c:v>
                </c:pt>
                <c:pt idx="21">
                  <c:v>0.21429999999999999</c:v>
                </c:pt>
                <c:pt idx="22">
                  <c:v>0.21429999999999999</c:v>
                </c:pt>
                <c:pt idx="23">
                  <c:v>0.21429999999999999</c:v>
                </c:pt>
                <c:pt idx="24">
                  <c:v>0.21429999999999999</c:v>
                </c:pt>
                <c:pt idx="25">
                  <c:v>0.21429999999999999</c:v>
                </c:pt>
                <c:pt idx="26">
                  <c:v>0.21429999999999999</c:v>
                </c:pt>
                <c:pt idx="27">
                  <c:v>0.28570000000000001</c:v>
                </c:pt>
                <c:pt idx="28">
                  <c:v>0.28570000000000001</c:v>
                </c:pt>
                <c:pt idx="29">
                  <c:v>0.28570000000000001</c:v>
                </c:pt>
                <c:pt idx="30">
                  <c:v>0.28570000000000001</c:v>
                </c:pt>
                <c:pt idx="31">
                  <c:v>0.28570000000000001</c:v>
                </c:pt>
                <c:pt idx="32">
                  <c:v>0.28570000000000001</c:v>
                </c:pt>
                <c:pt idx="33">
                  <c:v>0.35709999999999997</c:v>
                </c:pt>
                <c:pt idx="34">
                  <c:v>0.42859999999999998</c:v>
                </c:pt>
                <c:pt idx="35">
                  <c:v>0.42859999999999998</c:v>
                </c:pt>
                <c:pt idx="36">
                  <c:v>0.42859999999999998</c:v>
                </c:pt>
                <c:pt idx="37">
                  <c:v>0.35709999999999997</c:v>
                </c:pt>
                <c:pt idx="38">
                  <c:v>0.35709999999999997</c:v>
                </c:pt>
                <c:pt idx="39">
                  <c:v>0.35709999999999997</c:v>
                </c:pt>
                <c:pt idx="40">
                  <c:v>0.42859999999999998</c:v>
                </c:pt>
                <c:pt idx="41">
                  <c:v>0.35709999999999997</c:v>
                </c:pt>
                <c:pt idx="42">
                  <c:v>0.35709999999999997</c:v>
                </c:pt>
                <c:pt idx="43">
                  <c:v>0.35709999999999997</c:v>
                </c:pt>
                <c:pt idx="44">
                  <c:v>0.57140000000000002</c:v>
                </c:pt>
                <c:pt idx="45">
                  <c:v>0.57140000000000002</c:v>
                </c:pt>
                <c:pt idx="46">
                  <c:v>0.57140000000000002</c:v>
                </c:pt>
                <c:pt idx="47">
                  <c:v>0.57140000000000002</c:v>
                </c:pt>
                <c:pt idx="48">
                  <c:v>0.57140000000000002</c:v>
                </c:pt>
                <c:pt idx="49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F5E-4BE7-B681-A46ED3DE3CA9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Sheet3!$F$3:$F$52</c:f>
              <c:numCache>
                <c:formatCode>General</c:formatCode>
                <c:ptCount val="50"/>
                <c:pt idx="0">
                  <c:v>0.5</c:v>
                </c:pt>
                <c:pt idx="1">
                  <c:v>0.50000000000000011</c:v>
                </c:pt>
                <c:pt idx="2">
                  <c:v>0.51428000000000007</c:v>
                </c:pt>
                <c:pt idx="3">
                  <c:v>0.5</c:v>
                </c:pt>
                <c:pt idx="4">
                  <c:v>0.49999999999999989</c:v>
                </c:pt>
                <c:pt idx="5">
                  <c:v>0.49999999999999989</c:v>
                </c:pt>
                <c:pt idx="6">
                  <c:v>0.52857999999999994</c:v>
                </c:pt>
                <c:pt idx="7">
                  <c:v>0.52857999999999994</c:v>
                </c:pt>
                <c:pt idx="8">
                  <c:v>0.52858000000000005</c:v>
                </c:pt>
                <c:pt idx="9">
                  <c:v>0.55713999999999997</c:v>
                </c:pt>
                <c:pt idx="10">
                  <c:v>0.58571999999999991</c:v>
                </c:pt>
                <c:pt idx="11">
                  <c:v>0.57143999999999995</c:v>
                </c:pt>
                <c:pt idx="12">
                  <c:v>0.58572000000000002</c:v>
                </c:pt>
                <c:pt idx="13">
                  <c:v>0.58572000000000002</c:v>
                </c:pt>
                <c:pt idx="14">
                  <c:v>0.58572000000000002</c:v>
                </c:pt>
                <c:pt idx="15">
                  <c:v>0.59999999999999987</c:v>
                </c:pt>
                <c:pt idx="16">
                  <c:v>0.58572000000000002</c:v>
                </c:pt>
                <c:pt idx="17">
                  <c:v>0.59999999999999987</c:v>
                </c:pt>
                <c:pt idx="18">
                  <c:v>0.59999999999999987</c:v>
                </c:pt>
                <c:pt idx="19">
                  <c:v>0.59999999999999987</c:v>
                </c:pt>
                <c:pt idx="20">
                  <c:v>0.61427999999999994</c:v>
                </c:pt>
                <c:pt idx="21">
                  <c:v>0.61429999999999996</c:v>
                </c:pt>
                <c:pt idx="22">
                  <c:v>0.61429999999999996</c:v>
                </c:pt>
                <c:pt idx="23">
                  <c:v>0.62858000000000003</c:v>
                </c:pt>
                <c:pt idx="24">
                  <c:v>0.64285999999999999</c:v>
                </c:pt>
                <c:pt idx="25">
                  <c:v>0.65714000000000006</c:v>
                </c:pt>
                <c:pt idx="26">
                  <c:v>0.64283999999999997</c:v>
                </c:pt>
                <c:pt idx="27">
                  <c:v>0.64283999999999997</c:v>
                </c:pt>
                <c:pt idx="28">
                  <c:v>0.64283999999999997</c:v>
                </c:pt>
                <c:pt idx="29">
                  <c:v>0.64283999999999997</c:v>
                </c:pt>
                <c:pt idx="30">
                  <c:v>0.62856000000000001</c:v>
                </c:pt>
                <c:pt idx="31">
                  <c:v>0.62856000000000001</c:v>
                </c:pt>
                <c:pt idx="32">
                  <c:v>0.6714</c:v>
                </c:pt>
                <c:pt idx="33">
                  <c:v>0.68567999999999996</c:v>
                </c:pt>
                <c:pt idx="34">
                  <c:v>0.71426000000000001</c:v>
                </c:pt>
                <c:pt idx="35">
                  <c:v>0.69997999999999994</c:v>
                </c:pt>
                <c:pt idx="36">
                  <c:v>0.68569999999999998</c:v>
                </c:pt>
                <c:pt idx="37">
                  <c:v>0.6714</c:v>
                </c:pt>
                <c:pt idx="38">
                  <c:v>0.6714</c:v>
                </c:pt>
                <c:pt idx="39">
                  <c:v>0.6714</c:v>
                </c:pt>
                <c:pt idx="40">
                  <c:v>0.68569999999999998</c:v>
                </c:pt>
                <c:pt idx="41">
                  <c:v>0.68567999999999996</c:v>
                </c:pt>
                <c:pt idx="42">
                  <c:v>0.68567999999999996</c:v>
                </c:pt>
                <c:pt idx="43">
                  <c:v>0.69997999999999994</c:v>
                </c:pt>
                <c:pt idx="44">
                  <c:v>0.74283999999999994</c:v>
                </c:pt>
                <c:pt idx="45">
                  <c:v>0.75712000000000002</c:v>
                </c:pt>
                <c:pt idx="46">
                  <c:v>0.77141999999999999</c:v>
                </c:pt>
                <c:pt idx="47">
                  <c:v>0.75712000000000002</c:v>
                </c:pt>
                <c:pt idx="48">
                  <c:v>0.77141999999999999</c:v>
                </c:pt>
                <c:pt idx="49">
                  <c:v>0.77144000000000001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F5E-4BE7-B681-A46ED3DE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59504"/>
        <c:axId val="1051060944"/>
      </c:scatterChart>
      <c:valAx>
        <c:axId val="10510595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1060944"/>
        <c:crosses val="autoZero"/>
        <c:crossBetween val="midCat"/>
        <c:majorUnit val="2"/>
      </c:valAx>
      <c:valAx>
        <c:axId val="10510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10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of each Fold for all Epochs and Average Accuracy of all Folds using Linear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Sheet4!$A$3:$A$52</c:f>
              <c:numCache>
                <c:formatCode>General</c:formatCode>
                <c:ptCount val="50"/>
                <c:pt idx="0">
                  <c:v>0.1961</c:v>
                </c:pt>
                <c:pt idx="1">
                  <c:v>0.4118</c:v>
                </c:pt>
                <c:pt idx="2">
                  <c:v>0.4118</c:v>
                </c:pt>
                <c:pt idx="3">
                  <c:v>0.50980000000000003</c:v>
                </c:pt>
                <c:pt idx="4">
                  <c:v>0.47060000000000002</c:v>
                </c:pt>
                <c:pt idx="5">
                  <c:v>0.50980000000000003</c:v>
                </c:pt>
                <c:pt idx="6">
                  <c:v>0.49020000000000002</c:v>
                </c:pt>
                <c:pt idx="7">
                  <c:v>0.52939999999999998</c:v>
                </c:pt>
                <c:pt idx="8">
                  <c:v>0.52939999999999998</c:v>
                </c:pt>
                <c:pt idx="9">
                  <c:v>0.56859999999999999</c:v>
                </c:pt>
                <c:pt idx="10">
                  <c:v>0.50980000000000003</c:v>
                </c:pt>
                <c:pt idx="11">
                  <c:v>0.52939999999999998</c:v>
                </c:pt>
                <c:pt idx="12">
                  <c:v>0.50980000000000003</c:v>
                </c:pt>
                <c:pt idx="13">
                  <c:v>0.50980000000000003</c:v>
                </c:pt>
                <c:pt idx="14">
                  <c:v>0.52939999999999998</c:v>
                </c:pt>
                <c:pt idx="15">
                  <c:v>0.49020000000000002</c:v>
                </c:pt>
                <c:pt idx="16">
                  <c:v>0.49020000000000002</c:v>
                </c:pt>
                <c:pt idx="17">
                  <c:v>0.49020000000000002</c:v>
                </c:pt>
                <c:pt idx="18">
                  <c:v>0.49020000000000002</c:v>
                </c:pt>
                <c:pt idx="19">
                  <c:v>0.49020000000000002</c:v>
                </c:pt>
                <c:pt idx="20">
                  <c:v>0.49020000000000002</c:v>
                </c:pt>
                <c:pt idx="21">
                  <c:v>0.49020000000000002</c:v>
                </c:pt>
                <c:pt idx="22">
                  <c:v>0.49020000000000002</c:v>
                </c:pt>
                <c:pt idx="23">
                  <c:v>0.49020000000000002</c:v>
                </c:pt>
                <c:pt idx="24">
                  <c:v>0.49020000000000002</c:v>
                </c:pt>
                <c:pt idx="25">
                  <c:v>0.49020000000000002</c:v>
                </c:pt>
                <c:pt idx="26">
                  <c:v>0.49020000000000002</c:v>
                </c:pt>
                <c:pt idx="27">
                  <c:v>0.49020000000000002</c:v>
                </c:pt>
                <c:pt idx="28">
                  <c:v>0.49020000000000002</c:v>
                </c:pt>
                <c:pt idx="29">
                  <c:v>0.49020000000000002</c:v>
                </c:pt>
                <c:pt idx="30">
                  <c:v>0.49020000000000002</c:v>
                </c:pt>
                <c:pt idx="31">
                  <c:v>0.49020000000000002</c:v>
                </c:pt>
                <c:pt idx="32">
                  <c:v>0.49020000000000002</c:v>
                </c:pt>
                <c:pt idx="33">
                  <c:v>0.49020000000000002</c:v>
                </c:pt>
                <c:pt idx="34">
                  <c:v>0.49020000000000002</c:v>
                </c:pt>
                <c:pt idx="35">
                  <c:v>0.49020000000000002</c:v>
                </c:pt>
                <c:pt idx="36">
                  <c:v>0.45100000000000001</c:v>
                </c:pt>
                <c:pt idx="37">
                  <c:v>0.45100000000000001</c:v>
                </c:pt>
                <c:pt idx="38">
                  <c:v>0.45100000000000001</c:v>
                </c:pt>
                <c:pt idx="39">
                  <c:v>0.43140000000000001</c:v>
                </c:pt>
                <c:pt idx="40">
                  <c:v>0.43140000000000001</c:v>
                </c:pt>
                <c:pt idx="41">
                  <c:v>0.43140000000000001</c:v>
                </c:pt>
                <c:pt idx="42">
                  <c:v>0.43140000000000001</c:v>
                </c:pt>
                <c:pt idx="43">
                  <c:v>0.43140000000000001</c:v>
                </c:pt>
                <c:pt idx="44">
                  <c:v>0.43140000000000001</c:v>
                </c:pt>
                <c:pt idx="45">
                  <c:v>0.43140000000000001</c:v>
                </c:pt>
                <c:pt idx="46">
                  <c:v>0.43140000000000001</c:v>
                </c:pt>
                <c:pt idx="47">
                  <c:v>0.43140000000000001</c:v>
                </c:pt>
                <c:pt idx="48">
                  <c:v>0.43140000000000001</c:v>
                </c:pt>
                <c:pt idx="49">
                  <c:v>0.43140000000000001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F-48A4-95DE-4376C0B5F147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Sheet4!$B$3:$B$52</c:f>
              <c:numCache>
                <c:formatCode>General</c:formatCode>
                <c:ptCount val="50"/>
                <c:pt idx="0">
                  <c:v>0.74509999999999998</c:v>
                </c:pt>
                <c:pt idx="1">
                  <c:v>0.70589999999999997</c:v>
                </c:pt>
                <c:pt idx="2">
                  <c:v>0.66669999999999996</c:v>
                </c:pt>
                <c:pt idx="3">
                  <c:v>0.70589999999999997</c:v>
                </c:pt>
                <c:pt idx="4">
                  <c:v>0.70589999999999997</c:v>
                </c:pt>
                <c:pt idx="5">
                  <c:v>0.70589999999999997</c:v>
                </c:pt>
                <c:pt idx="6">
                  <c:v>0.66669999999999996</c:v>
                </c:pt>
                <c:pt idx="7">
                  <c:v>0.58819999999999995</c:v>
                </c:pt>
                <c:pt idx="8">
                  <c:v>0.58819999999999995</c:v>
                </c:pt>
                <c:pt idx="9">
                  <c:v>0.52939999999999998</c:v>
                </c:pt>
                <c:pt idx="10">
                  <c:v>0.52939999999999998</c:v>
                </c:pt>
                <c:pt idx="11">
                  <c:v>0.54900000000000004</c:v>
                </c:pt>
                <c:pt idx="12">
                  <c:v>0.54900000000000004</c:v>
                </c:pt>
                <c:pt idx="13">
                  <c:v>0.56859999999999999</c:v>
                </c:pt>
                <c:pt idx="14">
                  <c:v>0.52939999999999998</c:v>
                </c:pt>
                <c:pt idx="15">
                  <c:v>0.52939999999999998</c:v>
                </c:pt>
                <c:pt idx="16">
                  <c:v>0.54900000000000004</c:v>
                </c:pt>
                <c:pt idx="17">
                  <c:v>0.56859999999999999</c:v>
                </c:pt>
                <c:pt idx="18">
                  <c:v>0.52939999999999998</c:v>
                </c:pt>
                <c:pt idx="19">
                  <c:v>0.50980000000000003</c:v>
                </c:pt>
                <c:pt idx="20">
                  <c:v>0.52939999999999998</c:v>
                </c:pt>
                <c:pt idx="21">
                  <c:v>0.52939999999999998</c:v>
                </c:pt>
                <c:pt idx="22">
                  <c:v>0.56859999999999999</c:v>
                </c:pt>
                <c:pt idx="23">
                  <c:v>0.54900000000000004</c:v>
                </c:pt>
                <c:pt idx="24">
                  <c:v>0.54900000000000004</c:v>
                </c:pt>
                <c:pt idx="25">
                  <c:v>0.56859999999999999</c:v>
                </c:pt>
                <c:pt idx="26">
                  <c:v>0.54900000000000004</c:v>
                </c:pt>
                <c:pt idx="27">
                  <c:v>0.56859999999999999</c:v>
                </c:pt>
                <c:pt idx="28">
                  <c:v>0.56859999999999999</c:v>
                </c:pt>
                <c:pt idx="29">
                  <c:v>0.56859999999999999</c:v>
                </c:pt>
                <c:pt idx="30">
                  <c:v>0.56859999999999999</c:v>
                </c:pt>
                <c:pt idx="31">
                  <c:v>0.56859999999999999</c:v>
                </c:pt>
                <c:pt idx="32">
                  <c:v>0.56859999999999999</c:v>
                </c:pt>
                <c:pt idx="33">
                  <c:v>0.54900000000000004</c:v>
                </c:pt>
                <c:pt idx="34">
                  <c:v>0.52939999999999998</c:v>
                </c:pt>
                <c:pt idx="35">
                  <c:v>0.52939999999999998</c:v>
                </c:pt>
                <c:pt idx="36">
                  <c:v>0.52939999999999998</c:v>
                </c:pt>
                <c:pt idx="37">
                  <c:v>0.54900000000000004</c:v>
                </c:pt>
                <c:pt idx="38">
                  <c:v>0.54900000000000004</c:v>
                </c:pt>
                <c:pt idx="39">
                  <c:v>0.52939999999999998</c:v>
                </c:pt>
                <c:pt idx="40">
                  <c:v>0.52939999999999998</c:v>
                </c:pt>
                <c:pt idx="41">
                  <c:v>0.52939999999999998</c:v>
                </c:pt>
                <c:pt idx="42">
                  <c:v>0.52939999999999998</c:v>
                </c:pt>
                <c:pt idx="43">
                  <c:v>0.54900000000000004</c:v>
                </c:pt>
                <c:pt idx="44">
                  <c:v>0.52939999999999998</c:v>
                </c:pt>
                <c:pt idx="45">
                  <c:v>0.49020000000000002</c:v>
                </c:pt>
                <c:pt idx="46">
                  <c:v>0.49020000000000002</c:v>
                </c:pt>
                <c:pt idx="47">
                  <c:v>0.45100000000000001</c:v>
                </c:pt>
                <c:pt idx="48">
                  <c:v>0.49020000000000002</c:v>
                </c:pt>
                <c:pt idx="49">
                  <c:v>0.52939999999999998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F-48A4-95DE-4376C0B5F147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Sheet4!$C$3:$C$52</c:f>
              <c:numCache>
                <c:formatCode>General</c:formatCode>
                <c:ptCount val="50"/>
                <c:pt idx="0">
                  <c:v>0.70589999999999997</c:v>
                </c:pt>
                <c:pt idx="1">
                  <c:v>0.64710000000000001</c:v>
                </c:pt>
                <c:pt idx="2">
                  <c:v>0.62749999999999995</c:v>
                </c:pt>
                <c:pt idx="3">
                  <c:v>0.64710000000000001</c:v>
                </c:pt>
                <c:pt idx="4">
                  <c:v>0.74509999999999998</c:v>
                </c:pt>
                <c:pt idx="5">
                  <c:v>0.72550000000000003</c:v>
                </c:pt>
                <c:pt idx="6">
                  <c:v>0.70589999999999997</c:v>
                </c:pt>
                <c:pt idx="7">
                  <c:v>0.70589999999999997</c:v>
                </c:pt>
                <c:pt idx="8">
                  <c:v>0.70589999999999997</c:v>
                </c:pt>
                <c:pt idx="9">
                  <c:v>0.66669999999999996</c:v>
                </c:pt>
                <c:pt idx="10">
                  <c:v>0.62749999999999995</c:v>
                </c:pt>
                <c:pt idx="11">
                  <c:v>0.62749999999999995</c:v>
                </c:pt>
                <c:pt idx="12">
                  <c:v>0.62749999999999995</c:v>
                </c:pt>
                <c:pt idx="13">
                  <c:v>0.62749999999999995</c:v>
                </c:pt>
                <c:pt idx="14">
                  <c:v>0.62749999999999995</c:v>
                </c:pt>
                <c:pt idx="15">
                  <c:v>0.62749999999999995</c:v>
                </c:pt>
                <c:pt idx="16">
                  <c:v>0.62749999999999995</c:v>
                </c:pt>
                <c:pt idx="17">
                  <c:v>0.62749999999999995</c:v>
                </c:pt>
                <c:pt idx="18">
                  <c:v>0.62749999999999995</c:v>
                </c:pt>
                <c:pt idx="19">
                  <c:v>0.62749999999999995</c:v>
                </c:pt>
                <c:pt idx="20">
                  <c:v>0.62749999999999995</c:v>
                </c:pt>
                <c:pt idx="21">
                  <c:v>0.62749999999999995</c:v>
                </c:pt>
                <c:pt idx="22">
                  <c:v>0.62749999999999995</c:v>
                </c:pt>
                <c:pt idx="23">
                  <c:v>0.58819999999999995</c:v>
                </c:pt>
                <c:pt idx="24">
                  <c:v>0.54900000000000004</c:v>
                </c:pt>
                <c:pt idx="25">
                  <c:v>0.54900000000000004</c:v>
                </c:pt>
                <c:pt idx="26">
                  <c:v>0.50980000000000003</c:v>
                </c:pt>
                <c:pt idx="27">
                  <c:v>0.54900000000000004</c:v>
                </c:pt>
                <c:pt idx="28">
                  <c:v>0.52939999999999998</c:v>
                </c:pt>
                <c:pt idx="29">
                  <c:v>0.49020000000000002</c:v>
                </c:pt>
                <c:pt idx="30">
                  <c:v>0.49020000000000002</c:v>
                </c:pt>
                <c:pt idx="31">
                  <c:v>0.45100000000000001</c:v>
                </c:pt>
                <c:pt idx="32">
                  <c:v>0.43140000000000001</c:v>
                </c:pt>
                <c:pt idx="33">
                  <c:v>0.43140000000000001</c:v>
                </c:pt>
                <c:pt idx="34">
                  <c:v>0.43140000000000001</c:v>
                </c:pt>
                <c:pt idx="35">
                  <c:v>0.43140000000000001</c:v>
                </c:pt>
                <c:pt idx="36">
                  <c:v>0.43140000000000001</c:v>
                </c:pt>
                <c:pt idx="37">
                  <c:v>0.45100000000000001</c:v>
                </c:pt>
                <c:pt idx="38">
                  <c:v>0.45100000000000001</c:v>
                </c:pt>
                <c:pt idx="39">
                  <c:v>0.43140000000000001</c:v>
                </c:pt>
                <c:pt idx="40">
                  <c:v>0.43140000000000001</c:v>
                </c:pt>
                <c:pt idx="41">
                  <c:v>0.4118</c:v>
                </c:pt>
                <c:pt idx="42">
                  <c:v>0.43140000000000001</c:v>
                </c:pt>
                <c:pt idx="43">
                  <c:v>0.4118</c:v>
                </c:pt>
                <c:pt idx="44">
                  <c:v>0.39219999999999999</c:v>
                </c:pt>
                <c:pt idx="45">
                  <c:v>0.39219999999999999</c:v>
                </c:pt>
                <c:pt idx="46">
                  <c:v>0.4118</c:v>
                </c:pt>
                <c:pt idx="47">
                  <c:v>0.39219999999999999</c:v>
                </c:pt>
                <c:pt idx="48">
                  <c:v>0.39219999999999999</c:v>
                </c:pt>
                <c:pt idx="49">
                  <c:v>0.39219999999999999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F-48A4-95DE-4376C0B5F147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Sheet4!$D$3:$D$52</c:f>
              <c:numCache>
                <c:formatCode>General</c:formatCode>
                <c:ptCount val="50"/>
                <c:pt idx="0">
                  <c:v>0.88239999999999996</c:v>
                </c:pt>
                <c:pt idx="1">
                  <c:v>0.84309999999999996</c:v>
                </c:pt>
                <c:pt idx="2">
                  <c:v>0.84309999999999996</c:v>
                </c:pt>
                <c:pt idx="3">
                  <c:v>0.86270000000000002</c:v>
                </c:pt>
                <c:pt idx="4">
                  <c:v>0.86270000000000002</c:v>
                </c:pt>
                <c:pt idx="5">
                  <c:v>0.86270000000000002</c:v>
                </c:pt>
                <c:pt idx="6">
                  <c:v>0.86270000000000002</c:v>
                </c:pt>
                <c:pt idx="7">
                  <c:v>0.86270000000000002</c:v>
                </c:pt>
                <c:pt idx="8">
                  <c:v>0.82350000000000001</c:v>
                </c:pt>
                <c:pt idx="9">
                  <c:v>0.7843</c:v>
                </c:pt>
                <c:pt idx="10">
                  <c:v>0.7843</c:v>
                </c:pt>
                <c:pt idx="11">
                  <c:v>0.7843</c:v>
                </c:pt>
                <c:pt idx="12">
                  <c:v>0.7843</c:v>
                </c:pt>
                <c:pt idx="13">
                  <c:v>0.7843</c:v>
                </c:pt>
                <c:pt idx="14">
                  <c:v>0.7843</c:v>
                </c:pt>
                <c:pt idx="15">
                  <c:v>0.7843</c:v>
                </c:pt>
                <c:pt idx="16">
                  <c:v>0.7843</c:v>
                </c:pt>
                <c:pt idx="17">
                  <c:v>0.7843</c:v>
                </c:pt>
                <c:pt idx="18">
                  <c:v>0.7843</c:v>
                </c:pt>
                <c:pt idx="19">
                  <c:v>0.7843</c:v>
                </c:pt>
                <c:pt idx="20">
                  <c:v>0.7843</c:v>
                </c:pt>
                <c:pt idx="21">
                  <c:v>0.7843</c:v>
                </c:pt>
                <c:pt idx="22">
                  <c:v>0.76470000000000005</c:v>
                </c:pt>
                <c:pt idx="23">
                  <c:v>0.76470000000000005</c:v>
                </c:pt>
                <c:pt idx="24">
                  <c:v>0.76470000000000005</c:v>
                </c:pt>
                <c:pt idx="25">
                  <c:v>0.76470000000000005</c:v>
                </c:pt>
                <c:pt idx="26">
                  <c:v>0.76470000000000005</c:v>
                </c:pt>
                <c:pt idx="27">
                  <c:v>0.7843</c:v>
                </c:pt>
                <c:pt idx="28">
                  <c:v>0.76470000000000005</c:v>
                </c:pt>
                <c:pt idx="29">
                  <c:v>0.76470000000000005</c:v>
                </c:pt>
                <c:pt idx="30">
                  <c:v>0.70589999999999997</c:v>
                </c:pt>
                <c:pt idx="31">
                  <c:v>0.70589999999999997</c:v>
                </c:pt>
                <c:pt idx="32">
                  <c:v>0.70589999999999997</c:v>
                </c:pt>
                <c:pt idx="33">
                  <c:v>0.70589999999999997</c:v>
                </c:pt>
                <c:pt idx="34">
                  <c:v>0.70589999999999997</c:v>
                </c:pt>
                <c:pt idx="35">
                  <c:v>0.72550000000000003</c:v>
                </c:pt>
                <c:pt idx="36">
                  <c:v>0.70589999999999997</c:v>
                </c:pt>
                <c:pt idx="37">
                  <c:v>0.68630000000000002</c:v>
                </c:pt>
                <c:pt idx="38">
                  <c:v>0.68630000000000002</c:v>
                </c:pt>
                <c:pt idx="39">
                  <c:v>0.68630000000000002</c:v>
                </c:pt>
                <c:pt idx="40">
                  <c:v>0.68630000000000002</c:v>
                </c:pt>
                <c:pt idx="41">
                  <c:v>0.68630000000000002</c:v>
                </c:pt>
                <c:pt idx="42">
                  <c:v>0.68630000000000002</c:v>
                </c:pt>
                <c:pt idx="43">
                  <c:v>0.68630000000000002</c:v>
                </c:pt>
                <c:pt idx="44">
                  <c:v>0.68630000000000002</c:v>
                </c:pt>
                <c:pt idx="45">
                  <c:v>0.68630000000000002</c:v>
                </c:pt>
                <c:pt idx="46">
                  <c:v>0.68630000000000002</c:v>
                </c:pt>
                <c:pt idx="47">
                  <c:v>0.68630000000000002</c:v>
                </c:pt>
                <c:pt idx="48">
                  <c:v>0.66669999999999996</c:v>
                </c:pt>
                <c:pt idx="49">
                  <c:v>0.68630000000000002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3F-48A4-95DE-4376C0B5F147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Sheet4!$E$3:$E$52</c:f>
              <c:numCache>
                <c:formatCode>General</c:formatCode>
                <c:ptCount val="50"/>
                <c:pt idx="0">
                  <c:v>0.92159999999999997</c:v>
                </c:pt>
                <c:pt idx="1">
                  <c:v>0.90200000000000002</c:v>
                </c:pt>
                <c:pt idx="2">
                  <c:v>0.88239999999999996</c:v>
                </c:pt>
                <c:pt idx="3">
                  <c:v>0.88239999999999996</c:v>
                </c:pt>
                <c:pt idx="4">
                  <c:v>0.88239999999999996</c:v>
                </c:pt>
                <c:pt idx="5">
                  <c:v>0.88239999999999996</c:v>
                </c:pt>
                <c:pt idx="6">
                  <c:v>0.88239999999999996</c:v>
                </c:pt>
                <c:pt idx="7">
                  <c:v>0.88239999999999996</c:v>
                </c:pt>
                <c:pt idx="8">
                  <c:v>0.88239999999999996</c:v>
                </c:pt>
                <c:pt idx="9">
                  <c:v>0.86270000000000002</c:v>
                </c:pt>
                <c:pt idx="10">
                  <c:v>0.88239999999999996</c:v>
                </c:pt>
                <c:pt idx="11">
                  <c:v>0.88239999999999996</c:v>
                </c:pt>
                <c:pt idx="12">
                  <c:v>0.86270000000000002</c:v>
                </c:pt>
                <c:pt idx="13">
                  <c:v>0.86270000000000002</c:v>
                </c:pt>
                <c:pt idx="14">
                  <c:v>0.86270000000000002</c:v>
                </c:pt>
                <c:pt idx="15">
                  <c:v>0.84309999999999996</c:v>
                </c:pt>
                <c:pt idx="16">
                  <c:v>0.80389999999999995</c:v>
                </c:pt>
                <c:pt idx="17">
                  <c:v>0.80389999999999995</c:v>
                </c:pt>
                <c:pt idx="18">
                  <c:v>0.80389999999999995</c:v>
                </c:pt>
                <c:pt idx="19">
                  <c:v>0.80389999999999995</c:v>
                </c:pt>
                <c:pt idx="20">
                  <c:v>0.80389999999999995</c:v>
                </c:pt>
                <c:pt idx="21">
                  <c:v>0.82350000000000001</c:v>
                </c:pt>
                <c:pt idx="22">
                  <c:v>0.82350000000000001</c:v>
                </c:pt>
                <c:pt idx="23">
                  <c:v>0.84309999999999996</c:v>
                </c:pt>
                <c:pt idx="24">
                  <c:v>0.80389999999999995</c:v>
                </c:pt>
                <c:pt idx="25">
                  <c:v>0.82350000000000001</c:v>
                </c:pt>
                <c:pt idx="26">
                  <c:v>0.82350000000000001</c:v>
                </c:pt>
                <c:pt idx="27">
                  <c:v>0.7843</c:v>
                </c:pt>
                <c:pt idx="28">
                  <c:v>0.7843</c:v>
                </c:pt>
                <c:pt idx="29">
                  <c:v>0.7843</c:v>
                </c:pt>
                <c:pt idx="30">
                  <c:v>0.7843</c:v>
                </c:pt>
                <c:pt idx="31">
                  <c:v>0.7843</c:v>
                </c:pt>
                <c:pt idx="32">
                  <c:v>0.7843</c:v>
                </c:pt>
                <c:pt idx="33">
                  <c:v>0.7843</c:v>
                </c:pt>
                <c:pt idx="34">
                  <c:v>0.7843</c:v>
                </c:pt>
                <c:pt idx="35">
                  <c:v>0.7843</c:v>
                </c:pt>
                <c:pt idx="36">
                  <c:v>0.7843</c:v>
                </c:pt>
                <c:pt idx="37">
                  <c:v>0.76470000000000005</c:v>
                </c:pt>
                <c:pt idx="38">
                  <c:v>0.76470000000000005</c:v>
                </c:pt>
                <c:pt idx="39">
                  <c:v>0.76470000000000005</c:v>
                </c:pt>
                <c:pt idx="40">
                  <c:v>0.74509999999999998</c:v>
                </c:pt>
                <c:pt idx="41">
                  <c:v>0.74509999999999998</c:v>
                </c:pt>
                <c:pt idx="42">
                  <c:v>0.74509999999999998</c:v>
                </c:pt>
                <c:pt idx="43">
                  <c:v>0.74509999999999998</c:v>
                </c:pt>
                <c:pt idx="44">
                  <c:v>0.74509999999999998</c:v>
                </c:pt>
                <c:pt idx="45">
                  <c:v>0.74509999999999998</c:v>
                </c:pt>
                <c:pt idx="46">
                  <c:v>0.74509999999999998</c:v>
                </c:pt>
                <c:pt idx="47">
                  <c:v>0.74509999999999998</c:v>
                </c:pt>
                <c:pt idx="48">
                  <c:v>0.74509999999999998</c:v>
                </c:pt>
                <c:pt idx="49">
                  <c:v>0.74509999999999998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3F-48A4-95DE-4376C0B5F147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Sheet4!$F$3:$F$52</c:f>
              <c:numCache>
                <c:formatCode>General</c:formatCode>
                <c:ptCount val="50"/>
                <c:pt idx="0">
                  <c:v>0.69022000000000006</c:v>
                </c:pt>
                <c:pt idx="1">
                  <c:v>0.70198000000000005</c:v>
                </c:pt>
                <c:pt idx="2">
                  <c:v>0.68630000000000002</c:v>
                </c:pt>
                <c:pt idx="3">
                  <c:v>0.72158000000000011</c:v>
                </c:pt>
                <c:pt idx="4">
                  <c:v>0.73333999999999999</c:v>
                </c:pt>
                <c:pt idx="5">
                  <c:v>0.73726000000000003</c:v>
                </c:pt>
                <c:pt idx="6">
                  <c:v>0.72158000000000011</c:v>
                </c:pt>
                <c:pt idx="7">
                  <c:v>0.71372000000000002</c:v>
                </c:pt>
                <c:pt idx="8">
                  <c:v>0.70587999999999995</c:v>
                </c:pt>
                <c:pt idx="9">
                  <c:v>0.68233999999999995</c:v>
                </c:pt>
                <c:pt idx="10">
                  <c:v>0.66668000000000005</c:v>
                </c:pt>
                <c:pt idx="11">
                  <c:v>0.67452000000000001</c:v>
                </c:pt>
                <c:pt idx="12">
                  <c:v>0.66666000000000003</c:v>
                </c:pt>
                <c:pt idx="13">
                  <c:v>0.67057999999999995</c:v>
                </c:pt>
                <c:pt idx="14">
                  <c:v>0.66666000000000003</c:v>
                </c:pt>
                <c:pt idx="15">
                  <c:v>0.65489999999999993</c:v>
                </c:pt>
                <c:pt idx="16">
                  <c:v>0.65098</c:v>
                </c:pt>
                <c:pt idx="17">
                  <c:v>0.65490000000000004</c:v>
                </c:pt>
                <c:pt idx="18">
                  <c:v>0.64705999999999997</c:v>
                </c:pt>
                <c:pt idx="19">
                  <c:v>0.64314000000000004</c:v>
                </c:pt>
                <c:pt idx="20">
                  <c:v>0.64705999999999997</c:v>
                </c:pt>
                <c:pt idx="21">
                  <c:v>0.65098</c:v>
                </c:pt>
                <c:pt idx="22">
                  <c:v>0.65490000000000004</c:v>
                </c:pt>
                <c:pt idx="23">
                  <c:v>0.64703999999999995</c:v>
                </c:pt>
                <c:pt idx="24">
                  <c:v>0.63136000000000003</c:v>
                </c:pt>
                <c:pt idx="25">
                  <c:v>0.63919999999999999</c:v>
                </c:pt>
                <c:pt idx="26">
                  <c:v>0.62744000000000011</c:v>
                </c:pt>
                <c:pt idx="27">
                  <c:v>0.63528000000000007</c:v>
                </c:pt>
                <c:pt idx="28">
                  <c:v>0.62744</c:v>
                </c:pt>
                <c:pt idx="29">
                  <c:v>0.61959999999999993</c:v>
                </c:pt>
                <c:pt idx="30">
                  <c:v>0.60784000000000005</c:v>
                </c:pt>
                <c:pt idx="31">
                  <c:v>0.6</c:v>
                </c:pt>
                <c:pt idx="32">
                  <c:v>0.59607999999999994</c:v>
                </c:pt>
                <c:pt idx="33">
                  <c:v>0.59216000000000002</c:v>
                </c:pt>
                <c:pt idx="34">
                  <c:v>0.5882400000000001</c:v>
                </c:pt>
                <c:pt idx="35">
                  <c:v>0.59216000000000002</c:v>
                </c:pt>
                <c:pt idx="36">
                  <c:v>0.58040000000000003</c:v>
                </c:pt>
                <c:pt idx="37">
                  <c:v>0.58040000000000003</c:v>
                </c:pt>
                <c:pt idx="38">
                  <c:v>0.58040000000000003</c:v>
                </c:pt>
                <c:pt idx="39">
                  <c:v>0.56864000000000003</c:v>
                </c:pt>
                <c:pt idx="40">
                  <c:v>0.56472</c:v>
                </c:pt>
                <c:pt idx="41">
                  <c:v>0.56079999999999997</c:v>
                </c:pt>
                <c:pt idx="42">
                  <c:v>0.56472</c:v>
                </c:pt>
                <c:pt idx="43">
                  <c:v>0.56472</c:v>
                </c:pt>
                <c:pt idx="44">
                  <c:v>0.55687999999999993</c:v>
                </c:pt>
                <c:pt idx="45">
                  <c:v>0.54903999999999997</c:v>
                </c:pt>
                <c:pt idx="46">
                  <c:v>0.5529599999999999</c:v>
                </c:pt>
                <c:pt idx="47">
                  <c:v>0.54120000000000001</c:v>
                </c:pt>
                <c:pt idx="48">
                  <c:v>0.54512000000000005</c:v>
                </c:pt>
                <c:pt idx="49">
                  <c:v>0.55687999999999993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3F-48A4-95DE-4376C0B5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93760"/>
        <c:axId val="607192800"/>
      </c:scatterChart>
      <c:valAx>
        <c:axId val="6071937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07192800"/>
        <c:crosses val="autoZero"/>
        <c:crossBetween val="midCat"/>
      </c:valAx>
      <c:valAx>
        <c:axId val="6071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071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of each Fold for all Epochs and Average Accuracy of all Folds using Linear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Sheet5!$A$3:$A$52</c:f>
              <c:numCache>
                <c:formatCode>General</c:formatCode>
                <c:ptCount val="50"/>
                <c:pt idx="0">
                  <c:v>0.92269999999999996</c:v>
                </c:pt>
                <c:pt idx="1">
                  <c:v>0.87309999999999999</c:v>
                </c:pt>
                <c:pt idx="2">
                  <c:v>0.88390000000000002</c:v>
                </c:pt>
                <c:pt idx="3">
                  <c:v>0.8831</c:v>
                </c:pt>
                <c:pt idx="4">
                  <c:v>0.87060000000000004</c:v>
                </c:pt>
                <c:pt idx="5">
                  <c:v>0.85360000000000003</c:v>
                </c:pt>
                <c:pt idx="6">
                  <c:v>0.87649999999999995</c:v>
                </c:pt>
                <c:pt idx="7">
                  <c:v>0.91439999999999999</c:v>
                </c:pt>
                <c:pt idx="8">
                  <c:v>0.94259999999999999</c:v>
                </c:pt>
                <c:pt idx="9">
                  <c:v>0.94020000000000004</c:v>
                </c:pt>
                <c:pt idx="10">
                  <c:v>0.95230000000000004</c:v>
                </c:pt>
                <c:pt idx="11">
                  <c:v>0.96120000000000005</c:v>
                </c:pt>
                <c:pt idx="12">
                  <c:v>0.96409999999999996</c:v>
                </c:pt>
                <c:pt idx="13">
                  <c:v>1.0085</c:v>
                </c:pt>
                <c:pt idx="14">
                  <c:v>1.0266</c:v>
                </c:pt>
                <c:pt idx="15">
                  <c:v>1.0387</c:v>
                </c:pt>
                <c:pt idx="16">
                  <c:v>1.0424</c:v>
                </c:pt>
                <c:pt idx="17">
                  <c:v>1.0686</c:v>
                </c:pt>
                <c:pt idx="18">
                  <c:v>1.0921000000000001</c:v>
                </c:pt>
                <c:pt idx="19">
                  <c:v>1.1174999999999999</c:v>
                </c:pt>
                <c:pt idx="20">
                  <c:v>1.1220000000000001</c:v>
                </c:pt>
                <c:pt idx="21">
                  <c:v>1.1544000000000001</c:v>
                </c:pt>
                <c:pt idx="22">
                  <c:v>1.1547000000000001</c:v>
                </c:pt>
                <c:pt idx="23">
                  <c:v>1.1673</c:v>
                </c:pt>
                <c:pt idx="24">
                  <c:v>1.1532</c:v>
                </c:pt>
                <c:pt idx="25">
                  <c:v>1.1680999999999999</c:v>
                </c:pt>
                <c:pt idx="26">
                  <c:v>1.1468</c:v>
                </c:pt>
                <c:pt idx="27">
                  <c:v>1.1556999999999999</c:v>
                </c:pt>
                <c:pt idx="28">
                  <c:v>1.1597999999999999</c:v>
                </c:pt>
                <c:pt idx="29">
                  <c:v>1.1915</c:v>
                </c:pt>
                <c:pt idx="30">
                  <c:v>1.2085999999999999</c:v>
                </c:pt>
                <c:pt idx="31">
                  <c:v>1.2291000000000001</c:v>
                </c:pt>
                <c:pt idx="32">
                  <c:v>1.2494000000000001</c:v>
                </c:pt>
                <c:pt idx="33">
                  <c:v>1.2323999999999999</c:v>
                </c:pt>
                <c:pt idx="34">
                  <c:v>1.2696000000000001</c:v>
                </c:pt>
                <c:pt idx="35">
                  <c:v>1.2712000000000001</c:v>
                </c:pt>
                <c:pt idx="36">
                  <c:v>1.2944</c:v>
                </c:pt>
                <c:pt idx="37">
                  <c:v>1.3027</c:v>
                </c:pt>
                <c:pt idx="38">
                  <c:v>1.3132999999999999</c:v>
                </c:pt>
                <c:pt idx="39">
                  <c:v>1.3532</c:v>
                </c:pt>
                <c:pt idx="40">
                  <c:v>1.3584000000000001</c:v>
                </c:pt>
                <c:pt idx="41">
                  <c:v>1.3653</c:v>
                </c:pt>
                <c:pt idx="42">
                  <c:v>1.3767</c:v>
                </c:pt>
                <c:pt idx="43">
                  <c:v>1.3895</c:v>
                </c:pt>
                <c:pt idx="44">
                  <c:v>1.4007000000000001</c:v>
                </c:pt>
                <c:pt idx="45">
                  <c:v>1.4038999999999999</c:v>
                </c:pt>
                <c:pt idx="46">
                  <c:v>1.401</c:v>
                </c:pt>
                <c:pt idx="47">
                  <c:v>1.4092</c:v>
                </c:pt>
                <c:pt idx="48">
                  <c:v>1.4036</c:v>
                </c:pt>
                <c:pt idx="49">
                  <c:v>1.4298999999999999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41-4A0E-8EB6-79D414C2D2CB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Sheet5!$B$3:$B$52</c:f>
              <c:numCache>
                <c:formatCode>General</c:formatCode>
                <c:ptCount val="50"/>
                <c:pt idx="0">
                  <c:v>1.3452999999999999</c:v>
                </c:pt>
                <c:pt idx="1">
                  <c:v>1.2436</c:v>
                </c:pt>
                <c:pt idx="2">
                  <c:v>1.1936</c:v>
                </c:pt>
                <c:pt idx="3">
                  <c:v>1.1787000000000001</c:v>
                </c:pt>
                <c:pt idx="4">
                  <c:v>1.1859999999999999</c:v>
                </c:pt>
                <c:pt idx="5">
                  <c:v>1.1397999999999999</c:v>
                </c:pt>
                <c:pt idx="6">
                  <c:v>1.1264000000000001</c:v>
                </c:pt>
                <c:pt idx="7">
                  <c:v>1.093</c:v>
                </c:pt>
                <c:pt idx="8">
                  <c:v>1.0717000000000001</c:v>
                </c:pt>
                <c:pt idx="9">
                  <c:v>1.0381</c:v>
                </c:pt>
                <c:pt idx="10">
                  <c:v>1.0323</c:v>
                </c:pt>
                <c:pt idx="11">
                  <c:v>0.99819999999999998</c:v>
                </c:pt>
                <c:pt idx="12">
                  <c:v>0.98899999999999999</c:v>
                </c:pt>
                <c:pt idx="13">
                  <c:v>0.99250000000000005</c:v>
                </c:pt>
                <c:pt idx="14">
                  <c:v>0.97619999999999996</c:v>
                </c:pt>
                <c:pt idx="15">
                  <c:v>0.94540000000000002</c:v>
                </c:pt>
                <c:pt idx="16">
                  <c:v>0.94199999999999995</c:v>
                </c:pt>
                <c:pt idx="17">
                  <c:v>0.92520000000000002</c:v>
                </c:pt>
                <c:pt idx="18">
                  <c:v>0.91479999999999995</c:v>
                </c:pt>
                <c:pt idx="19">
                  <c:v>0.91739999999999999</c:v>
                </c:pt>
                <c:pt idx="20">
                  <c:v>0.91559999999999997</c:v>
                </c:pt>
                <c:pt idx="21">
                  <c:v>0.91090000000000004</c:v>
                </c:pt>
                <c:pt idx="22">
                  <c:v>0.89500000000000002</c:v>
                </c:pt>
                <c:pt idx="23">
                  <c:v>0.89810000000000001</c:v>
                </c:pt>
                <c:pt idx="24">
                  <c:v>0.88790000000000002</c:v>
                </c:pt>
                <c:pt idx="25">
                  <c:v>0.88339999999999996</c:v>
                </c:pt>
                <c:pt idx="26">
                  <c:v>0.87980000000000003</c:v>
                </c:pt>
                <c:pt idx="27">
                  <c:v>0.88749999999999996</c:v>
                </c:pt>
                <c:pt idx="28">
                  <c:v>0.8649</c:v>
                </c:pt>
                <c:pt idx="29">
                  <c:v>0.86570000000000003</c:v>
                </c:pt>
                <c:pt idx="30">
                  <c:v>0.87350000000000005</c:v>
                </c:pt>
                <c:pt idx="31">
                  <c:v>0.86270000000000002</c:v>
                </c:pt>
                <c:pt idx="32">
                  <c:v>0.8417</c:v>
                </c:pt>
                <c:pt idx="33">
                  <c:v>0.82230000000000003</c:v>
                </c:pt>
                <c:pt idx="34">
                  <c:v>0.80800000000000005</c:v>
                </c:pt>
                <c:pt idx="35">
                  <c:v>0.81189999999999996</c:v>
                </c:pt>
                <c:pt idx="36">
                  <c:v>0.82550000000000001</c:v>
                </c:pt>
                <c:pt idx="37">
                  <c:v>0.82740000000000002</c:v>
                </c:pt>
                <c:pt idx="38">
                  <c:v>0.83760000000000001</c:v>
                </c:pt>
                <c:pt idx="39">
                  <c:v>0.82550000000000001</c:v>
                </c:pt>
                <c:pt idx="40">
                  <c:v>0.82099999999999995</c:v>
                </c:pt>
                <c:pt idx="41">
                  <c:v>0.82140000000000002</c:v>
                </c:pt>
                <c:pt idx="42">
                  <c:v>0.82010000000000005</c:v>
                </c:pt>
                <c:pt idx="43">
                  <c:v>0.81479999999999997</c:v>
                </c:pt>
                <c:pt idx="44">
                  <c:v>0.80569999999999997</c:v>
                </c:pt>
                <c:pt idx="45">
                  <c:v>0.77769999999999995</c:v>
                </c:pt>
                <c:pt idx="46">
                  <c:v>0.76859999999999995</c:v>
                </c:pt>
                <c:pt idx="47">
                  <c:v>0.75129999999999997</c:v>
                </c:pt>
                <c:pt idx="48">
                  <c:v>0.76500000000000001</c:v>
                </c:pt>
                <c:pt idx="49">
                  <c:v>0.79969999999999997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41-4A0E-8EB6-79D414C2D2CB}"/>
            </c:ext>
          </c:extLst>
        </c:ser>
        <c:ser>
          <c:idx val="2"/>
          <c:order val="2"/>
          <c:tx>
            <c:v>Fold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Sheet5!$D$3:$D$52</c:f>
              <c:numCache>
                <c:formatCode>General</c:formatCode>
                <c:ptCount val="50"/>
                <c:pt idx="0">
                  <c:v>1.1334</c:v>
                </c:pt>
                <c:pt idx="1">
                  <c:v>1.1315</c:v>
                </c:pt>
                <c:pt idx="2">
                  <c:v>1.1415</c:v>
                </c:pt>
                <c:pt idx="3">
                  <c:v>1.1933</c:v>
                </c:pt>
                <c:pt idx="4">
                  <c:v>1.2253000000000001</c:v>
                </c:pt>
                <c:pt idx="5">
                  <c:v>1.1952</c:v>
                </c:pt>
                <c:pt idx="6">
                  <c:v>1.1987000000000001</c:v>
                </c:pt>
                <c:pt idx="7">
                  <c:v>1.2023999999999999</c:v>
                </c:pt>
                <c:pt idx="8">
                  <c:v>1.171</c:v>
                </c:pt>
                <c:pt idx="9">
                  <c:v>1.1771</c:v>
                </c:pt>
                <c:pt idx="10">
                  <c:v>1.1751</c:v>
                </c:pt>
                <c:pt idx="11">
                  <c:v>1.1701999999999999</c:v>
                </c:pt>
                <c:pt idx="12">
                  <c:v>1.1617999999999999</c:v>
                </c:pt>
                <c:pt idx="13">
                  <c:v>1.1617</c:v>
                </c:pt>
                <c:pt idx="14">
                  <c:v>1.1496</c:v>
                </c:pt>
                <c:pt idx="15">
                  <c:v>1.1524000000000001</c:v>
                </c:pt>
                <c:pt idx="16">
                  <c:v>1.1611</c:v>
                </c:pt>
                <c:pt idx="17">
                  <c:v>1.1700999999999999</c:v>
                </c:pt>
                <c:pt idx="18">
                  <c:v>1.1626000000000001</c:v>
                </c:pt>
                <c:pt idx="19">
                  <c:v>1.1771</c:v>
                </c:pt>
                <c:pt idx="20">
                  <c:v>1.1752</c:v>
                </c:pt>
                <c:pt idx="21">
                  <c:v>1.194</c:v>
                </c:pt>
                <c:pt idx="22">
                  <c:v>1.1914</c:v>
                </c:pt>
                <c:pt idx="23">
                  <c:v>1.1944999999999999</c:v>
                </c:pt>
                <c:pt idx="24">
                  <c:v>1.1915</c:v>
                </c:pt>
                <c:pt idx="25">
                  <c:v>1.1803999999999999</c:v>
                </c:pt>
                <c:pt idx="26">
                  <c:v>1.1882999999999999</c:v>
                </c:pt>
                <c:pt idx="27">
                  <c:v>1.1927000000000001</c:v>
                </c:pt>
                <c:pt idx="28">
                  <c:v>1.1951000000000001</c:v>
                </c:pt>
                <c:pt idx="29">
                  <c:v>1.208</c:v>
                </c:pt>
                <c:pt idx="30">
                  <c:v>1.2194</c:v>
                </c:pt>
                <c:pt idx="31">
                  <c:v>1.2137</c:v>
                </c:pt>
                <c:pt idx="32">
                  <c:v>1.2045999999999999</c:v>
                </c:pt>
                <c:pt idx="33">
                  <c:v>1.2024999999999999</c:v>
                </c:pt>
                <c:pt idx="34">
                  <c:v>1.1753</c:v>
                </c:pt>
                <c:pt idx="35">
                  <c:v>1.1978</c:v>
                </c:pt>
                <c:pt idx="36">
                  <c:v>1.2028000000000001</c:v>
                </c:pt>
                <c:pt idx="37">
                  <c:v>1.2241</c:v>
                </c:pt>
                <c:pt idx="38">
                  <c:v>1.2204999999999999</c:v>
                </c:pt>
                <c:pt idx="39">
                  <c:v>1.2283999999999999</c:v>
                </c:pt>
                <c:pt idx="40">
                  <c:v>1.2163999999999999</c:v>
                </c:pt>
                <c:pt idx="41">
                  <c:v>1.2384999999999999</c:v>
                </c:pt>
                <c:pt idx="42">
                  <c:v>1.2292000000000001</c:v>
                </c:pt>
                <c:pt idx="43">
                  <c:v>1.2133</c:v>
                </c:pt>
                <c:pt idx="44">
                  <c:v>1.2383999999999999</c:v>
                </c:pt>
                <c:pt idx="45">
                  <c:v>1.2479</c:v>
                </c:pt>
                <c:pt idx="46">
                  <c:v>1.2457</c:v>
                </c:pt>
                <c:pt idx="47">
                  <c:v>1.2475000000000001</c:v>
                </c:pt>
                <c:pt idx="48">
                  <c:v>1.2732000000000001</c:v>
                </c:pt>
                <c:pt idx="49">
                  <c:v>1.2705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41-4A0E-8EB6-79D414C2D2CB}"/>
            </c:ext>
          </c:extLst>
        </c:ser>
        <c:ser>
          <c:idx val="3"/>
          <c:order val="3"/>
          <c:tx>
            <c:v>Fold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Sheet5!$C$3:$C$52</c:f>
              <c:numCache>
                <c:formatCode>General</c:formatCode>
                <c:ptCount val="50"/>
                <c:pt idx="0">
                  <c:v>0.82230000000000003</c:v>
                </c:pt>
                <c:pt idx="1">
                  <c:v>0.87450000000000006</c:v>
                </c:pt>
                <c:pt idx="2">
                  <c:v>0.87119999999999997</c:v>
                </c:pt>
                <c:pt idx="3">
                  <c:v>0.86929999999999996</c:v>
                </c:pt>
                <c:pt idx="4">
                  <c:v>0.89670000000000005</c:v>
                </c:pt>
                <c:pt idx="5">
                  <c:v>0.89380000000000004</c:v>
                </c:pt>
                <c:pt idx="6">
                  <c:v>0.90180000000000005</c:v>
                </c:pt>
                <c:pt idx="7">
                  <c:v>0.92330000000000001</c:v>
                </c:pt>
                <c:pt idx="8">
                  <c:v>0.95089999999999997</c:v>
                </c:pt>
                <c:pt idx="9">
                  <c:v>0.93600000000000005</c:v>
                </c:pt>
                <c:pt idx="10">
                  <c:v>0.93520000000000003</c:v>
                </c:pt>
                <c:pt idx="11">
                  <c:v>0.91779999999999995</c:v>
                </c:pt>
                <c:pt idx="12">
                  <c:v>0.94699999999999995</c:v>
                </c:pt>
                <c:pt idx="13">
                  <c:v>0.93540000000000001</c:v>
                </c:pt>
                <c:pt idx="14">
                  <c:v>0.93869999999999998</c:v>
                </c:pt>
                <c:pt idx="15">
                  <c:v>0.96030000000000004</c:v>
                </c:pt>
                <c:pt idx="16">
                  <c:v>0.95860000000000001</c:v>
                </c:pt>
                <c:pt idx="17">
                  <c:v>0.99239999999999995</c:v>
                </c:pt>
                <c:pt idx="18">
                  <c:v>1.0024999999999999</c:v>
                </c:pt>
                <c:pt idx="19">
                  <c:v>1.0006999999999999</c:v>
                </c:pt>
                <c:pt idx="20">
                  <c:v>1.026</c:v>
                </c:pt>
                <c:pt idx="21">
                  <c:v>1.0318000000000001</c:v>
                </c:pt>
                <c:pt idx="22">
                  <c:v>1.0251999999999999</c:v>
                </c:pt>
                <c:pt idx="23">
                  <c:v>1.0153000000000001</c:v>
                </c:pt>
                <c:pt idx="24">
                  <c:v>1.0255000000000001</c:v>
                </c:pt>
                <c:pt idx="25">
                  <c:v>1.0447</c:v>
                </c:pt>
                <c:pt idx="26">
                  <c:v>1.0472999999999999</c:v>
                </c:pt>
                <c:pt idx="27">
                  <c:v>1.0705</c:v>
                </c:pt>
                <c:pt idx="28">
                  <c:v>1.083</c:v>
                </c:pt>
                <c:pt idx="29">
                  <c:v>1.0728</c:v>
                </c:pt>
                <c:pt idx="30">
                  <c:v>1.0948</c:v>
                </c:pt>
                <c:pt idx="31">
                  <c:v>1.0906</c:v>
                </c:pt>
                <c:pt idx="32">
                  <c:v>1.0744</c:v>
                </c:pt>
                <c:pt idx="33">
                  <c:v>1.0725</c:v>
                </c:pt>
                <c:pt idx="34">
                  <c:v>1.0839000000000001</c:v>
                </c:pt>
                <c:pt idx="35">
                  <c:v>1.1326000000000001</c:v>
                </c:pt>
                <c:pt idx="36">
                  <c:v>1.161</c:v>
                </c:pt>
                <c:pt idx="37">
                  <c:v>1.1674</c:v>
                </c:pt>
                <c:pt idx="38">
                  <c:v>1.1482000000000001</c:v>
                </c:pt>
                <c:pt idx="39">
                  <c:v>1.1580999999999999</c:v>
                </c:pt>
                <c:pt idx="40">
                  <c:v>1.1692</c:v>
                </c:pt>
                <c:pt idx="41">
                  <c:v>1.1416999999999999</c:v>
                </c:pt>
                <c:pt idx="42">
                  <c:v>1.1681999999999999</c:v>
                </c:pt>
                <c:pt idx="43">
                  <c:v>1.1645000000000001</c:v>
                </c:pt>
                <c:pt idx="44">
                  <c:v>1.153</c:v>
                </c:pt>
                <c:pt idx="45">
                  <c:v>1.1715</c:v>
                </c:pt>
                <c:pt idx="46">
                  <c:v>1.1618999999999999</c:v>
                </c:pt>
                <c:pt idx="47">
                  <c:v>1.19</c:v>
                </c:pt>
                <c:pt idx="48">
                  <c:v>1.1910000000000001</c:v>
                </c:pt>
                <c:pt idx="49">
                  <c:v>1.1745000000000001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41-4A0E-8EB6-79D414C2D2CB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Sheet5!$E$3:$E$52</c:f>
              <c:numCache>
                <c:formatCode>General</c:formatCode>
                <c:ptCount val="50"/>
                <c:pt idx="0">
                  <c:v>1.3588</c:v>
                </c:pt>
                <c:pt idx="1">
                  <c:v>1.3435999999999999</c:v>
                </c:pt>
                <c:pt idx="2">
                  <c:v>1.3488</c:v>
                </c:pt>
                <c:pt idx="3">
                  <c:v>1.3399000000000001</c:v>
                </c:pt>
                <c:pt idx="4">
                  <c:v>1.3098000000000001</c:v>
                </c:pt>
                <c:pt idx="5">
                  <c:v>1.262</c:v>
                </c:pt>
                <c:pt idx="6">
                  <c:v>1.2317</c:v>
                </c:pt>
                <c:pt idx="7">
                  <c:v>1.2408999999999999</c:v>
                </c:pt>
                <c:pt idx="8">
                  <c:v>1.2619</c:v>
                </c:pt>
                <c:pt idx="9">
                  <c:v>1.262</c:v>
                </c:pt>
                <c:pt idx="10">
                  <c:v>1.228</c:v>
                </c:pt>
                <c:pt idx="11">
                  <c:v>1.2465999999999999</c:v>
                </c:pt>
                <c:pt idx="12">
                  <c:v>1.2392000000000001</c:v>
                </c:pt>
                <c:pt idx="13">
                  <c:v>1.2253000000000001</c:v>
                </c:pt>
                <c:pt idx="14">
                  <c:v>1.2204999999999999</c:v>
                </c:pt>
                <c:pt idx="15">
                  <c:v>1.2068000000000001</c:v>
                </c:pt>
                <c:pt idx="16">
                  <c:v>1.2186999999999999</c:v>
                </c:pt>
                <c:pt idx="17">
                  <c:v>1.2115</c:v>
                </c:pt>
                <c:pt idx="18">
                  <c:v>1.1957</c:v>
                </c:pt>
                <c:pt idx="19">
                  <c:v>1.2043999999999999</c:v>
                </c:pt>
                <c:pt idx="20">
                  <c:v>1.2049000000000001</c:v>
                </c:pt>
                <c:pt idx="21">
                  <c:v>1.2071000000000001</c:v>
                </c:pt>
                <c:pt idx="22">
                  <c:v>1.1901999999999999</c:v>
                </c:pt>
                <c:pt idx="23">
                  <c:v>1.1787000000000001</c:v>
                </c:pt>
                <c:pt idx="24">
                  <c:v>1.1798999999999999</c:v>
                </c:pt>
                <c:pt idx="25">
                  <c:v>1.1692</c:v>
                </c:pt>
                <c:pt idx="26">
                  <c:v>1.1674</c:v>
                </c:pt>
                <c:pt idx="27">
                  <c:v>1.1901999999999999</c:v>
                </c:pt>
                <c:pt idx="28">
                  <c:v>1.1932</c:v>
                </c:pt>
                <c:pt idx="29">
                  <c:v>1.2007000000000001</c:v>
                </c:pt>
                <c:pt idx="30">
                  <c:v>1.2038</c:v>
                </c:pt>
                <c:pt idx="31">
                  <c:v>1.1739999999999999</c:v>
                </c:pt>
                <c:pt idx="32">
                  <c:v>1.1657999999999999</c:v>
                </c:pt>
                <c:pt idx="33">
                  <c:v>1.1685000000000001</c:v>
                </c:pt>
                <c:pt idx="34">
                  <c:v>1.1807000000000001</c:v>
                </c:pt>
                <c:pt idx="35">
                  <c:v>1.1811</c:v>
                </c:pt>
                <c:pt idx="36">
                  <c:v>1.1890000000000001</c:v>
                </c:pt>
                <c:pt idx="37">
                  <c:v>1.1917</c:v>
                </c:pt>
                <c:pt idx="38">
                  <c:v>1.1792</c:v>
                </c:pt>
                <c:pt idx="39">
                  <c:v>1.1813</c:v>
                </c:pt>
                <c:pt idx="40">
                  <c:v>1.2111000000000001</c:v>
                </c:pt>
                <c:pt idx="41">
                  <c:v>1.2222</c:v>
                </c:pt>
                <c:pt idx="42">
                  <c:v>1.1994</c:v>
                </c:pt>
                <c:pt idx="43">
                  <c:v>1.1667000000000001</c:v>
                </c:pt>
                <c:pt idx="44">
                  <c:v>1.1753</c:v>
                </c:pt>
                <c:pt idx="45">
                  <c:v>1.2048000000000001</c:v>
                </c:pt>
                <c:pt idx="46">
                  <c:v>1.2032</c:v>
                </c:pt>
                <c:pt idx="47">
                  <c:v>1.1641999999999999</c:v>
                </c:pt>
                <c:pt idx="48">
                  <c:v>1.1313</c:v>
                </c:pt>
                <c:pt idx="49">
                  <c:v>1.1224000000000001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41-4A0E-8EB6-79D414C2D2CB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Sheet5!$F$3:$F$52</c:f>
              <c:numCache>
                <c:formatCode>General</c:formatCode>
                <c:ptCount val="50"/>
                <c:pt idx="0">
                  <c:v>1.1164999999999998</c:v>
                </c:pt>
                <c:pt idx="1">
                  <c:v>1.0932600000000001</c:v>
                </c:pt>
                <c:pt idx="2">
                  <c:v>1.0878000000000001</c:v>
                </c:pt>
                <c:pt idx="3">
                  <c:v>1.0928599999999999</c:v>
                </c:pt>
                <c:pt idx="4">
                  <c:v>1.09768</c:v>
                </c:pt>
                <c:pt idx="5">
                  <c:v>1.0688800000000001</c:v>
                </c:pt>
                <c:pt idx="6">
                  <c:v>1.0670200000000001</c:v>
                </c:pt>
                <c:pt idx="7">
                  <c:v>1.0748</c:v>
                </c:pt>
                <c:pt idx="8">
                  <c:v>1.0796199999999998</c:v>
                </c:pt>
                <c:pt idx="9">
                  <c:v>1.0706800000000001</c:v>
                </c:pt>
                <c:pt idx="10">
                  <c:v>1.0645799999999999</c:v>
                </c:pt>
                <c:pt idx="11">
                  <c:v>1.0588</c:v>
                </c:pt>
                <c:pt idx="12">
                  <c:v>1.0602199999999999</c:v>
                </c:pt>
                <c:pt idx="13">
                  <c:v>1.0646799999999998</c:v>
                </c:pt>
                <c:pt idx="14">
                  <c:v>1.0623199999999997</c:v>
                </c:pt>
                <c:pt idx="15">
                  <c:v>1.0607200000000001</c:v>
                </c:pt>
                <c:pt idx="16">
                  <c:v>1.06456</c:v>
                </c:pt>
                <c:pt idx="17">
                  <c:v>1.0735600000000001</c:v>
                </c:pt>
                <c:pt idx="18">
                  <c:v>1.0735399999999999</c:v>
                </c:pt>
                <c:pt idx="19">
                  <c:v>1.0834199999999998</c:v>
                </c:pt>
                <c:pt idx="20">
                  <c:v>1.08874</c:v>
                </c:pt>
                <c:pt idx="21">
                  <c:v>1.0996400000000002</c:v>
                </c:pt>
                <c:pt idx="22">
                  <c:v>1.0912999999999999</c:v>
                </c:pt>
                <c:pt idx="23">
                  <c:v>1.0907800000000001</c:v>
                </c:pt>
                <c:pt idx="24">
                  <c:v>1.0876000000000001</c:v>
                </c:pt>
                <c:pt idx="25">
                  <c:v>1.0891599999999999</c:v>
                </c:pt>
                <c:pt idx="26">
                  <c:v>1.08592</c:v>
                </c:pt>
                <c:pt idx="27">
                  <c:v>1.0993200000000001</c:v>
                </c:pt>
                <c:pt idx="28">
                  <c:v>1.0992000000000002</c:v>
                </c:pt>
                <c:pt idx="29">
                  <c:v>1.1077400000000002</c:v>
                </c:pt>
                <c:pt idx="30">
                  <c:v>1.12002</c:v>
                </c:pt>
                <c:pt idx="31">
                  <c:v>1.11402</c:v>
                </c:pt>
                <c:pt idx="32">
                  <c:v>1.1071800000000001</c:v>
                </c:pt>
                <c:pt idx="33">
                  <c:v>1.09964</c:v>
                </c:pt>
                <c:pt idx="34">
                  <c:v>1.1034999999999999</c:v>
                </c:pt>
                <c:pt idx="35">
                  <c:v>1.1189199999999999</c:v>
                </c:pt>
                <c:pt idx="36">
                  <c:v>1.1345399999999999</c:v>
                </c:pt>
                <c:pt idx="37">
                  <c:v>1.14266</c:v>
                </c:pt>
                <c:pt idx="38">
                  <c:v>1.1397600000000001</c:v>
                </c:pt>
                <c:pt idx="39">
                  <c:v>1.1493</c:v>
                </c:pt>
                <c:pt idx="40">
                  <c:v>1.1552200000000001</c:v>
                </c:pt>
                <c:pt idx="41">
                  <c:v>1.1578200000000001</c:v>
                </c:pt>
                <c:pt idx="42">
                  <c:v>1.1587200000000002</c:v>
                </c:pt>
                <c:pt idx="43">
                  <c:v>1.1497600000000001</c:v>
                </c:pt>
                <c:pt idx="44">
                  <c:v>1.15462</c:v>
                </c:pt>
                <c:pt idx="45">
                  <c:v>1.16116</c:v>
                </c:pt>
                <c:pt idx="46">
                  <c:v>1.15608</c:v>
                </c:pt>
                <c:pt idx="47">
                  <c:v>1.1524399999999999</c:v>
                </c:pt>
                <c:pt idx="48">
                  <c:v>1.1528200000000002</c:v>
                </c:pt>
                <c:pt idx="49">
                  <c:v>1.1594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41-4A0E-8EB6-79D414C2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97248"/>
        <c:axId val="1117400608"/>
      </c:scatterChart>
      <c:valAx>
        <c:axId val="11173972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17400608"/>
        <c:crosses val="autoZero"/>
        <c:crossBetween val="midCat"/>
        <c:majorUnit val="5"/>
      </c:valAx>
      <c:valAx>
        <c:axId val="11174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17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Testing Accuracy</a:t>
            </a:r>
            <a:r>
              <a:rPr lang="en-GB" baseline="0"/>
              <a:t>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0.64921999999999991</c:v>
                </c:pt>
                <c:pt idx="1">
                  <c:v>0.65843999999999991</c:v>
                </c:pt>
                <c:pt idx="2">
                  <c:v>0.64924000000000004</c:v>
                </c:pt>
                <c:pt idx="3">
                  <c:v>0.67383999999999999</c:v>
                </c:pt>
                <c:pt idx="4">
                  <c:v>0.68306</c:v>
                </c:pt>
                <c:pt idx="5">
                  <c:v>0.68612000000000006</c:v>
                </c:pt>
                <c:pt idx="6">
                  <c:v>0.67998000000000003</c:v>
                </c:pt>
                <c:pt idx="7">
                  <c:v>0.67383999999999999</c:v>
                </c:pt>
                <c:pt idx="8">
                  <c:v>0.66772000000000009</c:v>
                </c:pt>
                <c:pt idx="9">
                  <c:v>0.65539999999999998</c:v>
                </c:pt>
                <c:pt idx="10">
                  <c:v>0.64922000000000002</c:v>
                </c:pt>
                <c:pt idx="11">
                  <c:v>0.65232000000000012</c:v>
                </c:pt>
                <c:pt idx="12">
                  <c:v>0.64924000000000004</c:v>
                </c:pt>
                <c:pt idx="13">
                  <c:v>0.65232000000000001</c:v>
                </c:pt>
                <c:pt idx="14">
                  <c:v>0.64924000000000004</c:v>
                </c:pt>
                <c:pt idx="15">
                  <c:v>0.6430800000000001</c:v>
                </c:pt>
                <c:pt idx="16">
                  <c:v>0.63691999999999993</c:v>
                </c:pt>
                <c:pt idx="17">
                  <c:v>0.6430800000000001</c:v>
                </c:pt>
                <c:pt idx="18">
                  <c:v>0.63692000000000004</c:v>
                </c:pt>
                <c:pt idx="19">
                  <c:v>0.63383999999999996</c:v>
                </c:pt>
                <c:pt idx="20">
                  <c:v>0.6399999999999999</c:v>
                </c:pt>
                <c:pt idx="21">
                  <c:v>0.64307999999999998</c:v>
                </c:pt>
                <c:pt idx="22">
                  <c:v>0.64615999999999996</c:v>
                </c:pt>
                <c:pt idx="23">
                  <c:v>0.6430800000000001</c:v>
                </c:pt>
                <c:pt idx="24">
                  <c:v>0.63383999999999996</c:v>
                </c:pt>
                <c:pt idx="25">
                  <c:v>0.64307999999999998</c:v>
                </c:pt>
                <c:pt idx="26">
                  <c:v>0.63075999999999999</c:v>
                </c:pt>
                <c:pt idx="27">
                  <c:v>0.63692000000000004</c:v>
                </c:pt>
                <c:pt idx="28">
                  <c:v>0.63075999999999999</c:v>
                </c:pt>
                <c:pt idx="29">
                  <c:v>0.62459999999999993</c:v>
                </c:pt>
                <c:pt idx="30">
                  <c:v>0.61227999999999994</c:v>
                </c:pt>
                <c:pt idx="31">
                  <c:v>0.6061399999999999</c:v>
                </c:pt>
                <c:pt idx="32">
                  <c:v>0.61229999999999996</c:v>
                </c:pt>
                <c:pt idx="33">
                  <c:v>0.61229999999999996</c:v>
                </c:pt>
                <c:pt idx="34">
                  <c:v>0.61537999999999993</c:v>
                </c:pt>
                <c:pt idx="35">
                  <c:v>0.61538000000000004</c:v>
                </c:pt>
                <c:pt idx="36">
                  <c:v>0.60308000000000006</c:v>
                </c:pt>
                <c:pt idx="37">
                  <c:v>0.6</c:v>
                </c:pt>
                <c:pt idx="38">
                  <c:v>0.6</c:v>
                </c:pt>
                <c:pt idx="39">
                  <c:v>0.59075999999999995</c:v>
                </c:pt>
                <c:pt idx="40">
                  <c:v>0.59075999999999995</c:v>
                </c:pt>
                <c:pt idx="41">
                  <c:v>0.58767999999999998</c:v>
                </c:pt>
                <c:pt idx="42">
                  <c:v>0.59076000000000006</c:v>
                </c:pt>
                <c:pt idx="43">
                  <c:v>0.59383999999999992</c:v>
                </c:pt>
                <c:pt idx="44">
                  <c:v>0.59692000000000001</c:v>
                </c:pt>
                <c:pt idx="45">
                  <c:v>0.59383999999999992</c:v>
                </c:pt>
                <c:pt idx="46">
                  <c:v>0.6</c:v>
                </c:pt>
                <c:pt idx="47">
                  <c:v>0.5877</c:v>
                </c:pt>
                <c:pt idx="48">
                  <c:v>0.59383999999999992</c:v>
                </c:pt>
                <c:pt idx="49">
                  <c:v>0.60308000000000006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A-465A-B134-0033B48A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84448"/>
        <c:axId val="378289728"/>
      </c:scatterChart>
      <c:valAx>
        <c:axId val="3782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289728"/>
        <c:crosses val="autoZero"/>
        <c:crossBetween val="midCat"/>
      </c:valAx>
      <c:valAx>
        <c:axId val="3782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2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Training</a:t>
            </a:r>
            <a:r>
              <a:rPr lang="en-GB" baseline="0"/>
              <a:t> Sensitivity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Sheet1!$A$62:$A$111</c:f>
              <c:numCache>
                <c:formatCode>General</c:formatCode>
                <c:ptCount val="50"/>
                <c:pt idx="0">
                  <c:v>0.74204000000000003</c:v>
                </c:pt>
                <c:pt idx="1">
                  <c:v>0.75546000000000002</c:v>
                </c:pt>
                <c:pt idx="2">
                  <c:v>0.78610000000000002</c:v>
                </c:pt>
                <c:pt idx="3">
                  <c:v>0.7817400000000001</c:v>
                </c:pt>
                <c:pt idx="4">
                  <c:v>0.79470000000000007</c:v>
                </c:pt>
                <c:pt idx="5">
                  <c:v>0.81652000000000002</c:v>
                </c:pt>
                <c:pt idx="6">
                  <c:v>0.82530000000000003</c:v>
                </c:pt>
                <c:pt idx="7">
                  <c:v>0.82973999999999992</c:v>
                </c:pt>
                <c:pt idx="8">
                  <c:v>0.8605600000000001</c:v>
                </c:pt>
                <c:pt idx="9">
                  <c:v>0.87371999999999994</c:v>
                </c:pt>
                <c:pt idx="10">
                  <c:v>0.88252000000000008</c:v>
                </c:pt>
                <c:pt idx="11">
                  <c:v>0.89129999999999998</c:v>
                </c:pt>
                <c:pt idx="12">
                  <c:v>0.9173</c:v>
                </c:pt>
                <c:pt idx="13">
                  <c:v>0.9173</c:v>
                </c:pt>
                <c:pt idx="14">
                  <c:v>0.92164000000000001</c:v>
                </c:pt>
                <c:pt idx="15">
                  <c:v>0.92608000000000001</c:v>
                </c:pt>
                <c:pt idx="16">
                  <c:v>0.94347999999999987</c:v>
                </c:pt>
                <c:pt idx="17">
                  <c:v>0.94781999999999988</c:v>
                </c:pt>
                <c:pt idx="18">
                  <c:v>0.95652000000000004</c:v>
                </c:pt>
                <c:pt idx="19">
                  <c:v>0.96086000000000005</c:v>
                </c:pt>
                <c:pt idx="20">
                  <c:v>0.96522000000000008</c:v>
                </c:pt>
                <c:pt idx="21">
                  <c:v>0.96956000000000009</c:v>
                </c:pt>
                <c:pt idx="22">
                  <c:v>0.96956000000000009</c:v>
                </c:pt>
                <c:pt idx="23">
                  <c:v>0.96956000000000009</c:v>
                </c:pt>
                <c:pt idx="24">
                  <c:v>0.96956000000000009</c:v>
                </c:pt>
                <c:pt idx="25">
                  <c:v>0.96956000000000009</c:v>
                </c:pt>
                <c:pt idx="26">
                  <c:v>0.96956000000000009</c:v>
                </c:pt>
                <c:pt idx="27">
                  <c:v>0.97826000000000002</c:v>
                </c:pt>
                <c:pt idx="28">
                  <c:v>0.97392000000000001</c:v>
                </c:pt>
                <c:pt idx="29">
                  <c:v>0.97826000000000002</c:v>
                </c:pt>
                <c:pt idx="30">
                  <c:v>0.98260000000000003</c:v>
                </c:pt>
                <c:pt idx="31">
                  <c:v>0.98260000000000003</c:v>
                </c:pt>
                <c:pt idx="32">
                  <c:v>0.98260000000000003</c:v>
                </c:pt>
                <c:pt idx="33">
                  <c:v>0.98260000000000003</c:v>
                </c:pt>
                <c:pt idx="34">
                  <c:v>0.98696000000000006</c:v>
                </c:pt>
                <c:pt idx="35">
                  <c:v>0.98696000000000006</c:v>
                </c:pt>
                <c:pt idx="36">
                  <c:v>0.98696000000000006</c:v>
                </c:pt>
                <c:pt idx="37">
                  <c:v>0.98696000000000006</c:v>
                </c:pt>
                <c:pt idx="38">
                  <c:v>0.99131999999999998</c:v>
                </c:pt>
                <c:pt idx="39">
                  <c:v>0.99131999999999998</c:v>
                </c:pt>
                <c:pt idx="40">
                  <c:v>0.99131999999999998</c:v>
                </c:pt>
                <c:pt idx="41">
                  <c:v>0.99131999999999998</c:v>
                </c:pt>
                <c:pt idx="42">
                  <c:v>0.99131999999999998</c:v>
                </c:pt>
                <c:pt idx="43">
                  <c:v>0.99131999999999998</c:v>
                </c:pt>
                <c:pt idx="44">
                  <c:v>0.99131999999999998</c:v>
                </c:pt>
                <c:pt idx="45">
                  <c:v>0.99565999999999999</c:v>
                </c:pt>
                <c:pt idx="46">
                  <c:v>0.99565999999999999</c:v>
                </c:pt>
                <c:pt idx="47">
                  <c:v>0.99565999999999999</c:v>
                </c:pt>
                <c:pt idx="48">
                  <c:v>0.99565999999999999</c:v>
                </c:pt>
                <c:pt idx="49">
                  <c:v>0.99565999999999999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7-40A9-9E45-8E120AA8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35328"/>
        <c:axId val="378344928"/>
      </c:scatterChart>
      <c:valAx>
        <c:axId val="3783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44928"/>
        <c:crosses val="autoZero"/>
        <c:crossBetween val="midCat"/>
      </c:valAx>
      <c:valAx>
        <c:axId val="3783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Validation Sensitivity</a:t>
            </a:r>
            <a:r>
              <a:rPr lang="en-GB" baseline="0"/>
              <a:t>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Sheet1!$B$62:$B$111</c:f>
              <c:numCache>
                <c:formatCode>General</c:formatCode>
                <c:ptCount val="50"/>
                <c:pt idx="0">
                  <c:v>0.91214000000000017</c:v>
                </c:pt>
                <c:pt idx="1">
                  <c:v>0.89396000000000009</c:v>
                </c:pt>
                <c:pt idx="2">
                  <c:v>0.91214000000000017</c:v>
                </c:pt>
                <c:pt idx="3">
                  <c:v>0.89396000000000009</c:v>
                </c:pt>
                <c:pt idx="4">
                  <c:v>0.89545999999999992</c:v>
                </c:pt>
                <c:pt idx="5">
                  <c:v>0.89545999999999992</c:v>
                </c:pt>
                <c:pt idx="6">
                  <c:v>0.89545999999999992</c:v>
                </c:pt>
                <c:pt idx="7">
                  <c:v>0.89545999999999992</c:v>
                </c:pt>
                <c:pt idx="8">
                  <c:v>0.89545999999999992</c:v>
                </c:pt>
                <c:pt idx="9">
                  <c:v>0.89545999999999992</c:v>
                </c:pt>
                <c:pt idx="10">
                  <c:v>0.89545999999999992</c:v>
                </c:pt>
                <c:pt idx="11">
                  <c:v>0.89545999999999992</c:v>
                </c:pt>
                <c:pt idx="12">
                  <c:v>0.89545999999999992</c:v>
                </c:pt>
                <c:pt idx="13">
                  <c:v>0.89545999999999992</c:v>
                </c:pt>
                <c:pt idx="14">
                  <c:v>0.87728000000000006</c:v>
                </c:pt>
                <c:pt idx="15">
                  <c:v>0.87728000000000006</c:v>
                </c:pt>
                <c:pt idx="16">
                  <c:v>0.89545999999999992</c:v>
                </c:pt>
                <c:pt idx="17">
                  <c:v>0.89545999999999992</c:v>
                </c:pt>
                <c:pt idx="18">
                  <c:v>0.89545999999999992</c:v>
                </c:pt>
                <c:pt idx="19">
                  <c:v>0.89545999999999992</c:v>
                </c:pt>
                <c:pt idx="20">
                  <c:v>0.89545999999999992</c:v>
                </c:pt>
                <c:pt idx="21">
                  <c:v>0.89545999999999992</c:v>
                </c:pt>
                <c:pt idx="22">
                  <c:v>0.87878000000000012</c:v>
                </c:pt>
                <c:pt idx="23">
                  <c:v>0.87878000000000012</c:v>
                </c:pt>
                <c:pt idx="24">
                  <c:v>0.87878000000000012</c:v>
                </c:pt>
                <c:pt idx="25">
                  <c:v>0.87878000000000012</c:v>
                </c:pt>
                <c:pt idx="26">
                  <c:v>0.87878000000000012</c:v>
                </c:pt>
                <c:pt idx="27">
                  <c:v>0.87878000000000012</c:v>
                </c:pt>
                <c:pt idx="28">
                  <c:v>0.87878000000000012</c:v>
                </c:pt>
                <c:pt idx="29">
                  <c:v>0.87878000000000012</c:v>
                </c:pt>
                <c:pt idx="30">
                  <c:v>0.87878000000000012</c:v>
                </c:pt>
                <c:pt idx="31">
                  <c:v>0.87878000000000012</c:v>
                </c:pt>
                <c:pt idx="32">
                  <c:v>0.87878000000000012</c:v>
                </c:pt>
                <c:pt idx="33">
                  <c:v>0.87878000000000012</c:v>
                </c:pt>
                <c:pt idx="34">
                  <c:v>0.87878000000000012</c:v>
                </c:pt>
                <c:pt idx="35">
                  <c:v>0.87878000000000012</c:v>
                </c:pt>
                <c:pt idx="36">
                  <c:v>0.87878000000000012</c:v>
                </c:pt>
                <c:pt idx="37">
                  <c:v>0.87878000000000012</c:v>
                </c:pt>
                <c:pt idx="38">
                  <c:v>0.87878000000000012</c:v>
                </c:pt>
                <c:pt idx="39">
                  <c:v>0.87878000000000012</c:v>
                </c:pt>
                <c:pt idx="40">
                  <c:v>0.87878000000000012</c:v>
                </c:pt>
                <c:pt idx="41">
                  <c:v>0.87878000000000012</c:v>
                </c:pt>
                <c:pt idx="42">
                  <c:v>0.87878000000000012</c:v>
                </c:pt>
                <c:pt idx="43">
                  <c:v>0.87878000000000012</c:v>
                </c:pt>
                <c:pt idx="44">
                  <c:v>0.87878000000000012</c:v>
                </c:pt>
                <c:pt idx="45">
                  <c:v>0.87878000000000012</c:v>
                </c:pt>
                <c:pt idx="46">
                  <c:v>0.87878000000000012</c:v>
                </c:pt>
                <c:pt idx="47">
                  <c:v>0.89545999999999992</c:v>
                </c:pt>
                <c:pt idx="48">
                  <c:v>0.87878000000000012</c:v>
                </c:pt>
                <c:pt idx="49">
                  <c:v>0.87878000000000012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0-4863-A2D7-6D38515B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13248"/>
        <c:axId val="378318048"/>
      </c:scatterChart>
      <c:valAx>
        <c:axId val="3783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18048"/>
        <c:crosses val="autoZero"/>
        <c:crossBetween val="midCat"/>
      </c:valAx>
      <c:valAx>
        <c:axId val="3783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Sensitivity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Testing Sensitivity</a:t>
            </a:r>
            <a:r>
              <a:rPr lang="en-GB" baseline="0"/>
              <a:t>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0358705161854768E-2"/>
          <c:y val="0.19486111111111112"/>
          <c:w val="0.88705796150481186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Sheet1!$C$62:$C$111</c:f>
              <c:numCache>
                <c:formatCode>General</c:formatCode>
                <c:ptCount val="50"/>
                <c:pt idx="0">
                  <c:v>0.5</c:v>
                </c:pt>
                <c:pt idx="1">
                  <c:v>0.50000000000000011</c:v>
                </c:pt>
                <c:pt idx="2">
                  <c:v>0.51428000000000007</c:v>
                </c:pt>
                <c:pt idx="3">
                  <c:v>0.5</c:v>
                </c:pt>
                <c:pt idx="4">
                  <c:v>0.49999999999999989</c:v>
                </c:pt>
                <c:pt idx="5">
                  <c:v>0.49999999999999989</c:v>
                </c:pt>
                <c:pt idx="6">
                  <c:v>0.52857999999999994</c:v>
                </c:pt>
                <c:pt idx="7">
                  <c:v>0.52857999999999994</c:v>
                </c:pt>
                <c:pt idx="8">
                  <c:v>0.52858000000000005</c:v>
                </c:pt>
                <c:pt idx="9">
                  <c:v>0.55713999999999997</c:v>
                </c:pt>
                <c:pt idx="10">
                  <c:v>0.58571999999999991</c:v>
                </c:pt>
                <c:pt idx="11">
                  <c:v>0.57143999999999995</c:v>
                </c:pt>
                <c:pt idx="12">
                  <c:v>0.58572000000000002</c:v>
                </c:pt>
                <c:pt idx="13">
                  <c:v>0.58572000000000002</c:v>
                </c:pt>
                <c:pt idx="14">
                  <c:v>0.58572000000000002</c:v>
                </c:pt>
                <c:pt idx="15">
                  <c:v>0.59999999999999987</c:v>
                </c:pt>
                <c:pt idx="16">
                  <c:v>0.58572000000000002</c:v>
                </c:pt>
                <c:pt idx="17">
                  <c:v>0.59999999999999987</c:v>
                </c:pt>
                <c:pt idx="18">
                  <c:v>0.59999999999999987</c:v>
                </c:pt>
                <c:pt idx="19">
                  <c:v>0.59999999999999987</c:v>
                </c:pt>
                <c:pt idx="20">
                  <c:v>0.61427999999999994</c:v>
                </c:pt>
                <c:pt idx="21">
                  <c:v>0.61429999999999996</c:v>
                </c:pt>
                <c:pt idx="22">
                  <c:v>0.61429999999999996</c:v>
                </c:pt>
                <c:pt idx="23">
                  <c:v>0.62858000000000003</c:v>
                </c:pt>
                <c:pt idx="24">
                  <c:v>0.64285999999999999</c:v>
                </c:pt>
                <c:pt idx="25">
                  <c:v>0.65714000000000006</c:v>
                </c:pt>
                <c:pt idx="26">
                  <c:v>0.64283999999999997</c:v>
                </c:pt>
                <c:pt idx="27">
                  <c:v>0.64283999999999997</c:v>
                </c:pt>
                <c:pt idx="28">
                  <c:v>0.64283999999999997</c:v>
                </c:pt>
                <c:pt idx="29">
                  <c:v>0.64283999999999997</c:v>
                </c:pt>
                <c:pt idx="30">
                  <c:v>0.62856000000000001</c:v>
                </c:pt>
                <c:pt idx="31">
                  <c:v>0.62856000000000001</c:v>
                </c:pt>
                <c:pt idx="32">
                  <c:v>0.6714</c:v>
                </c:pt>
                <c:pt idx="33">
                  <c:v>0.68567999999999996</c:v>
                </c:pt>
                <c:pt idx="34">
                  <c:v>0.71426000000000001</c:v>
                </c:pt>
                <c:pt idx="35">
                  <c:v>0.69997999999999994</c:v>
                </c:pt>
                <c:pt idx="36">
                  <c:v>0.68569999999999998</c:v>
                </c:pt>
                <c:pt idx="37">
                  <c:v>0.6714</c:v>
                </c:pt>
                <c:pt idx="38">
                  <c:v>0.6714</c:v>
                </c:pt>
                <c:pt idx="39">
                  <c:v>0.6714</c:v>
                </c:pt>
                <c:pt idx="40">
                  <c:v>0.68569999999999998</c:v>
                </c:pt>
                <c:pt idx="41">
                  <c:v>0.68567999999999996</c:v>
                </c:pt>
                <c:pt idx="42">
                  <c:v>0.68567999999999996</c:v>
                </c:pt>
                <c:pt idx="43">
                  <c:v>0.69997999999999994</c:v>
                </c:pt>
                <c:pt idx="44">
                  <c:v>0.74283999999999994</c:v>
                </c:pt>
                <c:pt idx="45">
                  <c:v>0.75712000000000002</c:v>
                </c:pt>
                <c:pt idx="46">
                  <c:v>0.77141999999999999</c:v>
                </c:pt>
                <c:pt idx="47">
                  <c:v>0.75712000000000002</c:v>
                </c:pt>
                <c:pt idx="48">
                  <c:v>0.77141999999999999</c:v>
                </c:pt>
                <c:pt idx="49">
                  <c:v>0.77144000000000001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E-43E8-8B89-55CCB1B9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97408"/>
        <c:axId val="378283968"/>
      </c:scatterChart>
      <c:valAx>
        <c:axId val="3782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283968"/>
        <c:crosses val="autoZero"/>
        <c:crossBetween val="midCat"/>
      </c:valAx>
      <c:valAx>
        <c:axId val="378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2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Training</a:t>
            </a:r>
            <a:r>
              <a:rPr lang="en-GB" baseline="0"/>
              <a:t> Specificity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Sheet1!$A$117:$A$165</c:f>
              <c:numCache>
                <c:formatCode>General</c:formatCode>
                <c:ptCount val="49"/>
                <c:pt idx="0">
                  <c:v>0.79766000000000004</c:v>
                </c:pt>
                <c:pt idx="1">
                  <c:v>0.83895999999999993</c:v>
                </c:pt>
                <c:pt idx="2">
                  <c:v>0.8427</c:v>
                </c:pt>
                <c:pt idx="3">
                  <c:v>0.87392000000000003</c:v>
                </c:pt>
                <c:pt idx="4">
                  <c:v>0.88139999999999996</c:v>
                </c:pt>
                <c:pt idx="5">
                  <c:v>0.89388000000000001</c:v>
                </c:pt>
                <c:pt idx="6">
                  <c:v>0.88644000000000001</c:v>
                </c:pt>
                <c:pt idx="7">
                  <c:v>0.88396000000000008</c:v>
                </c:pt>
                <c:pt idx="8">
                  <c:v>0.87773999999999996</c:v>
                </c:pt>
                <c:pt idx="9">
                  <c:v>0.87651999999999997</c:v>
                </c:pt>
                <c:pt idx="10">
                  <c:v>0.89149999999999996</c:v>
                </c:pt>
                <c:pt idx="11">
                  <c:v>0.89271999999999996</c:v>
                </c:pt>
                <c:pt idx="12">
                  <c:v>0.8952</c:v>
                </c:pt>
                <c:pt idx="13">
                  <c:v>0.89393999999999996</c:v>
                </c:pt>
                <c:pt idx="14">
                  <c:v>0.89027999999999996</c:v>
                </c:pt>
                <c:pt idx="15">
                  <c:v>0.89149999999999996</c:v>
                </c:pt>
                <c:pt idx="16">
                  <c:v>0.88650000000000007</c:v>
                </c:pt>
                <c:pt idx="17">
                  <c:v>0.89646000000000003</c:v>
                </c:pt>
                <c:pt idx="18">
                  <c:v>0.87657999999999991</c:v>
                </c:pt>
                <c:pt idx="19">
                  <c:v>0.87407999999999997</c:v>
                </c:pt>
                <c:pt idx="20">
                  <c:v>0.87658000000000003</c:v>
                </c:pt>
                <c:pt idx="21">
                  <c:v>0.87158000000000002</c:v>
                </c:pt>
                <c:pt idx="22">
                  <c:v>0.88401999999999992</c:v>
                </c:pt>
                <c:pt idx="23">
                  <c:v>0.88902000000000003</c:v>
                </c:pt>
                <c:pt idx="24">
                  <c:v>0.88529999999999998</c:v>
                </c:pt>
                <c:pt idx="25">
                  <c:v>0.88651999999999997</c:v>
                </c:pt>
                <c:pt idx="26">
                  <c:v>0.89278000000000013</c:v>
                </c:pt>
                <c:pt idx="27">
                  <c:v>0.89897999999999989</c:v>
                </c:pt>
                <c:pt idx="28">
                  <c:v>0.89155999999999991</c:v>
                </c:pt>
                <c:pt idx="29">
                  <c:v>0.89029999999999987</c:v>
                </c:pt>
                <c:pt idx="30">
                  <c:v>0.88903999999999994</c:v>
                </c:pt>
                <c:pt idx="31">
                  <c:v>0.88156000000000001</c:v>
                </c:pt>
                <c:pt idx="32">
                  <c:v>0.87539999999999996</c:v>
                </c:pt>
                <c:pt idx="33">
                  <c:v>0.87165999999999999</c:v>
                </c:pt>
                <c:pt idx="34">
                  <c:v>0.86043999999999998</c:v>
                </c:pt>
                <c:pt idx="35">
                  <c:v>0.85919999999999985</c:v>
                </c:pt>
                <c:pt idx="36">
                  <c:v>0.86168000000000011</c:v>
                </c:pt>
                <c:pt idx="37">
                  <c:v>0.86414000000000013</c:v>
                </c:pt>
                <c:pt idx="38">
                  <c:v>0.86416000000000004</c:v>
                </c:pt>
                <c:pt idx="39">
                  <c:v>0.85171999999999992</c:v>
                </c:pt>
                <c:pt idx="40">
                  <c:v>0.8516999999999999</c:v>
                </c:pt>
                <c:pt idx="41">
                  <c:v>0.85541999999999996</c:v>
                </c:pt>
                <c:pt idx="42">
                  <c:v>0.85166000000000008</c:v>
                </c:pt>
                <c:pt idx="43">
                  <c:v>0.85166000000000008</c:v>
                </c:pt>
                <c:pt idx="44">
                  <c:v>0.84298000000000006</c:v>
                </c:pt>
                <c:pt idx="45">
                  <c:v>0.83304000000000011</c:v>
                </c:pt>
                <c:pt idx="46">
                  <c:v>0.83177999999999996</c:v>
                </c:pt>
                <c:pt idx="47">
                  <c:v>0.80074000000000001</c:v>
                </c:pt>
                <c:pt idx="48">
                  <c:v>0.8218399999999999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D-4102-B602-D4042FC8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14688"/>
        <c:axId val="378329088"/>
      </c:scatterChart>
      <c:valAx>
        <c:axId val="3783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29088"/>
        <c:crosses val="autoZero"/>
        <c:crossBetween val="midCat"/>
      </c:valAx>
      <c:valAx>
        <c:axId val="378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Specificity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Validation</a:t>
            </a:r>
            <a:r>
              <a:rPr lang="en-GB" baseline="0"/>
              <a:t> Specificity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Sheet1!$B$117:$B$165</c:f>
              <c:numCache>
                <c:formatCode>General</c:formatCode>
                <c:ptCount val="49"/>
                <c:pt idx="0">
                  <c:v>0.83889999999999998</c:v>
                </c:pt>
                <c:pt idx="1">
                  <c:v>0.88719999999999999</c:v>
                </c:pt>
                <c:pt idx="2">
                  <c:v>0.89681999999999995</c:v>
                </c:pt>
                <c:pt idx="3">
                  <c:v>0.92121999999999993</c:v>
                </c:pt>
                <c:pt idx="4">
                  <c:v>0.92622000000000004</c:v>
                </c:pt>
                <c:pt idx="5">
                  <c:v>0.93110000000000004</c:v>
                </c:pt>
                <c:pt idx="6">
                  <c:v>0.92121999999999993</c:v>
                </c:pt>
                <c:pt idx="7">
                  <c:v>0.92121999999999993</c:v>
                </c:pt>
                <c:pt idx="8">
                  <c:v>0.92121999999999993</c:v>
                </c:pt>
                <c:pt idx="9">
                  <c:v>0.91622000000000003</c:v>
                </c:pt>
                <c:pt idx="10">
                  <c:v>0.91622000000000003</c:v>
                </c:pt>
                <c:pt idx="11">
                  <c:v>0.91622000000000003</c:v>
                </c:pt>
                <c:pt idx="12">
                  <c:v>0.91134000000000004</c:v>
                </c:pt>
                <c:pt idx="13">
                  <c:v>0.89669999999999983</c:v>
                </c:pt>
                <c:pt idx="14">
                  <c:v>0.88170000000000004</c:v>
                </c:pt>
                <c:pt idx="15">
                  <c:v>0.87169999999999992</c:v>
                </c:pt>
                <c:pt idx="16">
                  <c:v>0.85708000000000006</c:v>
                </c:pt>
                <c:pt idx="17">
                  <c:v>0.85696000000000017</c:v>
                </c:pt>
                <c:pt idx="18">
                  <c:v>0.84708000000000006</c:v>
                </c:pt>
                <c:pt idx="19">
                  <c:v>0.84708000000000006</c:v>
                </c:pt>
                <c:pt idx="20">
                  <c:v>0.84220000000000006</c:v>
                </c:pt>
                <c:pt idx="21">
                  <c:v>0.84220000000000006</c:v>
                </c:pt>
                <c:pt idx="22">
                  <c:v>0.84708000000000006</c:v>
                </c:pt>
                <c:pt idx="23">
                  <c:v>0.83208000000000004</c:v>
                </c:pt>
                <c:pt idx="24">
                  <c:v>0.82708000000000015</c:v>
                </c:pt>
                <c:pt idx="25">
                  <c:v>0.82220000000000015</c:v>
                </c:pt>
                <c:pt idx="26">
                  <c:v>0.82220000000000015</c:v>
                </c:pt>
                <c:pt idx="27">
                  <c:v>0.81220000000000003</c:v>
                </c:pt>
                <c:pt idx="28">
                  <c:v>0.81220000000000003</c:v>
                </c:pt>
                <c:pt idx="29">
                  <c:v>0.80720000000000014</c:v>
                </c:pt>
                <c:pt idx="30">
                  <c:v>0.80220000000000002</c:v>
                </c:pt>
                <c:pt idx="31">
                  <c:v>0.79220000000000002</c:v>
                </c:pt>
                <c:pt idx="32">
                  <c:v>0.78220000000000012</c:v>
                </c:pt>
                <c:pt idx="33">
                  <c:v>0.78220000000000012</c:v>
                </c:pt>
                <c:pt idx="34">
                  <c:v>0.7672000000000001</c:v>
                </c:pt>
                <c:pt idx="35">
                  <c:v>0.7672000000000001</c:v>
                </c:pt>
                <c:pt idx="36">
                  <c:v>0.76232000000000011</c:v>
                </c:pt>
                <c:pt idx="37">
                  <c:v>0.74756</c:v>
                </c:pt>
                <c:pt idx="38">
                  <c:v>0.75256000000000012</c:v>
                </c:pt>
                <c:pt idx="39">
                  <c:v>0.73268</c:v>
                </c:pt>
                <c:pt idx="40">
                  <c:v>0.72767999999999999</c:v>
                </c:pt>
                <c:pt idx="41">
                  <c:v>0.73268</c:v>
                </c:pt>
                <c:pt idx="42">
                  <c:v>0.73268</c:v>
                </c:pt>
                <c:pt idx="43">
                  <c:v>0.73268</c:v>
                </c:pt>
                <c:pt idx="44">
                  <c:v>0.72767999999999999</c:v>
                </c:pt>
                <c:pt idx="45">
                  <c:v>0.71767999999999998</c:v>
                </c:pt>
                <c:pt idx="46">
                  <c:v>0.71767999999999998</c:v>
                </c:pt>
                <c:pt idx="47">
                  <c:v>0.68767999999999996</c:v>
                </c:pt>
                <c:pt idx="48">
                  <c:v>0.69779999999999998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2-4BD2-AB27-4BCD6ABC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39168"/>
        <c:axId val="378340608"/>
      </c:scatterChart>
      <c:valAx>
        <c:axId val="3783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40608"/>
        <c:crosses val="autoZero"/>
        <c:crossBetween val="midCat"/>
      </c:valAx>
      <c:valAx>
        <c:axId val="3783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Specificity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Testing Specificity of All Folds for Every Epoch using Linear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Sheet1!$U$288:$U$337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Sheet1!$C$117:$C$165</c:f>
              <c:numCache>
                <c:formatCode>General</c:formatCode>
                <c:ptCount val="49"/>
                <c:pt idx="0">
                  <c:v>0.69022000000000006</c:v>
                </c:pt>
                <c:pt idx="1">
                  <c:v>0.70198000000000005</c:v>
                </c:pt>
                <c:pt idx="2">
                  <c:v>0.68630000000000002</c:v>
                </c:pt>
                <c:pt idx="3">
                  <c:v>0.72158000000000011</c:v>
                </c:pt>
                <c:pt idx="4">
                  <c:v>0.73333999999999999</c:v>
                </c:pt>
                <c:pt idx="5">
                  <c:v>0.73726000000000003</c:v>
                </c:pt>
                <c:pt idx="6">
                  <c:v>0.72158000000000011</c:v>
                </c:pt>
                <c:pt idx="7">
                  <c:v>0.71372000000000002</c:v>
                </c:pt>
                <c:pt idx="8">
                  <c:v>0.70587999999999995</c:v>
                </c:pt>
                <c:pt idx="9">
                  <c:v>0.68233999999999995</c:v>
                </c:pt>
                <c:pt idx="10">
                  <c:v>0.66668000000000005</c:v>
                </c:pt>
                <c:pt idx="11">
                  <c:v>0.67452000000000001</c:v>
                </c:pt>
                <c:pt idx="12">
                  <c:v>0.66666000000000003</c:v>
                </c:pt>
                <c:pt idx="13">
                  <c:v>0.67057999999999995</c:v>
                </c:pt>
                <c:pt idx="14">
                  <c:v>0.66666000000000003</c:v>
                </c:pt>
                <c:pt idx="15">
                  <c:v>0.65489999999999993</c:v>
                </c:pt>
                <c:pt idx="16">
                  <c:v>0.65098</c:v>
                </c:pt>
                <c:pt idx="17">
                  <c:v>0.65490000000000004</c:v>
                </c:pt>
                <c:pt idx="18">
                  <c:v>0.64705999999999997</c:v>
                </c:pt>
                <c:pt idx="19">
                  <c:v>0.64314000000000004</c:v>
                </c:pt>
                <c:pt idx="20">
                  <c:v>0.64705999999999997</c:v>
                </c:pt>
                <c:pt idx="21">
                  <c:v>0.65098</c:v>
                </c:pt>
                <c:pt idx="22">
                  <c:v>0.65490000000000004</c:v>
                </c:pt>
                <c:pt idx="23">
                  <c:v>0.64703999999999995</c:v>
                </c:pt>
                <c:pt idx="24">
                  <c:v>0.63136000000000003</c:v>
                </c:pt>
                <c:pt idx="25">
                  <c:v>0.63919999999999999</c:v>
                </c:pt>
                <c:pt idx="26">
                  <c:v>0.62744000000000011</c:v>
                </c:pt>
                <c:pt idx="27">
                  <c:v>0.63528000000000007</c:v>
                </c:pt>
                <c:pt idx="28">
                  <c:v>0.62744</c:v>
                </c:pt>
                <c:pt idx="29">
                  <c:v>0.61959999999999993</c:v>
                </c:pt>
                <c:pt idx="30">
                  <c:v>0.60784000000000005</c:v>
                </c:pt>
                <c:pt idx="31">
                  <c:v>0.6</c:v>
                </c:pt>
                <c:pt idx="32">
                  <c:v>0.59607999999999994</c:v>
                </c:pt>
                <c:pt idx="33">
                  <c:v>0.59216000000000002</c:v>
                </c:pt>
                <c:pt idx="34">
                  <c:v>0.5882400000000001</c:v>
                </c:pt>
                <c:pt idx="35">
                  <c:v>0.59216000000000002</c:v>
                </c:pt>
                <c:pt idx="36">
                  <c:v>0.58040000000000003</c:v>
                </c:pt>
                <c:pt idx="37">
                  <c:v>0.58040000000000003</c:v>
                </c:pt>
                <c:pt idx="38">
                  <c:v>0.58040000000000003</c:v>
                </c:pt>
                <c:pt idx="39">
                  <c:v>0.56864000000000003</c:v>
                </c:pt>
                <c:pt idx="40">
                  <c:v>0.56472</c:v>
                </c:pt>
                <c:pt idx="41">
                  <c:v>0.56079999999999997</c:v>
                </c:pt>
                <c:pt idx="42">
                  <c:v>0.56472</c:v>
                </c:pt>
                <c:pt idx="43">
                  <c:v>0.56472</c:v>
                </c:pt>
                <c:pt idx="44">
                  <c:v>0.55687999999999993</c:v>
                </c:pt>
                <c:pt idx="45">
                  <c:v>0.54903999999999997</c:v>
                </c:pt>
                <c:pt idx="46">
                  <c:v>0.5529599999999999</c:v>
                </c:pt>
                <c:pt idx="47">
                  <c:v>0.54120000000000001</c:v>
                </c:pt>
                <c:pt idx="48">
                  <c:v>0.54512000000000005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A-49CA-A74F-C8AC66DB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5808"/>
        <c:axId val="378379488"/>
      </c:scatterChart>
      <c:valAx>
        <c:axId val="3783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79488"/>
        <c:crosses val="autoZero"/>
        <c:crossBetween val="midCat"/>
      </c:valAx>
      <c:valAx>
        <c:axId val="3783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</a:t>
                </a:r>
                <a:r>
                  <a:rPr lang="en-GB" baseline="0"/>
                  <a:t> Specificity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3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397844</xdr:colOff>
      <xdr:row>327</xdr:row>
      <xdr:rowOff>5213</xdr:rowOff>
    </xdr:from>
    <xdr:to>
      <xdr:col>15</xdr:col>
      <xdr:colOff>91039</xdr:colOff>
      <xdr:row>342</xdr:row>
      <xdr:rowOff>5213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F58A16-D31B-48A0-8182-AC89BA7D2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339</xdr:row>
      <xdr:rowOff>41910</xdr:rowOff>
    </xdr:from>
    <xdr:to>
      <xdr:col>14</xdr:col>
      <xdr:colOff>480060</xdr:colOff>
      <xdr:row>354</xdr:row>
      <xdr:rowOff>41910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F08755-47D3-5028-BF59-76B13E43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355</xdr:row>
      <xdr:rowOff>49530</xdr:rowOff>
    </xdr:from>
    <xdr:to>
      <xdr:col>14</xdr:col>
      <xdr:colOff>487680</xdr:colOff>
      <xdr:row>370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F228B3-587A-AD39-11A7-5C4DE9C4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182880</xdr:colOff>
      <xdr:row>370</xdr:row>
      <xdr:rowOff>118110</xdr:rowOff>
    </xdr:from>
    <xdr:to>
      <xdr:col>14</xdr:col>
      <xdr:colOff>487680</xdr:colOff>
      <xdr:row>385</xdr:row>
      <xdr:rowOff>118110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2D8D6A-360E-FF0D-6C11-33593234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175260</xdr:colOff>
      <xdr:row>385</xdr:row>
      <xdr:rowOff>171450</xdr:rowOff>
    </xdr:from>
    <xdr:to>
      <xdr:col>14</xdr:col>
      <xdr:colOff>480060</xdr:colOff>
      <xdr:row>400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30FB71-F31F-152A-AEE4-C8A3EADE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205740</xdr:colOff>
      <xdr:row>401</xdr:row>
      <xdr:rowOff>171450</xdr:rowOff>
    </xdr:from>
    <xdr:to>
      <xdr:col>14</xdr:col>
      <xdr:colOff>510540</xdr:colOff>
      <xdr:row>416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46CBE1-661F-8925-BC90-473ABC1B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152400</xdr:colOff>
      <xdr:row>417</xdr:row>
      <xdr:rowOff>57150</xdr:rowOff>
    </xdr:from>
    <xdr:to>
      <xdr:col>14</xdr:col>
      <xdr:colOff>457200</xdr:colOff>
      <xdr:row>432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74FD1B-4F66-7BFC-A5CF-0D719B8A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129540</xdr:colOff>
      <xdr:row>432</xdr:row>
      <xdr:rowOff>140970</xdr:rowOff>
    </xdr:from>
    <xdr:to>
      <xdr:col>14</xdr:col>
      <xdr:colOff>434340</xdr:colOff>
      <xdr:row>447</xdr:row>
      <xdr:rowOff>140970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E0FC2D-A91A-679E-2E59-28A91CA3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129540</xdr:colOff>
      <xdr:row>448</xdr:row>
      <xdr:rowOff>80010</xdr:rowOff>
    </xdr:from>
    <xdr:to>
      <xdr:col>14</xdr:col>
      <xdr:colOff>434340</xdr:colOff>
      <xdr:row>463</xdr:row>
      <xdr:rowOff>80010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D16711-8453-07FB-0040-C609297EB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312420</xdr:colOff>
      <xdr:row>280</xdr:row>
      <xdr:rowOff>11430</xdr:rowOff>
    </xdr:from>
    <xdr:to>
      <xdr:col>8</xdr:col>
      <xdr:colOff>7620</xdr:colOff>
      <xdr:row>295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ED15F-9E85-7443-D9D3-41003E16A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259080</xdr:colOff>
      <xdr:row>295</xdr:row>
      <xdr:rowOff>148590</xdr:rowOff>
    </xdr:from>
    <xdr:to>
      <xdr:col>7</xdr:col>
      <xdr:colOff>563880</xdr:colOff>
      <xdr:row>310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F8C0E8-1992-45CA-E34B-DA494B526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591553</xdr:colOff>
      <xdr:row>295</xdr:row>
      <xdr:rowOff>152399</xdr:rowOff>
    </xdr:from>
    <xdr:to>
      <xdr:col>15</xdr:col>
      <xdr:colOff>270711</xdr:colOff>
      <xdr:row>311</xdr:row>
      <xdr:rowOff>8020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86C961-9E05-B3AC-1817-4CFAA3BC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300791</xdr:colOff>
      <xdr:row>311</xdr:row>
      <xdr:rowOff>72188</xdr:rowOff>
    </xdr:from>
    <xdr:to>
      <xdr:col>7</xdr:col>
      <xdr:colOff>591554</xdr:colOff>
      <xdr:row>326</xdr:row>
      <xdr:rowOff>108283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5E6B9-339D-FC85-7086-C1EAD131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301495</xdr:colOff>
      <xdr:row>280</xdr:row>
      <xdr:rowOff>82688</xdr:rowOff>
    </xdr:from>
    <xdr:to>
      <xdr:col>33</xdr:col>
      <xdr:colOff>581289</xdr:colOff>
      <xdr:row>295</xdr:row>
      <xdr:rowOff>118783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D819E5-AADB-E546-C503-D0765E6F0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601579</xdr:colOff>
      <xdr:row>295</xdr:row>
      <xdr:rowOff>162426</xdr:rowOff>
    </xdr:from>
    <xdr:to>
      <xdr:col>30</xdr:col>
      <xdr:colOff>280737</xdr:colOff>
      <xdr:row>311</xdr:row>
      <xdr:rowOff>18047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47E5C3-F183-900B-AB0C-49018E23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130343</xdr:colOff>
      <xdr:row>311</xdr:row>
      <xdr:rowOff>172453</xdr:rowOff>
    </xdr:from>
    <xdr:to>
      <xdr:col>15</xdr:col>
      <xdr:colOff>421106</xdr:colOff>
      <xdr:row>327</xdr:row>
      <xdr:rowOff>28074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2101C8F-F657-6D3C-FB37-475F21506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576099</xdr:colOff>
      <xdr:row>279</xdr:row>
      <xdr:rowOff>145440</xdr:rowOff>
    </xdr:from>
    <xdr:to>
      <xdr:col>41</xdr:col>
      <xdr:colOff>255257</xdr:colOff>
      <xdr:row>295</xdr:row>
      <xdr:rowOff>2241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213036-30E0-E814-E063-05EE3960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411079</xdr:colOff>
      <xdr:row>296</xdr:row>
      <xdr:rowOff>32085</xdr:rowOff>
    </xdr:from>
    <xdr:to>
      <xdr:col>38</xdr:col>
      <xdr:colOff>90237</xdr:colOff>
      <xdr:row>311</xdr:row>
      <xdr:rowOff>68180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72BE473-6D27-7A2E-5D67-8680A75E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438326</xdr:colOff>
      <xdr:row>296</xdr:row>
      <xdr:rowOff>29961</xdr:rowOff>
    </xdr:from>
    <xdr:to>
      <xdr:col>46</xdr:col>
      <xdr:colOff>128454</xdr:colOff>
      <xdr:row>311</xdr:row>
      <xdr:rowOff>66056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78873-7353-1556-E2EA-F02D81215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271065</xdr:colOff>
      <xdr:row>279</xdr:row>
      <xdr:rowOff>76907</xdr:rowOff>
    </xdr:from>
    <xdr:to>
      <xdr:col>48</xdr:col>
      <xdr:colOff>561828</xdr:colOff>
      <xdr:row>294</xdr:row>
      <xdr:rowOff>113002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8AE18-A93F-B271-665A-AA33E31AE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354695</xdr:colOff>
      <xdr:row>279</xdr:row>
      <xdr:rowOff>73722</xdr:rowOff>
    </xdr:from>
    <xdr:to>
      <xdr:col>57</xdr:col>
      <xdr:colOff>33853</xdr:colOff>
      <xdr:row>294</xdr:row>
      <xdr:rowOff>109817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F5720-1A14-2CBE-7687-8F35A2E8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120316</xdr:colOff>
      <xdr:row>312</xdr:row>
      <xdr:rowOff>132348</xdr:rowOff>
    </xdr:from>
    <xdr:to>
      <xdr:col>29</xdr:col>
      <xdr:colOff>411079</xdr:colOff>
      <xdr:row>327</xdr:row>
      <xdr:rowOff>168442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FBD1FB2-5125-D52F-3B0A-9C9EA6C9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57</xdr:col>
      <xdr:colOff>220579</xdr:colOff>
      <xdr:row>134</xdr:row>
      <xdr:rowOff>172453</xdr:rowOff>
    </xdr:from>
    <xdr:to>
      <xdr:col>64</xdr:col>
      <xdr:colOff>511342</xdr:colOff>
      <xdr:row>150</xdr:row>
      <xdr:rowOff>28074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CFAE49B-C8B5-C3B6-81F4-017F2E2E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569259</xdr:colOff>
      <xdr:row>295</xdr:row>
      <xdr:rowOff>134470</xdr:rowOff>
    </xdr:from>
    <xdr:to>
      <xdr:col>54</xdr:col>
      <xdr:colOff>336176</xdr:colOff>
      <xdr:row>311</xdr:row>
      <xdr:rowOff>8964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5829690-9AF2-394A-EDA6-5F49F9A68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DA8CF-8A11-55D7-E7E8-06C8BF77B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599573</xdr:colOff>
      <xdr:row>1</xdr:row>
      <xdr:rowOff>175257</xdr:rowOff>
    </xdr:from>
    <xdr:to>
      <xdr:col>17</xdr:col>
      <xdr:colOff>755880</xdr:colOff>
      <xdr:row>32</xdr:row>
      <xdr:rowOff>145949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6176C-AEA3-5956-C56D-E1F698BC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106680</xdr:rowOff>
    </xdr:from>
    <xdr:to>
      <xdr:col>19</xdr:col>
      <xdr:colOff>358140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01852-E1BF-4C56-04AA-FECCB2D7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171450</xdr:rowOff>
    </xdr:from>
    <xdr:to>
      <xdr:col>17</xdr:col>
      <xdr:colOff>152400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7A414-BEEA-35F6-EF38-78D83017D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3</xdr:row>
      <xdr:rowOff>163830</xdr:rowOff>
    </xdr:from>
    <xdr:to>
      <xdr:col>15</xdr:col>
      <xdr:colOff>579120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7C3598-181D-91A5-0A71-5F106C2AA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5E6F-341F-4093-8AD1-0220CB0924B1}">
  <dimension ref="A1:BC337"/>
  <sheetViews>
    <sheetView tabSelected="1" topLeftCell="I308" zoomScale="85" workbookViewId="0">
      <selection activeCell="AD337" sqref="AD337"/>
    </sheetView>
  </sheetViews>
  <sheetFormatPr defaultColWidth="8.77734375" defaultRowHeight="14.4" x14ac:dyDescent="0.3"/>
  <cols>
    <col min="4" max="4" width="8.77734375" style="2"/>
    <col min="38" max="38" width="23.5546875" customWidth="1"/>
  </cols>
  <sheetData>
    <row r="1" spans="1:45" x14ac:dyDescent="0.3">
      <c r="A1" t="s">
        <v>0</v>
      </c>
    </row>
    <row r="2" spans="1:45" x14ac:dyDescent="0.3">
      <c r="A2" s="1" t="s">
        <v>67</v>
      </c>
      <c r="B2" s="1" t="s">
        <v>68</v>
      </c>
      <c r="C2" s="1" t="s">
        <v>73</v>
      </c>
      <c r="D2" s="13" t="s">
        <v>69</v>
      </c>
    </row>
    <row r="3" spans="1:45" x14ac:dyDescent="0.3">
      <c r="A3" s="1">
        <f t="shared" ref="A3:A8" si="0">SUM(J3+J62+J116+J171+J227)/5</f>
        <v>0.78561999999999999</v>
      </c>
      <c r="B3">
        <f>SUM(Q3+Q62+Q116+Q171+Q227)/5</f>
        <v>0.85370000000000013</v>
      </c>
      <c r="C3">
        <f>SUM(Y3+Y62+Y116+Y171+Y227)/5</f>
        <v>0.64921999999999991</v>
      </c>
      <c r="D3" s="5" t="s">
        <v>1</v>
      </c>
      <c r="E3" s="6" t="s">
        <v>56</v>
      </c>
      <c r="F3" s="5" t="s">
        <v>2</v>
      </c>
      <c r="G3" s="5" t="s">
        <v>3</v>
      </c>
      <c r="H3" s="5">
        <v>5.5</v>
      </c>
      <c r="I3" s="5" t="s">
        <v>4</v>
      </c>
      <c r="J3" s="5">
        <v>0.30580000000000002</v>
      </c>
      <c r="K3" s="5" t="s">
        <v>5</v>
      </c>
      <c r="L3" s="5">
        <v>0.97829999999999995</v>
      </c>
      <c r="M3" s="5" t="s">
        <v>6</v>
      </c>
      <c r="N3" s="5">
        <v>0.1125</v>
      </c>
      <c r="O3" s="5" t="s">
        <v>7</v>
      </c>
      <c r="P3" s="5" t="s">
        <v>4</v>
      </c>
      <c r="Q3" s="5">
        <v>0.3654</v>
      </c>
      <c r="R3" s="5" t="s">
        <v>5</v>
      </c>
      <c r="S3" s="5">
        <v>0.90910000000000002</v>
      </c>
      <c r="T3" s="5" t="s">
        <v>6</v>
      </c>
      <c r="U3" s="5">
        <v>0.2195</v>
      </c>
      <c r="V3" s="5" t="s">
        <v>8</v>
      </c>
      <c r="W3" s="5" t="s">
        <v>9</v>
      </c>
      <c r="X3" s="5" t="s">
        <v>4</v>
      </c>
      <c r="Y3" s="5">
        <v>0.33850000000000002</v>
      </c>
      <c r="Z3" s="5" t="s">
        <v>5</v>
      </c>
      <c r="AA3" s="5">
        <v>0.85709999999999997</v>
      </c>
      <c r="AB3" s="5" t="s">
        <v>6</v>
      </c>
      <c r="AC3" s="5">
        <v>0.1961</v>
      </c>
      <c r="AD3" s="5" t="s">
        <v>10</v>
      </c>
      <c r="AE3" s="5">
        <v>12</v>
      </c>
      <c r="AF3" s="5" t="s">
        <v>11</v>
      </c>
      <c r="AG3" s="5">
        <v>41</v>
      </c>
      <c r="AH3" s="5" t="s">
        <v>12</v>
      </c>
      <c r="AI3" s="5">
        <v>2</v>
      </c>
      <c r="AJ3" s="5" t="s">
        <v>13</v>
      </c>
      <c r="AK3" s="5">
        <v>10</v>
      </c>
      <c r="AL3" s="5" t="s">
        <v>105</v>
      </c>
      <c r="AM3" s="5" t="s">
        <v>3</v>
      </c>
      <c r="AN3" s="5">
        <v>0.67130000000000001</v>
      </c>
      <c r="AO3" s="5" t="s">
        <v>9</v>
      </c>
      <c r="AP3" s="5" t="s">
        <v>3</v>
      </c>
      <c r="AQ3" s="5">
        <v>0.92269999999999996</v>
      </c>
      <c r="AR3" s="5" t="s">
        <v>165</v>
      </c>
      <c r="AS3">
        <f>IF((AE3+AG3)=0, 0, IF((AE3+AI3)=0, 0, IF(((AE3/(AE3+AG3)) + (AE3/(AE3+AI3)))=0, 0, 2 * ((AE3/(AE3+AG3)) * (AE3/(AE3+AI3))) / ((AE3/(AE3+AG3)) + (AE3/(AE3+AI3))))))</f>
        <v>0.35820895522388058</v>
      </c>
    </row>
    <row r="4" spans="1:45" x14ac:dyDescent="0.3">
      <c r="A4" s="1">
        <f t="shared" si="0"/>
        <v>0.82057999999999998</v>
      </c>
      <c r="B4">
        <f>SUM(Q4+Q63+Q117+Q172+Q228)/5</f>
        <v>0.88830000000000009</v>
      </c>
      <c r="C4">
        <f>SUM(Y4+Y63+Y117+Y172+Y228)/5</f>
        <v>0.65843999999999991</v>
      </c>
      <c r="D4" s="5" t="s">
        <v>1</v>
      </c>
      <c r="E4" s="6" t="s">
        <v>57</v>
      </c>
      <c r="F4" s="5" t="s">
        <v>2</v>
      </c>
      <c r="G4" s="5" t="s">
        <v>3</v>
      </c>
      <c r="H4" s="5">
        <v>5.0505000000000004</v>
      </c>
      <c r="I4" s="5" t="s">
        <v>4</v>
      </c>
      <c r="J4" s="5">
        <v>0.45150000000000001</v>
      </c>
      <c r="K4" s="5" t="s">
        <v>5</v>
      </c>
      <c r="L4" s="5">
        <v>0.82609999999999995</v>
      </c>
      <c r="M4" s="5" t="s">
        <v>6</v>
      </c>
      <c r="N4" s="5">
        <v>0.34379999999999999</v>
      </c>
      <c r="O4" s="5" t="s">
        <v>7</v>
      </c>
      <c r="P4" s="5" t="s">
        <v>4</v>
      </c>
      <c r="Q4" s="5">
        <v>0.61539999999999995</v>
      </c>
      <c r="R4" s="5" t="s">
        <v>5</v>
      </c>
      <c r="S4" s="5">
        <v>0.81820000000000004</v>
      </c>
      <c r="T4" s="5" t="s">
        <v>6</v>
      </c>
      <c r="U4" s="5">
        <v>0.56100000000000005</v>
      </c>
      <c r="V4" s="5" t="s">
        <v>8</v>
      </c>
      <c r="W4" s="5" t="s">
        <v>9</v>
      </c>
      <c r="X4" s="5" t="s">
        <v>4</v>
      </c>
      <c r="Y4" s="5">
        <v>0.47689999999999999</v>
      </c>
      <c r="Z4" s="5" t="s">
        <v>5</v>
      </c>
      <c r="AA4" s="5">
        <v>0.71430000000000005</v>
      </c>
      <c r="AB4" s="5" t="s">
        <v>6</v>
      </c>
      <c r="AC4" s="5">
        <v>0.4118</v>
      </c>
      <c r="AD4" s="5" t="s">
        <v>10</v>
      </c>
      <c r="AE4" s="5">
        <v>10</v>
      </c>
      <c r="AF4" s="5" t="s">
        <v>11</v>
      </c>
      <c r="AG4" s="5">
        <v>30</v>
      </c>
      <c r="AH4" s="5" t="s">
        <v>12</v>
      </c>
      <c r="AI4" s="5">
        <v>4</v>
      </c>
      <c r="AJ4" s="5" t="s">
        <v>13</v>
      </c>
      <c r="AK4" s="5">
        <v>21</v>
      </c>
      <c r="AL4" s="5" t="s">
        <v>105</v>
      </c>
      <c r="AM4" s="5" t="s">
        <v>3</v>
      </c>
      <c r="AN4" s="5">
        <v>0.62880000000000003</v>
      </c>
      <c r="AO4" s="5" t="s">
        <v>9</v>
      </c>
      <c r="AP4" s="5" t="s">
        <v>3</v>
      </c>
      <c r="AQ4" s="5">
        <v>0.87309999999999999</v>
      </c>
      <c r="AR4" s="5" t="s">
        <v>166</v>
      </c>
      <c r="AS4">
        <f t="shared" ref="AS4:AS52" si="1">IF((AE4+AG4)=0, 0, IF((AE4+AI4)=0, 0, IF(((AE4/(AE4+AG4)) + (AE4/(AE4+AI4)))=0, 0, 2 * ((AE4/(AE4+AG4)) * (AE4/(AE4+AI4))) / ((AE4/(AE4+AG4)) + (AE4/(AE4+AI4))))))</f>
        <v>0.37037037037037035</v>
      </c>
    </row>
    <row r="5" spans="1:45" x14ac:dyDescent="0.3">
      <c r="A5" s="1">
        <f t="shared" si="0"/>
        <v>0.83024000000000009</v>
      </c>
      <c r="B5">
        <f t="shared" ref="B5:B51" si="2">SUM(Q5+Q64+Q118+Q173+Q229)/5</f>
        <v>0.89983999999999997</v>
      </c>
      <c r="C5">
        <f t="shared" ref="C5:C52" si="3">SUM(Y5+Y64+Y118+Y173+Y229)/5</f>
        <v>0.64924000000000004</v>
      </c>
      <c r="D5" s="5" t="s">
        <v>1</v>
      </c>
      <c r="E5" s="6" t="s">
        <v>58</v>
      </c>
      <c r="F5" s="5" t="s">
        <v>2</v>
      </c>
      <c r="G5" s="5" t="s">
        <v>3</v>
      </c>
      <c r="H5" s="5">
        <v>4.8620000000000001</v>
      </c>
      <c r="I5" s="5" t="s">
        <v>4</v>
      </c>
      <c r="J5" s="5">
        <v>0.49030000000000001</v>
      </c>
      <c r="K5" s="5" t="s">
        <v>5</v>
      </c>
      <c r="L5" s="5">
        <v>0.86960000000000004</v>
      </c>
      <c r="M5" s="5" t="s">
        <v>6</v>
      </c>
      <c r="N5" s="5">
        <v>0.38119999999999998</v>
      </c>
      <c r="O5" s="5" t="s">
        <v>7</v>
      </c>
      <c r="P5" s="5" t="s">
        <v>4</v>
      </c>
      <c r="Q5" s="5">
        <v>0.69230000000000003</v>
      </c>
      <c r="R5" s="5" t="s">
        <v>5</v>
      </c>
      <c r="S5" s="5">
        <v>0.90910000000000002</v>
      </c>
      <c r="T5" s="5" t="s">
        <v>6</v>
      </c>
      <c r="U5" s="5">
        <v>0.6341</v>
      </c>
      <c r="V5" s="5" t="s">
        <v>8</v>
      </c>
      <c r="W5" s="5" t="s">
        <v>9</v>
      </c>
      <c r="X5" s="5" t="s">
        <v>4</v>
      </c>
      <c r="Y5" s="5">
        <v>0.47689999999999999</v>
      </c>
      <c r="Z5" s="5" t="s">
        <v>5</v>
      </c>
      <c r="AA5" s="5">
        <v>0.71430000000000005</v>
      </c>
      <c r="AB5" s="5" t="s">
        <v>6</v>
      </c>
      <c r="AC5" s="5">
        <v>0.4118</v>
      </c>
      <c r="AD5" s="5" t="s">
        <v>10</v>
      </c>
      <c r="AE5" s="5">
        <v>10</v>
      </c>
      <c r="AF5" s="5" t="s">
        <v>11</v>
      </c>
      <c r="AG5" s="5">
        <v>30</v>
      </c>
      <c r="AH5" s="5" t="s">
        <v>12</v>
      </c>
      <c r="AI5" s="5">
        <v>4</v>
      </c>
      <c r="AJ5" s="5" t="s">
        <v>13</v>
      </c>
      <c r="AK5" s="5">
        <v>21</v>
      </c>
      <c r="AL5" s="5" t="s">
        <v>105</v>
      </c>
      <c r="AM5" s="5" t="s">
        <v>3</v>
      </c>
      <c r="AN5" s="5">
        <v>0.59870000000000001</v>
      </c>
      <c r="AO5" s="5" t="s">
        <v>9</v>
      </c>
      <c r="AP5" s="5" t="s">
        <v>3</v>
      </c>
      <c r="AQ5" s="5">
        <v>0.88390000000000002</v>
      </c>
      <c r="AR5" s="5" t="s">
        <v>167</v>
      </c>
      <c r="AS5">
        <f t="shared" si="1"/>
        <v>0.37037037037037035</v>
      </c>
    </row>
    <row r="6" spans="1:45" x14ac:dyDescent="0.3">
      <c r="A6" s="1">
        <f t="shared" si="0"/>
        <v>0.85354000000000008</v>
      </c>
      <c r="B6">
        <f t="shared" si="2"/>
        <v>0.91522000000000003</v>
      </c>
      <c r="C6">
        <f t="shared" si="3"/>
        <v>0.67383999999999999</v>
      </c>
      <c r="D6" s="5" t="s">
        <v>1</v>
      </c>
      <c r="E6" s="6" t="s">
        <v>59</v>
      </c>
      <c r="F6" s="5" t="s">
        <v>2</v>
      </c>
      <c r="G6" s="5" t="s">
        <v>3</v>
      </c>
      <c r="H6" s="5">
        <v>4.7346000000000004</v>
      </c>
      <c r="I6" s="5" t="s">
        <v>4</v>
      </c>
      <c r="J6" s="5">
        <v>0.58250000000000002</v>
      </c>
      <c r="K6" s="5" t="s">
        <v>5</v>
      </c>
      <c r="L6" s="5">
        <v>0.82609999999999995</v>
      </c>
      <c r="M6" s="5" t="s">
        <v>6</v>
      </c>
      <c r="N6" s="5">
        <v>0.51249999999999996</v>
      </c>
      <c r="O6" s="5" t="s">
        <v>7</v>
      </c>
      <c r="P6" s="5" t="s">
        <v>4</v>
      </c>
      <c r="Q6" s="5">
        <v>0.76919999999999999</v>
      </c>
      <c r="R6" s="5" t="s">
        <v>5</v>
      </c>
      <c r="S6" s="5">
        <v>0.81820000000000004</v>
      </c>
      <c r="T6" s="5" t="s">
        <v>6</v>
      </c>
      <c r="U6" s="5">
        <v>0.75609999999999999</v>
      </c>
      <c r="V6" s="5" t="s">
        <v>8</v>
      </c>
      <c r="W6" s="5" t="s">
        <v>9</v>
      </c>
      <c r="X6" s="5" t="s">
        <v>4</v>
      </c>
      <c r="Y6" s="5">
        <v>0.55379999999999996</v>
      </c>
      <c r="Z6" s="5" t="s">
        <v>5</v>
      </c>
      <c r="AA6" s="5">
        <v>0.71430000000000005</v>
      </c>
      <c r="AB6" s="5" t="s">
        <v>6</v>
      </c>
      <c r="AC6" s="5">
        <v>0.50980000000000003</v>
      </c>
      <c r="AD6" s="5" t="s">
        <v>10</v>
      </c>
      <c r="AE6" s="5">
        <v>10</v>
      </c>
      <c r="AF6" s="5" t="s">
        <v>11</v>
      </c>
      <c r="AG6" s="5">
        <v>25</v>
      </c>
      <c r="AH6" s="5" t="s">
        <v>12</v>
      </c>
      <c r="AI6" s="5">
        <v>4</v>
      </c>
      <c r="AJ6" s="5" t="s">
        <v>13</v>
      </c>
      <c r="AK6" s="5">
        <v>26</v>
      </c>
      <c r="AL6" s="5" t="s">
        <v>105</v>
      </c>
      <c r="AM6" s="5" t="s">
        <v>3</v>
      </c>
      <c r="AN6" s="5">
        <v>0.58399999999999996</v>
      </c>
      <c r="AO6" s="5" t="s">
        <v>9</v>
      </c>
      <c r="AP6" s="5" t="s">
        <v>3</v>
      </c>
      <c r="AQ6" s="5">
        <v>0.8831</v>
      </c>
      <c r="AR6" s="5" t="s">
        <v>168</v>
      </c>
      <c r="AS6">
        <f t="shared" si="1"/>
        <v>0.40816326530612246</v>
      </c>
    </row>
    <row r="7" spans="1:45" x14ac:dyDescent="0.3">
      <c r="A7" s="1">
        <f t="shared" si="0"/>
        <v>0.86230000000000007</v>
      </c>
      <c r="B7">
        <f t="shared" si="2"/>
        <v>0.9190799999999999</v>
      </c>
      <c r="C7">
        <f t="shared" si="3"/>
        <v>0.68306</v>
      </c>
      <c r="D7" s="5" t="s">
        <v>1</v>
      </c>
      <c r="E7" s="6" t="s">
        <v>60</v>
      </c>
      <c r="F7" s="5" t="s">
        <v>2</v>
      </c>
      <c r="G7" s="5" t="s">
        <v>3</v>
      </c>
      <c r="H7" s="5">
        <v>4.5496999999999996</v>
      </c>
      <c r="I7" s="5" t="s">
        <v>4</v>
      </c>
      <c r="J7" s="5">
        <v>0.59709999999999996</v>
      </c>
      <c r="K7" s="5" t="s">
        <v>5</v>
      </c>
      <c r="L7" s="5">
        <v>0.8478</v>
      </c>
      <c r="M7" s="5" t="s">
        <v>6</v>
      </c>
      <c r="N7" s="5">
        <v>0.52500000000000002</v>
      </c>
      <c r="O7" s="5" t="s">
        <v>7</v>
      </c>
      <c r="P7" s="5" t="s">
        <v>4</v>
      </c>
      <c r="Q7" s="5">
        <v>0.78849999999999998</v>
      </c>
      <c r="R7" s="5" t="s">
        <v>5</v>
      </c>
      <c r="S7" s="5">
        <v>0.90910000000000002</v>
      </c>
      <c r="T7" s="5" t="s">
        <v>6</v>
      </c>
      <c r="U7" s="5">
        <v>0.75609999999999999</v>
      </c>
      <c r="V7" s="5" t="s">
        <v>8</v>
      </c>
      <c r="W7" s="5" t="s">
        <v>9</v>
      </c>
      <c r="X7" s="5" t="s">
        <v>4</v>
      </c>
      <c r="Y7" s="5">
        <v>0.53849999999999998</v>
      </c>
      <c r="Z7" s="5" t="s">
        <v>5</v>
      </c>
      <c r="AA7" s="5">
        <v>0.78569999999999995</v>
      </c>
      <c r="AB7" s="5" t="s">
        <v>6</v>
      </c>
      <c r="AC7" s="5">
        <v>0.47060000000000002</v>
      </c>
      <c r="AD7" s="5" t="s">
        <v>10</v>
      </c>
      <c r="AE7" s="5">
        <v>11</v>
      </c>
      <c r="AF7" s="5" t="s">
        <v>11</v>
      </c>
      <c r="AG7" s="5">
        <v>27</v>
      </c>
      <c r="AH7" s="5" t="s">
        <v>12</v>
      </c>
      <c r="AI7" s="5">
        <v>3</v>
      </c>
      <c r="AJ7" s="5" t="s">
        <v>13</v>
      </c>
      <c r="AK7" s="5">
        <v>24</v>
      </c>
      <c r="AL7" s="5" t="s">
        <v>105</v>
      </c>
      <c r="AM7" s="5" t="s">
        <v>3</v>
      </c>
      <c r="AN7" s="5">
        <v>0.57230000000000003</v>
      </c>
      <c r="AO7" s="5" t="s">
        <v>9</v>
      </c>
      <c r="AP7" s="5" t="s">
        <v>3</v>
      </c>
      <c r="AQ7" s="5">
        <v>0.87060000000000004</v>
      </c>
      <c r="AR7" s="5" t="s">
        <v>169</v>
      </c>
      <c r="AS7">
        <f t="shared" si="1"/>
        <v>0.42307692307692302</v>
      </c>
    </row>
    <row r="8" spans="1:45" x14ac:dyDescent="0.3">
      <c r="A8" s="1">
        <f t="shared" si="0"/>
        <v>0.87683999999999995</v>
      </c>
      <c r="B8">
        <f t="shared" si="2"/>
        <v>0.92292000000000007</v>
      </c>
      <c r="C8">
        <f t="shared" si="3"/>
        <v>0.68612000000000006</v>
      </c>
      <c r="D8" s="5" t="s">
        <v>1</v>
      </c>
      <c r="E8" s="6" t="s">
        <v>61</v>
      </c>
      <c r="F8" s="5" t="s">
        <v>2</v>
      </c>
      <c r="G8" s="5" t="s">
        <v>3</v>
      </c>
      <c r="H8" s="5">
        <v>4.468</v>
      </c>
      <c r="I8" s="5" t="s">
        <v>4</v>
      </c>
      <c r="J8" s="5">
        <v>0.64080000000000004</v>
      </c>
      <c r="K8" s="5" t="s">
        <v>5</v>
      </c>
      <c r="L8" s="5">
        <v>0.91300000000000003</v>
      </c>
      <c r="M8" s="5" t="s">
        <v>6</v>
      </c>
      <c r="N8" s="5">
        <v>0.5625</v>
      </c>
      <c r="O8" s="5" t="s">
        <v>7</v>
      </c>
      <c r="P8" s="5" t="s">
        <v>4</v>
      </c>
      <c r="Q8" s="5">
        <v>0.80769999999999997</v>
      </c>
      <c r="R8" s="5" t="s">
        <v>5</v>
      </c>
      <c r="S8" s="5">
        <v>0.90910000000000002</v>
      </c>
      <c r="T8" s="5" t="s">
        <v>6</v>
      </c>
      <c r="U8" s="5">
        <v>0.78049999999999997</v>
      </c>
      <c r="V8" s="5" t="s">
        <v>8</v>
      </c>
      <c r="W8" s="5" t="s">
        <v>9</v>
      </c>
      <c r="X8" s="5" t="s">
        <v>4</v>
      </c>
      <c r="Y8" s="5">
        <v>0.56920000000000004</v>
      </c>
      <c r="Z8" s="5" t="s">
        <v>5</v>
      </c>
      <c r="AA8" s="5">
        <v>0.78569999999999995</v>
      </c>
      <c r="AB8" s="5" t="s">
        <v>6</v>
      </c>
      <c r="AC8" s="5">
        <v>0.50980000000000003</v>
      </c>
      <c r="AD8" s="5" t="s">
        <v>10</v>
      </c>
      <c r="AE8" s="5">
        <v>11</v>
      </c>
      <c r="AF8" s="5" t="s">
        <v>11</v>
      </c>
      <c r="AG8" s="5">
        <v>25</v>
      </c>
      <c r="AH8" s="5" t="s">
        <v>12</v>
      </c>
      <c r="AI8" s="5">
        <v>3</v>
      </c>
      <c r="AJ8" s="5" t="s">
        <v>13</v>
      </c>
      <c r="AK8" s="5">
        <v>26</v>
      </c>
      <c r="AL8" s="5" t="s">
        <v>105</v>
      </c>
      <c r="AM8" s="5" t="s">
        <v>3</v>
      </c>
      <c r="AN8" s="5">
        <v>0.56789999999999996</v>
      </c>
      <c r="AO8" s="5" t="s">
        <v>9</v>
      </c>
      <c r="AP8" s="5" t="s">
        <v>3</v>
      </c>
      <c r="AQ8" s="5">
        <v>0.85360000000000003</v>
      </c>
      <c r="AR8" s="5" t="s">
        <v>170</v>
      </c>
      <c r="AS8">
        <f t="shared" si="1"/>
        <v>0.43999999999999995</v>
      </c>
    </row>
    <row r="9" spans="1:45" x14ac:dyDescent="0.3">
      <c r="A9" s="1">
        <f t="shared" ref="A9:A13" si="4">SUM(J9+J68+J122+J177+J233)/5</f>
        <v>0.87294000000000005</v>
      </c>
      <c r="B9">
        <f t="shared" si="2"/>
        <v>0.91524000000000005</v>
      </c>
      <c r="C9">
        <f t="shared" si="3"/>
        <v>0.67998000000000003</v>
      </c>
      <c r="D9" s="5" t="s">
        <v>1</v>
      </c>
      <c r="E9" s="6" t="s">
        <v>62</v>
      </c>
      <c r="F9" s="5" t="s">
        <v>2</v>
      </c>
      <c r="G9" s="5" t="s">
        <v>3</v>
      </c>
      <c r="H9" s="5">
        <v>4.3666999999999998</v>
      </c>
      <c r="I9" s="5" t="s">
        <v>4</v>
      </c>
      <c r="J9" s="5">
        <v>0.65049999999999997</v>
      </c>
      <c r="K9" s="5" t="s">
        <v>5</v>
      </c>
      <c r="L9" s="5">
        <v>0.91300000000000003</v>
      </c>
      <c r="M9" s="5" t="s">
        <v>6</v>
      </c>
      <c r="N9" s="5">
        <v>0.57499999999999996</v>
      </c>
      <c r="O9" s="5" t="s">
        <v>7</v>
      </c>
      <c r="P9" s="5" t="s">
        <v>4</v>
      </c>
      <c r="Q9" s="5">
        <v>0.78849999999999998</v>
      </c>
      <c r="R9" s="5" t="s">
        <v>5</v>
      </c>
      <c r="S9" s="5">
        <v>0.90910000000000002</v>
      </c>
      <c r="T9" s="5" t="s">
        <v>6</v>
      </c>
      <c r="U9" s="5">
        <v>0.75609999999999999</v>
      </c>
      <c r="V9" s="5" t="s">
        <v>8</v>
      </c>
      <c r="W9" s="5" t="s">
        <v>9</v>
      </c>
      <c r="X9" s="5" t="s">
        <v>4</v>
      </c>
      <c r="Y9" s="5">
        <v>0.55379999999999996</v>
      </c>
      <c r="Z9" s="5" t="s">
        <v>5</v>
      </c>
      <c r="AA9" s="5">
        <v>0.78569999999999995</v>
      </c>
      <c r="AB9" s="5" t="s">
        <v>6</v>
      </c>
      <c r="AC9" s="5">
        <v>0.49020000000000002</v>
      </c>
      <c r="AD9" s="5" t="s">
        <v>10</v>
      </c>
      <c r="AE9" s="5">
        <v>11</v>
      </c>
      <c r="AF9" s="5" t="s">
        <v>11</v>
      </c>
      <c r="AG9" s="5">
        <v>26</v>
      </c>
      <c r="AH9" s="5" t="s">
        <v>12</v>
      </c>
      <c r="AI9" s="5">
        <v>3</v>
      </c>
      <c r="AJ9" s="5" t="s">
        <v>13</v>
      </c>
      <c r="AK9" s="5">
        <v>25</v>
      </c>
      <c r="AL9" s="5" t="s">
        <v>105</v>
      </c>
      <c r="AM9" s="5" t="s">
        <v>3</v>
      </c>
      <c r="AN9" s="5">
        <v>0.56410000000000005</v>
      </c>
      <c r="AO9" s="5" t="s">
        <v>9</v>
      </c>
      <c r="AP9" s="5" t="s">
        <v>3</v>
      </c>
      <c r="AQ9" s="5">
        <v>0.87649999999999995</v>
      </c>
      <c r="AR9" s="5" t="s">
        <v>171</v>
      </c>
      <c r="AS9">
        <f t="shared" si="1"/>
        <v>0.43137254901960786</v>
      </c>
    </row>
    <row r="10" spans="1:45" x14ac:dyDescent="0.3">
      <c r="A10" s="1">
        <f t="shared" si="4"/>
        <v>0.87198000000000009</v>
      </c>
      <c r="B10">
        <f t="shared" si="2"/>
        <v>0.91524000000000005</v>
      </c>
      <c r="C10">
        <f t="shared" si="3"/>
        <v>0.67383999999999999</v>
      </c>
      <c r="D10" s="5" t="s">
        <v>1</v>
      </c>
      <c r="E10" s="6" t="s">
        <v>63</v>
      </c>
      <c r="F10" s="5" t="s">
        <v>2</v>
      </c>
      <c r="G10" s="5" t="s">
        <v>3</v>
      </c>
      <c r="H10" s="5">
        <v>4.2575000000000003</v>
      </c>
      <c r="I10" s="5" t="s">
        <v>4</v>
      </c>
      <c r="J10" s="5">
        <v>0.66020000000000001</v>
      </c>
      <c r="K10" s="5" t="s">
        <v>5</v>
      </c>
      <c r="L10" s="5">
        <v>0.91300000000000003</v>
      </c>
      <c r="M10" s="5" t="s">
        <v>6</v>
      </c>
      <c r="N10" s="5">
        <v>0.58750000000000002</v>
      </c>
      <c r="O10" s="5" t="s">
        <v>7</v>
      </c>
      <c r="P10" s="5" t="s">
        <v>4</v>
      </c>
      <c r="Q10" s="5">
        <v>0.78849999999999998</v>
      </c>
      <c r="R10" s="5" t="s">
        <v>5</v>
      </c>
      <c r="S10" s="5">
        <v>0.90910000000000002</v>
      </c>
      <c r="T10" s="5" t="s">
        <v>6</v>
      </c>
      <c r="U10" s="5">
        <v>0.75609999999999999</v>
      </c>
      <c r="V10" s="5" t="s">
        <v>8</v>
      </c>
      <c r="W10" s="5" t="s">
        <v>9</v>
      </c>
      <c r="X10" s="5" t="s">
        <v>4</v>
      </c>
      <c r="Y10" s="5">
        <v>0.58460000000000001</v>
      </c>
      <c r="Z10" s="5" t="s">
        <v>5</v>
      </c>
      <c r="AA10" s="5">
        <v>0.78569999999999995</v>
      </c>
      <c r="AB10" s="5" t="s">
        <v>6</v>
      </c>
      <c r="AC10" s="5">
        <v>0.52939999999999998</v>
      </c>
      <c r="AD10" s="5" t="s">
        <v>10</v>
      </c>
      <c r="AE10" s="5">
        <v>11</v>
      </c>
      <c r="AF10" s="5" t="s">
        <v>11</v>
      </c>
      <c r="AG10" s="5">
        <v>24</v>
      </c>
      <c r="AH10" s="5" t="s">
        <v>12</v>
      </c>
      <c r="AI10" s="5">
        <v>3</v>
      </c>
      <c r="AJ10" s="5" t="s">
        <v>13</v>
      </c>
      <c r="AK10" s="5">
        <v>27</v>
      </c>
      <c r="AL10" s="5" t="s">
        <v>105</v>
      </c>
      <c r="AM10" s="5" t="s">
        <v>3</v>
      </c>
      <c r="AN10" s="5">
        <v>0.56410000000000005</v>
      </c>
      <c r="AO10" s="5" t="s">
        <v>9</v>
      </c>
      <c r="AP10" s="5" t="s">
        <v>3</v>
      </c>
      <c r="AQ10" s="5">
        <v>0.91439999999999999</v>
      </c>
      <c r="AR10" s="5" t="s">
        <v>172</v>
      </c>
      <c r="AS10">
        <f t="shared" si="1"/>
        <v>0.44897959183673464</v>
      </c>
    </row>
    <row r="11" spans="1:45" x14ac:dyDescent="0.3">
      <c r="A11" s="1">
        <f t="shared" si="4"/>
        <v>0.8738999999999999</v>
      </c>
      <c r="B11">
        <f t="shared" si="2"/>
        <v>0.91524000000000005</v>
      </c>
      <c r="C11">
        <f t="shared" si="3"/>
        <v>0.66772000000000009</v>
      </c>
      <c r="D11" s="5" t="s">
        <v>1</v>
      </c>
      <c r="E11" s="6" t="s">
        <v>64</v>
      </c>
      <c r="F11" s="5" t="s">
        <v>2</v>
      </c>
      <c r="G11" s="5" t="s">
        <v>3</v>
      </c>
      <c r="H11" s="5">
        <v>4.2187000000000001</v>
      </c>
      <c r="I11" s="5" t="s">
        <v>4</v>
      </c>
      <c r="J11" s="5">
        <v>0.65049999999999997</v>
      </c>
      <c r="K11" s="5" t="s">
        <v>5</v>
      </c>
      <c r="L11" s="5">
        <v>0.91300000000000003</v>
      </c>
      <c r="M11" s="5" t="s">
        <v>6</v>
      </c>
      <c r="N11" s="5">
        <v>0.57499999999999996</v>
      </c>
      <c r="O11" s="5" t="s">
        <v>7</v>
      </c>
      <c r="P11" s="5" t="s">
        <v>4</v>
      </c>
      <c r="Q11" s="5">
        <v>0.78849999999999998</v>
      </c>
      <c r="R11" s="5" t="s">
        <v>5</v>
      </c>
      <c r="S11" s="5">
        <v>0.90910000000000002</v>
      </c>
      <c r="T11" s="5" t="s">
        <v>6</v>
      </c>
      <c r="U11" s="5">
        <v>0.75609999999999999</v>
      </c>
      <c r="V11" s="5" t="s">
        <v>8</v>
      </c>
      <c r="W11" s="5" t="s">
        <v>9</v>
      </c>
      <c r="X11" s="5" t="s">
        <v>4</v>
      </c>
      <c r="Y11" s="5">
        <v>0.58460000000000001</v>
      </c>
      <c r="Z11" s="5" t="s">
        <v>5</v>
      </c>
      <c r="AA11" s="5">
        <v>0.78569999999999995</v>
      </c>
      <c r="AB11" s="5" t="s">
        <v>6</v>
      </c>
      <c r="AC11" s="5">
        <v>0.52939999999999998</v>
      </c>
      <c r="AD11" s="5" t="s">
        <v>10</v>
      </c>
      <c r="AE11" s="5">
        <v>11</v>
      </c>
      <c r="AF11" s="5" t="s">
        <v>11</v>
      </c>
      <c r="AG11" s="5">
        <v>24</v>
      </c>
      <c r="AH11" s="5" t="s">
        <v>12</v>
      </c>
      <c r="AI11" s="5">
        <v>3</v>
      </c>
      <c r="AJ11" s="5" t="s">
        <v>13</v>
      </c>
      <c r="AK11" s="5">
        <v>27</v>
      </c>
      <c r="AL11" s="5" t="s">
        <v>105</v>
      </c>
      <c r="AM11" s="5" t="s">
        <v>3</v>
      </c>
      <c r="AN11" s="5">
        <v>0.56130000000000002</v>
      </c>
      <c r="AO11" s="5" t="s">
        <v>9</v>
      </c>
      <c r="AP11" s="5" t="s">
        <v>3</v>
      </c>
      <c r="AQ11" s="5">
        <v>0.94259999999999999</v>
      </c>
      <c r="AR11" s="5" t="s">
        <v>173</v>
      </c>
      <c r="AS11">
        <f t="shared" si="1"/>
        <v>0.44897959183673464</v>
      </c>
    </row>
    <row r="12" spans="1:45" x14ac:dyDescent="0.3">
      <c r="A12" s="1">
        <f t="shared" si="4"/>
        <v>0.87585999999999997</v>
      </c>
      <c r="B12">
        <f t="shared" si="2"/>
        <v>0.9114000000000001</v>
      </c>
      <c r="C12">
        <f t="shared" si="3"/>
        <v>0.65539999999999998</v>
      </c>
      <c r="D12" s="5" t="s">
        <v>1</v>
      </c>
      <c r="E12" s="6" t="s">
        <v>53</v>
      </c>
      <c r="F12" s="5" t="s">
        <v>2</v>
      </c>
      <c r="G12" s="5" t="s">
        <v>3</v>
      </c>
      <c r="H12" s="5">
        <v>4.0317999999999996</v>
      </c>
      <c r="I12" s="5" t="s">
        <v>4</v>
      </c>
      <c r="J12" s="5">
        <v>0.67479999999999996</v>
      </c>
      <c r="K12" s="5" t="s">
        <v>5</v>
      </c>
      <c r="L12" s="5">
        <v>0.91300000000000003</v>
      </c>
      <c r="M12" s="5" t="s">
        <v>6</v>
      </c>
      <c r="N12" s="5">
        <v>0.60619999999999996</v>
      </c>
      <c r="O12" s="5" t="s">
        <v>7</v>
      </c>
      <c r="P12" s="5" t="s">
        <v>4</v>
      </c>
      <c r="Q12" s="5">
        <v>0.78849999999999998</v>
      </c>
      <c r="R12" s="5" t="s">
        <v>5</v>
      </c>
      <c r="S12" s="5">
        <v>0.90910000000000002</v>
      </c>
      <c r="T12" s="5" t="s">
        <v>6</v>
      </c>
      <c r="U12" s="5">
        <v>0.75609999999999999</v>
      </c>
      <c r="V12" s="5" t="s">
        <v>8</v>
      </c>
      <c r="W12" s="5" t="s">
        <v>9</v>
      </c>
      <c r="X12" s="5" t="s">
        <v>4</v>
      </c>
      <c r="Y12" s="5">
        <v>0.61539999999999995</v>
      </c>
      <c r="Z12" s="5" t="s">
        <v>5</v>
      </c>
      <c r="AA12" s="5">
        <v>0.78569999999999995</v>
      </c>
      <c r="AB12" s="5" t="s">
        <v>6</v>
      </c>
      <c r="AC12" s="5">
        <v>0.56859999999999999</v>
      </c>
      <c r="AD12" s="5" t="s">
        <v>10</v>
      </c>
      <c r="AE12" s="5">
        <v>11</v>
      </c>
      <c r="AF12" s="5" t="s">
        <v>11</v>
      </c>
      <c r="AG12" s="5">
        <v>22</v>
      </c>
      <c r="AH12" s="5" t="s">
        <v>12</v>
      </c>
      <c r="AI12" s="5">
        <v>3</v>
      </c>
      <c r="AJ12" s="5" t="s">
        <v>13</v>
      </c>
      <c r="AK12" s="5">
        <v>29</v>
      </c>
      <c r="AL12" s="5" t="s">
        <v>105</v>
      </c>
      <c r="AM12" s="5" t="s">
        <v>3</v>
      </c>
      <c r="AN12" s="5">
        <v>0.56210000000000004</v>
      </c>
      <c r="AO12" s="5" t="s">
        <v>9</v>
      </c>
      <c r="AP12" s="5" t="s">
        <v>3</v>
      </c>
      <c r="AQ12" s="5">
        <v>0.94020000000000004</v>
      </c>
      <c r="AR12" s="5" t="s">
        <v>174</v>
      </c>
      <c r="AS12">
        <f t="shared" si="1"/>
        <v>0.46808510638297862</v>
      </c>
    </row>
    <row r="13" spans="1:45" x14ac:dyDescent="0.3">
      <c r="A13" s="1">
        <f t="shared" si="4"/>
        <v>0.88941999999999999</v>
      </c>
      <c r="B13">
        <f t="shared" si="2"/>
        <v>0.9114000000000001</v>
      </c>
      <c r="C13">
        <f t="shared" si="3"/>
        <v>0.64922000000000002</v>
      </c>
      <c r="D13" s="5" t="s">
        <v>1</v>
      </c>
      <c r="E13" s="6" t="s">
        <v>54</v>
      </c>
      <c r="F13" s="5" t="s">
        <v>2</v>
      </c>
      <c r="G13" s="5" t="s">
        <v>3</v>
      </c>
      <c r="H13" s="5">
        <v>3.9468999999999999</v>
      </c>
      <c r="I13" s="5" t="s">
        <v>4</v>
      </c>
      <c r="J13" s="5">
        <v>0.7087</v>
      </c>
      <c r="K13" s="5" t="s">
        <v>5</v>
      </c>
      <c r="L13" s="5">
        <v>0.91300000000000003</v>
      </c>
      <c r="M13" s="5" t="s">
        <v>6</v>
      </c>
      <c r="N13" s="5">
        <v>0.65</v>
      </c>
      <c r="O13" s="5" t="s">
        <v>7</v>
      </c>
      <c r="P13" s="5" t="s">
        <v>4</v>
      </c>
      <c r="Q13" s="5">
        <v>0.78849999999999998</v>
      </c>
      <c r="R13" s="5" t="s">
        <v>5</v>
      </c>
      <c r="S13" s="5">
        <v>0.90910000000000002</v>
      </c>
      <c r="T13" s="5" t="s">
        <v>6</v>
      </c>
      <c r="U13" s="5">
        <v>0.75609999999999999</v>
      </c>
      <c r="V13" s="5" t="s">
        <v>8</v>
      </c>
      <c r="W13" s="5" t="s">
        <v>9</v>
      </c>
      <c r="X13" s="5" t="s">
        <v>4</v>
      </c>
      <c r="Y13" s="5">
        <v>0.56920000000000004</v>
      </c>
      <c r="Z13" s="5" t="s">
        <v>5</v>
      </c>
      <c r="AA13" s="5">
        <v>0.78569999999999995</v>
      </c>
      <c r="AB13" s="5" t="s">
        <v>6</v>
      </c>
      <c r="AC13" s="5">
        <v>0.50980000000000003</v>
      </c>
      <c r="AD13" s="5" t="s">
        <v>10</v>
      </c>
      <c r="AE13" s="5">
        <v>11</v>
      </c>
      <c r="AF13" s="5" t="s">
        <v>11</v>
      </c>
      <c r="AG13" s="5">
        <v>25</v>
      </c>
      <c r="AH13" s="5" t="s">
        <v>12</v>
      </c>
      <c r="AI13" s="5">
        <v>3</v>
      </c>
      <c r="AJ13" s="5" t="s">
        <v>13</v>
      </c>
      <c r="AK13" s="5">
        <v>26</v>
      </c>
      <c r="AL13" s="5" t="s">
        <v>105</v>
      </c>
      <c r="AM13" s="5" t="s">
        <v>3</v>
      </c>
      <c r="AN13" s="5">
        <v>0.56359999999999999</v>
      </c>
      <c r="AO13" s="5" t="s">
        <v>9</v>
      </c>
      <c r="AP13" s="5" t="s">
        <v>3</v>
      </c>
      <c r="AQ13" s="5">
        <v>0.95230000000000004</v>
      </c>
      <c r="AR13" s="5" t="s">
        <v>175</v>
      </c>
      <c r="AS13">
        <f t="shared" si="1"/>
        <v>0.43999999999999995</v>
      </c>
    </row>
    <row r="14" spans="1:45" x14ac:dyDescent="0.3">
      <c r="A14" s="1">
        <f>SUM(J14+J73+J127+J182+J238)/5</f>
        <v>0.89234000000000013</v>
      </c>
      <c r="B14">
        <f t="shared" si="2"/>
        <v>0.9114000000000001</v>
      </c>
      <c r="C14">
        <f t="shared" si="3"/>
        <v>0.65232000000000012</v>
      </c>
      <c r="D14" s="5" t="s">
        <v>1</v>
      </c>
      <c r="E14" s="6" t="s">
        <v>55</v>
      </c>
      <c r="F14" s="5" t="s">
        <v>2</v>
      </c>
      <c r="G14" s="5" t="s">
        <v>3</v>
      </c>
      <c r="H14" s="5">
        <v>3.8570000000000002</v>
      </c>
      <c r="I14" s="5" t="s">
        <v>4</v>
      </c>
      <c r="J14" s="5">
        <v>0.70389999999999997</v>
      </c>
      <c r="K14" s="5" t="s">
        <v>5</v>
      </c>
      <c r="L14" s="5">
        <v>0.91300000000000003</v>
      </c>
      <c r="M14" s="5" t="s">
        <v>6</v>
      </c>
      <c r="N14" s="5">
        <v>0.64380000000000004</v>
      </c>
      <c r="O14" s="5" t="s">
        <v>7</v>
      </c>
      <c r="P14" s="5" t="s">
        <v>4</v>
      </c>
      <c r="Q14" s="5">
        <v>0.78849999999999998</v>
      </c>
      <c r="R14" s="5" t="s">
        <v>5</v>
      </c>
      <c r="S14" s="5">
        <v>0.90910000000000002</v>
      </c>
      <c r="T14" s="5" t="s">
        <v>6</v>
      </c>
      <c r="U14" s="5">
        <v>0.75609999999999999</v>
      </c>
      <c r="V14" s="5" t="s">
        <v>8</v>
      </c>
      <c r="W14" s="5" t="s">
        <v>9</v>
      </c>
      <c r="X14" s="5" t="s">
        <v>4</v>
      </c>
      <c r="Y14" s="5">
        <v>0.58460000000000001</v>
      </c>
      <c r="Z14" s="5" t="s">
        <v>5</v>
      </c>
      <c r="AA14" s="5">
        <v>0.78569999999999995</v>
      </c>
      <c r="AB14" s="5" t="s">
        <v>6</v>
      </c>
      <c r="AC14" s="5">
        <v>0.52939999999999998</v>
      </c>
      <c r="AD14" s="5" t="s">
        <v>10</v>
      </c>
      <c r="AE14" s="5">
        <v>11</v>
      </c>
      <c r="AF14" s="5" t="s">
        <v>11</v>
      </c>
      <c r="AG14" s="5">
        <v>24</v>
      </c>
      <c r="AH14" s="5" t="s">
        <v>12</v>
      </c>
      <c r="AI14" s="5">
        <v>3</v>
      </c>
      <c r="AJ14" s="5" t="s">
        <v>13</v>
      </c>
      <c r="AK14" s="5">
        <v>27</v>
      </c>
      <c r="AL14" s="5" t="s">
        <v>105</v>
      </c>
      <c r="AM14" s="5" t="s">
        <v>3</v>
      </c>
      <c r="AN14" s="5">
        <v>0.56130000000000002</v>
      </c>
      <c r="AO14" s="5" t="s">
        <v>9</v>
      </c>
      <c r="AP14" s="5" t="s">
        <v>3</v>
      </c>
      <c r="AQ14" s="5">
        <v>0.96120000000000005</v>
      </c>
      <c r="AR14" s="5" t="s">
        <v>176</v>
      </c>
      <c r="AS14">
        <f t="shared" si="1"/>
        <v>0.44897959183673464</v>
      </c>
    </row>
    <row r="15" spans="1:45" x14ac:dyDescent="0.3">
      <c r="A15" s="1">
        <f t="shared" ref="A15:A19" si="5">SUM(J15+J74+J128+J183+J239)/5</f>
        <v>0.90010000000000012</v>
      </c>
      <c r="B15">
        <f t="shared" si="2"/>
        <v>0.90754000000000001</v>
      </c>
      <c r="C15">
        <f t="shared" si="3"/>
        <v>0.64924000000000004</v>
      </c>
      <c r="D15" s="5" t="s">
        <v>1</v>
      </c>
      <c r="E15" s="6" t="s">
        <v>14</v>
      </c>
      <c r="F15" s="5" t="s">
        <v>2</v>
      </c>
      <c r="G15" s="5" t="s">
        <v>3</v>
      </c>
      <c r="H15" s="5">
        <v>3.8885999999999998</v>
      </c>
      <c r="I15" s="5" t="s">
        <v>4</v>
      </c>
      <c r="J15" s="5">
        <v>0.72330000000000005</v>
      </c>
      <c r="K15" s="5" t="s">
        <v>5</v>
      </c>
      <c r="L15" s="5">
        <v>0.95650000000000002</v>
      </c>
      <c r="M15" s="5" t="s">
        <v>6</v>
      </c>
      <c r="N15" s="5">
        <v>0.65620000000000001</v>
      </c>
      <c r="O15" s="5" t="s">
        <v>7</v>
      </c>
      <c r="P15" s="5" t="s">
        <v>4</v>
      </c>
      <c r="Q15" s="5">
        <v>0.76919999999999999</v>
      </c>
      <c r="R15" s="5" t="s">
        <v>5</v>
      </c>
      <c r="S15" s="5">
        <v>0.90910000000000002</v>
      </c>
      <c r="T15" s="5" t="s">
        <v>6</v>
      </c>
      <c r="U15" s="5">
        <v>0.73170000000000002</v>
      </c>
      <c r="V15" s="5" t="s">
        <v>8</v>
      </c>
      <c r="W15" s="5" t="s">
        <v>9</v>
      </c>
      <c r="X15" s="5" t="s">
        <v>4</v>
      </c>
      <c r="Y15" s="5">
        <v>0.58460000000000001</v>
      </c>
      <c r="Z15" s="5" t="s">
        <v>5</v>
      </c>
      <c r="AA15" s="5">
        <v>0.85709999999999997</v>
      </c>
      <c r="AB15" s="5" t="s">
        <v>6</v>
      </c>
      <c r="AC15" s="5">
        <v>0.50980000000000003</v>
      </c>
      <c r="AD15" s="5" t="s">
        <v>10</v>
      </c>
      <c r="AE15" s="5">
        <v>12</v>
      </c>
      <c r="AF15" s="5" t="s">
        <v>11</v>
      </c>
      <c r="AG15" s="5">
        <v>25</v>
      </c>
      <c r="AH15" s="5" t="s">
        <v>12</v>
      </c>
      <c r="AI15" s="5">
        <v>2</v>
      </c>
      <c r="AJ15" s="5" t="s">
        <v>13</v>
      </c>
      <c r="AK15" s="5">
        <v>26</v>
      </c>
      <c r="AL15" s="5" t="s">
        <v>105</v>
      </c>
      <c r="AM15" s="5" t="s">
        <v>3</v>
      </c>
      <c r="AN15" s="5">
        <v>0.56079999999999997</v>
      </c>
      <c r="AO15" s="5" t="s">
        <v>9</v>
      </c>
      <c r="AP15" s="5" t="s">
        <v>3</v>
      </c>
      <c r="AQ15" s="5">
        <v>0.96409999999999996</v>
      </c>
      <c r="AR15" s="5" t="s">
        <v>177</v>
      </c>
      <c r="AS15">
        <f t="shared" si="1"/>
        <v>0.4705882352941177</v>
      </c>
    </row>
    <row r="16" spans="1:45" x14ac:dyDescent="0.3">
      <c r="A16" s="1">
        <f t="shared" si="5"/>
        <v>0.89910000000000012</v>
      </c>
      <c r="B16">
        <f t="shared" si="2"/>
        <v>0.89600000000000013</v>
      </c>
      <c r="C16">
        <f t="shared" si="3"/>
        <v>0.65232000000000001</v>
      </c>
      <c r="D16" s="5" t="s">
        <v>1</v>
      </c>
      <c r="E16" s="6" t="s">
        <v>15</v>
      </c>
      <c r="F16" s="5" t="s">
        <v>2</v>
      </c>
      <c r="G16" s="5" t="s">
        <v>3</v>
      </c>
      <c r="H16" s="5">
        <v>3.9205999999999999</v>
      </c>
      <c r="I16" s="5" t="s">
        <v>4</v>
      </c>
      <c r="J16" s="5">
        <v>0.7087</v>
      </c>
      <c r="K16" s="5" t="s">
        <v>5</v>
      </c>
      <c r="L16" s="5">
        <v>0.97829999999999995</v>
      </c>
      <c r="M16" s="5" t="s">
        <v>6</v>
      </c>
      <c r="N16" s="5">
        <v>0.63119999999999998</v>
      </c>
      <c r="O16" s="5" t="s">
        <v>7</v>
      </c>
      <c r="P16" s="5" t="s">
        <v>4</v>
      </c>
      <c r="Q16" s="5">
        <v>0.71150000000000002</v>
      </c>
      <c r="R16" s="5" t="s">
        <v>5</v>
      </c>
      <c r="S16" s="5">
        <v>0.90910000000000002</v>
      </c>
      <c r="T16" s="5" t="s">
        <v>6</v>
      </c>
      <c r="U16" s="5">
        <v>0.65849999999999997</v>
      </c>
      <c r="V16" s="5" t="s">
        <v>8</v>
      </c>
      <c r="W16" s="5" t="s">
        <v>9</v>
      </c>
      <c r="X16" s="5" t="s">
        <v>4</v>
      </c>
      <c r="Y16" s="5">
        <v>0.58460000000000001</v>
      </c>
      <c r="Z16" s="5" t="s">
        <v>5</v>
      </c>
      <c r="AA16" s="5">
        <v>0.85709999999999997</v>
      </c>
      <c r="AB16" s="5" t="s">
        <v>6</v>
      </c>
      <c r="AC16" s="5">
        <v>0.50980000000000003</v>
      </c>
      <c r="AD16" s="5" t="s">
        <v>10</v>
      </c>
      <c r="AE16" s="5">
        <v>12</v>
      </c>
      <c r="AF16" s="5" t="s">
        <v>11</v>
      </c>
      <c r="AG16" s="5">
        <v>25</v>
      </c>
      <c r="AH16" s="5" t="s">
        <v>12</v>
      </c>
      <c r="AI16" s="5">
        <v>2</v>
      </c>
      <c r="AJ16" s="5" t="s">
        <v>13</v>
      </c>
      <c r="AK16" s="5">
        <v>26</v>
      </c>
      <c r="AL16" s="5" t="s">
        <v>105</v>
      </c>
      <c r="AM16" s="5" t="s">
        <v>3</v>
      </c>
      <c r="AN16" s="5">
        <v>0.56659999999999999</v>
      </c>
      <c r="AO16" s="5" t="s">
        <v>9</v>
      </c>
      <c r="AP16" s="5" t="s">
        <v>3</v>
      </c>
      <c r="AQ16" s="5">
        <v>1.0085</v>
      </c>
      <c r="AR16" s="5" t="s">
        <v>178</v>
      </c>
      <c r="AS16">
        <f t="shared" si="1"/>
        <v>0.4705882352941177</v>
      </c>
    </row>
    <row r="17" spans="1:45" x14ac:dyDescent="0.3">
      <c r="A17" s="1">
        <f t="shared" si="5"/>
        <v>0.89717999999999998</v>
      </c>
      <c r="B17">
        <f t="shared" si="2"/>
        <v>0.88062000000000007</v>
      </c>
      <c r="C17">
        <f t="shared" si="3"/>
        <v>0.64924000000000004</v>
      </c>
      <c r="D17" s="5" t="s">
        <v>1</v>
      </c>
      <c r="E17" s="6" t="s">
        <v>16</v>
      </c>
      <c r="F17" s="5" t="s">
        <v>2</v>
      </c>
      <c r="G17" s="5" t="s">
        <v>3</v>
      </c>
      <c r="H17" s="5">
        <v>3.7747000000000002</v>
      </c>
      <c r="I17" s="5" t="s">
        <v>4</v>
      </c>
      <c r="J17" s="5">
        <v>0.74760000000000004</v>
      </c>
      <c r="K17" s="5" t="s">
        <v>5</v>
      </c>
      <c r="L17" s="5">
        <v>1</v>
      </c>
      <c r="M17" s="5" t="s">
        <v>6</v>
      </c>
      <c r="N17" s="5">
        <v>0.67500000000000004</v>
      </c>
      <c r="O17" s="5" t="s">
        <v>7</v>
      </c>
      <c r="P17" s="5" t="s">
        <v>4</v>
      </c>
      <c r="Q17" s="5">
        <v>0.69230000000000003</v>
      </c>
      <c r="R17" s="5" t="s">
        <v>5</v>
      </c>
      <c r="S17" s="5">
        <v>0.81820000000000004</v>
      </c>
      <c r="T17" s="5" t="s">
        <v>6</v>
      </c>
      <c r="U17" s="5">
        <v>0.65849999999999997</v>
      </c>
      <c r="V17" s="5" t="s">
        <v>8</v>
      </c>
      <c r="W17" s="5" t="s">
        <v>9</v>
      </c>
      <c r="X17" s="5" t="s">
        <v>4</v>
      </c>
      <c r="Y17" s="5">
        <v>0.6</v>
      </c>
      <c r="Z17" s="5" t="s">
        <v>5</v>
      </c>
      <c r="AA17" s="5">
        <v>0.85709999999999997</v>
      </c>
      <c r="AB17" s="5" t="s">
        <v>6</v>
      </c>
      <c r="AC17" s="5">
        <v>0.52939999999999998</v>
      </c>
      <c r="AD17" s="5" t="s">
        <v>10</v>
      </c>
      <c r="AE17" s="5">
        <v>12</v>
      </c>
      <c r="AF17" s="5" t="s">
        <v>11</v>
      </c>
      <c r="AG17" s="5">
        <v>24</v>
      </c>
      <c r="AH17" s="5" t="s">
        <v>12</v>
      </c>
      <c r="AI17" s="5">
        <v>2</v>
      </c>
      <c r="AJ17" s="5" t="s">
        <v>13</v>
      </c>
      <c r="AK17" s="5">
        <v>27</v>
      </c>
      <c r="AL17" s="5" t="s">
        <v>105</v>
      </c>
      <c r="AM17" s="5" t="s">
        <v>3</v>
      </c>
      <c r="AN17" s="5">
        <v>0.57589999999999997</v>
      </c>
      <c r="AO17" s="5" t="s">
        <v>9</v>
      </c>
      <c r="AP17" s="5" t="s">
        <v>3</v>
      </c>
      <c r="AQ17" s="5">
        <v>1.0266</v>
      </c>
      <c r="AR17" s="5" t="s">
        <v>179</v>
      </c>
      <c r="AS17">
        <f t="shared" si="1"/>
        <v>0.48</v>
      </c>
    </row>
    <row r="18" spans="1:45" x14ac:dyDescent="0.3">
      <c r="A18" s="1">
        <f t="shared" si="5"/>
        <v>0.89912000000000014</v>
      </c>
      <c r="B18">
        <f t="shared" si="2"/>
        <v>0.87294000000000005</v>
      </c>
      <c r="C18">
        <f t="shared" si="3"/>
        <v>0.6430800000000001</v>
      </c>
      <c r="D18" s="5" t="s">
        <v>1</v>
      </c>
      <c r="E18" s="6" t="s">
        <v>17</v>
      </c>
      <c r="F18" s="5" t="s">
        <v>2</v>
      </c>
      <c r="G18" s="5" t="s">
        <v>3</v>
      </c>
      <c r="H18" s="5">
        <v>3.6497000000000002</v>
      </c>
      <c r="I18" s="5" t="s">
        <v>4</v>
      </c>
      <c r="J18" s="5">
        <v>0.7379</v>
      </c>
      <c r="K18" s="5" t="s">
        <v>5</v>
      </c>
      <c r="L18" s="5">
        <v>1</v>
      </c>
      <c r="M18" s="5" t="s">
        <v>6</v>
      </c>
      <c r="N18" s="5">
        <v>0.66249999999999998</v>
      </c>
      <c r="O18" s="5" t="s">
        <v>7</v>
      </c>
      <c r="P18" s="5" t="s">
        <v>4</v>
      </c>
      <c r="Q18" s="5">
        <v>0.69230000000000003</v>
      </c>
      <c r="R18" s="5" t="s">
        <v>5</v>
      </c>
      <c r="S18" s="5">
        <v>0.81820000000000004</v>
      </c>
      <c r="T18" s="5" t="s">
        <v>6</v>
      </c>
      <c r="U18" s="5">
        <v>0.65849999999999997</v>
      </c>
      <c r="V18" s="5" t="s">
        <v>8</v>
      </c>
      <c r="W18" s="5" t="s">
        <v>9</v>
      </c>
      <c r="X18" s="5" t="s">
        <v>4</v>
      </c>
      <c r="Y18" s="5">
        <v>0.56920000000000004</v>
      </c>
      <c r="Z18" s="5" t="s">
        <v>5</v>
      </c>
      <c r="AA18" s="5">
        <v>0.85709999999999997</v>
      </c>
      <c r="AB18" s="5" t="s">
        <v>6</v>
      </c>
      <c r="AC18" s="5">
        <v>0.49020000000000002</v>
      </c>
      <c r="AD18" s="5" t="s">
        <v>10</v>
      </c>
      <c r="AE18" s="5">
        <v>12</v>
      </c>
      <c r="AF18" s="5" t="s">
        <v>11</v>
      </c>
      <c r="AG18" s="5">
        <v>26</v>
      </c>
      <c r="AH18" s="5" t="s">
        <v>12</v>
      </c>
      <c r="AI18" s="5">
        <v>2</v>
      </c>
      <c r="AJ18" s="5" t="s">
        <v>13</v>
      </c>
      <c r="AK18" s="5">
        <v>25</v>
      </c>
      <c r="AL18" s="5" t="s">
        <v>105</v>
      </c>
      <c r="AM18" s="5" t="s">
        <v>3</v>
      </c>
      <c r="AN18" s="5">
        <v>0.5847</v>
      </c>
      <c r="AO18" s="5" t="s">
        <v>9</v>
      </c>
      <c r="AP18" s="5" t="s">
        <v>3</v>
      </c>
      <c r="AQ18" s="5">
        <v>1.0387</v>
      </c>
      <c r="AR18" s="5" t="s">
        <v>180</v>
      </c>
      <c r="AS18">
        <f t="shared" si="1"/>
        <v>0.46153846153846156</v>
      </c>
    </row>
    <row r="19" spans="1:45" x14ac:dyDescent="0.3">
      <c r="A19" s="1">
        <f t="shared" si="5"/>
        <v>0.89910000000000001</v>
      </c>
      <c r="B19">
        <f t="shared" si="2"/>
        <v>0.86524000000000001</v>
      </c>
      <c r="C19">
        <f t="shared" si="3"/>
        <v>0.63691999999999993</v>
      </c>
      <c r="D19" s="5" t="s">
        <v>1</v>
      </c>
      <c r="E19" s="6" t="s">
        <v>18</v>
      </c>
      <c r="F19" s="5" t="s">
        <v>2</v>
      </c>
      <c r="G19" s="5" t="s">
        <v>3</v>
      </c>
      <c r="H19" s="5">
        <v>3.5674999999999999</v>
      </c>
      <c r="I19" s="5" t="s">
        <v>4</v>
      </c>
      <c r="J19" s="5">
        <v>0.71360000000000001</v>
      </c>
      <c r="K19" s="5" t="s">
        <v>5</v>
      </c>
      <c r="L19" s="5">
        <v>1</v>
      </c>
      <c r="M19" s="5" t="s">
        <v>6</v>
      </c>
      <c r="N19" s="5">
        <v>0.63119999999999998</v>
      </c>
      <c r="O19" s="5" t="s">
        <v>7</v>
      </c>
      <c r="P19" s="5" t="s">
        <v>4</v>
      </c>
      <c r="Q19" s="5">
        <v>0.65380000000000005</v>
      </c>
      <c r="R19" s="5" t="s">
        <v>5</v>
      </c>
      <c r="S19" s="5">
        <v>0.90910000000000002</v>
      </c>
      <c r="T19" s="5" t="s">
        <v>6</v>
      </c>
      <c r="U19" s="5">
        <v>0.58540000000000003</v>
      </c>
      <c r="V19" s="5" t="s">
        <v>8</v>
      </c>
      <c r="W19" s="5" t="s">
        <v>9</v>
      </c>
      <c r="X19" s="5" t="s">
        <v>4</v>
      </c>
      <c r="Y19" s="5">
        <v>0.56920000000000004</v>
      </c>
      <c r="Z19" s="5" t="s">
        <v>5</v>
      </c>
      <c r="AA19" s="5">
        <v>0.85709999999999997</v>
      </c>
      <c r="AB19" s="5" t="s">
        <v>6</v>
      </c>
      <c r="AC19" s="5">
        <v>0.49020000000000002</v>
      </c>
      <c r="AD19" s="5" t="s">
        <v>10</v>
      </c>
      <c r="AE19" s="5">
        <v>12</v>
      </c>
      <c r="AF19" s="5" t="s">
        <v>11</v>
      </c>
      <c r="AG19" s="5">
        <v>26</v>
      </c>
      <c r="AH19" s="5" t="s">
        <v>12</v>
      </c>
      <c r="AI19" s="5">
        <v>2</v>
      </c>
      <c r="AJ19" s="5" t="s">
        <v>13</v>
      </c>
      <c r="AK19" s="5">
        <v>25</v>
      </c>
      <c r="AL19" s="5" t="s">
        <v>105</v>
      </c>
      <c r="AM19" s="5" t="s">
        <v>3</v>
      </c>
      <c r="AN19" s="5">
        <v>0.58430000000000004</v>
      </c>
      <c r="AO19" s="5" t="s">
        <v>9</v>
      </c>
      <c r="AP19" s="5" t="s">
        <v>3</v>
      </c>
      <c r="AQ19" s="5">
        <v>1.0424</v>
      </c>
      <c r="AR19" s="5" t="s">
        <v>181</v>
      </c>
      <c r="AS19">
        <f t="shared" si="1"/>
        <v>0.46153846153846156</v>
      </c>
    </row>
    <row r="20" spans="1:45" x14ac:dyDescent="0.3">
      <c r="A20" s="1">
        <f>SUM(J20+J79+J133+J188+J244)/5</f>
        <v>0.90781999999999985</v>
      </c>
      <c r="B20">
        <f t="shared" si="2"/>
        <v>0.86525999999999992</v>
      </c>
      <c r="C20">
        <f t="shared" si="3"/>
        <v>0.6430800000000001</v>
      </c>
      <c r="D20" s="5" t="s">
        <v>1</v>
      </c>
      <c r="E20" s="6" t="s">
        <v>19</v>
      </c>
      <c r="F20" s="5" t="s">
        <v>2</v>
      </c>
      <c r="G20" s="5" t="s">
        <v>3</v>
      </c>
      <c r="H20" s="5">
        <v>3.637</v>
      </c>
      <c r="I20" s="5" t="s">
        <v>4</v>
      </c>
      <c r="J20" s="5">
        <v>0.72330000000000005</v>
      </c>
      <c r="K20" s="5" t="s">
        <v>5</v>
      </c>
      <c r="L20" s="5">
        <v>1</v>
      </c>
      <c r="M20" s="5" t="s">
        <v>6</v>
      </c>
      <c r="N20" s="5">
        <v>0.64380000000000004</v>
      </c>
      <c r="O20" s="5" t="s">
        <v>7</v>
      </c>
      <c r="P20" s="5" t="s">
        <v>4</v>
      </c>
      <c r="Q20" s="5">
        <v>0.67310000000000003</v>
      </c>
      <c r="R20" s="5" t="s">
        <v>5</v>
      </c>
      <c r="S20" s="5">
        <v>0.90910000000000002</v>
      </c>
      <c r="T20" s="5" t="s">
        <v>6</v>
      </c>
      <c r="U20" s="5">
        <v>0.60980000000000001</v>
      </c>
      <c r="V20" s="5" t="s">
        <v>8</v>
      </c>
      <c r="W20" s="5" t="s">
        <v>9</v>
      </c>
      <c r="X20" s="5" t="s">
        <v>4</v>
      </c>
      <c r="Y20" s="5">
        <v>0.56920000000000004</v>
      </c>
      <c r="Z20" s="5" t="s">
        <v>5</v>
      </c>
      <c r="AA20" s="5">
        <v>0.85709999999999997</v>
      </c>
      <c r="AB20" s="5" t="s">
        <v>6</v>
      </c>
      <c r="AC20" s="5">
        <v>0.49020000000000002</v>
      </c>
      <c r="AD20" s="5" t="s">
        <v>10</v>
      </c>
      <c r="AE20" s="5">
        <v>12</v>
      </c>
      <c r="AF20" s="5" t="s">
        <v>11</v>
      </c>
      <c r="AG20" s="5">
        <v>26</v>
      </c>
      <c r="AH20" s="5" t="s">
        <v>12</v>
      </c>
      <c r="AI20" s="5">
        <v>2</v>
      </c>
      <c r="AJ20" s="5" t="s">
        <v>13</v>
      </c>
      <c r="AK20" s="5">
        <v>25</v>
      </c>
      <c r="AL20" s="5" t="s">
        <v>105</v>
      </c>
      <c r="AM20" s="5" t="s">
        <v>3</v>
      </c>
      <c r="AN20" s="5">
        <v>0.58099999999999996</v>
      </c>
      <c r="AO20" s="5" t="s">
        <v>9</v>
      </c>
      <c r="AP20" s="5" t="s">
        <v>3</v>
      </c>
      <c r="AQ20" s="5">
        <v>1.0686</v>
      </c>
      <c r="AR20" s="5" t="s">
        <v>182</v>
      </c>
      <c r="AS20">
        <f t="shared" si="1"/>
        <v>0.46153846153846156</v>
      </c>
    </row>
    <row r="21" spans="1:45" x14ac:dyDescent="0.3">
      <c r="A21" s="1">
        <f t="shared" ref="A21:A25" si="6">SUM(J21+J80+J134+J189+J245)/5</f>
        <v>0.89423999999999992</v>
      </c>
      <c r="B21">
        <f t="shared" si="2"/>
        <v>0.85753999999999997</v>
      </c>
      <c r="C21">
        <f t="shared" si="3"/>
        <v>0.63692000000000004</v>
      </c>
      <c r="D21" s="5" t="s">
        <v>1</v>
      </c>
      <c r="E21" s="6" t="s">
        <v>20</v>
      </c>
      <c r="F21" s="5" t="s">
        <v>2</v>
      </c>
      <c r="G21" s="5" t="s">
        <v>3</v>
      </c>
      <c r="H21" s="5">
        <v>3.4613999999999998</v>
      </c>
      <c r="I21" s="5" t="s">
        <v>4</v>
      </c>
      <c r="J21" s="5">
        <v>0.72330000000000005</v>
      </c>
      <c r="K21" s="5" t="s">
        <v>5</v>
      </c>
      <c r="L21" s="5">
        <v>1</v>
      </c>
      <c r="M21" s="5" t="s">
        <v>6</v>
      </c>
      <c r="N21" s="5">
        <v>0.64380000000000004</v>
      </c>
      <c r="O21" s="5" t="s">
        <v>7</v>
      </c>
      <c r="P21" s="5" t="s">
        <v>4</v>
      </c>
      <c r="Q21" s="5">
        <v>0.65380000000000005</v>
      </c>
      <c r="R21" s="5" t="s">
        <v>5</v>
      </c>
      <c r="S21" s="5">
        <v>0.90910000000000002</v>
      </c>
      <c r="T21" s="5" t="s">
        <v>6</v>
      </c>
      <c r="U21" s="5">
        <v>0.58540000000000003</v>
      </c>
      <c r="V21" s="5" t="s">
        <v>8</v>
      </c>
      <c r="W21" s="5" t="s">
        <v>9</v>
      </c>
      <c r="X21" s="5" t="s">
        <v>4</v>
      </c>
      <c r="Y21" s="5">
        <v>0.56920000000000004</v>
      </c>
      <c r="Z21" s="5" t="s">
        <v>5</v>
      </c>
      <c r="AA21" s="5">
        <v>0.85709999999999997</v>
      </c>
      <c r="AB21" s="5" t="s">
        <v>6</v>
      </c>
      <c r="AC21" s="5">
        <v>0.49020000000000002</v>
      </c>
      <c r="AD21" s="5" t="s">
        <v>10</v>
      </c>
      <c r="AE21" s="5">
        <v>12</v>
      </c>
      <c r="AF21" s="5" t="s">
        <v>11</v>
      </c>
      <c r="AG21" s="5">
        <v>26</v>
      </c>
      <c r="AH21" s="5" t="s">
        <v>12</v>
      </c>
      <c r="AI21" s="5">
        <v>2</v>
      </c>
      <c r="AJ21" s="5" t="s">
        <v>13</v>
      </c>
      <c r="AK21" s="5">
        <v>25</v>
      </c>
      <c r="AL21" s="5" t="s">
        <v>105</v>
      </c>
      <c r="AM21" s="5" t="s">
        <v>3</v>
      </c>
      <c r="AN21" s="5">
        <v>0.58430000000000004</v>
      </c>
      <c r="AO21" s="5" t="s">
        <v>9</v>
      </c>
      <c r="AP21" s="5" t="s">
        <v>3</v>
      </c>
      <c r="AQ21" s="5">
        <v>1.0921000000000001</v>
      </c>
      <c r="AR21" s="5" t="s">
        <v>183</v>
      </c>
      <c r="AS21">
        <f t="shared" si="1"/>
        <v>0.46153846153846156</v>
      </c>
    </row>
    <row r="22" spans="1:45" x14ac:dyDescent="0.3">
      <c r="A22" s="1">
        <f t="shared" si="6"/>
        <v>0.89323999999999992</v>
      </c>
      <c r="B22">
        <f t="shared" si="2"/>
        <v>0.85753999999999997</v>
      </c>
      <c r="C22">
        <f t="shared" si="3"/>
        <v>0.63383999999999996</v>
      </c>
      <c r="D22" s="5" t="s">
        <v>1</v>
      </c>
      <c r="E22" s="6" t="s">
        <v>21</v>
      </c>
      <c r="F22" s="5" t="s">
        <v>2</v>
      </c>
      <c r="G22" s="5" t="s">
        <v>3</v>
      </c>
      <c r="H22" s="5">
        <v>3.4794</v>
      </c>
      <c r="I22" s="5" t="s">
        <v>4</v>
      </c>
      <c r="J22" s="5">
        <v>0.71840000000000004</v>
      </c>
      <c r="K22" s="5" t="s">
        <v>5</v>
      </c>
      <c r="L22" s="5">
        <v>1</v>
      </c>
      <c r="M22" s="5" t="s">
        <v>6</v>
      </c>
      <c r="N22" s="5">
        <v>0.63749999999999996</v>
      </c>
      <c r="O22" s="5" t="s">
        <v>7</v>
      </c>
      <c r="P22" s="5" t="s">
        <v>4</v>
      </c>
      <c r="Q22" s="5">
        <v>0.65380000000000005</v>
      </c>
      <c r="R22" s="5" t="s">
        <v>5</v>
      </c>
      <c r="S22" s="5">
        <v>0.90910000000000002</v>
      </c>
      <c r="T22" s="5" t="s">
        <v>6</v>
      </c>
      <c r="U22" s="5">
        <v>0.58540000000000003</v>
      </c>
      <c r="V22" s="5" t="s">
        <v>8</v>
      </c>
      <c r="W22" s="5" t="s">
        <v>9</v>
      </c>
      <c r="X22" s="5" t="s">
        <v>4</v>
      </c>
      <c r="Y22" s="5">
        <v>0.56920000000000004</v>
      </c>
      <c r="Z22" s="5" t="s">
        <v>5</v>
      </c>
      <c r="AA22" s="5">
        <v>0.85709999999999997</v>
      </c>
      <c r="AB22" s="5" t="s">
        <v>6</v>
      </c>
      <c r="AC22" s="5">
        <v>0.49020000000000002</v>
      </c>
      <c r="AD22" s="5" t="s">
        <v>10</v>
      </c>
      <c r="AE22" s="5">
        <v>12</v>
      </c>
      <c r="AF22" s="5" t="s">
        <v>11</v>
      </c>
      <c r="AG22" s="5">
        <v>26</v>
      </c>
      <c r="AH22" s="5" t="s">
        <v>12</v>
      </c>
      <c r="AI22" s="5">
        <v>2</v>
      </c>
      <c r="AJ22" s="5" t="s">
        <v>13</v>
      </c>
      <c r="AK22" s="5">
        <v>25</v>
      </c>
      <c r="AL22" s="5" t="s">
        <v>105</v>
      </c>
      <c r="AM22" s="5" t="s">
        <v>3</v>
      </c>
      <c r="AN22" s="5">
        <v>0.58789999999999998</v>
      </c>
      <c r="AO22" s="5" t="s">
        <v>9</v>
      </c>
      <c r="AP22" s="5" t="s">
        <v>3</v>
      </c>
      <c r="AQ22" s="5">
        <v>1.1174999999999999</v>
      </c>
      <c r="AR22" s="5" t="s">
        <v>184</v>
      </c>
      <c r="AS22">
        <f t="shared" si="1"/>
        <v>0.46153846153846156</v>
      </c>
    </row>
    <row r="23" spans="1:45" x14ac:dyDescent="0.3">
      <c r="A23" s="1">
        <f t="shared" si="6"/>
        <v>0.89616000000000007</v>
      </c>
      <c r="B23">
        <f t="shared" si="2"/>
        <v>0.85370000000000013</v>
      </c>
      <c r="C23">
        <f t="shared" si="3"/>
        <v>0.6399999999999999</v>
      </c>
      <c r="D23" s="5" t="s">
        <v>1</v>
      </c>
      <c r="E23" s="6" t="s">
        <v>22</v>
      </c>
      <c r="F23" s="5" t="s">
        <v>2</v>
      </c>
      <c r="G23" s="5" t="s">
        <v>3</v>
      </c>
      <c r="H23" s="5">
        <v>3.4910000000000001</v>
      </c>
      <c r="I23" s="5" t="s">
        <v>4</v>
      </c>
      <c r="J23" s="5">
        <v>0.72819999999999996</v>
      </c>
      <c r="K23" s="5" t="s">
        <v>5</v>
      </c>
      <c r="L23" s="5">
        <v>1</v>
      </c>
      <c r="M23" s="5" t="s">
        <v>6</v>
      </c>
      <c r="N23" s="5">
        <v>0.65</v>
      </c>
      <c r="O23" s="5" t="s">
        <v>7</v>
      </c>
      <c r="P23" s="5" t="s">
        <v>4</v>
      </c>
      <c r="Q23" s="5">
        <v>0.63460000000000005</v>
      </c>
      <c r="R23" s="5" t="s">
        <v>5</v>
      </c>
      <c r="S23" s="5">
        <v>0.90910000000000002</v>
      </c>
      <c r="T23" s="5" t="s">
        <v>6</v>
      </c>
      <c r="U23" s="5">
        <v>0.56100000000000005</v>
      </c>
      <c r="V23" s="5" t="s">
        <v>8</v>
      </c>
      <c r="W23" s="5" t="s">
        <v>9</v>
      </c>
      <c r="X23" s="5" t="s">
        <v>4</v>
      </c>
      <c r="Y23" s="5">
        <v>0.56920000000000004</v>
      </c>
      <c r="Z23" s="5" t="s">
        <v>5</v>
      </c>
      <c r="AA23" s="5">
        <v>0.85709999999999997</v>
      </c>
      <c r="AB23" s="5" t="s">
        <v>6</v>
      </c>
      <c r="AC23" s="5">
        <v>0.49020000000000002</v>
      </c>
      <c r="AD23" s="5" t="s">
        <v>10</v>
      </c>
      <c r="AE23" s="5">
        <v>12</v>
      </c>
      <c r="AF23" s="5" t="s">
        <v>11</v>
      </c>
      <c r="AG23" s="5">
        <v>26</v>
      </c>
      <c r="AH23" s="5" t="s">
        <v>12</v>
      </c>
      <c r="AI23" s="5">
        <v>2</v>
      </c>
      <c r="AJ23" s="5" t="s">
        <v>13</v>
      </c>
      <c r="AK23" s="5">
        <v>25</v>
      </c>
      <c r="AL23" s="5" t="s">
        <v>105</v>
      </c>
      <c r="AM23" s="5" t="s">
        <v>3</v>
      </c>
      <c r="AN23" s="5">
        <v>0.59260000000000002</v>
      </c>
      <c r="AO23" s="5" t="s">
        <v>9</v>
      </c>
      <c r="AP23" s="5" t="s">
        <v>3</v>
      </c>
      <c r="AQ23" s="5">
        <v>1.1220000000000001</v>
      </c>
      <c r="AR23" s="5" t="s">
        <v>185</v>
      </c>
      <c r="AS23">
        <f t="shared" si="1"/>
        <v>0.46153846153846156</v>
      </c>
    </row>
    <row r="24" spans="1:45" x14ac:dyDescent="0.3">
      <c r="A24" s="1">
        <f t="shared" si="6"/>
        <v>0.89324000000000014</v>
      </c>
      <c r="B24">
        <f t="shared" si="2"/>
        <v>0.85370000000000013</v>
      </c>
      <c r="C24">
        <f t="shared" si="3"/>
        <v>0.64307999999999998</v>
      </c>
      <c r="D24" s="5" t="s">
        <v>1</v>
      </c>
      <c r="E24" s="6" t="s">
        <v>23</v>
      </c>
      <c r="F24" s="5" t="s">
        <v>2</v>
      </c>
      <c r="G24" s="5" t="s">
        <v>3</v>
      </c>
      <c r="H24" s="5">
        <v>3.3774999999999999</v>
      </c>
      <c r="I24" s="5" t="s">
        <v>4</v>
      </c>
      <c r="J24" s="5">
        <v>0.7087</v>
      </c>
      <c r="K24" s="5" t="s">
        <v>5</v>
      </c>
      <c r="L24" s="5">
        <v>1</v>
      </c>
      <c r="M24" s="5" t="s">
        <v>6</v>
      </c>
      <c r="N24" s="5">
        <v>0.625</v>
      </c>
      <c r="O24" s="5" t="s">
        <v>7</v>
      </c>
      <c r="P24" s="5" t="s">
        <v>4</v>
      </c>
      <c r="Q24" s="5">
        <v>0.63460000000000005</v>
      </c>
      <c r="R24" s="5" t="s">
        <v>5</v>
      </c>
      <c r="S24" s="5">
        <v>0.90910000000000002</v>
      </c>
      <c r="T24" s="5" t="s">
        <v>6</v>
      </c>
      <c r="U24" s="5">
        <v>0.56100000000000005</v>
      </c>
      <c r="V24" s="5" t="s">
        <v>8</v>
      </c>
      <c r="W24" s="5" t="s">
        <v>9</v>
      </c>
      <c r="X24" s="5" t="s">
        <v>4</v>
      </c>
      <c r="Y24" s="5">
        <v>0.58460000000000001</v>
      </c>
      <c r="Z24" s="5" t="s">
        <v>5</v>
      </c>
      <c r="AA24" s="5">
        <v>0.92859999999999998</v>
      </c>
      <c r="AB24" s="5" t="s">
        <v>6</v>
      </c>
      <c r="AC24" s="5">
        <v>0.49020000000000002</v>
      </c>
      <c r="AD24" s="5" t="s">
        <v>10</v>
      </c>
      <c r="AE24" s="5">
        <v>13</v>
      </c>
      <c r="AF24" s="5" t="s">
        <v>11</v>
      </c>
      <c r="AG24" s="5">
        <v>26</v>
      </c>
      <c r="AH24" s="5" t="s">
        <v>12</v>
      </c>
      <c r="AI24" s="5">
        <v>1</v>
      </c>
      <c r="AJ24" s="5" t="s">
        <v>13</v>
      </c>
      <c r="AK24" s="5">
        <v>25</v>
      </c>
      <c r="AL24" s="5" t="s">
        <v>105</v>
      </c>
      <c r="AM24" s="5" t="s">
        <v>3</v>
      </c>
      <c r="AN24" s="5">
        <v>0.59289999999999998</v>
      </c>
      <c r="AO24" s="5" t="s">
        <v>9</v>
      </c>
      <c r="AP24" s="5" t="s">
        <v>3</v>
      </c>
      <c r="AQ24" s="5">
        <v>1.1544000000000001</v>
      </c>
      <c r="AR24" s="5" t="s">
        <v>186</v>
      </c>
      <c r="AS24">
        <f t="shared" si="1"/>
        <v>0.49056603773584911</v>
      </c>
    </row>
    <row r="25" spans="1:45" x14ac:dyDescent="0.3">
      <c r="A25" s="1">
        <f t="shared" si="6"/>
        <v>0.90293999999999985</v>
      </c>
      <c r="B25">
        <f t="shared" si="2"/>
        <v>0.85370000000000013</v>
      </c>
      <c r="C25">
        <f t="shared" si="3"/>
        <v>0.64615999999999996</v>
      </c>
      <c r="D25" s="5" t="s">
        <v>1</v>
      </c>
      <c r="E25" s="6" t="s">
        <v>24</v>
      </c>
      <c r="F25" s="5" t="s">
        <v>2</v>
      </c>
      <c r="G25" s="5" t="s">
        <v>3</v>
      </c>
      <c r="H25" s="5">
        <v>3.2930000000000001</v>
      </c>
      <c r="I25" s="5" t="s">
        <v>4</v>
      </c>
      <c r="J25" s="5">
        <v>0.71840000000000004</v>
      </c>
      <c r="K25" s="5" t="s">
        <v>5</v>
      </c>
      <c r="L25" s="5">
        <v>1</v>
      </c>
      <c r="M25" s="5" t="s">
        <v>6</v>
      </c>
      <c r="N25" s="5">
        <v>0.63749999999999996</v>
      </c>
      <c r="O25" s="5" t="s">
        <v>7</v>
      </c>
      <c r="P25" s="5" t="s">
        <v>4</v>
      </c>
      <c r="Q25" s="5">
        <v>0.65380000000000005</v>
      </c>
      <c r="R25" s="5" t="s">
        <v>5</v>
      </c>
      <c r="S25" s="5">
        <v>0.90910000000000002</v>
      </c>
      <c r="T25" s="5" t="s">
        <v>6</v>
      </c>
      <c r="U25" s="5">
        <v>0.58540000000000003</v>
      </c>
      <c r="V25" s="5" t="s">
        <v>8</v>
      </c>
      <c r="W25" s="5" t="s">
        <v>9</v>
      </c>
      <c r="X25" s="5" t="s">
        <v>4</v>
      </c>
      <c r="Y25" s="5">
        <v>0.58460000000000001</v>
      </c>
      <c r="Z25" s="5" t="s">
        <v>5</v>
      </c>
      <c r="AA25" s="5">
        <v>0.92859999999999998</v>
      </c>
      <c r="AB25" s="5" t="s">
        <v>6</v>
      </c>
      <c r="AC25" s="5">
        <v>0.49020000000000002</v>
      </c>
      <c r="AD25" s="5" t="s">
        <v>10</v>
      </c>
      <c r="AE25" s="5">
        <v>13</v>
      </c>
      <c r="AF25" s="5" t="s">
        <v>11</v>
      </c>
      <c r="AG25" s="5">
        <v>26</v>
      </c>
      <c r="AH25" s="5" t="s">
        <v>12</v>
      </c>
      <c r="AI25" s="5">
        <v>1</v>
      </c>
      <c r="AJ25" s="5" t="s">
        <v>13</v>
      </c>
      <c r="AK25" s="5">
        <v>25</v>
      </c>
      <c r="AL25" s="5" t="s">
        <v>105</v>
      </c>
      <c r="AM25" s="5" t="s">
        <v>3</v>
      </c>
      <c r="AN25" s="5">
        <v>0.59009999999999996</v>
      </c>
      <c r="AO25" s="5" t="s">
        <v>9</v>
      </c>
      <c r="AP25" s="5" t="s">
        <v>3</v>
      </c>
      <c r="AQ25" s="5">
        <v>1.1547000000000001</v>
      </c>
      <c r="AR25" s="5" t="s">
        <v>187</v>
      </c>
      <c r="AS25">
        <f t="shared" si="1"/>
        <v>0.49056603773584911</v>
      </c>
    </row>
    <row r="26" spans="1:45" x14ac:dyDescent="0.3">
      <c r="A26" s="1">
        <f>SUM(J26+J85+J139+J194+J250)/5</f>
        <v>0.90682000000000007</v>
      </c>
      <c r="B26">
        <f t="shared" si="2"/>
        <v>0.84216000000000002</v>
      </c>
      <c r="C26">
        <f t="shared" si="3"/>
        <v>0.6430800000000001</v>
      </c>
      <c r="D26" s="5" t="s">
        <v>1</v>
      </c>
      <c r="E26" s="6" t="s">
        <v>25</v>
      </c>
      <c r="F26" s="5" t="s">
        <v>2</v>
      </c>
      <c r="G26" s="5" t="s">
        <v>3</v>
      </c>
      <c r="H26" s="5">
        <v>3.3283</v>
      </c>
      <c r="I26" s="5" t="s">
        <v>4</v>
      </c>
      <c r="J26" s="5">
        <v>0.73299999999999998</v>
      </c>
      <c r="K26" s="5" t="s">
        <v>5</v>
      </c>
      <c r="L26" s="5">
        <v>1</v>
      </c>
      <c r="M26" s="5" t="s">
        <v>6</v>
      </c>
      <c r="N26" s="5">
        <v>0.65620000000000001</v>
      </c>
      <c r="O26" s="5" t="s">
        <v>7</v>
      </c>
      <c r="P26" s="5" t="s">
        <v>4</v>
      </c>
      <c r="Q26" s="5">
        <v>0.65380000000000005</v>
      </c>
      <c r="R26" s="5" t="s">
        <v>5</v>
      </c>
      <c r="S26" s="5">
        <v>0.90910000000000002</v>
      </c>
      <c r="T26" s="5" t="s">
        <v>6</v>
      </c>
      <c r="U26" s="5">
        <v>0.58540000000000003</v>
      </c>
      <c r="V26" s="5" t="s">
        <v>8</v>
      </c>
      <c r="W26" s="5" t="s">
        <v>9</v>
      </c>
      <c r="X26" s="5" t="s">
        <v>4</v>
      </c>
      <c r="Y26" s="5">
        <v>0.58460000000000001</v>
      </c>
      <c r="Z26" s="5" t="s">
        <v>5</v>
      </c>
      <c r="AA26" s="5">
        <v>0.92859999999999998</v>
      </c>
      <c r="AB26" s="5" t="s">
        <v>6</v>
      </c>
      <c r="AC26" s="5">
        <v>0.49020000000000002</v>
      </c>
      <c r="AD26" s="5" t="s">
        <v>10</v>
      </c>
      <c r="AE26" s="5">
        <v>13</v>
      </c>
      <c r="AF26" s="5" t="s">
        <v>11</v>
      </c>
      <c r="AG26" s="5">
        <v>26</v>
      </c>
      <c r="AH26" s="5" t="s">
        <v>12</v>
      </c>
      <c r="AI26" s="5">
        <v>1</v>
      </c>
      <c r="AJ26" s="5" t="s">
        <v>13</v>
      </c>
      <c r="AK26" s="5">
        <v>25</v>
      </c>
      <c r="AL26" s="5" t="s">
        <v>105</v>
      </c>
      <c r="AM26" s="5" t="s">
        <v>3</v>
      </c>
      <c r="AN26" s="5">
        <v>0.59240000000000004</v>
      </c>
      <c r="AO26" s="5" t="s">
        <v>9</v>
      </c>
      <c r="AP26" s="5" t="s">
        <v>3</v>
      </c>
      <c r="AQ26" s="5">
        <v>1.1673</v>
      </c>
      <c r="AR26" s="5" t="s">
        <v>188</v>
      </c>
      <c r="AS26">
        <f t="shared" si="1"/>
        <v>0.49056603773584911</v>
      </c>
    </row>
    <row r="27" spans="1:45" x14ac:dyDescent="0.3">
      <c r="A27" s="1">
        <f t="shared" ref="A27:A31" si="7">SUM(J27+J86+J140+J195+J251)/5</f>
        <v>0.90392000000000006</v>
      </c>
      <c r="B27">
        <f t="shared" si="2"/>
        <v>0.83830000000000005</v>
      </c>
      <c r="C27">
        <f t="shared" si="3"/>
        <v>0.63383999999999996</v>
      </c>
      <c r="D27" s="5" t="s">
        <v>1</v>
      </c>
      <c r="E27" s="6" t="s">
        <v>26</v>
      </c>
      <c r="F27" s="5" t="s">
        <v>2</v>
      </c>
      <c r="G27" s="5" t="s">
        <v>3</v>
      </c>
      <c r="H27" s="5">
        <v>3.2151999999999998</v>
      </c>
      <c r="I27" s="5" t="s">
        <v>4</v>
      </c>
      <c r="J27" s="5">
        <v>0.74760000000000004</v>
      </c>
      <c r="K27" s="5" t="s">
        <v>5</v>
      </c>
      <c r="L27" s="5">
        <v>1</v>
      </c>
      <c r="M27" s="5" t="s">
        <v>6</v>
      </c>
      <c r="N27" s="5">
        <v>0.67500000000000004</v>
      </c>
      <c r="O27" s="5" t="s">
        <v>7</v>
      </c>
      <c r="P27" s="5" t="s">
        <v>4</v>
      </c>
      <c r="Q27" s="5">
        <v>0.65380000000000005</v>
      </c>
      <c r="R27" s="5" t="s">
        <v>5</v>
      </c>
      <c r="S27" s="5">
        <v>0.90910000000000002</v>
      </c>
      <c r="T27" s="5" t="s">
        <v>6</v>
      </c>
      <c r="U27" s="5">
        <v>0.58540000000000003</v>
      </c>
      <c r="V27" s="5" t="s">
        <v>8</v>
      </c>
      <c r="W27" s="5" t="s">
        <v>9</v>
      </c>
      <c r="X27" s="5" t="s">
        <v>4</v>
      </c>
      <c r="Y27" s="5">
        <v>0.58460000000000001</v>
      </c>
      <c r="Z27" s="5" t="s">
        <v>5</v>
      </c>
      <c r="AA27" s="5">
        <v>0.92859999999999998</v>
      </c>
      <c r="AB27" s="5" t="s">
        <v>6</v>
      </c>
      <c r="AC27" s="5">
        <v>0.49020000000000002</v>
      </c>
      <c r="AD27" s="5" t="s">
        <v>10</v>
      </c>
      <c r="AE27" s="5">
        <v>13</v>
      </c>
      <c r="AF27" s="5" t="s">
        <v>11</v>
      </c>
      <c r="AG27" s="5">
        <v>26</v>
      </c>
      <c r="AH27" s="5" t="s">
        <v>12</v>
      </c>
      <c r="AI27" s="5">
        <v>1</v>
      </c>
      <c r="AJ27" s="5" t="s">
        <v>13</v>
      </c>
      <c r="AK27" s="5">
        <v>25</v>
      </c>
      <c r="AL27" s="5" t="s">
        <v>105</v>
      </c>
      <c r="AM27" s="5" t="s">
        <v>3</v>
      </c>
      <c r="AN27" s="5">
        <v>0.59430000000000005</v>
      </c>
      <c r="AO27" s="5" t="s">
        <v>9</v>
      </c>
      <c r="AP27" s="5" t="s">
        <v>3</v>
      </c>
      <c r="AQ27" s="5">
        <v>1.1532</v>
      </c>
      <c r="AR27" s="5" t="s">
        <v>189</v>
      </c>
      <c r="AS27">
        <f t="shared" si="1"/>
        <v>0.49056603773584911</v>
      </c>
    </row>
    <row r="28" spans="1:45" x14ac:dyDescent="0.3">
      <c r="A28" s="1">
        <f t="shared" si="7"/>
        <v>0.90488000000000002</v>
      </c>
      <c r="B28">
        <f t="shared" si="2"/>
        <v>0.83445999999999998</v>
      </c>
      <c r="C28">
        <f t="shared" si="3"/>
        <v>0.64307999999999998</v>
      </c>
      <c r="D28" s="5" t="s">
        <v>1</v>
      </c>
      <c r="E28" s="6" t="s">
        <v>27</v>
      </c>
      <c r="F28" s="5" t="s">
        <v>2</v>
      </c>
      <c r="G28" s="5" t="s">
        <v>3</v>
      </c>
      <c r="H28" s="5">
        <v>3.2006999999999999</v>
      </c>
      <c r="I28" s="5" t="s">
        <v>4</v>
      </c>
      <c r="J28" s="5">
        <v>0.73299999999999998</v>
      </c>
      <c r="K28" s="5" t="s">
        <v>5</v>
      </c>
      <c r="L28" s="5">
        <v>1</v>
      </c>
      <c r="M28" s="5" t="s">
        <v>6</v>
      </c>
      <c r="N28" s="5">
        <v>0.65620000000000001</v>
      </c>
      <c r="O28" s="5" t="s">
        <v>7</v>
      </c>
      <c r="P28" s="5" t="s">
        <v>4</v>
      </c>
      <c r="Q28" s="5">
        <v>0.63460000000000005</v>
      </c>
      <c r="R28" s="5" t="s">
        <v>5</v>
      </c>
      <c r="S28" s="5">
        <v>0.90910000000000002</v>
      </c>
      <c r="T28" s="5" t="s">
        <v>6</v>
      </c>
      <c r="U28" s="5">
        <v>0.56100000000000005</v>
      </c>
      <c r="V28" s="5" t="s">
        <v>8</v>
      </c>
      <c r="W28" s="5" t="s">
        <v>9</v>
      </c>
      <c r="X28" s="5" t="s">
        <v>4</v>
      </c>
      <c r="Y28" s="5">
        <v>0.58460000000000001</v>
      </c>
      <c r="Z28" s="5" t="s">
        <v>5</v>
      </c>
      <c r="AA28" s="5">
        <v>0.92859999999999998</v>
      </c>
      <c r="AB28" s="5" t="s">
        <v>6</v>
      </c>
      <c r="AC28" s="5">
        <v>0.49020000000000002</v>
      </c>
      <c r="AD28" s="5" t="s">
        <v>10</v>
      </c>
      <c r="AE28" s="5">
        <v>13</v>
      </c>
      <c r="AF28" s="5" t="s">
        <v>11</v>
      </c>
      <c r="AG28" s="5">
        <v>26</v>
      </c>
      <c r="AH28" s="5" t="s">
        <v>12</v>
      </c>
      <c r="AI28" s="5">
        <v>1</v>
      </c>
      <c r="AJ28" s="5" t="s">
        <v>13</v>
      </c>
      <c r="AK28" s="5">
        <v>25</v>
      </c>
      <c r="AL28" s="5" t="s">
        <v>105</v>
      </c>
      <c r="AM28" s="5" t="s">
        <v>3</v>
      </c>
      <c r="AN28" s="5">
        <v>0.59730000000000005</v>
      </c>
      <c r="AO28" s="5" t="s">
        <v>9</v>
      </c>
      <c r="AP28" s="5" t="s">
        <v>3</v>
      </c>
      <c r="AQ28" s="5">
        <v>1.1680999999999999</v>
      </c>
      <c r="AR28" s="5" t="s">
        <v>190</v>
      </c>
      <c r="AS28">
        <f t="shared" si="1"/>
        <v>0.49056603773584911</v>
      </c>
    </row>
    <row r="29" spans="1:45" x14ac:dyDescent="0.3">
      <c r="A29" s="1">
        <f t="shared" si="7"/>
        <v>0.90973999999999999</v>
      </c>
      <c r="B29">
        <f t="shared" si="2"/>
        <v>0.83445999999999998</v>
      </c>
      <c r="C29">
        <f t="shared" si="3"/>
        <v>0.63075999999999999</v>
      </c>
      <c r="D29" s="5" t="s">
        <v>1</v>
      </c>
      <c r="E29" s="6" t="s">
        <v>28</v>
      </c>
      <c r="F29" s="5" t="s">
        <v>2</v>
      </c>
      <c r="G29" s="5" t="s">
        <v>3</v>
      </c>
      <c r="H29" s="5">
        <v>3.1017999999999999</v>
      </c>
      <c r="I29" s="5" t="s">
        <v>4</v>
      </c>
      <c r="J29" s="5">
        <v>0.75239999999999996</v>
      </c>
      <c r="K29" s="5" t="s">
        <v>5</v>
      </c>
      <c r="L29" s="5">
        <v>1</v>
      </c>
      <c r="M29" s="5" t="s">
        <v>6</v>
      </c>
      <c r="N29" s="5">
        <v>0.68130000000000002</v>
      </c>
      <c r="O29" s="5" t="s">
        <v>7</v>
      </c>
      <c r="P29" s="5" t="s">
        <v>4</v>
      </c>
      <c r="Q29" s="5">
        <v>0.63460000000000005</v>
      </c>
      <c r="R29" s="5" t="s">
        <v>5</v>
      </c>
      <c r="S29" s="5">
        <v>0.90910000000000002</v>
      </c>
      <c r="T29" s="5" t="s">
        <v>6</v>
      </c>
      <c r="U29" s="5">
        <v>0.56100000000000005</v>
      </c>
      <c r="V29" s="5" t="s">
        <v>8</v>
      </c>
      <c r="W29" s="5" t="s">
        <v>9</v>
      </c>
      <c r="X29" s="5" t="s">
        <v>4</v>
      </c>
      <c r="Y29" s="5">
        <v>0.56920000000000004</v>
      </c>
      <c r="Z29" s="5" t="s">
        <v>5</v>
      </c>
      <c r="AA29" s="5">
        <v>0.85709999999999997</v>
      </c>
      <c r="AB29" s="5" t="s">
        <v>6</v>
      </c>
      <c r="AC29" s="5">
        <v>0.49020000000000002</v>
      </c>
      <c r="AD29" s="5" t="s">
        <v>10</v>
      </c>
      <c r="AE29" s="5">
        <v>12</v>
      </c>
      <c r="AF29" s="5" t="s">
        <v>11</v>
      </c>
      <c r="AG29" s="5">
        <v>26</v>
      </c>
      <c r="AH29" s="5" t="s">
        <v>12</v>
      </c>
      <c r="AI29" s="5">
        <v>2</v>
      </c>
      <c r="AJ29" s="5" t="s">
        <v>13</v>
      </c>
      <c r="AK29" s="5">
        <v>25</v>
      </c>
      <c r="AL29" s="5" t="s">
        <v>105</v>
      </c>
      <c r="AM29" s="5" t="s">
        <v>3</v>
      </c>
      <c r="AN29" s="5">
        <v>0.59960000000000002</v>
      </c>
      <c r="AO29" s="5" t="s">
        <v>9</v>
      </c>
      <c r="AP29" s="5" t="s">
        <v>3</v>
      </c>
      <c r="AQ29" s="5">
        <v>1.1468</v>
      </c>
      <c r="AR29" s="5" t="s">
        <v>191</v>
      </c>
      <c r="AS29">
        <f t="shared" si="1"/>
        <v>0.46153846153846156</v>
      </c>
    </row>
    <row r="30" spans="1:45" x14ac:dyDescent="0.3">
      <c r="A30" s="1">
        <f t="shared" si="7"/>
        <v>0.91649999999999987</v>
      </c>
      <c r="B30">
        <f t="shared" si="2"/>
        <v>0.82669999999999999</v>
      </c>
      <c r="C30">
        <f t="shared" si="3"/>
        <v>0.63692000000000004</v>
      </c>
      <c r="D30" s="5" t="s">
        <v>1</v>
      </c>
      <c r="E30" s="6" t="s">
        <v>29</v>
      </c>
      <c r="F30" s="5" t="s">
        <v>2</v>
      </c>
      <c r="G30" s="5" t="s">
        <v>3</v>
      </c>
      <c r="H30" s="5">
        <v>3.1301999999999999</v>
      </c>
      <c r="I30" s="5" t="s">
        <v>4</v>
      </c>
      <c r="J30" s="5">
        <v>0.75239999999999996</v>
      </c>
      <c r="K30" s="5" t="s">
        <v>5</v>
      </c>
      <c r="L30" s="5">
        <v>1</v>
      </c>
      <c r="M30" s="5" t="s">
        <v>6</v>
      </c>
      <c r="N30" s="5">
        <v>0.68130000000000002</v>
      </c>
      <c r="O30" s="5" t="s">
        <v>7</v>
      </c>
      <c r="P30" s="5" t="s">
        <v>4</v>
      </c>
      <c r="Q30" s="5">
        <v>0.63460000000000005</v>
      </c>
      <c r="R30" s="5" t="s">
        <v>5</v>
      </c>
      <c r="S30" s="5">
        <v>0.90910000000000002</v>
      </c>
      <c r="T30" s="5" t="s">
        <v>6</v>
      </c>
      <c r="U30" s="5">
        <v>0.56100000000000005</v>
      </c>
      <c r="V30" s="5" t="s">
        <v>8</v>
      </c>
      <c r="W30" s="5" t="s">
        <v>9</v>
      </c>
      <c r="X30" s="5" t="s">
        <v>4</v>
      </c>
      <c r="Y30" s="5">
        <v>0.56920000000000004</v>
      </c>
      <c r="Z30" s="5" t="s">
        <v>5</v>
      </c>
      <c r="AA30" s="5">
        <v>0.85709999999999997</v>
      </c>
      <c r="AB30" s="5" t="s">
        <v>6</v>
      </c>
      <c r="AC30" s="5">
        <v>0.49020000000000002</v>
      </c>
      <c r="AD30" s="5" t="s">
        <v>10</v>
      </c>
      <c r="AE30" s="5">
        <v>12</v>
      </c>
      <c r="AF30" s="5" t="s">
        <v>11</v>
      </c>
      <c r="AG30" s="5">
        <v>26</v>
      </c>
      <c r="AH30" s="5" t="s">
        <v>12</v>
      </c>
      <c r="AI30" s="5">
        <v>2</v>
      </c>
      <c r="AJ30" s="5" t="s">
        <v>13</v>
      </c>
      <c r="AK30" s="5">
        <v>25</v>
      </c>
      <c r="AL30" s="5" t="s">
        <v>105</v>
      </c>
      <c r="AM30" s="5" t="s">
        <v>3</v>
      </c>
      <c r="AN30" s="5">
        <v>0.59950000000000003</v>
      </c>
      <c r="AO30" s="5" t="s">
        <v>9</v>
      </c>
      <c r="AP30" s="5" t="s">
        <v>3</v>
      </c>
      <c r="AQ30" s="5">
        <v>1.1556999999999999</v>
      </c>
      <c r="AR30" s="5" t="s">
        <v>192</v>
      </c>
      <c r="AS30">
        <f t="shared" si="1"/>
        <v>0.46153846153846156</v>
      </c>
    </row>
    <row r="31" spans="1:45" x14ac:dyDescent="0.3">
      <c r="A31" s="1">
        <f t="shared" si="7"/>
        <v>0.90973999999999999</v>
      </c>
      <c r="B31">
        <f t="shared" si="2"/>
        <v>0.82669999999999999</v>
      </c>
      <c r="C31">
        <f t="shared" si="3"/>
        <v>0.63075999999999999</v>
      </c>
      <c r="D31" s="5" t="s">
        <v>1</v>
      </c>
      <c r="E31" s="6" t="s">
        <v>30</v>
      </c>
      <c r="F31" s="5" t="s">
        <v>2</v>
      </c>
      <c r="G31" s="5" t="s">
        <v>3</v>
      </c>
      <c r="H31" s="5">
        <v>3.0779000000000001</v>
      </c>
      <c r="I31" s="5" t="s">
        <v>4</v>
      </c>
      <c r="J31" s="5">
        <v>0.76700000000000002</v>
      </c>
      <c r="K31" s="5" t="s">
        <v>5</v>
      </c>
      <c r="L31" s="5">
        <v>1</v>
      </c>
      <c r="M31" s="5" t="s">
        <v>6</v>
      </c>
      <c r="N31" s="5">
        <v>0.7</v>
      </c>
      <c r="O31" s="5" t="s">
        <v>7</v>
      </c>
      <c r="P31" s="5" t="s">
        <v>4</v>
      </c>
      <c r="Q31" s="5">
        <v>0.63460000000000005</v>
      </c>
      <c r="R31" s="5" t="s">
        <v>5</v>
      </c>
      <c r="S31" s="5">
        <v>0.90910000000000002</v>
      </c>
      <c r="T31" s="5" t="s">
        <v>6</v>
      </c>
      <c r="U31" s="5">
        <v>0.56100000000000005</v>
      </c>
      <c r="V31" s="5" t="s">
        <v>8</v>
      </c>
      <c r="W31" s="5" t="s">
        <v>9</v>
      </c>
      <c r="X31" s="5" t="s">
        <v>4</v>
      </c>
      <c r="Y31" s="5">
        <v>0.56920000000000004</v>
      </c>
      <c r="Z31" s="5" t="s">
        <v>5</v>
      </c>
      <c r="AA31" s="5">
        <v>0.85709999999999997</v>
      </c>
      <c r="AB31" s="5" t="s">
        <v>6</v>
      </c>
      <c r="AC31" s="5">
        <v>0.49020000000000002</v>
      </c>
      <c r="AD31" s="5" t="s">
        <v>10</v>
      </c>
      <c r="AE31" s="5">
        <v>12</v>
      </c>
      <c r="AF31" s="5" t="s">
        <v>11</v>
      </c>
      <c r="AG31" s="5">
        <v>26</v>
      </c>
      <c r="AH31" s="5" t="s">
        <v>12</v>
      </c>
      <c r="AI31" s="5">
        <v>2</v>
      </c>
      <c r="AJ31" s="5" t="s">
        <v>13</v>
      </c>
      <c r="AK31" s="5">
        <v>25</v>
      </c>
      <c r="AL31" s="5" t="s">
        <v>105</v>
      </c>
      <c r="AM31" s="5" t="s">
        <v>3</v>
      </c>
      <c r="AN31" s="5">
        <v>0.60499999999999998</v>
      </c>
      <c r="AO31" s="5" t="s">
        <v>9</v>
      </c>
      <c r="AP31" s="5" t="s">
        <v>3</v>
      </c>
      <c r="AQ31" s="5">
        <v>1.1597999999999999</v>
      </c>
      <c r="AR31" s="5" t="s">
        <v>193</v>
      </c>
      <c r="AS31">
        <f t="shared" si="1"/>
        <v>0.46153846153846156</v>
      </c>
    </row>
    <row r="32" spans="1:45" x14ac:dyDescent="0.3">
      <c r="A32" s="1">
        <f>SUM(J32+J91+J145+J200+J256)/5</f>
        <v>0.90972000000000008</v>
      </c>
      <c r="B32">
        <f t="shared" si="2"/>
        <v>0.82278000000000007</v>
      </c>
      <c r="C32">
        <f t="shared" si="3"/>
        <v>0.62459999999999993</v>
      </c>
      <c r="D32" s="5" t="s">
        <v>1</v>
      </c>
      <c r="E32" s="6" t="s">
        <v>31</v>
      </c>
      <c r="F32" s="5" t="s">
        <v>2</v>
      </c>
      <c r="G32" s="5" t="s">
        <v>3</v>
      </c>
      <c r="H32" s="5">
        <v>2.9868000000000001</v>
      </c>
      <c r="I32" s="5" t="s">
        <v>4</v>
      </c>
      <c r="J32" s="5">
        <v>0.75729999999999997</v>
      </c>
      <c r="K32" s="5" t="s">
        <v>5</v>
      </c>
      <c r="L32" s="5">
        <v>1</v>
      </c>
      <c r="M32" s="5" t="s">
        <v>6</v>
      </c>
      <c r="N32" s="5">
        <v>0.6875</v>
      </c>
      <c r="O32" s="5" t="s">
        <v>7</v>
      </c>
      <c r="P32" s="5" t="s">
        <v>4</v>
      </c>
      <c r="Q32" s="5">
        <v>0.63460000000000005</v>
      </c>
      <c r="R32" s="5" t="s">
        <v>5</v>
      </c>
      <c r="S32" s="5">
        <v>0.90910000000000002</v>
      </c>
      <c r="T32" s="5" t="s">
        <v>6</v>
      </c>
      <c r="U32" s="5">
        <v>0.56100000000000005</v>
      </c>
      <c r="V32" s="5" t="s">
        <v>8</v>
      </c>
      <c r="W32" s="5" t="s">
        <v>9</v>
      </c>
      <c r="X32" s="5" t="s">
        <v>4</v>
      </c>
      <c r="Y32" s="5">
        <v>0.56920000000000004</v>
      </c>
      <c r="Z32" s="5" t="s">
        <v>5</v>
      </c>
      <c r="AA32" s="5">
        <v>0.85709999999999997</v>
      </c>
      <c r="AB32" s="5" t="s">
        <v>6</v>
      </c>
      <c r="AC32" s="5">
        <v>0.49020000000000002</v>
      </c>
      <c r="AD32" s="5" t="s">
        <v>10</v>
      </c>
      <c r="AE32" s="5">
        <v>12</v>
      </c>
      <c r="AF32" s="5" t="s">
        <v>11</v>
      </c>
      <c r="AG32" s="5">
        <v>26</v>
      </c>
      <c r="AH32" s="5" t="s">
        <v>12</v>
      </c>
      <c r="AI32" s="5">
        <v>2</v>
      </c>
      <c r="AJ32" s="5" t="s">
        <v>13</v>
      </c>
      <c r="AK32" s="5">
        <v>25</v>
      </c>
      <c r="AL32" s="5" t="s">
        <v>105</v>
      </c>
      <c r="AM32" s="5" t="s">
        <v>3</v>
      </c>
      <c r="AN32" s="5">
        <v>0.60809999999999997</v>
      </c>
      <c r="AO32" s="5" t="s">
        <v>9</v>
      </c>
      <c r="AP32" s="5" t="s">
        <v>3</v>
      </c>
      <c r="AQ32" s="5">
        <v>1.1915</v>
      </c>
      <c r="AR32" s="5" t="s">
        <v>194</v>
      </c>
      <c r="AS32">
        <f t="shared" si="1"/>
        <v>0.46153846153846156</v>
      </c>
    </row>
    <row r="33" spans="1:45" x14ac:dyDescent="0.3">
      <c r="A33" s="1">
        <f t="shared" ref="A33:A37" si="8">SUM(J33+J92+J146+J201+J257)/5</f>
        <v>0.90971999999999986</v>
      </c>
      <c r="B33">
        <f t="shared" si="2"/>
        <v>0.81893999999999989</v>
      </c>
      <c r="C33">
        <f t="shared" si="3"/>
        <v>0.61227999999999994</v>
      </c>
      <c r="D33" s="5" t="s">
        <v>1</v>
      </c>
      <c r="E33" s="6" t="s">
        <v>32</v>
      </c>
      <c r="F33" s="5" t="s">
        <v>2</v>
      </c>
      <c r="G33" s="5" t="s">
        <v>3</v>
      </c>
      <c r="H33" s="5">
        <v>3.0131000000000001</v>
      </c>
      <c r="I33" s="5" t="s">
        <v>4</v>
      </c>
      <c r="J33" s="5">
        <v>0.7379</v>
      </c>
      <c r="K33" s="5" t="s">
        <v>5</v>
      </c>
      <c r="L33" s="5">
        <v>1</v>
      </c>
      <c r="M33" s="5" t="s">
        <v>6</v>
      </c>
      <c r="N33" s="5">
        <v>0.66249999999999998</v>
      </c>
      <c r="O33" s="5" t="s">
        <v>7</v>
      </c>
      <c r="P33" s="5" t="s">
        <v>4</v>
      </c>
      <c r="Q33" s="5">
        <v>0.63460000000000005</v>
      </c>
      <c r="R33" s="5" t="s">
        <v>5</v>
      </c>
      <c r="S33" s="5">
        <v>0.90910000000000002</v>
      </c>
      <c r="T33" s="5" t="s">
        <v>6</v>
      </c>
      <c r="U33" s="5">
        <v>0.56100000000000005</v>
      </c>
      <c r="V33" s="5" t="s">
        <v>8</v>
      </c>
      <c r="W33" s="5" t="s">
        <v>9</v>
      </c>
      <c r="X33" s="5" t="s">
        <v>4</v>
      </c>
      <c r="Y33" s="5">
        <v>0.56920000000000004</v>
      </c>
      <c r="Z33" s="5" t="s">
        <v>5</v>
      </c>
      <c r="AA33" s="5">
        <v>0.85709999999999997</v>
      </c>
      <c r="AB33" s="5" t="s">
        <v>6</v>
      </c>
      <c r="AC33" s="5">
        <v>0.49020000000000002</v>
      </c>
      <c r="AD33" s="5" t="s">
        <v>10</v>
      </c>
      <c r="AE33" s="5">
        <v>12</v>
      </c>
      <c r="AF33" s="5" t="s">
        <v>11</v>
      </c>
      <c r="AG33" s="5">
        <v>26</v>
      </c>
      <c r="AH33" s="5" t="s">
        <v>12</v>
      </c>
      <c r="AI33" s="5">
        <v>2</v>
      </c>
      <c r="AJ33" s="5" t="s">
        <v>13</v>
      </c>
      <c r="AK33" s="5">
        <v>25</v>
      </c>
      <c r="AL33" s="5" t="s">
        <v>105</v>
      </c>
      <c r="AM33" s="5" t="s">
        <v>3</v>
      </c>
      <c r="AN33" s="5">
        <v>0.61019999999999996</v>
      </c>
      <c r="AO33" s="5" t="s">
        <v>9</v>
      </c>
      <c r="AP33" s="5" t="s">
        <v>3</v>
      </c>
      <c r="AQ33" s="5">
        <v>1.2085999999999999</v>
      </c>
      <c r="AR33" s="5" t="s">
        <v>195</v>
      </c>
      <c r="AS33">
        <f t="shared" si="1"/>
        <v>0.46153846153846156</v>
      </c>
    </row>
    <row r="34" spans="1:45" x14ac:dyDescent="0.3">
      <c r="A34" s="1">
        <f t="shared" si="8"/>
        <v>0.90389999999999993</v>
      </c>
      <c r="B34">
        <f t="shared" si="2"/>
        <v>0.81123999999999996</v>
      </c>
      <c r="C34">
        <f t="shared" si="3"/>
        <v>0.6061399999999999</v>
      </c>
      <c r="D34" s="5" t="s">
        <v>1</v>
      </c>
      <c r="E34" s="6" t="s">
        <v>33</v>
      </c>
      <c r="F34" s="5" t="s">
        <v>2</v>
      </c>
      <c r="G34" s="5" t="s">
        <v>3</v>
      </c>
      <c r="H34" s="5">
        <v>2.9986000000000002</v>
      </c>
      <c r="I34" s="5" t="s">
        <v>4</v>
      </c>
      <c r="J34" s="5">
        <v>0.7379</v>
      </c>
      <c r="K34" s="5" t="s">
        <v>5</v>
      </c>
      <c r="L34" s="5">
        <v>1</v>
      </c>
      <c r="M34" s="5" t="s">
        <v>6</v>
      </c>
      <c r="N34" s="5">
        <v>0.66249999999999998</v>
      </c>
      <c r="O34" s="5" t="s">
        <v>7</v>
      </c>
      <c r="P34" s="5" t="s">
        <v>4</v>
      </c>
      <c r="Q34" s="5">
        <v>0.63460000000000005</v>
      </c>
      <c r="R34" s="5" t="s">
        <v>5</v>
      </c>
      <c r="S34" s="5">
        <v>0.90910000000000002</v>
      </c>
      <c r="T34" s="5" t="s">
        <v>6</v>
      </c>
      <c r="U34" s="5">
        <v>0.56100000000000005</v>
      </c>
      <c r="V34" s="5" t="s">
        <v>8</v>
      </c>
      <c r="W34" s="5" t="s">
        <v>9</v>
      </c>
      <c r="X34" s="5" t="s">
        <v>4</v>
      </c>
      <c r="Y34" s="5">
        <v>0.56920000000000004</v>
      </c>
      <c r="Z34" s="5" t="s">
        <v>5</v>
      </c>
      <c r="AA34" s="5">
        <v>0.85709999999999997</v>
      </c>
      <c r="AB34" s="5" t="s">
        <v>6</v>
      </c>
      <c r="AC34" s="5">
        <v>0.49020000000000002</v>
      </c>
      <c r="AD34" s="5" t="s">
        <v>10</v>
      </c>
      <c r="AE34" s="5">
        <v>12</v>
      </c>
      <c r="AF34" s="5" t="s">
        <v>11</v>
      </c>
      <c r="AG34" s="5">
        <v>26</v>
      </c>
      <c r="AH34" s="5" t="s">
        <v>12</v>
      </c>
      <c r="AI34" s="5">
        <v>2</v>
      </c>
      <c r="AJ34" s="5" t="s">
        <v>13</v>
      </c>
      <c r="AK34" s="5">
        <v>25</v>
      </c>
      <c r="AL34" s="5" t="s">
        <v>105</v>
      </c>
      <c r="AM34" s="5" t="s">
        <v>3</v>
      </c>
      <c r="AN34" s="5">
        <v>0.61329999999999996</v>
      </c>
      <c r="AO34" s="5" t="s">
        <v>9</v>
      </c>
      <c r="AP34" s="5" t="s">
        <v>3</v>
      </c>
      <c r="AQ34" s="5">
        <v>1.2291000000000001</v>
      </c>
      <c r="AR34" s="5" t="s">
        <v>196</v>
      </c>
      <c r="AS34">
        <f t="shared" si="1"/>
        <v>0.46153846153846156</v>
      </c>
    </row>
    <row r="35" spans="1:45" x14ac:dyDescent="0.3">
      <c r="A35" s="1">
        <f t="shared" si="8"/>
        <v>0.89904000000000006</v>
      </c>
      <c r="B35">
        <f t="shared" si="2"/>
        <v>0.80353999999999992</v>
      </c>
      <c r="C35">
        <f t="shared" si="3"/>
        <v>0.61229999999999996</v>
      </c>
      <c r="D35" s="5" t="s">
        <v>1</v>
      </c>
      <c r="E35" s="6" t="s">
        <v>34</v>
      </c>
      <c r="F35" s="5" t="s">
        <v>2</v>
      </c>
      <c r="G35" s="5" t="s">
        <v>3</v>
      </c>
      <c r="H35" s="5">
        <v>2.9662999999999999</v>
      </c>
      <c r="I35" s="5" t="s">
        <v>4</v>
      </c>
      <c r="J35" s="5">
        <v>0.75239999999999996</v>
      </c>
      <c r="K35" s="5" t="s">
        <v>5</v>
      </c>
      <c r="L35" s="5">
        <v>1</v>
      </c>
      <c r="M35" s="5" t="s">
        <v>6</v>
      </c>
      <c r="N35" s="5">
        <v>0.68130000000000002</v>
      </c>
      <c r="O35" s="5" t="s">
        <v>7</v>
      </c>
      <c r="P35" s="5" t="s">
        <v>4</v>
      </c>
      <c r="Q35" s="5">
        <v>0.63460000000000005</v>
      </c>
      <c r="R35" s="5" t="s">
        <v>5</v>
      </c>
      <c r="S35" s="5">
        <v>0.90910000000000002</v>
      </c>
      <c r="T35" s="5" t="s">
        <v>6</v>
      </c>
      <c r="U35" s="5">
        <v>0.56100000000000005</v>
      </c>
      <c r="V35" s="5" t="s">
        <v>8</v>
      </c>
      <c r="W35" s="5" t="s">
        <v>9</v>
      </c>
      <c r="X35" s="5" t="s">
        <v>4</v>
      </c>
      <c r="Y35" s="5">
        <v>0.56920000000000004</v>
      </c>
      <c r="Z35" s="5" t="s">
        <v>5</v>
      </c>
      <c r="AA35" s="5">
        <v>0.85709999999999997</v>
      </c>
      <c r="AB35" s="5" t="s">
        <v>6</v>
      </c>
      <c r="AC35" s="5">
        <v>0.49020000000000002</v>
      </c>
      <c r="AD35" s="5" t="s">
        <v>10</v>
      </c>
      <c r="AE35" s="5">
        <v>12</v>
      </c>
      <c r="AF35" s="5" t="s">
        <v>11</v>
      </c>
      <c r="AG35" s="5">
        <v>26</v>
      </c>
      <c r="AH35" s="5" t="s">
        <v>12</v>
      </c>
      <c r="AI35" s="5">
        <v>2</v>
      </c>
      <c r="AJ35" s="5" t="s">
        <v>13</v>
      </c>
      <c r="AK35" s="5">
        <v>25</v>
      </c>
      <c r="AL35" s="5" t="s">
        <v>105</v>
      </c>
      <c r="AM35" s="5" t="s">
        <v>3</v>
      </c>
      <c r="AN35" s="5">
        <v>0.61339999999999995</v>
      </c>
      <c r="AO35" s="5" t="s">
        <v>9</v>
      </c>
      <c r="AP35" s="5" t="s">
        <v>3</v>
      </c>
      <c r="AQ35" s="5">
        <v>1.2494000000000001</v>
      </c>
      <c r="AR35" s="5" t="s">
        <v>197</v>
      </c>
      <c r="AS35">
        <f t="shared" si="1"/>
        <v>0.46153846153846156</v>
      </c>
    </row>
    <row r="36" spans="1:45" x14ac:dyDescent="0.3">
      <c r="A36" s="1">
        <f t="shared" si="8"/>
        <v>0.89612000000000003</v>
      </c>
      <c r="B36">
        <f t="shared" si="2"/>
        <v>0.80348000000000008</v>
      </c>
      <c r="C36">
        <f t="shared" si="3"/>
        <v>0.61229999999999996</v>
      </c>
      <c r="D36" s="5" t="s">
        <v>1</v>
      </c>
      <c r="E36" s="6" t="s">
        <v>35</v>
      </c>
      <c r="F36" s="5" t="s">
        <v>2</v>
      </c>
      <c r="G36" s="5" t="s">
        <v>3</v>
      </c>
      <c r="H36" s="5">
        <v>2.9382999999999999</v>
      </c>
      <c r="I36" s="5" t="s">
        <v>4</v>
      </c>
      <c r="J36" s="5">
        <v>0.75729999999999997</v>
      </c>
      <c r="K36" s="5" t="s">
        <v>5</v>
      </c>
      <c r="L36" s="5">
        <v>1</v>
      </c>
      <c r="M36" s="5" t="s">
        <v>6</v>
      </c>
      <c r="N36" s="5">
        <v>0.6875</v>
      </c>
      <c r="O36" s="5" t="s">
        <v>7</v>
      </c>
      <c r="P36" s="5" t="s">
        <v>4</v>
      </c>
      <c r="Q36" s="5">
        <v>0.63460000000000005</v>
      </c>
      <c r="R36" s="5" t="s">
        <v>5</v>
      </c>
      <c r="S36" s="5">
        <v>0.90910000000000002</v>
      </c>
      <c r="T36" s="5" t="s">
        <v>6</v>
      </c>
      <c r="U36" s="5">
        <v>0.56100000000000005</v>
      </c>
      <c r="V36" s="5" t="s">
        <v>8</v>
      </c>
      <c r="W36" s="5" t="s">
        <v>9</v>
      </c>
      <c r="X36" s="5" t="s">
        <v>4</v>
      </c>
      <c r="Y36" s="5">
        <v>0.56920000000000004</v>
      </c>
      <c r="Z36" s="5" t="s">
        <v>5</v>
      </c>
      <c r="AA36" s="5">
        <v>0.85709999999999997</v>
      </c>
      <c r="AB36" s="5" t="s">
        <v>6</v>
      </c>
      <c r="AC36" s="5">
        <v>0.49020000000000002</v>
      </c>
      <c r="AD36" s="5" t="s">
        <v>10</v>
      </c>
      <c r="AE36" s="5">
        <v>12</v>
      </c>
      <c r="AF36" s="5" t="s">
        <v>11</v>
      </c>
      <c r="AG36" s="5">
        <v>26</v>
      </c>
      <c r="AH36" s="5" t="s">
        <v>12</v>
      </c>
      <c r="AI36" s="5">
        <v>2</v>
      </c>
      <c r="AJ36" s="5" t="s">
        <v>13</v>
      </c>
      <c r="AK36" s="5">
        <v>25</v>
      </c>
      <c r="AL36" s="5" t="s">
        <v>105</v>
      </c>
      <c r="AM36" s="5" t="s">
        <v>3</v>
      </c>
      <c r="AN36" s="5">
        <v>0.61350000000000005</v>
      </c>
      <c r="AO36" s="5" t="s">
        <v>9</v>
      </c>
      <c r="AP36" s="5" t="s">
        <v>3</v>
      </c>
      <c r="AQ36" s="5">
        <v>1.2323999999999999</v>
      </c>
      <c r="AR36" s="5" t="s">
        <v>198</v>
      </c>
      <c r="AS36">
        <f t="shared" si="1"/>
        <v>0.46153846153846156</v>
      </c>
    </row>
    <row r="37" spans="1:45" x14ac:dyDescent="0.3">
      <c r="A37" s="1">
        <f t="shared" si="8"/>
        <v>0.88836000000000015</v>
      </c>
      <c r="B37">
        <f t="shared" si="2"/>
        <v>0.79193999999999998</v>
      </c>
      <c r="C37">
        <f t="shared" si="3"/>
        <v>0.61537999999999993</v>
      </c>
      <c r="D37" s="5" t="s">
        <v>1</v>
      </c>
      <c r="E37" s="6" t="s">
        <v>36</v>
      </c>
      <c r="F37" s="5" t="s">
        <v>2</v>
      </c>
      <c r="G37" s="5" t="s">
        <v>3</v>
      </c>
      <c r="H37" s="5">
        <v>2.9194</v>
      </c>
      <c r="I37" s="5" t="s">
        <v>4</v>
      </c>
      <c r="J37" s="5">
        <v>0.73299999999999998</v>
      </c>
      <c r="K37" s="5" t="s">
        <v>5</v>
      </c>
      <c r="L37" s="5">
        <v>1</v>
      </c>
      <c r="M37" s="5" t="s">
        <v>6</v>
      </c>
      <c r="N37" s="5">
        <v>0.65620000000000001</v>
      </c>
      <c r="O37" s="5" t="s">
        <v>7</v>
      </c>
      <c r="P37" s="5" t="s">
        <v>4</v>
      </c>
      <c r="Q37" s="5">
        <v>0.63460000000000005</v>
      </c>
      <c r="R37" s="5" t="s">
        <v>5</v>
      </c>
      <c r="S37" s="5">
        <v>0.90910000000000002</v>
      </c>
      <c r="T37" s="5" t="s">
        <v>6</v>
      </c>
      <c r="U37" s="5">
        <v>0.56100000000000005</v>
      </c>
      <c r="V37" s="5" t="s">
        <v>8</v>
      </c>
      <c r="W37" s="5" t="s">
        <v>9</v>
      </c>
      <c r="X37" s="5" t="s">
        <v>4</v>
      </c>
      <c r="Y37" s="5">
        <v>0.56920000000000004</v>
      </c>
      <c r="Z37" s="5" t="s">
        <v>5</v>
      </c>
      <c r="AA37" s="5">
        <v>0.85709999999999997</v>
      </c>
      <c r="AB37" s="5" t="s">
        <v>6</v>
      </c>
      <c r="AC37" s="5">
        <v>0.49020000000000002</v>
      </c>
      <c r="AD37" s="5" t="s">
        <v>10</v>
      </c>
      <c r="AE37" s="5">
        <v>12</v>
      </c>
      <c r="AF37" s="5" t="s">
        <v>11</v>
      </c>
      <c r="AG37" s="5">
        <v>26</v>
      </c>
      <c r="AH37" s="5" t="s">
        <v>12</v>
      </c>
      <c r="AI37" s="5">
        <v>2</v>
      </c>
      <c r="AJ37" s="5" t="s">
        <v>13</v>
      </c>
      <c r="AK37" s="5">
        <v>25</v>
      </c>
      <c r="AL37" s="5" t="s">
        <v>105</v>
      </c>
      <c r="AM37" s="5" t="s">
        <v>3</v>
      </c>
      <c r="AN37" s="5">
        <v>0.61529999999999996</v>
      </c>
      <c r="AO37" s="5" t="s">
        <v>9</v>
      </c>
      <c r="AP37" s="5" t="s">
        <v>3</v>
      </c>
      <c r="AQ37" s="5">
        <v>1.2696000000000001</v>
      </c>
      <c r="AR37" s="5" t="s">
        <v>199</v>
      </c>
      <c r="AS37">
        <f t="shared" si="1"/>
        <v>0.46153846153846156</v>
      </c>
    </row>
    <row r="38" spans="1:45" x14ac:dyDescent="0.3">
      <c r="A38" s="1">
        <f>SUM(J38+J97+J151+J206+J262)/5</f>
        <v>0.88739999999999986</v>
      </c>
      <c r="B38">
        <f t="shared" si="2"/>
        <v>0.79193999999999998</v>
      </c>
      <c r="C38">
        <f t="shared" si="3"/>
        <v>0.61538000000000004</v>
      </c>
      <c r="D38" s="5" t="s">
        <v>1</v>
      </c>
      <c r="E38" s="6" t="s">
        <v>37</v>
      </c>
      <c r="F38" s="5" t="s">
        <v>2</v>
      </c>
      <c r="G38" s="5" t="s">
        <v>3</v>
      </c>
      <c r="H38" s="5">
        <v>3.0539000000000001</v>
      </c>
      <c r="I38" s="5" t="s">
        <v>4</v>
      </c>
      <c r="J38" s="5">
        <v>0.72819999999999996</v>
      </c>
      <c r="K38" s="5" t="s">
        <v>5</v>
      </c>
      <c r="L38" s="5">
        <v>1</v>
      </c>
      <c r="M38" s="5" t="s">
        <v>6</v>
      </c>
      <c r="N38" s="5">
        <v>0.65</v>
      </c>
      <c r="O38" s="5" t="s">
        <v>7</v>
      </c>
      <c r="P38" s="5" t="s">
        <v>4</v>
      </c>
      <c r="Q38" s="5">
        <v>0.63460000000000005</v>
      </c>
      <c r="R38" s="5" t="s">
        <v>5</v>
      </c>
      <c r="S38" s="5">
        <v>0.90910000000000002</v>
      </c>
      <c r="T38" s="5" t="s">
        <v>6</v>
      </c>
      <c r="U38" s="5">
        <v>0.56100000000000005</v>
      </c>
      <c r="V38" s="5" t="s">
        <v>8</v>
      </c>
      <c r="W38" s="5" t="s">
        <v>9</v>
      </c>
      <c r="X38" s="5" t="s">
        <v>4</v>
      </c>
      <c r="Y38" s="5">
        <v>0.56920000000000004</v>
      </c>
      <c r="Z38" s="5" t="s">
        <v>5</v>
      </c>
      <c r="AA38" s="5">
        <v>0.85709999999999997</v>
      </c>
      <c r="AB38" s="5" t="s">
        <v>6</v>
      </c>
      <c r="AC38" s="5">
        <v>0.49020000000000002</v>
      </c>
      <c r="AD38" s="5" t="s">
        <v>10</v>
      </c>
      <c r="AE38" s="5">
        <v>12</v>
      </c>
      <c r="AF38" s="5" t="s">
        <v>11</v>
      </c>
      <c r="AG38" s="5">
        <v>26</v>
      </c>
      <c r="AH38" s="5" t="s">
        <v>12</v>
      </c>
      <c r="AI38" s="5">
        <v>2</v>
      </c>
      <c r="AJ38" s="5" t="s">
        <v>13</v>
      </c>
      <c r="AK38" s="5">
        <v>25</v>
      </c>
      <c r="AL38" s="5" t="s">
        <v>105</v>
      </c>
      <c r="AM38" s="5" t="s">
        <v>3</v>
      </c>
      <c r="AN38" s="5">
        <v>0.61580000000000001</v>
      </c>
      <c r="AO38" s="5" t="s">
        <v>9</v>
      </c>
      <c r="AP38" s="5" t="s">
        <v>3</v>
      </c>
      <c r="AQ38" s="5">
        <v>1.2712000000000001</v>
      </c>
      <c r="AR38" s="5" t="s">
        <v>200</v>
      </c>
      <c r="AS38">
        <f t="shared" si="1"/>
        <v>0.46153846153846156</v>
      </c>
    </row>
    <row r="39" spans="1:45" x14ac:dyDescent="0.3">
      <c r="A39" s="1">
        <f t="shared" ref="A39:A43" si="9">SUM(J39+J98+J152+J207+J263)/5</f>
        <v>0.88932</v>
      </c>
      <c r="B39">
        <f t="shared" si="2"/>
        <v>0.78802000000000005</v>
      </c>
      <c r="C39">
        <f t="shared" si="3"/>
        <v>0.60308000000000006</v>
      </c>
      <c r="D39" s="5" t="s">
        <v>1</v>
      </c>
      <c r="E39" s="6" t="s">
        <v>38</v>
      </c>
      <c r="F39" s="5" t="s">
        <v>2</v>
      </c>
      <c r="G39" s="5" t="s">
        <v>3</v>
      </c>
      <c r="H39" s="5">
        <v>2.8067000000000002</v>
      </c>
      <c r="I39" s="5" t="s">
        <v>4</v>
      </c>
      <c r="J39" s="5">
        <v>0.73299999999999998</v>
      </c>
      <c r="K39" s="5" t="s">
        <v>5</v>
      </c>
      <c r="L39" s="5">
        <v>1</v>
      </c>
      <c r="M39" s="5" t="s">
        <v>6</v>
      </c>
      <c r="N39" s="5">
        <v>0.65620000000000001</v>
      </c>
      <c r="O39" s="5" t="s">
        <v>7</v>
      </c>
      <c r="P39" s="5" t="s">
        <v>4</v>
      </c>
      <c r="Q39" s="5">
        <v>0.61539999999999995</v>
      </c>
      <c r="R39" s="5" t="s">
        <v>5</v>
      </c>
      <c r="S39" s="5">
        <v>0.90910000000000002</v>
      </c>
      <c r="T39" s="5" t="s">
        <v>6</v>
      </c>
      <c r="U39" s="5">
        <v>0.53659999999999997</v>
      </c>
      <c r="V39" s="5" t="s">
        <v>8</v>
      </c>
      <c r="W39" s="5" t="s">
        <v>9</v>
      </c>
      <c r="X39" s="5" t="s">
        <v>4</v>
      </c>
      <c r="Y39" s="5">
        <v>0.53849999999999998</v>
      </c>
      <c r="Z39" s="5" t="s">
        <v>5</v>
      </c>
      <c r="AA39" s="5">
        <v>0.85709999999999997</v>
      </c>
      <c r="AB39" s="5" t="s">
        <v>6</v>
      </c>
      <c r="AC39" s="5">
        <v>0.45100000000000001</v>
      </c>
      <c r="AD39" s="5" t="s">
        <v>10</v>
      </c>
      <c r="AE39" s="5">
        <v>12</v>
      </c>
      <c r="AF39" s="5" t="s">
        <v>11</v>
      </c>
      <c r="AG39" s="5">
        <v>28</v>
      </c>
      <c r="AH39" s="5" t="s">
        <v>12</v>
      </c>
      <c r="AI39" s="5">
        <v>2</v>
      </c>
      <c r="AJ39" s="5" t="s">
        <v>13</v>
      </c>
      <c r="AK39" s="5">
        <v>23</v>
      </c>
      <c r="AL39" s="5" t="s">
        <v>105</v>
      </c>
      <c r="AM39" s="5" t="s">
        <v>3</v>
      </c>
      <c r="AN39" s="5">
        <v>0.62070000000000003</v>
      </c>
      <c r="AO39" s="5" t="s">
        <v>9</v>
      </c>
      <c r="AP39" s="5" t="s">
        <v>3</v>
      </c>
      <c r="AQ39" s="5">
        <v>1.2944</v>
      </c>
      <c r="AR39" s="5" t="s">
        <v>201</v>
      </c>
      <c r="AS39">
        <f t="shared" si="1"/>
        <v>0.44444444444444442</v>
      </c>
    </row>
    <row r="40" spans="1:45" x14ac:dyDescent="0.3">
      <c r="A40" s="1">
        <f t="shared" si="9"/>
        <v>0.89126000000000016</v>
      </c>
      <c r="B40">
        <f t="shared" si="2"/>
        <v>0.77647999999999995</v>
      </c>
      <c r="C40">
        <f t="shared" si="3"/>
        <v>0.6</v>
      </c>
      <c r="D40" s="5" t="s">
        <v>1</v>
      </c>
      <c r="E40" s="6" t="s">
        <v>39</v>
      </c>
      <c r="F40" s="5" t="s">
        <v>2</v>
      </c>
      <c r="G40" s="5" t="s">
        <v>3</v>
      </c>
      <c r="H40" s="5">
        <v>2.8119000000000001</v>
      </c>
      <c r="I40" s="5" t="s">
        <v>4</v>
      </c>
      <c r="J40" s="5">
        <v>0.71840000000000004</v>
      </c>
      <c r="K40" s="5" t="s">
        <v>5</v>
      </c>
      <c r="L40" s="5">
        <v>1</v>
      </c>
      <c r="M40" s="5" t="s">
        <v>6</v>
      </c>
      <c r="N40" s="5">
        <v>0.63749999999999996</v>
      </c>
      <c r="O40" s="5" t="s">
        <v>7</v>
      </c>
      <c r="P40" s="5" t="s">
        <v>4</v>
      </c>
      <c r="Q40" s="5">
        <v>0.57689999999999997</v>
      </c>
      <c r="R40" s="5" t="s">
        <v>5</v>
      </c>
      <c r="S40" s="5">
        <v>0.90910000000000002</v>
      </c>
      <c r="T40" s="5" t="s">
        <v>6</v>
      </c>
      <c r="U40" s="5">
        <v>0.48780000000000001</v>
      </c>
      <c r="V40" s="5" t="s">
        <v>8</v>
      </c>
      <c r="W40" s="5" t="s">
        <v>9</v>
      </c>
      <c r="X40" s="5" t="s">
        <v>4</v>
      </c>
      <c r="Y40" s="5">
        <v>0.53849999999999998</v>
      </c>
      <c r="Z40" s="5" t="s">
        <v>5</v>
      </c>
      <c r="AA40" s="5">
        <v>0.85709999999999997</v>
      </c>
      <c r="AB40" s="5" t="s">
        <v>6</v>
      </c>
      <c r="AC40" s="5">
        <v>0.45100000000000001</v>
      </c>
      <c r="AD40" s="5" t="s">
        <v>10</v>
      </c>
      <c r="AE40" s="5">
        <v>12</v>
      </c>
      <c r="AF40" s="5" t="s">
        <v>11</v>
      </c>
      <c r="AG40" s="5">
        <v>28</v>
      </c>
      <c r="AH40" s="5" t="s">
        <v>12</v>
      </c>
      <c r="AI40" s="5">
        <v>2</v>
      </c>
      <c r="AJ40" s="5" t="s">
        <v>13</v>
      </c>
      <c r="AK40" s="5">
        <v>23</v>
      </c>
      <c r="AL40" s="5" t="s">
        <v>105</v>
      </c>
      <c r="AM40" s="5" t="s">
        <v>3</v>
      </c>
      <c r="AN40" s="5">
        <v>0.62890000000000001</v>
      </c>
      <c r="AO40" s="5" t="s">
        <v>9</v>
      </c>
      <c r="AP40" s="5" t="s">
        <v>3</v>
      </c>
      <c r="AQ40" s="5">
        <v>1.3027</v>
      </c>
      <c r="AR40" s="5" t="s">
        <v>202</v>
      </c>
      <c r="AS40">
        <f t="shared" si="1"/>
        <v>0.44444444444444442</v>
      </c>
    </row>
    <row r="41" spans="1:45" x14ac:dyDescent="0.3">
      <c r="A41" s="1">
        <f t="shared" si="9"/>
        <v>0.89223999999999992</v>
      </c>
      <c r="B41">
        <f t="shared" si="2"/>
        <v>0.78032000000000001</v>
      </c>
      <c r="C41">
        <f t="shared" si="3"/>
        <v>0.6</v>
      </c>
      <c r="D41" s="5" t="s">
        <v>1</v>
      </c>
      <c r="E41" s="6" t="s">
        <v>40</v>
      </c>
      <c r="F41" s="5" t="s">
        <v>2</v>
      </c>
      <c r="G41" s="5" t="s">
        <v>3</v>
      </c>
      <c r="H41" s="5">
        <v>2.7928000000000002</v>
      </c>
      <c r="I41" s="5" t="s">
        <v>4</v>
      </c>
      <c r="J41" s="5">
        <v>0.71840000000000004</v>
      </c>
      <c r="K41" s="5" t="s">
        <v>5</v>
      </c>
      <c r="L41" s="5">
        <v>1</v>
      </c>
      <c r="M41" s="5" t="s">
        <v>6</v>
      </c>
      <c r="N41" s="5">
        <v>0.63749999999999996</v>
      </c>
      <c r="O41" s="5" t="s">
        <v>7</v>
      </c>
      <c r="P41" s="5" t="s">
        <v>4</v>
      </c>
      <c r="Q41" s="5">
        <v>0.57689999999999997</v>
      </c>
      <c r="R41" s="5" t="s">
        <v>5</v>
      </c>
      <c r="S41" s="5">
        <v>0.90910000000000002</v>
      </c>
      <c r="T41" s="5" t="s">
        <v>6</v>
      </c>
      <c r="U41" s="5">
        <v>0.48780000000000001</v>
      </c>
      <c r="V41" s="5" t="s">
        <v>8</v>
      </c>
      <c r="W41" s="5" t="s">
        <v>9</v>
      </c>
      <c r="X41" s="5" t="s">
        <v>4</v>
      </c>
      <c r="Y41" s="5">
        <v>0.53849999999999998</v>
      </c>
      <c r="Z41" s="5" t="s">
        <v>5</v>
      </c>
      <c r="AA41" s="5">
        <v>0.85709999999999997</v>
      </c>
      <c r="AB41" s="5" t="s">
        <v>6</v>
      </c>
      <c r="AC41" s="5">
        <v>0.45100000000000001</v>
      </c>
      <c r="AD41" s="5" t="s">
        <v>10</v>
      </c>
      <c r="AE41" s="5">
        <v>12</v>
      </c>
      <c r="AF41" s="5" t="s">
        <v>11</v>
      </c>
      <c r="AG41" s="5">
        <v>28</v>
      </c>
      <c r="AH41" s="5" t="s">
        <v>12</v>
      </c>
      <c r="AI41" s="5">
        <v>2</v>
      </c>
      <c r="AJ41" s="5" t="s">
        <v>13</v>
      </c>
      <c r="AK41" s="5">
        <v>23</v>
      </c>
      <c r="AL41" s="5" t="s">
        <v>105</v>
      </c>
      <c r="AM41" s="5" t="s">
        <v>3</v>
      </c>
      <c r="AN41" s="5">
        <v>0.63019999999999998</v>
      </c>
      <c r="AO41" s="5" t="s">
        <v>9</v>
      </c>
      <c r="AP41" s="5" t="s">
        <v>3</v>
      </c>
      <c r="AQ41" s="5">
        <v>1.3132999999999999</v>
      </c>
      <c r="AR41" s="5" t="s">
        <v>203</v>
      </c>
      <c r="AS41">
        <f t="shared" si="1"/>
        <v>0.44444444444444442</v>
      </c>
    </row>
    <row r="42" spans="1:45" x14ac:dyDescent="0.3">
      <c r="A42" s="1">
        <f t="shared" si="9"/>
        <v>0.88253999999999999</v>
      </c>
      <c r="B42">
        <f t="shared" si="2"/>
        <v>0.76488</v>
      </c>
      <c r="C42">
        <f t="shared" si="3"/>
        <v>0.59075999999999995</v>
      </c>
      <c r="D42" s="5" t="s">
        <v>1</v>
      </c>
      <c r="E42" s="6" t="s">
        <v>41</v>
      </c>
      <c r="F42" s="5" t="s">
        <v>2</v>
      </c>
      <c r="G42" s="5" t="s">
        <v>3</v>
      </c>
      <c r="H42" s="5">
        <v>2.7267999999999999</v>
      </c>
      <c r="I42" s="5" t="s">
        <v>4</v>
      </c>
      <c r="J42" s="5">
        <v>0.70389999999999997</v>
      </c>
      <c r="K42" s="5" t="s">
        <v>5</v>
      </c>
      <c r="L42" s="5">
        <v>1</v>
      </c>
      <c r="M42" s="5" t="s">
        <v>6</v>
      </c>
      <c r="N42" s="5">
        <v>0.61880000000000002</v>
      </c>
      <c r="O42" s="5" t="s">
        <v>7</v>
      </c>
      <c r="P42" s="5" t="s">
        <v>4</v>
      </c>
      <c r="Q42" s="5">
        <v>0.55769999999999997</v>
      </c>
      <c r="R42" s="5" t="s">
        <v>5</v>
      </c>
      <c r="S42" s="5">
        <v>0.90910000000000002</v>
      </c>
      <c r="T42" s="5" t="s">
        <v>6</v>
      </c>
      <c r="U42" s="5">
        <v>0.46339999999999998</v>
      </c>
      <c r="V42" s="5" t="s">
        <v>8</v>
      </c>
      <c r="W42" s="5" t="s">
        <v>9</v>
      </c>
      <c r="X42" s="5" t="s">
        <v>4</v>
      </c>
      <c r="Y42" s="5">
        <v>0.52310000000000001</v>
      </c>
      <c r="Z42" s="5" t="s">
        <v>5</v>
      </c>
      <c r="AA42" s="5">
        <v>0.85709999999999997</v>
      </c>
      <c r="AB42" s="5" t="s">
        <v>6</v>
      </c>
      <c r="AC42" s="5">
        <v>0.43140000000000001</v>
      </c>
      <c r="AD42" s="5" t="s">
        <v>10</v>
      </c>
      <c r="AE42" s="5">
        <v>12</v>
      </c>
      <c r="AF42" s="5" t="s">
        <v>11</v>
      </c>
      <c r="AG42" s="5">
        <v>29</v>
      </c>
      <c r="AH42" s="5" t="s">
        <v>12</v>
      </c>
      <c r="AI42" s="5">
        <v>2</v>
      </c>
      <c r="AJ42" s="5" t="s">
        <v>13</v>
      </c>
      <c r="AK42" s="5">
        <v>22</v>
      </c>
      <c r="AL42" s="5" t="s">
        <v>105</v>
      </c>
      <c r="AM42" s="5" t="s">
        <v>3</v>
      </c>
      <c r="AN42" s="5">
        <v>0.63260000000000005</v>
      </c>
      <c r="AO42" s="5" t="s">
        <v>9</v>
      </c>
      <c r="AP42" s="5" t="s">
        <v>3</v>
      </c>
      <c r="AQ42" s="5">
        <v>1.3532</v>
      </c>
      <c r="AR42" s="5" t="s">
        <v>204</v>
      </c>
      <c r="AS42">
        <f t="shared" si="1"/>
        <v>0.4363636363636364</v>
      </c>
    </row>
    <row r="43" spans="1:45" x14ac:dyDescent="0.3">
      <c r="A43" s="1">
        <f t="shared" si="9"/>
        <v>0.88256000000000001</v>
      </c>
      <c r="B43">
        <f t="shared" si="2"/>
        <v>0.76096000000000008</v>
      </c>
      <c r="C43">
        <f t="shared" si="3"/>
        <v>0.59075999999999995</v>
      </c>
      <c r="D43" s="5" t="s">
        <v>1</v>
      </c>
      <c r="E43" s="6" t="s">
        <v>42</v>
      </c>
      <c r="F43" s="5" t="s">
        <v>2</v>
      </c>
      <c r="G43" s="5" t="s">
        <v>3</v>
      </c>
      <c r="H43" s="5">
        <v>2.6524000000000001</v>
      </c>
      <c r="I43" s="5" t="s">
        <v>4</v>
      </c>
      <c r="J43" s="5">
        <v>0.70389999999999997</v>
      </c>
      <c r="K43" s="5" t="s">
        <v>5</v>
      </c>
      <c r="L43" s="5">
        <v>1</v>
      </c>
      <c r="M43" s="5" t="s">
        <v>6</v>
      </c>
      <c r="N43" s="5">
        <v>0.61880000000000002</v>
      </c>
      <c r="O43" s="5" t="s">
        <v>7</v>
      </c>
      <c r="P43" s="5" t="s">
        <v>4</v>
      </c>
      <c r="Q43" s="5">
        <v>0.55769999999999997</v>
      </c>
      <c r="R43" s="5" t="s">
        <v>5</v>
      </c>
      <c r="S43" s="5">
        <v>0.90910000000000002</v>
      </c>
      <c r="T43" s="5" t="s">
        <v>6</v>
      </c>
      <c r="U43" s="5">
        <v>0.46339999999999998</v>
      </c>
      <c r="V43" s="5" t="s">
        <v>8</v>
      </c>
      <c r="W43" s="5" t="s">
        <v>9</v>
      </c>
      <c r="X43" s="5" t="s">
        <v>4</v>
      </c>
      <c r="Y43" s="5">
        <v>0.52310000000000001</v>
      </c>
      <c r="Z43" s="5" t="s">
        <v>5</v>
      </c>
      <c r="AA43" s="5">
        <v>0.85709999999999997</v>
      </c>
      <c r="AB43" s="5" t="s">
        <v>6</v>
      </c>
      <c r="AC43" s="5">
        <v>0.43140000000000001</v>
      </c>
      <c r="AD43" s="5" t="s">
        <v>10</v>
      </c>
      <c r="AE43" s="5">
        <v>12</v>
      </c>
      <c r="AF43" s="5" t="s">
        <v>11</v>
      </c>
      <c r="AG43" s="5">
        <v>29</v>
      </c>
      <c r="AH43" s="5" t="s">
        <v>12</v>
      </c>
      <c r="AI43" s="5">
        <v>2</v>
      </c>
      <c r="AJ43" s="5" t="s">
        <v>13</v>
      </c>
      <c r="AK43" s="5">
        <v>22</v>
      </c>
      <c r="AL43" s="5" t="s">
        <v>105</v>
      </c>
      <c r="AM43" s="5" t="s">
        <v>3</v>
      </c>
      <c r="AN43" s="5">
        <v>0.63100000000000001</v>
      </c>
      <c r="AO43" s="5" t="s">
        <v>9</v>
      </c>
      <c r="AP43" s="5" t="s">
        <v>3</v>
      </c>
      <c r="AQ43" s="5">
        <v>1.3584000000000001</v>
      </c>
      <c r="AR43" s="5" t="s">
        <v>205</v>
      </c>
      <c r="AS43">
        <f t="shared" si="1"/>
        <v>0.4363636363636364</v>
      </c>
    </row>
    <row r="44" spans="1:45" x14ac:dyDescent="0.3">
      <c r="A44" s="1">
        <f>SUM(J44+J103+J157+J212+J268)/5</f>
        <v>0.88545999999999991</v>
      </c>
      <c r="B44">
        <f t="shared" si="2"/>
        <v>0.76479999999999992</v>
      </c>
      <c r="C44">
        <f t="shared" si="3"/>
        <v>0.58767999999999998</v>
      </c>
      <c r="D44" s="5" t="s">
        <v>1</v>
      </c>
      <c r="E44" s="6" t="s">
        <v>43</v>
      </c>
      <c r="F44" s="5" t="s">
        <v>2</v>
      </c>
      <c r="G44" s="5" t="s">
        <v>3</v>
      </c>
      <c r="H44" s="5">
        <v>2.7307000000000001</v>
      </c>
      <c r="I44" s="5" t="s">
        <v>4</v>
      </c>
      <c r="J44" s="5">
        <v>0.71360000000000001</v>
      </c>
      <c r="K44" s="5" t="s">
        <v>5</v>
      </c>
      <c r="L44" s="5">
        <v>1</v>
      </c>
      <c r="M44" s="5" t="s">
        <v>6</v>
      </c>
      <c r="N44" s="5">
        <v>0.63119999999999998</v>
      </c>
      <c r="O44" s="5" t="s">
        <v>7</v>
      </c>
      <c r="P44" s="5" t="s">
        <v>4</v>
      </c>
      <c r="Q44" s="5">
        <v>0.55769999999999997</v>
      </c>
      <c r="R44" s="5" t="s">
        <v>5</v>
      </c>
      <c r="S44" s="5">
        <v>0.90910000000000002</v>
      </c>
      <c r="T44" s="5" t="s">
        <v>6</v>
      </c>
      <c r="U44" s="5">
        <v>0.46339999999999998</v>
      </c>
      <c r="V44" s="5" t="s">
        <v>8</v>
      </c>
      <c r="W44" s="5" t="s">
        <v>9</v>
      </c>
      <c r="X44" s="5" t="s">
        <v>4</v>
      </c>
      <c r="Y44" s="5">
        <v>0.52310000000000001</v>
      </c>
      <c r="Z44" s="5" t="s">
        <v>5</v>
      </c>
      <c r="AA44" s="5">
        <v>0.85709999999999997</v>
      </c>
      <c r="AB44" s="5" t="s">
        <v>6</v>
      </c>
      <c r="AC44" s="5">
        <v>0.43140000000000001</v>
      </c>
      <c r="AD44" s="5" t="s">
        <v>10</v>
      </c>
      <c r="AE44" s="5">
        <v>12</v>
      </c>
      <c r="AF44" s="5" t="s">
        <v>11</v>
      </c>
      <c r="AG44" s="5">
        <v>29</v>
      </c>
      <c r="AH44" s="5" t="s">
        <v>12</v>
      </c>
      <c r="AI44" s="5">
        <v>2</v>
      </c>
      <c r="AJ44" s="5" t="s">
        <v>13</v>
      </c>
      <c r="AK44" s="5">
        <v>22</v>
      </c>
      <c r="AL44" s="5" t="s">
        <v>105</v>
      </c>
      <c r="AM44" s="5" t="s">
        <v>3</v>
      </c>
      <c r="AN44" s="5">
        <v>0.62670000000000003</v>
      </c>
      <c r="AO44" s="5" t="s">
        <v>9</v>
      </c>
      <c r="AP44" s="5" t="s">
        <v>3</v>
      </c>
      <c r="AQ44" s="5">
        <v>1.3653</v>
      </c>
      <c r="AR44" s="5" t="s">
        <v>206</v>
      </c>
      <c r="AS44">
        <f t="shared" si="1"/>
        <v>0.4363636363636364</v>
      </c>
    </row>
    <row r="45" spans="1:45" x14ac:dyDescent="0.3">
      <c r="A45" s="1">
        <f t="shared" ref="A45:A49" si="10">SUM(J45+J104+J158+J213+J269)/5</f>
        <v>0.88253999999999999</v>
      </c>
      <c r="B45">
        <f t="shared" si="2"/>
        <v>0.76479999999999992</v>
      </c>
      <c r="C45">
        <f t="shared" si="3"/>
        <v>0.59076000000000006</v>
      </c>
      <c r="D45" s="5" t="s">
        <v>1</v>
      </c>
      <c r="E45" s="6" t="s">
        <v>44</v>
      </c>
      <c r="F45" s="5" t="s">
        <v>2</v>
      </c>
      <c r="G45" s="5" t="s">
        <v>3</v>
      </c>
      <c r="H45" s="5">
        <v>2.6717</v>
      </c>
      <c r="I45" s="5" t="s">
        <v>4</v>
      </c>
      <c r="J45" s="5">
        <v>0.69420000000000004</v>
      </c>
      <c r="K45" s="5" t="s">
        <v>5</v>
      </c>
      <c r="L45" s="5">
        <v>1</v>
      </c>
      <c r="M45" s="5" t="s">
        <v>6</v>
      </c>
      <c r="N45" s="5">
        <v>0.60619999999999996</v>
      </c>
      <c r="O45" s="5" t="s">
        <v>7</v>
      </c>
      <c r="P45" s="5" t="s">
        <v>4</v>
      </c>
      <c r="Q45" s="5">
        <v>0.55769999999999997</v>
      </c>
      <c r="R45" s="5" t="s">
        <v>5</v>
      </c>
      <c r="S45" s="5">
        <v>0.90910000000000002</v>
      </c>
      <c r="T45" s="5" t="s">
        <v>6</v>
      </c>
      <c r="U45" s="5">
        <v>0.46339999999999998</v>
      </c>
      <c r="V45" s="5" t="s">
        <v>8</v>
      </c>
      <c r="W45" s="5" t="s">
        <v>9</v>
      </c>
      <c r="X45" s="5" t="s">
        <v>4</v>
      </c>
      <c r="Y45" s="5">
        <v>0.52310000000000001</v>
      </c>
      <c r="Z45" s="5" t="s">
        <v>5</v>
      </c>
      <c r="AA45" s="5">
        <v>0.85709999999999997</v>
      </c>
      <c r="AB45" s="5" t="s">
        <v>6</v>
      </c>
      <c r="AC45" s="5">
        <v>0.43140000000000001</v>
      </c>
      <c r="AD45" s="5" t="s">
        <v>10</v>
      </c>
      <c r="AE45" s="5">
        <v>12</v>
      </c>
      <c r="AF45" s="5" t="s">
        <v>11</v>
      </c>
      <c r="AG45" s="5">
        <v>29</v>
      </c>
      <c r="AH45" s="5" t="s">
        <v>12</v>
      </c>
      <c r="AI45" s="5">
        <v>2</v>
      </c>
      <c r="AJ45" s="5" t="s">
        <v>13</v>
      </c>
      <c r="AK45" s="5">
        <v>22</v>
      </c>
      <c r="AL45" s="5" t="s">
        <v>105</v>
      </c>
      <c r="AM45" s="5" t="s">
        <v>3</v>
      </c>
      <c r="AN45" s="5">
        <v>0.62890000000000001</v>
      </c>
      <c r="AO45" s="5" t="s">
        <v>9</v>
      </c>
      <c r="AP45" s="5" t="s">
        <v>3</v>
      </c>
      <c r="AQ45" s="5">
        <v>1.3767</v>
      </c>
      <c r="AR45" s="5" t="s">
        <v>207</v>
      </c>
      <c r="AS45">
        <f t="shared" si="1"/>
        <v>0.4363636363636364</v>
      </c>
    </row>
    <row r="46" spans="1:45" x14ac:dyDescent="0.3">
      <c r="A46" s="1">
        <f t="shared" si="10"/>
        <v>0.88256000000000001</v>
      </c>
      <c r="B46">
        <f t="shared" si="2"/>
        <v>0.76479999999999992</v>
      </c>
      <c r="C46">
        <f t="shared" si="3"/>
        <v>0.59383999999999992</v>
      </c>
      <c r="D46" s="5" t="s">
        <v>1</v>
      </c>
      <c r="E46" s="6" t="s">
        <v>45</v>
      </c>
      <c r="F46" s="5" t="s">
        <v>2</v>
      </c>
      <c r="G46" s="5" t="s">
        <v>3</v>
      </c>
      <c r="H46" s="5">
        <v>2.6366999999999998</v>
      </c>
      <c r="I46" s="5" t="s">
        <v>4</v>
      </c>
      <c r="J46" s="5">
        <v>0.67959999999999998</v>
      </c>
      <c r="K46" s="5" t="s">
        <v>5</v>
      </c>
      <c r="L46" s="5">
        <v>1</v>
      </c>
      <c r="M46" s="5" t="s">
        <v>6</v>
      </c>
      <c r="N46" s="5">
        <v>0.58750000000000002</v>
      </c>
      <c r="O46" s="5" t="s">
        <v>7</v>
      </c>
      <c r="P46" s="5" t="s">
        <v>4</v>
      </c>
      <c r="Q46" s="5">
        <v>0.55769999999999997</v>
      </c>
      <c r="R46" s="5" t="s">
        <v>5</v>
      </c>
      <c r="S46" s="5">
        <v>0.90910000000000002</v>
      </c>
      <c r="T46" s="5" t="s">
        <v>6</v>
      </c>
      <c r="U46" s="5">
        <v>0.46339999999999998</v>
      </c>
      <c r="V46" s="5" t="s">
        <v>8</v>
      </c>
      <c r="W46" s="5" t="s">
        <v>9</v>
      </c>
      <c r="X46" s="5" t="s">
        <v>4</v>
      </c>
      <c r="Y46" s="5">
        <v>0.52310000000000001</v>
      </c>
      <c r="Z46" s="5" t="s">
        <v>5</v>
      </c>
      <c r="AA46" s="5">
        <v>0.85709999999999997</v>
      </c>
      <c r="AB46" s="5" t="s">
        <v>6</v>
      </c>
      <c r="AC46" s="5">
        <v>0.43140000000000001</v>
      </c>
      <c r="AD46" s="5" t="s">
        <v>10</v>
      </c>
      <c r="AE46" s="5">
        <v>12</v>
      </c>
      <c r="AF46" s="5" t="s">
        <v>11</v>
      </c>
      <c r="AG46" s="5">
        <v>29</v>
      </c>
      <c r="AH46" s="5" t="s">
        <v>12</v>
      </c>
      <c r="AI46" s="5">
        <v>2</v>
      </c>
      <c r="AJ46" s="5" t="s">
        <v>13</v>
      </c>
      <c r="AK46" s="5">
        <v>22</v>
      </c>
      <c r="AL46" s="5" t="s">
        <v>105</v>
      </c>
      <c r="AM46" s="5" t="s">
        <v>3</v>
      </c>
      <c r="AN46" s="5">
        <v>0.63129999999999997</v>
      </c>
      <c r="AO46" s="5" t="s">
        <v>9</v>
      </c>
      <c r="AP46" s="5" t="s">
        <v>3</v>
      </c>
      <c r="AQ46" s="5">
        <v>1.3895</v>
      </c>
      <c r="AR46" s="5" t="s">
        <v>208</v>
      </c>
      <c r="AS46">
        <f t="shared" si="1"/>
        <v>0.4363636363636364</v>
      </c>
    </row>
    <row r="47" spans="1:45" x14ac:dyDescent="0.3">
      <c r="A47" s="1">
        <f t="shared" si="10"/>
        <v>0.87574000000000007</v>
      </c>
      <c r="B47">
        <f t="shared" si="2"/>
        <v>0.76095999999999986</v>
      </c>
      <c r="C47">
        <f t="shared" si="3"/>
        <v>0.59692000000000001</v>
      </c>
      <c r="D47" s="5" t="s">
        <v>1</v>
      </c>
      <c r="E47" s="6" t="s">
        <v>46</v>
      </c>
      <c r="F47" s="5" t="s">
        <v>2</v>
      </c>
      <c r="G47" s="5" t="s">
        <v>3</v>
      </c>
      <c r="H47" s="5">
        <v>2.5996000000000001</v>
      </c>
      <c r="I47" s="5" t="s">
        <v>4</v>
      </c>
      <c r="J47" s="5">
        <v>0.6845</v>
      </c>
      <c r="K47" s="5" t="s">
        <v>5</v>
      </c>
      <c r="L47" s="5">
        <v>1</v>
      </c>
      <c r="M47" s="5" t="s">
        <v>6</v>
      </c>
      <c r="N47" s="5">
        <v>0.59379999999999999</v>
      </c>
      <c r="O47" s="5" t="s">
        <v>7</v>
      </c>
      <c r="P47" s="5" t="s">
        <v>4</v>
      </c>
      <c r="Q47" s="5">
        <v>0.55769999999999997</v>
      </c>
      <c r="R47" s="5" t="s">
        <v>5</v>
      </c>
      <c r="S47" s="5">
        <v>0.90910000000000002</v>
      </c>
      <c r="T47" s="5" t="s">
        <v>6</v>
      </c>
      <c r="U47" s="5">
        <v>0.46339999999999998</v>
      </c>
      <c r="V47" s="5" t="s">
        <v>8</v>
      </c>
      <c r="W47" s="5" t="s">
        <v>9</v>
      </c>
      <c r="X47" s="5" t="s">
        <v>4</v>
      </c>
      <c r="Y47" s="5">
        <v>0.52310000000000001</v>
      </c>
      <c r="Z47" s="5" t="s">
        <v>5</v>
      </c>
      <c r="AA47" s="5">
        <v>0.85709999999999997</v>
      </c>
      <c r="AB47" s="5" t="s">
        <v>6</v>
      </c>
      <c r="AC47" s="5">
        <v>0.43140000000000001</v>
      </c>
      <c r="AD47" s="5" t="s">
        <v>10</v>
      </c>
      <c r="AE47" s="5">
        <v>12</v>
      </c>
      <c r="AF47" s="5" t="s">
        <v>11</v>
      </c>
      <c r="AG47" s="5">
        <v>29</v>
      </c>
      <c r="AH47" s="5" t="s">
        <v>12</v>
      </c>
      <c r="AI47" s="5">
        <v>2</v>
      </c>
      <c r="AJ47" s="5" t="s">
        <v>13</v>
      </c>
      <c r="AK47" s="5">
        <v>22</v>
      </c>
      <c r="AL47" s="5" t="s">
        <v>105</v>
      </c>
      <c r="AM47" s="5" t="s">
        <v>3</v>
      </c>
      <c r="AN47" s="5">
        <v>0.63290000000000002</v>
      </c>
      <c r="AO47" s="5" t="s">
        <v>9</v>
      </c>
      <c r="AP47" s="5" t="s">
        <v>3</v>
      </c>
      <c r="AQ47" s="5">
        <v>1.4007000000000001</v>
      </c>
      <c r="AR47" s="5" t="s">
        <v>209</v>
      </c>
      <c r="AS47">
        <f t="shared" si="1"/>
        <v>0.4363636363636364</v>
      </c>
    </row>
    <row r="48" spans="1:45" x14ac:dyDescent="0.3">
      <c r="A48" s="1">
        <f t="shared" si="10"/>
        <v>0.86893999999999993</v>
      </c>
      <c r="B48">
        <f t="shared" si="2"/>
        <v>0.75326000000000004</v>
      </c>
      <c r="C48">
        <f t="shared" si="3"/>
        <v>0.59383999999999992</v>
      </c>
      <c r="D48" s="5" t="s">
        <v>1</v>
      </c>
      <c r="E48" s="6" t="s">
        <v>47</v>
      </c>
      <c r="F48" s="5" t="s">
        <v>2</v>
      </c>
      <c r="G48" s="5" t="s">
        <v>3</v>
      </c>
      <c r="H48" s="5">
        <v>2.5868000000000002</v>
      </c>
      <c r="I48" s="5" t="s">
        <v>4</v>
      </c>
      <c r="J48" s="5">
        <v>0.67959999999999998</v>
      </c>
      <c r="K48" s="5" t="s">
        <v>5</v>
      </c>
      <c r="L48" s="5">
        <v>1</v>
      </c>
      <c r="M48" s="5" t="s">
        <v>6</v>
      </c>
      <c r="N48" s="5">
        <v>0.58750000000000002</v>
      </c>
      <c r="O48" s="5" t="s">
        <v>7</v>
      </c>
      <c r="P48" s="5" t="s">
        <v>4</v>
      </c>
      <c r="Q48" s="5">
        <v>0.55769999999999997</v>
      </c>
      <c r="R48" s="5" t="s">
        <v>5</v>
      </c>
      <c r="S48" s="5">
        <v>0.90910000000000002</v>
      </c>
      <c r="T48" s="5" t="s">
        <v>6</v>
      </c>
      <c r="U48" s="5">
        <v>0.46339999999999998</v>
      </c>
      <c r="V48" s="5" t="s">
        <v>8</v>
      </c>
      <c r="W48" s="5" t="s">
        <v>9</v>
      </c>
      <c r="X48" s="5" t="s">
        <v>4</v>
      </c>
      <c r="Y48" s="5">
        <v>0.52310000000000001</v>
      </c>
      <c r="Z48" s="5" t="s">
        <v>5</v>
      </c>
      <c r="AA48" s="5">
        <v>0.85709999999999997</v>
      </c>
      <c r="AB48" s="5" t="s">
        <v>6</v>
      </c>
      <c r="AC48" s="5">
        <v>0.43140000000000001</v>
      </c>
      <c r="AD48" s="5" t="s">
        <v>10</v>
      </c>
      <c r="AE48" s="5">
        <v>12</v>
      </c>
      <c r="AF48" s="5" t="s">
        <v>11</v>
      </c>
      <c r="AG48" s="5">
        <v>29</v>
      </c>
      <c r="AH48" s="5" t="s">
        <v>12</v>
      </c>
      <c r="AI48" s="5">
        <v>2</v>
      </c>
      <c r="AJ48" s="5" t="s">
        <v>13</v>
      </c>
      <c r="AK48" s="5">
        <v>22</v>
      </c>
      <c r="AL48" s="5" t="s">
        <v>105</v>
      </c>
      <c r="AM48" s="5" t="s">
        <v>3</v>
      </c>
      <c r="AN48" s="5">
        <v>0.63370000000000004</v>
      </c>
      <c r="AO48" s="5" t="s">
        <v>9</v>
      </c>
      <c r="AP48" s="5" t="s">
        <v>3</v>
      </c>
      <c r="AQ48" s="5">
        <v>1.4038999999999999</v>
      </c>
      <c r="AR48" s="5" t="s">
        <v>210</v>
      </c>
      <c r="AS48">
        <f t="shared" si="1"/>
        <v>0.4363636363636364</v>
      </c>
    </row>
    <row r="49" spans="1:45" x14ac:dyDescent="0.3">
      <c r="A49" s="1">
        <f t="shared" si="10"/>
        <v>0.86797999999999997</v>
      </c>
      <c r="B49">
        <f t="shared" si="2"/>
        <v>0.75326000000000004</v>
      </c>
      <c r="C49">
        <f t="shared" si="3"/>
        <v>0.6</v>
      </c>
      <c r="D49" s="5" t="s">
        <v>1</v>
      </c>
      <c r="E49" s="6" t="s">
        <v>48</v>
      </c>
      <c r="F49" s="5" t="s">
        <v>2</v>
      </c>
      <c r="G49" s="5" t="s">
        <v>3</v>
      </c>
      <c r="H49" s="5">
        <v>2.5446</v>
      </c>
      <c r="I49" s="5" t="s">
        <v>4</v>
      </c>
      <c r="J49" s="5">
        <v>0.67959999999999998</v>
      </c>
      <c r="K49" s="5" t="s">
        <v>5</v>
      </c>
      <c r="L49" s="5">
        <v>1</v>
      </c>
      <c r="M49" s="5" t="s">
        <v>6</v>
      </c>
      <c r="N49" s="5">
        <v>0.58750000000000002</v>
      </c>
      <c r="O49" s="5" t="s">
        <v>7</v>
      </c>
      <c r="P49" s="5" t="s">
        <v>4</v>
      </c>
      <c r="Q49" s="5">
        <v>0.55769999999999997</v>
      </c>
      <c r="R49" s="5" t="s">
        <v>5</v>
      </c>
      <c r="S49" s="5">
        <v>0.90910000000000002</v>
      </c>
      <c r="T49" s="5" t="s">
        <v>6</v>
      </c>
      <c r="U49" s="5">
        <v>0.46339999999999998</v>
      </c>
      <c r="V49" s="5" t="s">
        <v>8</v>
      </c>
      <c r="W49" s="5" t="s">
        <v>9</v>
      </c>
      <c r="X49" s="5" t="s">
        <v>4</v>
      </c>
      <c r="Y49" s="5">
        <v>0.52310000000000001</v>
      </c>
      <c r="Z49" s="5" t="s">
        <v>5</v>
      </c>
      <c r="AA49" s="5">
        <v>0.85709999999999997</v>
      </c>
      <c r="AB49" s="5" t="s">
        <v>6</v>
      </c>
      <c r="AC49" s="5">
        <v>0.43140000000000001</v>
      </c>
      <c r="AD49" s="5" t="s">
        <v>10</v>
      </c>
      <c r="AE49" s="5">
        <v>12</v>
      </c>
      <c r="AF49" s="5" t="s">
        <v>11</v>
      </c>
      <c r="AG49" s="5">
        <v>29</v>
      </c>
      <c r="AH49" s="5" t="s">
        <v>12</v>
      </c>
      <c r="AI49" s="5">
        <v>2</v>
      </c>
      <c r="AJ49" s="5" t="s">
        <v>13</v>
      </c>
      <c r="AK49" s="5">
        <v>22</v>
      </c>
      <c r="AL49" s="5" t="s">
        <v>105</v>
      </c>
      <c r="AM49" s="5" t="s">
        <v>3</v>
      </c>
      <c r="AN49" s="5">
        <v>0.63529999999999998</v>
      </c>
      <c r="AO49" s="5" t="s">
        <v>9</v>
      </c>
      <c r="AP49" s="5" t="s">
        <v>3</v>
      </c>
      <c r="AQ49" s="5">
        <v>1.401</v>
      </c>
      <c r="AR49" s="5" t="s">
        <v>211</v>
      </c>
      <c r="AS49">
        <f t="shared" si="1"/>
        <v>0.4363636363636364</v>
      </c>
    </row>
    <row r="50" spans="1:45" x14ac:dyDescent="0.3">
      <c r="A50" s="1">
        <f>SUM(J50+J109+J163+J218+J274)/5</f>
        <v>0.84370000000000012</v>
      </c>
      <c r="B50">
        <f t="shared" si="2"/>
        <v>0.73403999999999991</v>
      </c>
      <c r="C50">
        <f t="shared" si="3"/>
        <v>0.5877</v>
      </c>
      <c r="D50" s="5" t="s">
        <v>1</v>
      </c>
      <c r="E50" s="6" t="s">
        <v>49</v>
      </c>
      <c r="F50" s="5" t="s">
        <v>2</v>
      </c>
      <c r="G50" s="5" t="s">
        <v>3</v>
      </c>
      <c r="H50" s="5">
        <v>2.5442999999999998</v>
      </c>
      <c r="I50" s="5" t="s">
        <v>4</v>
      </c>
      <c r="J50" s="5">
        <v>0.68930000000000002</v>
      </c>
      <c r="K50" s="5" t="s">
        <v>5</v>
      </c>
      <c r="L50" s="5">
        <v>1</v>
      </c>
      <c r="M50" s="5" t="s">
        <v>6</v>
      </c>
      <c r="N50" s="5">
        <v>0.6</v>
      </c>
      <c r="O50" s="5" t="s">
        <v>7</v>
      </c>
      <c r="P50" s="5" t="s">
        <v>4</v>
      </c>
      <c r="Q50" s="5">
        <v>0.55769999999999997</v>
      </c>
      <c r="R50" s="5" t="s">
        <v>5</v>
      </c>
      <c r="S50" s="5">
        <v>0.90910000000000002</v>
      </c>
      <c r="T50" s="5" t="s">
        <v>6</v>
      </c>
      <c r="U50" s="5">
        <v>0.46339999999999998</v>
      </c>
      <c r="V50" s="5" t="s">
        <v>8</v>
      </c>
      <c r="W50" s="5" t="s">
        <v>9</v>
      </c>
      <c r="X50" s="5" t="s">
        <v>4</v>
      </c>
      <c r="Y50" s="5">
        <v>0.52310000000000001</v>
      </c>
      <c r="Z50" s="5" t="s">
        <v>5</v>
      </c>
      <c r="AA50" s="5">
        <v>0.85709999999999997</v>
      </c>
      <c r="AB50" s="5" t="s">
        <v>6</v>
      </c>
      <c r="AC50" s="5">
        <v>0.43140000000000001</v>
      </c>
      <c r="AD50" s="5" t="s">
        <v>10</v>
      </c>
      <c r="AE50" s="5">
        <v>12</v>
      </c>
      <c r="AF50" s="5" t="s">
        <v>11</v>
      </c>
      <c r="AG50" s="5">
        <v>29</v>
      </c>
      <c r="AH50" s="5" t="s">
        <v>12</v>
      </c>
      <c r="AI50" s="5">
        <v>2</v>
      </c>
      <c r="AJ50" s="5" t="s">
        <v>13</v>
      </c>
      <c r="AK50" s="5">
        <v>22</v>
      </c>
      <c r="AL50" s="5" t="s">
        <v>105</v>
      </c>
      <c r="AM50" s="5" t="s">
        <v>3</v>
      </c>
      <c r="AN50" s="5">
        <v>0.63890000000000002</v>
      </c>
      <c r="AO50" s="5" t="s">
        <v>9</v>
      </c>
      <c r="AP50" s="5" t="s">
        <v>3</v>
      </c>
      <c r="AQ50" s="5">
        <v>1.4092</v>
      </c>
      <c r="AR50" s="5" t="s">
        <v>212</v>
      </c>
      <c r="AS50">
        <f t="shared" si="1"/>
        <v>0.4363636363636364</v>
      </c>
    </row>
    <row r="51" spans="1:45" x14ac:dyDescent="0.3">
      <c r="A51" s="1">
        <f>SUM(J51+J110+J164+J219+J275)/5</f>
        <v>0.86021999999999998</v>
      </c>
      <c r="B51">
        <f t="shared" si="2"/>
        <v>0.73787999999999998</v>
      </c>
      <c r="C51">
        <f t="shared" si="3"/>
        <v>0.59383999999999992</v>
      </c>
      <c r="D51" s="5" t="s">
        <v>1</v>
      </c>
      <c r="E51" s="6" t="s">
        <v>50</v>
      </c>
      <c r="F51" s="5" t="s">
        <v>2</v>
      </c>
      <c r="G51" s="5" t="s">
        <v>3</v>
      </c>
      <c r="H51" s="5">
        <v>2.5777000000000001</v>
      </c>
      <c r="I51" s="5" t="s">
        <v>4</v>
      </c>
      <c r="J51" s="5">
        <v>0.67479999999999996</v>
      </c>
      <c r="K51" s="5" t="s">
        <v>5</v>
      </c>
      <c r="L51" s="5">
        <v>1</v>
      </c>
      <c r="M51" s="5" t="s">
        <v>6</v>
      </c>
      <c r="N51" s="5">
        <v>0.58130000000000004</v>
      </c>
      <c r="O51" s="5" t="s">
        <v>7</v>
      </c>
      <c r="P51" s="5" t="s">
        <v>4</v>
      </c>
      <c r="Q51" s="5">
        <v>0.53849999999999998</v>
      </c>
      <c r="R51" s="5" t="s">
        <v>5</v>
      </c>
      <c r="S51" s="5">
        <v>0.90910000000000002</v>
      </c>
      <c r="T51" s="5" t="s">
        <v>6</v>
      </c>
      <c r="U51" s="5">
        <v>0.439</v>
      </c>
      <c r="V51" s="5" t="s">
        <v>8</v>
      </c>
      <c r="W51" s="5" t="s">
        <v>9</v>
      </c>
      <c r="X51" s="5" t="s">
        <v>4</v>
      </c>
      <c r="Y51" s="5">
        <v>0.52310000000000001</v>
      </c>
      <c r="Z51" s="5" t="s">
        <v>5</v>
      </c>
      <c r="AA51" s="5">
        <v>0.85709999999999997</v>
      </c>
      <c r="AB51" s="5" t="s">
        <v>6</v>
      </c>
      <c r="AC51" s="5">
        <v>0.43140000000000001</v>
      </c>
      <c r="AD51" s="5" t="s">
        <v>10</v>
      </c>
      <c r="AE51" s="5">
        <v>12</v>
      </c>
      <c r="AF51" s="5" t="s">
        <v>11</v>
      </c>
      <c r="AG51" s="5">
        <v>29</v>
      </c>
      <c r="AH51" s="5" t="s">
        <v>12</v>
      </c>
      <c r="AI51" s="5">
        <v>2</v>
      </c>
      <c r="AJ51" s="5" t="s">
        <v>13</v>
      </c>
      <c r="AK51" s="5">
        <v>22</v>
      </c>
      <c r="AL51" s="5" t="s">
        <v>105</v>
      </c>
      <c r="AM51" s="5" t="s">
        <v>3</v>
      </c>
      <c r="AN51" s="5">
        <v>0.64300000000000002</v>
      </c>
      <c r="AO51" s="5" t="s">
        <v>9</v>
      </c>
      <c r="AP51" s="5" t="s">
        <v>3</v>
      </c>
      <c r="AQ51" s="5">
        <v>1.4036</v>
      </c>
      <c r="AR51" s="5" t="s">
        <v>213</v>
      </c>
      <c r="AS51">
        <f t="shared" si="1"/>
        <v>0.4363636363636364</v>
      </c>
    </row>
    <row r="52" spans="1:45" x14ac:dyDescent="0.3">
      <c r="A52" s="1">
        <f>SUM(J52+J111+J165+J220+J276)/5</f>
        <v>0.86021999999999998</v>
      </c>
      <c r="B52">
        <f>SUM(Q52+Q111+Q165+Q220+Q276)/5</f>
        <v>0.74556</v>
      </c>
      <c r="C52">
        <f t="shared" si="3"/>
        <v>0.60308000000000006</v>
      </c>
      <c r="D52" s="5" t="s">
        <v>1</v>
      </c>
      <c r="E52" s="6" t="s">
        <v>51</v>
      </c>
      <c r="F52" s="5" t="s">
        <v>2</v>
      </c>
      <c r="G52" s="5" t="s">
        <v>3</v>
      </c>
      <c r="H52" s="5">
        <v>2.5577000000000001</v>
      </c>
      <c r="I52" s="5" t="s">
        <v>4</v>
      </c>
      <c r="J52" s="5">
        <v>0.66020000000000001</v>
      </c>
      <c r="K52" s="5" t="s">
        <v>5</v>
      </c>
      <c r="L52" s="5">
        <v>1</v>
      </c>
      <c r="M52" s="5" t="s">
        <v>6</v>
      </c>
      <c r="N52" s="5">
        <v>0.5625</v>
      </c>
      <c r="O52" s="5" t="s">
        <v>7</v>
      </c>
      <c r="P52" s="5" t="s">
        <v>4</v>
      </c>
      <c r="Q52" s="5">
        <v>0.53849999999999998</v>
      </c>
      <c r="R52" s="5" t="s">
        <v>5</v>
      </c>
      <c r="S52" s="5">
        <v>0.90910000000000002</v>
      </c>
      <c r="T52" s="5" t="s">
        <v>6</v>
      </c>
      <c r="U52" s="5">
        <v>0.439</v>
      </c>
      <c r="V52" s="5" t="s">
        <v>8</v>
      </c>
      <c r="W52" s="5" t="s">
        <v>9</v>
      </c>
      <c r="X52" s="5" t="s">
        <v>4</v>
      </c>
      <c r="Y52" s="5">
        <v>0.53849999999999998</v>
      </c>
      <c r="Z52" s="5" t="s">
        <v>5</v>
      </c>
      <c r="AA52" s="5">
        <v>0.92859999999999998</v>
      </c>
      <c r="AB52" s="5" t="s">
        <v>6</v>
      </c>
      <c r="AC52" s="5">
        <v>0.43140000000000001</v>
      </c>
      <c r="AD52" s="5" t="s">
        <v>10</v>
      </c>
      <c r="AE52" s="5">
        <v>13</v>
      </c>
      <c r="AF52" s="5" t="s">
        <v>11</v>
      </c>
      <c r="AG52" s="5">
        <v>29</v>
      </c>
      <c r="AH52" s="5" t="s">
        <v>12</v>
      </c>
      <c r="AI52" s="5">
        <v>1</v>
      </c>
      <c r="AJ52" s="5" t="s">
        <v>13</v>
      </c>
      <c r="AK52" s="5">
        <v>22</v>
      </c>
      <c r="AL52" s="5" t="s">
        <v>105</v>
      </c>
      <c r="AM52" s="5" t="s">
        <v>3</v>
      </c>
      <c r="AN52" s="5">
        <v>0.64200000000000002</v>
      </c>
      <c r="AO52" s="5" t="s">
        <v>9</v>
      </c>
      <c r="AP52" s="5" t="s">
        <v>3</v>
      </c>
      <c r="AQ52" s="5">
        <v>1.4298999999999999</v>
      </c>
      <c r="AR52" s="5" t="s">
        <v>214</v>
      </c>
      <c r="AS52">
        <f t="shared" si="1"/>
        <v>0.46428571428571436</v>
      </c>
    </row>
    <row r="53" spans="1:45" x14ac:dyDescent="0.3">
      <c r="D53" s="14" t="s">
        <v>67</v>
      </c>
      <c r="E53" s="14">
        <f>SUM(J3:J52)/50</f>
        <v>0.6898080000000002</v>
      </c>
      <c r="F53" s="5" t="s">
        <v>81</v>
      </c>
      <c r="G53" s="5" t="s">
        <v>82</v>
      </c>
      <c r="H53">
        <f>MAX(J3:J52)</f>
        <v>0.76700000000000002</v>
      </c>
      <c r="I53" s="5" t="s">
        <v>86</v>
      </c>
      <c r="J53">
        <f>MAX(L3:L52)</f>
        <v>1</v>
      </c>
      <c r="K53" s="5" t="s">
        <v>89</v>
      </c>
      <c r="L53">
        <f>MAX(N3:N52)</f>
        <v>0.7</v>
      </c>
      <c r="M53" s="5" t="s">
        <v>95</v>
      </c>
      <c r="N53">
        <f>MAX(H3:H52)</f>
        <v>5.5</v>
      </c>
      <c r="AD53" s="5" t="s">
        <v>218</v>
      </c>
      <c r="AE53">
        <f>MAX(AE2:AE52)</f>
        <v>13</v>
      </c>
      <c r="AF53" s="5" t="s">
        <v>219</v>
      </c>
      <c r="AG53">
        <f>MAX(AG2:AG52)</f>
        <v>41</v>
      </c>
      <c r="AH53" s="5" t="s">
        <v>220</v>
      </c>
      <c r="AI53">
        <f>MAX(AI2:AI52)</f>
        <v>4</v>
      </c>
      <c r="AJ53" s="5" t="s">
        <v>221</v>
      </c>
      <c r="AK53">
        <f>MAX(AK2:AK52)</f>
        <v>29</v>
      </c>
      <c r="AR53" t="s">
        <v>165</v>
      </c>
      <c r="AS53">
        <f>MAX(AS3:AS52)</f>
        <v>0.49056603773584911</v>
      </c>
    </row>
    <row r="54" spans="1:45" x14ac:dyDescent="0.3">
      <c r="D54" s="14" t="s">
        <v>68</v>
      </c>
      <c r="E54" s="14">
        <f>SUM(Q3:Q52)/50</f>
        <v>0.64691999999999983</v>
      </c>
      <c r="F54" s="5">
        <f>SUM(H3:H52)/50</f>
        <v>3.4110939999999998</v>
      </c>
      <c r="G54" s="5" t="s">
        <v>83</v>
      </c>
      <c r="H54">
        <f>MAX(Q3:Q52)</f>
        <v>0.80769999999999997</v>
      </c>
      <c r="I54" s="5" t="s">
        <v>87</v>
      </c>
      <c r="J54">
        <f>MAX(S3:S52)</f>
        <v>0.90910000000000002</v>
      </c>
      <c r="K54" s="5" t="s">
        <v>90</v>
      </c>
      <c r="L54">
        <f>MAX(U3:U52)</f>
        <v>0.78049999999999997</v>
      </c>
      <c r="M54" s="5" t="s">
        <v>106</v>
      </c>
      <c r="N54">
        <f>MAX(AN3:AN52)</f>
        <v>0.67130000000000001</v>
      </c>
    </row>
    <row r="55" spans="1:45" x14ac:dyDescent="0.3">
      <c r="D55" s="14" t="s">
        <v>67</v>
      </c>
      <c r="E55" s="14">
        <f>SUM(Y3:Y52)/50</f>
        <v>0.55260799999999966</v>
      </c>
      <c r="F55" s="5"/>
      <c r="G55" s="5" t="s">
        <v>84</v>
      </c>
      <c r="H55">
        <f>MAX(Y3:Y52)</f>
        <v>0.61539999999999995</v>
      </c>
      <c r="I55" s="5" t="s">
        <v>88</v>
      </c>
      <c r="J55">
        <f>MAX(AA3:AA52)</f>
        <v>0.92859999999999998</v>
      </c>
      <c r="K55" s="5" t="s">
        <v>91</v>
      </c>
      <c r="L55">
        <f>MAX(AC3:AC52)</f>
        <v>0.56859999999999999</v>
      </c>
      <c r="M55" s="5" t="s">
        <v>107</v>
      </c>
      <c r="N55">
        <f>MAX(AQ3:AQ52)</f>
        <v>1.4298999999999999</v>
      </c>
    </row>
    <row r="61" spans="1:45" x14ac:dyDescent="0.3">
      <c r="A61" s="1" t="s">
        <v>74</v>
      </c>
      <c r="B61" s="1" t="s">
        <v>75</v>
      </c>
      <c r="C61" s="1" t="s">
        <v>76</v>
      </c>
      <c r="D61" s="13" t="s">
        <v>52</v>
      </c>
    </row>
    <row r="62" spans="1:45" x14ac:dyDescent="0.3">
      <c r="A62">
        <f>SUM(L3+L62+L116+L171+L227)/5</f>
        <v>0.74204000000000003</v>
      </c>
      <c r="B62">
        <f>SUM(S3+S62+S116+S171+S227)/5</f>
        <v>0.91214000000000017</v>
      </c>
      <c r="C62">
        <f>SUM(AA3+AA62+AA116+AA171+AA227)/5</f>
        <v>0.5</v>
      </c>
      <c r="D62" s="3" t="s">
        <v>1</v>
      </c>
      <c r="E62" s="4" t="s">
        <v>56</v>
      </c>
      <c r="F62" s="3" t="s">
        <v>2</v>
      </c>
      <c r="G62" s="3" t="s">
        <v>3</v>
      </c>
      <c r="H62" s="3">
        <v>3.0823999999999998</v>
      </c>
      <c r="I62" s="3" t="s">
        <v>4</v>
      </c>
      <c r="J62" s="3">
        <v>0.89319999999999999</v>
      </c>
      <c r="K62" s="3" t="s">
        <v>5</v>
      </c>
      <c r="L62" s="3">
        <v>0.75560000000000005</v>
      </c>
      <c r="M62" s="3" t="s">
        <v>6</v>
      </c>
      <c r="N62" s="3">
        <v>0.93169999999999997</v>
      </c>
      <c r="O62" s="3" t="s">
        <v>7</v>
      </c>
      <c r="P62" s="3" t="s">
        <v>4</v>
      </c>
      <c r="Q62" s="3">
        <v>0.96150000000000002</v>
      </c>
      <c r="R62" s="3" t="s">
        <v>5</v>
      </c>
      <c r="S62" s="3">
        <v>0.91669999999999996</v>
      </c>
      <c r="T62" s="3" t="s">
        <v>6</v>
      </c>
      <c r="U62" s="3">
        <v>0.97499999999999998</v>
      </c>
      <c r="V62" s="3" t="s">
        <v>8</v>
      </c>
      <c r="W62" s="3" t="s">
        <v>9</v>
      </c>
      <c r="X62" s="3" t="s">
        <v>4</v>
      </c>
      <c r="Y62" s="3">
        <v>0.67689999999999995</v>
      </c>
      <c r="Z62" s="3" t="s">
        <v>5</v>
      </c>
      <c r="AA62" s="3">
        <v>0.42859999999999998</v>
      </c>
      <c r="AB62" s="3" t="s">
        <v>6</v>
      </c>
      <c r="AC62" s="3">
        <v>0.74509999999999998</v>
      </c>
      <c r="AD62" s="3" t="s">
        <v>10</v>
      </c>
      <c r="AE62" s="3">
        <v>6</v>
      </c>
      <c r="AF62" s="3" t="s">
        <v>11</v>
      </c>
      <c r="AG62" s="3">
        <v>13</v>
      </c>
      <c r="AH62" s="3" t="s">
        <v>12</v>
      </c>
      <c r="AI62" s="3">
        <v>8</v>
      </c>
      <c r="AJ62" s="3" t="s">
        <v>13</v>
      </c>
      <c r="AK62" s="3">
        <v>38</v>
      </c>
      <c r="AL62" s="3" t="s">
        <v>105</v>
      </c>
      <c r="AM62" s="3" t="s">
        <v>3</v>
      </c>
      <c r="AN62" s="3">
        <v>0.33779999999999999</v>
      </c>
      <c r="AO62" s="3" t="s">
        <v>9</v>
      </c>
      <c r="AP62" s="3" t="s">
        <v>3</v>
      </c>
      <c r="AQ62" s="3">
        <v>1.3452999999999999</v>
      </c>
      <c r="AR62" s="5" t="s">
        <v>165</v>
      </c>
      <c r="AS62">
        <f>IF((AE62+AG62)=0, 0, IF((AE62+AI62)=0, 0, IF(((AE62/(AE62+AG62)) + (AE62/(AE62+AI62)))=0, 0, 2 * ((AE62/(AE62+AG62)) * (AE62/(AE62+AI62))) / ((AE62/(AE62+AG62)) + (AE62/(AE62+AI62))))))</f>
        <v>0.36363636363636365</v>
      </c>
    </row>
    <row r="63" spans="1:45" x14ac:dyDescent="0.3">
      <c r="A63">
        <f>SUM(L4+L63+L117+L172+L228)/5</f>
        <v>0.75546000000000002</v>
      </c>
      <c r="B63">
        <f>SUM(S4+S63+S117+S172+S228)/5</f>
        <v>0.89396000000000009</v>
      </c>
      <c r="C63">
        <f>SUM(AA4+AA63+AA117+AA172+AA228)/5</f>
        <v>0.50000000000000011</v>
      </c>
      <c r="D63" s="3" t="s">
        <v>1</v>
      </c>
      <c r="E63" s="4" t="s">
        <v>57</v>
      </c>
      <c r="F63" s="3" t="s">
        <v>2</v>
      </c>
      <c r="G63" s="3" t="s">
        <v>3</v>
      </c>
      <c r="H63" s="3">
        <v>2.9931000000000001</v>
      </c>
      <c r="I63" s="3" t="s">
        <v>4</v>
      </c>
      <c r="J63" s="3">
        <v>0.89810000000000001</v>
      </c>
      <c r="K63" s="3" t="s">
        <v>5</v>
      </c>
      <c r="L63" s="3">
        <v>0.82220000000000004</v>
      </c>
      <c r="M63" s="3" t="s">
        <v>6</v>
      </c>
      <c r="N63" s="3">
        <v>0.91930000000000001</v>
      </c>
      <c r="O63" s="3" t="s">
        <v>7</v>
      </c>
      <c r="P63" s="3" t="s">
        <v>4</v>
      </c>
      <c r="Q63" s="3">
        <v>0.90380000000000005</v>
      </c>
      <c r="R63" s="3" t="s">
        <v>5</v>
      </c>
      <c r="S63" s="3">
        <v>0.91669999999999996</v>
      </c>
      <c r="T63" s="3" t="s">
        <v>6</v>
      </c>
      <c r="U63" s="3">
        <v>0.9</v>
      </c>
      <c r="V63" s="3" t="s">
        <v>8</v>
      </c>
      <c r="W63" s="3" t="s">
        <v>9</v>
      </c>
      <c r="X63" s="3" t="s">
        <v>4</v>
      </c>
      <c r="Y63" s="3">
        <v>0.66149999999999998</v>
      </c>
      <c r="Z63" s="3" t="s">
        <v>5</v>
      </c>
      <c r="AA63" s="3">
        <v>0.5</v>
      </c>
      <c r="AB63" s="3" t="s">
        <v>6</v>
      </c>
      <c r="AC63" s="3">
        <v>0.70589999999999997</v>
      </c>
      <c r="AD63" s="3" t="s">
        <v>10</v>
      </c>
      <c r="AE63" s="3">
        <v>7</v>
      </c>
      <c r="AF63" s="3" t="s">
        <v>11</v>
      </c>
      <c r="AG63" s="3">
        <v>15</v>
      </c>
      <c r="AH63" s="3" t="s">
        <v>12</v>
      </c>
      <c r="AI63" s="3">
        <v>7</v>
      </c>
      <c r="AJ63" s="3" t="s">
        <v>13</v>
      </c>
      <c r="AK63" s="3">
        <v>36</v>
      </c>
      <c r="AL63" s="3" t="s">
        <v>105</v>
      </c>
      <c r="AM63" s="3" t="s">
        <v>3</v>
      </c>
      <c r="AN63" s="3">
        <v>0.35980000000000001</v>
      </c>
      <c r="AO63" s="3" t="s">
        <v>9</v>
      </c>
      <c r="AP63" s="3" t="s">
        <v>3</v>
      </c>
      <c r="AQ63" s="3">
        <v>1.2436</v>
      </c>
      <c r="AR63" s="5" t="s">
        <v>166</v>
      </c>
      <c r="AS63">
        <f t="shared" ref="AS63:AS111" si="11">IF((AE63+AG63)=0, 0, IF((AE63+AI63)=0, 0, IF(((AE63/(AE63+AG63)) + (AE63/(AE63+AI63)))=0, 0, 2 * ((AE63/(AE63+AG63)) * (AE63/(AE63+AI63))) / ((AE63/(AE63+AG63)) + (AE63/(AE63+AI63))))))</f>
        <v>0.3888888888888889</v>
      </c>
    </row>
    <row r="64" spans="1:45" x14ac:dyDescent="0.3">
      <c r="A64">
        <f t="shared" ref="A64:A111" si="12">SUM(L5+L64+L118+L173+L229)/5</f>
        <v>0.78610000000000002</v>
      </c>
      <c r="B64">
        <f t="shared" ref="B64:B111" si="13">SUM(S5+S64+S118+S173+S229)/5</f>
        <v>0.91214000000000017</v>
      </c>
      <c r="C64">
        <f t="shared" ref="C64:C111" si="14">SUM(AA5+AA64+AA118+AA173+AA229)/5</f>
        <v>0.51428000000000007</v>
      </c>
      <c r="D64" s="3" t="s">
        <v>1</v>
      </c>
      <c r="E64" s="4" t="s">
        <v>58</v>
      </c>
      <c r="F64" s="3" t="s">
        <v>2</v>
      </c>
      <c r="G64" s="3" t="s">
        <v>3</v>
      </c>
      <c r="H64" s="3">
        <v>2.9973000000000001</v>
      </c>
      <c r="I64" s="3" t="s">
        <v>4</v>
      </c>
      <c r="J64" s="3">
        <v>0.88829999999999998</v>
      </c>
      <c r="K64" s="3" t="s">
        <v>5</v>
      </c>
      <c r="L64" s="3">
        <v>0.86670000000000003</v>
      </c>
      <c r="M64" s="3" t="s">
        <v>6</v>
      </c>
      <c r="N64" s="3">
        <v>0.89439999999999997</v>
      </c>
      <c r="O64" s="3" t="s">
        <v>7</v>
      </c>
      <c r="P64" s="3" t="s">
        <v>4</v>
      </c>
      <c r="Q64" s="3">
        <v>0.88460000000000005</v>
      </c>
      <c r="R64" s="3" t="s">
        <v>5</v>
      </c>
      <c r="S64" s="3">
        <v>0.91669999999999996</v>
      </c>
      <c r="T64" s="3" t="s">
        <v>6</v>
      </c>
      <c r="U64" s="3">
        <v>0.875</v>
      </c>
      <c r="V64" s="3" t="s">
        <v>8</v>
      </c>
      <c r="W64" s="3" t="s">
        <v>9</v>
      </c>
      <c r="X64" s="3" t="s">
        <v>4</v>
      </c>
      <c r="Y64" s="3">
        <v>0.6462</v>
      </c>
      <c r="Z64" s="3" t="s">
        <v>5</v>
      </c>
      <c r="AA64" s="3">
        <v>0.57140000000000002</v>
      </c>
      <c r="AB64" s="3" t="s">
        <v>6</v>
      </c>
      <c r="AC64" s="3">
        <v>0.66669999999999996</v>
      </c>
      <c r="AD64" s="3" t="s">
        <v>10</v>
      </c>
      <c r="AE64" s="3">
        <v>8</v>
      </c>
      <c r="AF64" s="3" t="s">
        <v>11</v>
      </c>
      <c r="AG64" s="3">
        <v>17</v>
      </c>
      <c r="AH64" s="3" t="s">
        <v>12</v>
      </c>
      <c r="AI64" s="3">
        <v>6</v>
      </c>
      <c r="AJ64" s="3" t="s">
        <v>13</v>
      </c>
      <c r="AK64" s="3">
        <v>34</v>
      </c>
      <c r="AL64" s="3" t="s">
        <v>105</v>
      </c>
      <c r="AM64" s="3" t="s">
        <v>3</v>
      </c>
      <c r="AN64" s="3">
        <v>0.37159999999999999</v>
      </c>
      <c r="AO64" s="3" t="s">
        <v>9</v>
      </c>
      <c r="AP64" s="3" t="s">
        <v>3</v>
      </c>
      <c r="AQ64" s="3">
        <v>1.1936</v>
      </c>
      <c r="AR64" s="5" t="s">
        <v>167</v>
      </c>
      <c r="AS64">
        <f t="shared" si="11"/>
        <v>0.41025641025641024</v>
      </c>
    </row>
    <row r="65" spans="1:45" x14ac:dyDescent="0.3">
      <c r="A65">
        <f t="shared" si="12"/>
        <v>0.7817400000000001</v>
      </c>
      <c r="B65">
        <f t="shared" si="13"/>
        <v>0.89396000000000009</v>
      </c>
      <c r="C65">
        <f t="shared" si="14"/>
        <v>0.5</v>
      </c>
      <c r="D65" s="3" t="s">
        <v>1</v>
      </c>
      <c r="E65" s="4" t="s">
        <v>59</v>
      </c>
      <c r="F65" s="3" t="s">
        <v>2</v>
      </c>
      <c r="G65" s="3" t="s">
        <v>3</v>
      </c>
      <c r="H65" s="3">
        <v>2.8693</v>
      </c>
      <c r="I65" s="3" t="s">
        <v>4</v>
      </c>
      <c r="J65" s="3">
        <v>0.89810000000000001</v>
      </c>
      <c r="K65" s="3" t="s">
        <v>5</v>
      </c>
      <c r="L65" s="3">
        <v>0.86670000000000003</v>
      </c>
      <c r="M65" s="3" t="s">
        <v>6</v>
      </c>
      <c r="N65" s="3">
        <v>0.90680000000000005</v>
      </c>
      <c r="O65" s="3" t="s">
        <v>7</v>
      </c>
      <c r="P65" s="3" t="s">
        <v>4</v>
      </c>
      <c r="Q65" s="3">
        <v>0.88460000000000005</v>
      </c>
      <c r="R65" s="3" t="s">
        <v>5</v>
      </c>
      <c r="S65" s="3">
        <v>0.91669999999999996</v>
      </c>
      <c r="T65" s="3" t="s">
        <v>6</v>
      </c>
      <c r="U65" s="3">
        <v>0.875</v>
      </c>
      <c r="V65" s="3" t="s">
        <v>8</v>
      </c>
      <c r="W65" s="3" t="s">
        <v>9</v>
      </c>
      <c r="X65" s="3" t="s">
        <v>4</v>
      </c>
      <c r="Y65" s="3">
        <v>0.67689999999999995</v>
      </c>
      <c r="Z65" s="3" t="s">
        <v>5</v>
      </c>
      <c r="AA65" s="3">
        <v>0.57140000000000002</v>
      </c>
      <c r="AB65" s="3" t="s">
        <v>6</v>
      </c>
      <c r="AC65" s="3">
        <v>0.70589999999999997</v>
      </c>
      <c r="AD65" s="3" t="s">
        <v>10</v>
      </c>
      <c r="AE65" s="3">
        <v>8</v>
      </c>
      <c r="AF65" s="3" t="s">
        <v>11</v>
      </c>
      <c r="AG65" s="3">
        <v>15</v>
      </c>
      <c r="AH65" s="3" t="s">
        <v>12</v>
      </c>
      <c r="AI65" s="3">
        <v>6</v>
      </c>
      <c r="AJ65" s="3" t="s">
        <v>13</v>
      </c>
      <c r="AK65" s="3">
        <v>36</v>
      </c>
      <c r="AL65" s="3" t="s">
        <v>105</v>
      </c>
      <c r="AM65" s="3" t="s">
        <v>3</v>
      </c>
      <c r="AN65" s="3">
        <v>0.37269999999999998</v>
      </c>
      <c r="AO65" s="3" t="s">
        <v>9</v>
      </c>
      <c r="AP65" s="3" t="s">
        <v>3</v>
      </c>
      <c r="AQ65" s="3">
        <v>1.1787000000000001</v>
      </c>
      <c r="AR65" s="5" t="s">
        <v>168</v>
      </c>
      <c r="AS65">
        <f t="shared" si="11"/>
        <v>0.4324324324324324</v>
      </c>
    </row>
    <row r="66" spans="1:45" x14ac:dyDescent="0.3">
      <c r="A66">
        <f t="shared" si="12"/>
        <v>0.79470000000000007</v>
      </c>
      <c r="B66">
        <f t="shared" si="13"/>
        <v>0.89545999999999992</v>
      </c>
      <c r="C66">
        <f t="shared" si="14"/>
        <v>0.49999999999999989</v>
      </c>
      <c r="D66" s="3" t="s">
        <v>1</v>
      </c>
      <c r="E66" s="4" t="s">
        <v>60</v>
      </c>
      <c r="F66" s="3" t="s">
        <v>2</v>
      </c>
      <c r="G66" s="3" t="s">
        <v>3</v>
      </c>
      <c r="H66" s="3">
        <v>2.8323</v>
      </c>
      <c r="I66" s="3" t="s">
        <v>4</v>
      </c>
      <c r="J66" s="3">
        <v>0.89810000000000001</v>
      </c>
      <c r="K66" s="3" t="s">
        <v>5</v>
      </c>
      <c r="L66" s="3">
        <v>0.86670000000000003</v>
      </c>
      <c r="M66" s="3" t="s">
        <v>6</v>
      </c>
      <c r="N66" s="3">
        <v>0.90680000000000005</v>
      </c>
      <c r="O66" s="3" t="s">
        <v>7</v>
      </c>
      <c r="P66" s="3" t="s">
        <v>4</v>
      </c>
      <c r="Q66" s="3">
        <v>0.88460000000000005</v>
      </c>
      <c r="R66" s="3" t="s">
        <v>5</v>
      </c>
      <c r="S66" s="3">
        <v>0.91669999999999996</v>
      </c>
      <c r="T66" s="3" t="s">
        <v>6</v>
      </c>
      <c r="U66" s="3">
        <v>0.875</v>
      </c>
      <c r="V66" s="3" t="s">
        <v>8</v>
      </c>
      <c r="W66" s="3" t="s">
        <v>9</v>
      </c>
      <c r="X66" s="3" t="s">
        <v>4</v>
      </c>
      <c r="Y66" s="3">
        <v>0.67689999999999995</v>
      </c>
      <c r="Z66" s="3" t="s">
        <v>5</v>
      </c>
      <c r="AA66" s="3">
        <v>0.57140000000000002</v>
      </c>
      <c r="AB66" s="3" t="s">
        <v>6</v>
      </c>
      <c r="AC66" s="3">
        <v>0.70589999999999997</v>
      </c>
      <c r="AD66" s="3" t="s">
        <v>10</v>
      </c>
      <c r="AE66" s="3">
        <v>8</v>
      </c>
      <c r="AF66" s="3" t="s">
        <v>11</v>
      </c>
      <c r="AG66" s="3">
        <v>15</v>
      </c>
      <c r="AH66" s="3" t="s">
        <v>12</v>
      </c>
      <c r="AI66" s="3">
        <v>6</v>
      </c>
      <c r="AJ66" s="3" t="s">
        <v>13</v>
      </c>
      <c r="AK66" s="3">
        <v>36</v>
      </c>
      <c r="AL66" s="3" t="s">
        <v>105</v>
      </c>
      <c r="AM66" s="3" t="s">
        <v>3</v>
      </c>
      <c r="AN66" s="3">
        <v>0.37319999999999998</v>
      </c>
      <c r="AO66" s="3" t="s">
        <v>9</v>
      </c>
      <c r="AP66" s="3" t="s">
        <v>3</v>
      </c>
      <c r="AQ66" s="3">
        <v>1.1859999999999999</v>
      </c>
      <c r="AR66" s="5" t="s">
        <v>169</v>
      </c>
      <c r="AS66">
        <f t="shared" si="11"/>
        <v>0.4324324324324324</v>
      </c>
    </row>
    <row r="67" spans="1:45" x14ac:dyDescent="0.3">
      <c r="A67">
        <f t="shared" si="12"/>
        <v>0.81652000000000002</v>
      </c>
      <c r="B67">
        <f t="shared" si="13"/>
        <v>0.89545999999999992</v>
      </c>
      <c r="C67">
        <f t="shared" si="14"/>
        <v>0.49999999999999989</v>
      </c>
      <c r="D67" s="3" t="s">
        <v>1</v>
      </c>
      <c r="E67" s="4" t="s">
        <v>61</v>
      </c>
      <c r="F67" s="3" t="s">
        <v>2</v>
      </c>
      <c r="G67" s="3" t="s">
        <v>3</v>
      </c>
      <c r="H67" s="3">
        <v>2.7366000000000001</v>
      </c>
      <c r="I67" s="3" t="s">
        <v>4</v>
      </c>
      <c r="J67" s="3">
        <v>0.91749999999999998</v>
      </c>
      <c r="K67" s="3" t="s">
        <v>5</v>
      </c>
      <c r="L67" s="3">
        <v>0.86670000000000003</v>
      </c>
      <c r="M67" s="3" t="s">
        <v>6</v>
      </c>
      <c r="N67" s="3">
        <v>0.93169999999999997</v>
      </c>
      <c r="O67" s="3" t="s">
        <v>7</v>
      </c>
      <c r="P67" s="3" t="s">
        <v>4</v>
      </c>
      <c r="Q67" s="3">
        <v>0.88460000000000005</v>
      </c>
      <c r="R67" s="3" t="s">
        <v>5</v>
      </c>
      <c r="S67" s="3">
        <v>0.91669999999999996</v>
      </c>
      <c r="T67" s="3" t="s">
        <v>6</v>
      </c>
      <c r="U67" s="3">
        <v>0.875</v>
      </c>
      <c r="V67" s="3" t="s">
        <v>8</v>
      </c>
      <c r="W67" s="3" t="s">
        <v>9</v>
      </c>
      <c r="X67" s="3" t="s">
        <v>4</v>
      </c>
      <c r="Y67" s="3">
        <v>0.67689999999999995</v>
      </c>
      <c r="Z67" s="3" t="s">
        <v>5</v>
      </c>
      <c r="AA67" s="3">
        <v>0.57140000000000002</v>
      </c>
      <c r="AB67" s="3" t="s">
        <v>6</v>
      </c>
      <c r="AC67" s="3">
        <v>0.70589999999999997</v>
      </c>
      <c r="AD67" s="3" t="s">
        <v>10</v>
      </c>
      <c r="AE67" s="3">
        <v>8</v>
      </c>
      <c r="AF67" s="3" t="s">
        <v>11</v>
      </c>
      <c r="AG67" s="3">
        <v>15</v>
      </c>
      <c r="AH67" s="3" t="s">
        <v>12</v>
      </c>
      <c r="AI67" s="3">
        <v>6</v>
      </c>
      <c r="AJ67" s="3" t="s">
        <v>13</v>
      </c>
      <c r="AK67" s="3">
        <v>36</v>
      </c>
      <c r="AL67" s="3" t="s">
        <v>105</v>
      </c>
      <c r="AM67" s="3" t="s">
        <v>3</v>
      </c>
      <c r="AN67" s="3">
        <v>0.37769999999999998</v>
      </c>
      <c r="AO67" s="3" t="s">
        <v>9</v>
      </c>
      <c r="AP67" s="3" t="s">
        <v>3</v>
      </c>
      <c r="AQ67" s="3">
        <v>1.1397999999999999</v>
      </c>
      <c r="AR67" s="5" t="s">
        <v>170</v>
      </c>
      <c r="AS67">
        <f t="shared" si="11"/>
        <v>0.4324324324324324</v>
      </c>
    </row>
    <row r="68" spans="1:45" x14ac:dyDescent="0.3">
      <c r="A68">
        <f t="shared" si="12"/>
        <v>0.82530000000000003</v>
      </c>
      <c r="B68">
        <f t="shared" si="13"/>
        <v>0.89545999999999992</v>
      </c>
      <c r="C68">
        <f t="shared" si="14"/>
        <v>0.52857999999999994</v>
      </c>
      <c r="D68" s="3" t="s">
        <v>1</v>
      </c>
      <c r="E68" s="4" t="s">
        <v>62</v>
      </c>
      <c r="F68" s="3" t="s">
        <v>2</v>
      </c>
      <c r="G68" s="3" t="s">
        <v>3</v>
      </c>
      <c r="H68" s="3">
        <v>2.6303000000000001</v>
      </c>
      <c r="I68" s="3" t="s">
        <v>4</v>
      </c>
      <c r="J68" s="3">
        <v>0.87860000000000005</v>
      </c>
      <c r="K68" s="3" t="s">
        <v>5</v>
      </c>
      <c r="L68" s="3">
        <v>0.88890000000000002</v>
      </c>
      <c r="M68" s="3" t="s">
        <v>6</v>
      </c>
      <c r="N68" s="3">
        <v>0.87580000000000002</v>
      </c>
      <c r="O68" s="3" t="s">
        <v>7</v>
      </c>
      <c r="P68" s="3" t="s">
        <v>4</v>
      </c>
      <c r="Q68" s="3">
        <v>0.86539999999999995</v>
      </c>
      <c r="R68" s="3" t="s">
        <v>5</v>
      </c>
      <c r="S68" s="3">
        <v>0.91669999999999996</v>
      </c>
      <c r="T68" s="3" t="s">
        <v>6</v>
      </c>
      <c r="U68" s="3">
        <v>0.85</v>
      </c>
      <c r="V68" s="3" t="s">
        <v>8</v>
      </c>
      <c r="W68" s="3" t="s">
        <v>9</v>
      </c>
      <c r="X68" s="3" t="s">
        <v>4</v>
      </c>
      <c r="Y68" s="3">
        <v>0.67689999999999995</v>
      </c>
      <c r="Z68" s="3" t="s">
        <v>5</v>
      </c>
      <c r="AA68" s="3">
        <v>0.71430000000000005</v>
      </c>
      <c r="AB68" s="3" t="s">
        <v>6</v>
      </c>
      <c r="AC68" s="3">
        <v>0.66669999999999996</v>
      </c>
      <c r="AD68" s="3" t="s">
        <v>10</v>
      </c>
      <c r="AE68" s="3">
        <v>10</v>
      </c>
      <c r="AF68" s="3" t="s">
        <v>11</v>
      </c>
      <c r="AG68" s="3">
        <v>17</v>
      </c>
      <c r="AH68" s="3" t="s">
        <v>12</v>
      </c>
      <c r="AI68" s="3">
        <v>4</v>
      </c>
      <c r="AJ68" s="3" t="s">
        <v>13</v>
      </c>
      <c r="AK68" s="3">
        <v>34</v>
      </c>
      <c r="AL68" s="3" t="s">
        <v>105</v>
      </c>
      <c r="AM68" s="3" t="s">
        <v>3</v>
      </c>
      <c r="AN68" s="3">
        <v>0.37690000000000001</v>
      </c>
      <c r="AO68" s="3" t="s">
        <v>9</v>
      </c>
      <c r="AP68" s="3" t="s">
        <v>3</v>
      </c>
      <c r="AQ68" s="3">
        <v>1.1264000000000001</v>
      </c>
      <c r="AR68" s="5" t="s">
        <v>171</v>
      </c>
      <c r="AS68">
        <f t="shared" si="11"/>
        <v>0.48780487804878048</v>
      </c>
    </row>
    <row r="69" spans="1:45" x14ac:dyDescent="0.3">
      <c r="A69">
        <f t="shared" si="12"/>
        <v>0.82973999999999992</v>
      </c>
      <c r="B69">
        <f t="shared" si="13"/>
        <v>0.89545999999999992</v>
      </c>
      <c r="C69">
        <f t="shared" si="14"/>
        <v>0.52857999999999994</v>
      </c>
      <c r="D69" s="3" t="s">
        <v>1</v>
      </c>
      <c r="E69" s="4" t="s">
        <v>63</v>
      </c>
      <c r="F69" s="3" t="s">
        <v>2</v>
      </c>
      <c r="G69" s="3" t="s">
        <v>3</v>
      </c>
      <c r="H69" s="3">
        <v>2.6385000000000001</v>
      </c>
      <c r="I69" s="3" t="s">
        <v>4</v>
      </c>
      <c r="J69" s="3">
        <v>0.86409999999999998</v>
      </c>
      <c r="K69" s="3" t="s">
        <v>5</v>
      </c>
      <c r="L69" s="3">
        <v>0.91110000000000002</v>
      </c>
      <c r="M69" s="3" t="s">
        <v>6</v>
      </c>
      <c r="N69" s="3">
        <v>0.85089999999999999</v>
      </c>
      <c r="O69" s="3" t="s">
        <v>7</v>
      </c>
      <c r="P69" s="3" t="s">
        <v>4</v>
      </c>
      <c r="Q69" s="3">
        <v>0.86539999999999995</v>
      </c>
      <c r="R69" s="3" t="s">
        <v>5</v>
      </c>
      <c r="S69" s="3">
        <v>0.91669999999999996</v>
      </c>
      <c r="T69" s="3" t="s">
        <v>6</v>
      </c>
      <c r="U69" s="3">
        <v>0.85</v>
      </c>
      <c r="V69" s="3" t="s">
        <v>8</v>
      </c>
      <c r="W69" s="3" t="s">
        <v>9</v>
      </c>
      <c r="X69" s="3" t="s">
        <v>4</v>
      </c>
      <c r="Y69" s="3">
        <v>0.61539999999999995</v>
      </c>
      <c r="Z69" s="3" t="s">
        <v>5</v>
      </c>
      <c r="AA69" s="3">
        <v>0.71430000000000005</v>
      </c>
      <c r="AB69" s="3" t="s">
        <v>6</v>
      </c>
      <c r="AC69" s="3">
        <v>0.58819999999999995</v>
      </c>
      <c r="AD69" s="3" t="s">
        <v>10</v>
      </c>
      <c r="AE69" s="3">
        <v>10</v>
      </c>
      <c r="AF69" s="3" t="s">
        <v>11</v>
      </c>
      <c r="AG69" s="3">
        <v>21</v>
      </c>
      <c r="AH69" s="3" t="s">
        <v>12</v>
      </c>
      <c r="AI69" s="3">
        <v>4</v>
      </c>
      <c r="AJ69" s="3" t="s">
        <v>13</v>
      </c>
      <c r="AK69" s="3">
        <v>30</v>
      </c>
      <c r="AL69" s="3" t="s">
        <v>105</v>
      </c>
      <c r="AM69" s="3" t="s">
        <v>3</v>
      </c>
      <c r="AN69" s="3">
        <v>0.38179999999999997</v>
      </c>
      <c r="AO69" s="3" t="s">
        <v>9</v>
      </c>
      <c r="AP69" s="3" t="s">
        <v>3</v>
      </c>
      <c r="AQ69" s="3">
        <v>1.093</v>
      </c>
      <c r="AR69" s="5" t="s">
        <v>172</v>
      </c>
      <c r="AS69">
        <f t="shared" si="11"/>
        <v>0.44444444444444442</v>
      </c>
    </row>
    <row r="70" spans="1:45" x14ac:dyDescent="0.3">
      <c r="A70">
        <f t="shared" si="12"/>
        <v>0.8605600000000001</v>
      </c>
      <c r="B70">
        <f t="shared" si="13"/>
        <v>0.89545999999999992</v>
      </c>
      <c r="C70">
        <f t="shared" si="14"/>
        <v>0.52858000000000005</v>
      </c>
      <c r="D70" s="3" t="s">
        <v>1</v>
      </c>
      <c r="E70" s="4" t="s">
        <v>64</v>
      </c>
      <c r="F70" s="3" t="s">
        <v>2</v>
      </c>
      <c r="G70" s="3" t="s">
        <v>3</v>
      </c>
      <c r="H70" s="3">
        <v>2.5689000000000002</v>
      </c>
      <c r="I70" s="3" t="s">
        <v>4</v>
      </c>
      <c r="J70" s="3">
        <v>0.87380000000000002</v>
      </c>
      <c r="K70" s="3" t="s">
        <v>5</v>
      </c>
      <c r="L70" s="3">
        <v>1</v>
      </c>
      <c r="M70" s="3" t="s">
        <v>6</v>
      </c>
      <c r="N70" s="3">
        <v>0.83850000000000002</v>
      </c>
      <c r="O70" s="3" t="s">
        <v>7</v>
      </c>
      <c r="P70" s="3" t="s">
        <v>4</v>
      </c>
      <c r="Q70" s="3">
        <v>0.86539999999999995</v>
      </c>
      <c r="R70" s="3" t="s">
        <v>5</v>
      </c>
      <c r="S70" s="3">
        <v>0.91669999999999996</v>
      </c>
      <c r="T70" s="3" t="s">
        <v>6</v>
      </c>
      <c r="U70" s="3">
        <v>0.85</v>
      </c>
      <c r="V70" s="3" t="s">
        <v>8</v>
      </c>
      <c r="W70" s="3" t="s">
        <v>9</v>
      </c>
      <c r="X70" s="3" t="s">
        <v>4</v>
      </c>
      <c r="Y70" s="3">
        <v>0.63080000000000003</v>
      </c>
      <c r="Z70" s="3" t="s">
        <v>5</v>
      </c>
      <c r="AA70" s="3">
        <v>0.78569999999999995</v>
      </c>
      <c r="AB70" s="3" t="s">
        <v>6</v>
      </c>
      <c r="AC70" s="3">
        <v>0.58819999999999995</v>
      </c>
      <c r="AD70" s="3" t="s">
        <v>10</v>
      </c>
      <c r="AE70" s="3">
        <v>11</v>
      </c>
      <c r="AF70" s="3" t="s">
        <v>11</v>
      </c>
      <c r="AG70" s="3">
        <v>21</v>
      </c>
      <c r="AH70" s="3" t="s">
        <v>12</v>
      </c>
      <c r="AI70" s="3">
        <v>3</v>
      </c>
      <c r="AJ70" s="3" t="s">
        <v>13</v>
      </c>
      <c r="AK70" s="3">
        <v>30</v>
      </c>
      <c r="AL70" s="3" t="s">
        <v>105</v>
      </c>
      <c r="AM70" s="3" t="s">
        <v>3</v>
      </c>
      <c r="AN70" s="3">
        <v>0.38869999999999999</v>
      </c>
      <c r="AO70" s="3" t="s">
        <v>9</v>
      </c>
      <c r="AP70" s="3" t="s">
        <v>3</v>
      </c>
      <c r="AQ70" s="3">
        <v>1.0717000000000001</v>
      </c>
      <c r="AR70" s="5" t="s">
        <v>173</v>
      </c>
      <c r="AS70">
        <f t="shared" si="11"/>
        <v>0.47826086956521741</v>
      </c>
    </row>
    <row r="71" spans="1:45" x14ac:dyDescent="0.3">
      <c r="A71">
        <f t="shared" si="12"/>
        <v>0.87371999999999994</v>
      </c>
      <c r="B71">
        <f t="shared" si="13"/>
        <v>0.89545999999999992</v>
      </c>
      <c r="C71">
        <f t="shared" si="14"/>
        <v>0.55713999999999997</v>
      </c>
      <c r="D71" s="3" t="s">
        <v>1</v>
      </c>
      <c r="E71" s="4" t="s">
        <v>53</v>
      </c>
      <c r="F71" s="3" t="s">
        <v>2</v>
      </c>
      <c r="G71" s="3" t="s">
        <v>3</v>
      </c>
      <c r="H71" s="3">
        <v>2.6307</v>
      </c>
      <c r="I71" s="3" t="s">
        <v>4</v>
      </c>
      <c r="J71" s="3">
        <v>0.84470000000000001</v>
      </c>
      <c r="K71" s="3" t="s">
        <v>5</v>
      </c>
      <c r="L71" s="3">
        <v>1</v>
      </c>
      <c r="M71" s="3" t="s">
        <v>6</v>
      </c>
      <c r="N71" s="3">
        <v>0.80120000000000002</v>
      </c>
      <c r="O71" s="3" t="s">
        <v>7</v>
      </c>
      <c r="P71" s="3" t="s">
        <v>4</v>
      </c>
      <c r="Q71" s="3">
        <v>0.86539999999999995</v>
      </c>
      <c r="R71" s="3" t="s">
        <v>5</v>
      </c>
      <c r="S71" s="3">
        <v>0.91669999999999996</v>
      </c>
      <c r="T71" s="3" t="s">
        <v>6</v>
      </c>
      <c r="U71" s="3">
        <v>0.85</v>
      </c>
      <c r="V71" s="3" t="s">
        <v>8</v>
      </c>
      <c r="W71" s="3" t="s">
        <v>9</v>
      </c>
      <c r="X71" s="3" t="s">
        <v>4</v>
      </c>
      <c r="Y71" s="3">
        <v>0.58460000000000001</v>
      </c>
      <c r="Z71" s="3" t="s">
        <v>5</v>
      </c>
      <c r="AA71" s="3">
        <v>0.78569999999999995</v>
      </c>
      <c r="AB71" s="3" t="s">
        <v>6</v>
      </c>
      <c r="AC71" s="3">
        <v>0.52939999999999998</v>
      </c>
      <c r="AD71" s="3" t="s">
        <v>10</v>
      </c>
      <c r="AE71" s="3">
        <v>11</v>
      </c>
      <c r="AF71" s="3" t="s">
        <v>11</v>
      </c>
      <c r="AG71" s="3">
        <v>24</v>
      </c>
      <c r="AH71" s="3" t="s">
        <v>12</v>
      </c>
      <c r="AI71" s="3">
        <v>3</v>
      </c>
      <c r="AJ71" s="3" t="s">
        <v>13</v>
      </c>
      <c r="AK71" s="3">
        <v>27</v>
      </c>
      <c r="AL71" s="3" t="s">
        <v>105</v>
      </c>
      <c r="AM71" s="3" t="s">
        <v>3</v>
      </c>
      <c r="AN71" s="3">
        <v>0.39660000000000001</v>
      </c>
      <c r="AO71" s="3" t="s">
        <v>9</v>
      </c>
      <c r="AP71" s="3" t="s">
        <v>3</v>
      </c>
      <c r="AQ71" s="3">
        <v>1.0381</v>
      </c>
      <c r="AR71" s="5" t="s">
        <v>174</v>
      </c>
      <c r="AS71">
        <f t="shared" si="11"/>
        <v>0.44897959183673464</v>
      </c>
    </row>
    <row r="72" spans="1:45" x14ac:dyDescent="0.3">
      <c r="A72">
        <f t="shared" si="12"/>
        <v>0.88252000000000008</v>
      </c>
      <c r="B72">
        <f t="shared" si="13"/>
        <v>0.89545999999999992</v>
      </c>
      <c r="C72">
        <f t="shared" si="14"/>
        <v>0.58571999999999991</v>
      </c>
      <c r="D72" s="3" t="s">
        <v>1</v>
      </c>
      <c r="E72" s="4" t="s">
        <v>54</v>
      </c>
      <c r="F72" s="3" t="s">
        <v>2</v>
      </c>
      <c r="G72" s="3" t="s">
        <v>3</v>
      </c>
      <c r="H72" s="3">
        <v>2.5139</v>
      </c>
      <c r="I72" s="3" t="s">
        <v>4</v>
      </c>
      <c r="J72" s="3">
        <v>0.86890000000000001</v>
      </c>
      <c r="K72" s="3" t="s">
        <v>5</v>
      </c>
      <c r="L72" s="3">
        <v>1</v>
      </c>
      <c r="M72" s="3" t="s">
        <v>6</v>
      </c>
      <c r="N72" s="3">
        <v>0.83230000000000004</v>
      </c>
      <c r="O72" s="3" t="s">
        <v>7</v>
      </c>
      <c r="P72" s="3" t="s">
        <v>4</v>
      </c>
      <c r="Q72" s="3">
        <v>0.86539999999999995</v>
      </c>
      <c r="R72" s="3" t="s">
        <v>5</v>
      </c>
      <c r="S72" s="3">
        <v>0.91669999999999996</v>
      </c>
      <c r="T72" s="3" t="s">
        <v>6</v>
      </c>
      <c r="U72" s="3">
        <v>0.85</v>
      </c>
      <c r="V72" s="3" t="s">
        <v>8</v>
      </c>
      <c r="W72" s="3" t="s">
        <v>9</v>
      </c>
      <c r="X72" s="3" t="s">
        <v>4</v>
      </c>
      <c r="Y72" s="3">
        <v>0.58460000000000001</v>
      </c>
      <c r="Z72" s="3" t="s">
        <v>5</v>
      </c>
      <c r="AA72" s="3">
        <v>0.78569999999999995</v>
      </c>
      <c r="AB72" s="3" t="s">
        <v>6</v>
      </c>
      <c r="AC72" s="3">
        <v>0.52939999999999998</v>
      </c>
      <c r="AD72" s="3" t="s">
        <v>10</v>
      </c>
      <c r="AE72" s="3">
        <v>11</v>
      </c>
      <c r="AF72" s="3" t="s">
        <v>11</v>
      </c>
      <c r="AG72" s="3">
        <v>24</v>
      </c>
      <c r="AH72" s="3" t="s">
        <v>12</v>
      </c>
      <c r="AI72" s="3">
        <v>3</v>
      </c>
      <c r="AJ72" s="3" t="s">
        <v>13</v>
      </c>
      <c r="AK72" s="3">
        <v>27</v>
      </c>
      <c r="AL72" s="3" t="s">
        <v>105</v>
      </c>
      <c r="AM72" s="3" t="s">
        <v>3</v>
      </c>
      <c r="AN72" s="3">
        <v>0.39810000000000001</v>
      </c>
      <c r="AO72" s="3" t="s">
        <v>9</v>
      </c>
      <c r="AP72" s="3" t="s">
        <v>3</v>
      </c>
      <c r="AQ72" s="3">
        <v>1.0323</v>
      </c>
      <c r="AR72" s="5" t="s">
        <v>175</v>
      </c>
      <c r="AS72">
        <f t="shared" si="11"/>
        <v>0.44897959183673464</v>
      </c>
    </row>
    <row r="73" spans="1:45" x14ac:dyDescent="0.3">
      <c r="A73">
        <f t="shared" si="12"/>
        <v>0.89129999999999998</v>
      </c>
      <c r="B73">
        <f t="shared" si="13"/>
        <v>0.89545999999999992</v>
      </c>
      <c r="C73">
        <f t="shared" si="14"/>
        <v>0.57143999999999995</v>
      </c>
      <c r="D73" s="3" t="s">
        <v>1</v>
      </c>
      <c r="E73" s="4" t="s">
        <v>55</v>
      </c>
      <c r="F73" s="3" t="s">
        <v>2</v>
      </c>
      <c r="G73" s="3" t="s">
        <v>3</v>
      </c>
      <c r="H73" s="3">
        <v>2.5954999999999999</v>
      </c>
      <c r="I73" s="3" t="s">
        <v>4</v>
      </c>
      <c r="J73" s="3">
        <v>0.88349999999999995</v>
      </c>
      <c r="K73" s="3" t="s">
        <v>5</v>
      </c>
      <c r="L73" s="3">
        <v>1</v>
      </c>
      <c r="M73" s="3" t="s">
        <v>6</v>
      </c>
      <c r="N73" s="3">
        <v>0.85089999999999999</v>
      </c>
      <c r="O73" s="3" t="s">
        <v>7</v>
      </c>
      <c r="P73" s="3" t="s">
        <v>4</v>
      </c>
      <c r="Q73" s="3">
        <v>0.86539999999999995</v>
      </c>
      <c r="R73" s="3" t="s">
        <v>5</v>
      </c>
      <c r="S73" s="3">
        <v>0.91669999999999996</v>
      </c>
      <c r="T73" s="3" t="s">
        <v>6</v>
      </c>
      <c r="U73" s="3">
        <v>0.85</v>
      </c>
      <c r="V73" s="3" t="s">
        <v>8</v>
      </c>
      <c r="W73" s="3" t="s">
        <v>9</v>
      </c>
      <c r="X73" s="3" t="s">
        <v>4</v>
      </c>
      <c r="Y73" s="3">
        <v>0.6</v>
      </c>
      <c r="Z73" s="3" t="s">
        <v>5</v>
      </c>
      <c r="AA73" s="3">
        <v>0.78569999999999995</v>
      </c>
      <c r="AB73" s="3" t="s">
        <v>6</v>
      </c>
      <c r="AC73" s="3">
        <v>0.54900000000000004</v>
      </c>
      <c r="AD73" s="3" t="s">
        <v>10</v>
      </c>
      <c r="AE73" s="3">
        <v>11</v>
      </c>
      <c r="AF73" s="3" t="s">
        <v>11</v>
      </c>
      <c r="AG73" s="3">
        <v>23</v>
      </c>
      <c r="AH73" s="3" t="s">
        <v>12</v>
      </c>
      <c r="AI73" s="3">
        <v>3</v>
      </c>
      <c r="AJ73" s="3" t="s">
        <v>13</v>
      </c>
      <c r="AK73" s="3">
        <v>28</v>
      </c>
      <c r="AL73" s="3" t="s">
        <v>105</v>
      </c>
      <c r="AM73" s="3" t="s">
        <v>3</v>
      </c>
      <c r="AN73" s="3">
        <v>0.40589999999999998</v>
      </c>
      <c r="AO73" s="3" t="s">
        <v>9</v>
      </c>
      <c r="AP73" s="3" t="s">
        <v>3</v>
      </c>
      <c r="AQ73" s="3">
        <v>0.99819999999999998</v>
      </c>
      <c r="AR73" s="5" t="s">
        <v>176</v>
      </c>
      <c r="AS73">
        <f t="shared" si="11"/>
        <v>0.45833333333333326</v>
      </c>
    </row>
    <row r="74" spans="1:45" x14ac:dyDescent="0.3">
      <c r="A74">
        <f t="shared" si="12"/>
        <v>0.9173</v>
      </c>
      <c r="B74">
        <f t="shared" si="13"/>
        <v>0.89545999999999992</v>
      </c>
      <c r="C74">
        <f t="shared" si="14"/>
        <v>0.58572000000000002</v>
      </c>
      <c r="D74" s="3" t="s">
        <v>1</v>
      </c>
      <c r="E74" s="4" t="s">
        <v>14</v>
      </c>
      <c r="F74" s="3" t="s">
        <v>2</v>
      </c>
      <c r="G74" s="3" t="s">
        <v>3</v>
      </c>
      <c r="H74" s="3">
        <v>2.4125000000000001</v>
      </c>
      <c r="I74" s="3" t="s">
        <v>4</v>
      </c>
      <c r="J74" s="3">
        <v>0.88349999999999995</v>
      </c>
      <c r="K74" s="3" t="s">
        <v>5</v>
      </c>
      <c r="L74" s="3">
        <v>1</v>
      </c>
      <c r="M74" s="3" t="s">
        <v>6</v>
      </c>
      <c r="N74" s="3">
        <v>0.85089999999999999</v>
      </c>
      <c r="O74" s="3" t="s">
        <v>7</v>
      </c>
      <c r="P74" s="3" t="s">
        <v>4</v>
      </c>
      <c r="Q74" s="3">
        <v>0.86539999999999995</v>
      </c>
      <c r="R74" s="3" t="s">
        <v>5</v>
      </c>
      <c r="S74" s="3">
        <v>0.91669999999999996</v>
      </c>
      <c r="T74" s="3" t="s">
        <v>6</v>
      </c>
      <c r="U74" s="3">
        <v>0.85</v>
      </c>
      <c r="V74" s="3" t="s">
        <v>8</v>
      </c>
      <c r="W74" s="3" t="s">
        <v>9</v>
      </c>
      <c r="X74" s="3" t="s">
        <v>4</v>
      </c>
      <c r="Y74" s="3">
        <v>0.6</v>
      </c>
      <c r="Z74" s="3" t="s">
        <v>5</v>
      </c>
      <c r="AA74" s="3">
        <v>0.78569999999999995</v>
      </c>
      <c r="AB74" s="3" t="s">
        <v>6</v>
      </c>
      <c r="AC74" s="3">
        <v>0.54900000000000004</v>
      </c>
      <c r="AD74" s="3" t="s">
        <v>10</v>
      </c>
      <c r="AE74" s="3">
        <v>11</v>
      </c>
      <c r="AF74" s="3" t="s">
        <v>11</v>
      </c>
      <c r="AG74" s="3">
        <v>23</v>
      </c>
      <c r="AH74" s="3" t="s">
        <v>12</v>
      </c>
      <c r="AI74" s="3">
        <v>3</v>
      </c>
      <c r="AJ74" s="3" t="s">
        <v>13</v>
      </c>
      <c r="AK74" s="3">
        <v>28</v>
      </c>
      <c r="AL74" s="3" t="s">
        <v>105</v>
      </c>
      <c r="AM74" s="3" t="s">
        <v>3</v>
      </c>
      <c r="AN74" s="3">
        <v>0.41</v>
      </c>
      <c r="AO74" s="3" t="s">
        <v>9</v>
      </c>
      <c r="AP74" s="3" t="s">
        <v>3</v>
      </c>
      <c r="AQ74" s="3">
        <v>0.98899999999999999</v>
      </c>
      <c r="AR74" s="5" t="s">
        <v>177</v>
      </c>
      <c r="AS74">
        <f t="shared" si="11"/>
        <v>0.45833333333333326</v>
      </c>
    </row>
    <row r="75" spans="1:45" x14ac:dyDescent="0.3">
      <c r="A75">
        <f t="shared" si="12"/>
        <v>0.9173</v>
      </c>
      <c r="B75">
        <f t="shared" si="13"/>
        <v>0.89545999999999992</v>
      </c>
      <c r="C75">
        <f t="shared" si="14"/>
        <v>0.58572000000000002</v>
      </c>
      <c r="D75" s="3" t="s">
        <v>1</v>
      </c>
      <c r="E75" s="4" t="s">
        <v>15</v>
      </c>
      <c r="F75" s="3" t="s">
        <v>2</v>
      </c>
      <c r="G75" s="3" t="s">
        <v>3</v>
      </c>
      <c r="H75" s="3">
        <v>2.4373</v>
      </c>
      <c r="I75" s="3" t="s">
        <v>4</v>
      </c>
      <c r="J75" s="3">
        <v>0.90290000000000004</v>
      </c>
      <c r="K75" s="3" t="s">
        <v>5</v>
      </c>
      <c r="L75" s="3">
        <v>1</v>
      </c>
      <c r="M75" s="3" t="s">
        <v>6</v>
      </c>
      <c r="N75" s="3">
        <v>0.87580000000000002</v>
      </c>
      <c r="O75" s="3" t="s">
        <v>7</v>
      </c>
      <c r="P75" s="3" t="s">
        <v>4</v>
      </c>
      <c r="Q75" s="3">
        <v>0.86539999999999995</v>
      </c>
      <c r="R75" s="3" t="s">
        <v>5</v>
      </c>
      <c r="S75" s="3">
        <v>0.91669999999999996</v>
      </c>
      <c r="T75" s="3" t="s">
        <v>6</v>
      </c>
      <c r="U75" s="3">
        <v>0.85</v>
      </c>
      <c r="V75" s="3" t="s">
        <v>8</v>
      </c>
      <c r="W75" s="3" t="s">
        <v>9</v>
      </c>
      <c r="X75" s="3" t="s">
        <v>4</v>
      </c>
      <c r="Y75" s="3">
        <v>0.61539999999999995</v>
      </c>
      <c r="Z75" s="3" t="s">
        <v>5</v>
      </c>
      <c r="AA75" s="3">
        <v>0.78569999999999995</v>
      </c>
      <c r="AB75" s="3" t="s">
        <v>6</v>
      </c>
      <c r="AC75" s="3">
        <v>0.56859999999999999</v>
      </c>
      <c r="AD75" s="3" t="s">
        <v>10</v>
      </c>
      <c r="AE75" s="3">
        <v>11</v>
      </c>
      <c r="AF75" s="3" t="s">
        <v>11</v>
      </c>
      <c r="AG75" s="3">
        <v>22</v>
      </c>
      <c r="AH75" s="3" t="s">
        <v>12</v>
      </c>
      <c r="AI75" s="3">
        <v>3</v>
      </c>
      <c r="AJ75" s="3" t="s">
        <v>13</v>
      </c>
      <c r="AK75" s="3">
        <v>29</v>
      </c>
      <c r="AL75" s="3" t="s">
        <v>105</v>
      </c>
      <c r="AM75" s="3" t="s">
        <v>3</v>
      </c>
      <c r="AN75" s="3">
        <v>0.40989999999999999</v>
      </c>
      <c r="AO75" s="3" t="s">
        <v>9</v>
      </c>
      <c r="AP75" s="3" t="s">
        <v>3</v>
      </c>
      <c r="AQ75" s="3">
        <v>0.99250000000000005</v>
      </c>
      <c r="AR75" s="5" t="s">
        <v>178</v>
      </c>
      <c r="AS75">
        <f t="shared" si="11"/>
        <v>0.46808510638297862</v>
      </c>
    </row>
    <row r="76" spans="1:45" x14ac:dyDescent="0.3">
      <c r="A76">
        <f t="shared" si="12"/>
        <v>0.92164000000000001</v>
      </c>
      <c r="B76">
        <f t="shared" si="13"/>
        <v>0.87728000000000006</v>
      </c>
      <c r="C76">
        <f t="shared" si="14"/>
        <v>0.58572000000000002</v>
      </c>
      <c r="D76" s="3" t="s">
        <v>1</v>
      </c>
      <c r="E76" s="4" t="s">
        <v>16</v>
      </c>
      <c r="F76" s="3" t="s">
        <v>2</v>
      </c>
      <c r="G76" s="3" t="s">
        <v>3</v>
      </c>
      <c r="H76" s="3">
        <v>2.3654999999999999</v>
      </c>
      <c r="I76" s="3" t="s">
        <v>4</v>
      </c>
      <c r="J76" s="3">
        <v>0.85440000000000005</v>
      </c>
      <c r="K76" s="3" t="s">
        <v>5</v>
      </c>
      <c r="L76" s="3">
        <v>1</v>
      </c>
      <c r="M76" s="3" t="s">
        <v>6</v>
      </c>
      <c r="N76" s="3">
        <v>0.81369999999999998</v>
      </c>
      <c r="O76" s="3" t="s">
        <v>7</v>
      </c>
      <c r="P76" s="3" t="s">
        <v>4</v>
      </c>
      <c r="Q76" s="3">
        <v>0.84619999999999995</v>
      </c>
      <c r="R76" s="3" t="s">
        <v>5</v>
      </c>
      <c r="S76" s="3">
        <v>0.91669999999999996</v>
      </c>
      <c r="T76" s="3" t="s">
        <v>6</v>
      </c>
      <c r="U76" s="3">
        <v>0.82499999999999996</v>
      </c>
      <c r="V76" s="3" t="s">
        <v>8</v>
      </c>
      <c r="W76" s="3" t="s">
        <v>9</v>
      </c>
      <c r="X76" s="3" t="s">
        <v>4</v>
      </c>
      <c r="Y76" s="3">
        <v>0.58460000000000001</v>
      </c>
      <c r="Z76" s="3" t="s">
        <v>5</v>
      </c>
      <c r="AA76" s="3">
        <v>0.78569999999999995</v>
      </c>
      <c r="AB76" s="3" t="s">
        <v>6</v>
      </c>
      <c r="AC76" s="3">
        <v>0.52939999999999998</v>
      </c>
      <c r="AD76" s="3" t="s">
        <v>10</v>
      </c>
      <c r="AE76" s="3">
        <v>11</v>
      </c>
      <c r="AF76" s="3" t="s">
        <v>11</v>
      </c>
      <c r="AG76" s="3">
        <v>24</v>
      </c>
      <c r="AH76" s="3" t="s">
        <v>12</v>
      </c>
      <c r="AI76" s="3">
        <v>3</v>
      </c>
      <c r="AJ76" s="3" t="s">
        <v>13</v>
      </c>
      <c r="AK76" s="3">
        <v>27</v>
      </c>
      <c r="AL76" s="3" t="s">
        <v>105</v>
      </c>
      <c r="AM76" s="3" t="s">
        <v>3</v>
      </c>
      <c r="AN76" s="3">
        <v>0.4138</v>
      </c>
      <c r="AO76" s="3" t="s">
        <v>9</v>
      </c>
      <c r="AP76" s="3" t="s">
        <v>3</v>
      </c>
      <c r="AQ76" s="3">
        <v>0.97619999999999996</v>
      </c>
      <c r="AR76" s="5" t="s">
        <v>179</v>
      </c>
      <c r="AS76">
        <f t="shared" si="11"/>
        <v>0.44897959183673464</v>
      </c>
    </row>
    <row r="77" spans="1:45" x14ac:dyDescent="0.3">
      <c r="A77">
        <f t="shared" si="12"/>
        <v>0.92608000000000001</v>
      </c>
      <c r="B77">
        <f t="shared" si="13"/>
        <v>0.87728000000000006</v>
      </c>
      <c r="C77">
        <f t="shared" si="14"/>
        <v>0.59999999999999987</v>
      </c>
      <c r="D77" s="3" t="s">
        <v>1</v>
      </c>
      <c r="E77" s="4" t="s">
        <v>17</v>
      </c>
      <c r="F77" s="3" t="s">
        <v>2</v>
      </c>
      <c r="G77" s="3" t="s">
        <v>3</v>
      </c>
      <c r="H77" s="3">
        <v>2.3302999999999998</v>
      </c>
      <c r="I77" s="3" t="s">
        <v>4</v>
      </c>
      <c r="J77" s="3">
        <v>0.87860000000000005</v>
      </c>
      <c r="K77" s="3" t="s">
        <v>5</v>
      </c>
      <c r="L77" s="3">
        <v>1</v>
      </c>
      <c r="M77" s="3" t="s">
        <v>6</v>
      </c>
      <c r="N77" s="3">
        <v>0.84470000000000001</v>
      </c>
      <c r="O77" s="3" t="s">
        <v>7</v>
      </c>
      <c r="P77" s="3" t="s">
        <v>4</v>
      </c>
      <c r="Q77" s="3">
        <v>0.84619999999999995</v>
      </c>
      <c r="R77" s="3" t="s">
        <v>5</v>
      </c>
      <c r="S77" s="3">
        <v>0.91669999999999996</v>
      </c>
      <c r="T77" s="3" t="s">
        <v>6</v>
      </c>
      <c r="U77" s="3">
        <v>0.82499999999999996</v>
      </c>
      <c r="V77" s="3" t="s">
        <v>8</v>
      </c>
      <c r="W77" s="3" t="s">
        <v>9</v>
      </c>
      <c r="X77" s="3" t="s">
        <v>4</v>
      </c>
      <c r="Y77" s="3">
        <v>0.58460000000000001</v>
      </c>
      <c r="Z77" s="3" t="s">
        <v>5</v>
      </c>
      <c r="AA77" s="3">
        <v>0.78569999999999995</v>
      </c>
      <c r="AB77" s="3" t="s">
        <v>6</v>
      </c>
      <c r="AC77" s="3">
        <v>0.52939999999999998</v>
      </c>
      <c r="AD77" s="3" t="s">
        <v>10</v>
      </c>
      <c r="AE77" s="3">
        <v>11</v>
      </c>
      <c r="AF77" s="3" t="s">
        <v>11</v>
      </c>
      <c r="AG77" s="3">
        <v>24</v>
      </c>
      <c r="AH77" s="3" t="s">
        <v>12</v>
      </c>
      <c r="AI77" s="3">
        <v>3</v>
      </c>
      <c r="AJ77" s="3" t="s">
        <v>13</v>
      </c>
      <c r="AK77" s="3">
        <v>27</v>
      </c>
      <c r="AL77" s="3" t="s">
        <v>105</v>
      </c>
      <c r="AM77" s="3" t="s">
        <v>3</v>
      </c>
      <c r="AN77" s="3">
        <v>0.4178</v>
      </c>
      <c r="AO77" s="3" t="s">
        <v>9</v>
      </c>
      <c r="AP77" s="3" t="s">
        <v>3</v>
      </c>
      <c r="AQ77" s="3">
        <v>0.94540000000000002</v>
      </c>
      <c r="AR77" s="5" t="s">
        <v>180</v>
      </c>
      <c r="AS77">
        <f t="shared" si="11"/>
        <v>0.44897959183673464</v>
      </c>
    </row>
    <row r="78" spans="1:45" x14ac:dyDescent="0.3">
      <c r="A78">
        <f t="shared" si="12"/>
        <v>0.94347999999999987</v>
      </c>
      <c r="B78">
        <f t="shared" si="13"/>
        <v>0.89545999999999992</v>
      </c>
      <c r="C78">
        <f t="shared" si="14"/>
        <v>0.58572000000000002</v>
      </c>
      <c r="D78" s="3" t="s">
        <v>1</v>
      </c>
      <c r="E78" s="4" t="s">
        <v>18</v>
      </c>
      <c r="F78" s="3" t="s">
        <v>2</v>
      </c>
      <c r="G78" s="3" t="s">
        <v>3</v>
      </c>
      <c r="H78" s="3">
        <v>2.3696999999999999</v>
      </c>
      <c r="I78" s="3" t="s">
        <v>4</v>
      </c>
      <c r="J78" s="3">
        <v>0.89319999999999999</v>
      </c>
      <c r="K78" s="3" t="s">
        <v>5</v>
      </c>
      <c r="L78" s="3">
        <v>1</v>
      </c>
      <c r="M78" s="3" t="s">
        <v>6</v>
      </c>
      <c r="N78" s="3">
        <v>0.86339999999999995</v>
      </c>
      <c r="O78" s="3" t="s">
        <v>7</v>
      </c>
      <c r="P78" s="3" t="s">
        <v>4</v>
      </c>
      <c r="Q78" s="3">
        <v>0.84619999999999995</v>
      </c>
      <c r="R78" s="3" t="s">
        <v>5</v>
      </c>
      <c r="S78" s="3">
        <v>0.91669999999999996</v>
      </c>
      <c r="T78" s="3" t="s">
        <v>6</v>
      </c>
      <c r="U78" s="3">
        <v>0.82499999999999996</v>
      </c>
      <c r="V78" s="3" t="s">
        <v>8</v>
      </c>
      <c r="W78" s="3" t="s">
        <v>9</v>
      </c>
      <c r="X78" s="3" t="s">
        <v>4</v>
      </c>
      <c r="Y78" s="3">
        <v>0.6</v>
      </c>
      <c r="Z78" s="3" t="s">
        <v>5</v>
      </c>
      <c r="AA78" s="3">
        <v>0.78569999999999995</v>
      </c>
      <c r="AB78" s="3" t="s">
        <v>6</v>
      </c>
      <c r="AC78" s="3">
        <v>0.54900000000000004</v>
      </c>
      <c r="AD78" s="3" t="s">
        <v>10</v>
      </c>
      <c r="AE78" s="3">
        <v>11</v>
      </c>
      <c r="AF78" s="3" t="s">
        <v>11</v>
      </c>
      <c r="AG78" s="3">
        <v>23</v>
      </c>
      <c r="AH78" s="3" t="s">
        <v>12</v>
      </c>
      <c r="AI78" s="3">
        <v>3</v>
      </c>
      <c r="AJ78" s="3" t="s">
        <v>13</v>
      </c>
      <c r="AK78" s="3">
        <v>28</v>
      </c>
      <c r="AL78" s="3" t="s">
        <v>105</v>
      </c>
      <c r="AM78" s="3" t="s">
        <v>3</v>
      </c>
      <c r="AN78" s="3">
        <v>0.41920000000000002</v>
      </c>
      <c r="AO78" s="3" t="s">
        <v>9</v>
      </c>
      <c r="AP78" s="3" t="s">
        <v>3</v>
      </c>
      <c r="AQ78" s="3">
        <v>0.94199999999999995</v>
      </c>
      <c r="AR78" s="5" t="s">
        <v>181</v>
      </c>
      <c r="AS78">
        <f t="shared" si="11"/>
        <v>0.45833333333333326</v>
      </c>
    </row>
    <row r="79" spans="1:45" x14ac:dyDescent="0.3">
      <c r="A79">
        <f t="shared" si="12"/>
        <v>0.94781999999999988</v>
      </c>
      <c r="B79">
        <f t="shared" si="13"/>
        <v>0.89545999999999992</v>
      </c>
      <c r="C79">
        <f t="shared" si="14"/>
        <v>0.59999999999999987</v>
      </c>
      <c r="D79" s="3" t="s">
        <v>1</v>
      </c>
      <c r="E79" s="4" t="s">
        <v>19</v>
      </c>
      <c r="F79" s="3" t="s">
        <v>2</v>
      </c>
      <c r="G79" s="3" t="s">
        <v>3</v>
      </c>
      <c r="H79" s="3">
        <v>2.3995000000000002</v>
      </c>
      <c r="I79" s="3" t="s">
        <v>4</v>
      </c>
      <c r="J79" s="3">
        <v>0.90780000000000005</v>
      </c>
      <c r="K79" s="3" t="s">
        <v>5</v>
      </c>
      <c r="L79" s="3">
        <v>1</v>
      </c>
      <c r="M79" s="3" t="s">
        <v>6</v>
      </c>
      <c r="N79" s="3">
        <v>0.88200000000000001</v>
      </c>
      <c r="O79" s="3" t="s">
        <v>7</v>
      </c>
      <c r="P79" s="3" t="s">
        <v>4</v>
      </c>
      <c r="Q79" s="3">
        <v>0.84619999999999995</v>
      </c>
      <c r="R79" s="3" t="s">
        <v>5</v>
      </c>
      <c r="S79" s="3">
        <v>0.91669999999999996</v>
      </c>
      <c r="T79" s="3" t="s">
        <v>6</v>
      </c>
      <c r="U79" s="3">
        <v>0.82499999999999996</v>
      </c>
      <c r="V79" s="3" t="s">
        <v>8</v>
      </c>
      <c r="W79" s="3" t="s">
        <v>9</v>
      </c>
      <c r="X79" s="3" t="s">
        <v>4</v>
      </c>
      <c r="Y79" s="3">
        <v>0.61539999999999995</v>
      </c>
      <c r="Z79" s="3" t="s">
        <v>5</v>
      </c>
      <c r="AA79" s="3">
        <v>0.78569999999999995</v>
      </c>
      <c r="AB79" s="3" t="s">
        <v>6</v>
      </c>
      <c r="AC79" s="3">
        <v>0.56859999999999999</v>
      </c>
      <c r="AD79" s="3" t="s">
        <v>10</v>
      </c>
      <c r="AE79" s="3">
        <v>11</v>
      </c>
      <c r="AF79" s="3" t="s">
        <v>11</v>
      </c>
      <c r="AG79" s="3">
        <v>22</v>
      </c>
      <c r="AH79" s="3" t="s">
        <v>12</v>
      </c>
      <c r="AI79" s="3">
        <v>3</v>
      </c>
      <c r="AJ79" s="3" t="s">
        <v>13</v>
      </c>
      <c r="AK79" s="3">
        <v>29</v>
      </c>
      <c r="AL79" s="3" t="s">
        <v>105</v>
      </c>
      <c r="AM79" s="3" t="s">
        <v>3</v>
      </c>
      <c r="AN79" s="3">
        <v>0.41930000000000001</v>
      </c>
      <c r="AO79" s="3" t="s">
        <v>9</v>
      </c>
      <c r="AP79" s="3" t="s">
        <v>3</v>
      </c>
      <c r="AQ79" s="3">
        <v>0.92520000000000002</v>
      </c>
      <c r="AR79" s="5" t="s">
        <v>182</v>
      </c>
      <c r="AS79">
        <f t="shared" si="11"/>
        <v>0.46808510638297862</v>
      </c>
    </row>
    <row r="80" spans="1:45" x14ac:dyDescent="0.3">
      <c r="A80">
        <f t="shared" si="12"/>
        <v>0.95652000000000004</v>
      </c>
      <c r="B80">
        <f t="shared" si="13"/>
        <v>0.89545999999999992</v>
      </c>
      <c r="C80">
        <f t="shared" si="14"/>
        <v>0.59999999999999987</v>
      </c>
      <c r="D80" s="3" t="s">
        <v>1</v>
      </c>
      <c r="E80" s="4" t="s">
        <v>20</v>
      </c>
      <c r="F80" s="3" t="s">
        <v>2</v>
      </c>
      <c r="G80" s="3" t="s">
        <v>3</v>
      </c>
      <c r="H80" s="3">
        <v>2.3046000000000002</v>
      </c>
      <c r="I80" s="3" t="s">
        <v>4</v>
      </c>
      <c r="J80" s="3">
        <v>0.83499999999999996</v>
      </c>
      <c r="K80" s="3" t="s">
        <v>5</v>
      </c>
      <c r="L80" s="3">
        <v>1</v>
      </c>
      <c r="M80" s="3" t="s">
        <v>6</v>
      </c>
      <c r="N80" s="3">
        <v>0.78879999999999995</v>
      </c>
      <c r="O80" s="3" t="s">
        <v>7</v>
      </c>
      <c r="P80" s="3" t="s">
        <v>4</v>
      </c>
      <c r="Q80" s="3">
        <v>0.82689999999999997</v>
      </c>
      <c r="R80" s="3" t="s">
        <v>5</v>
      </c>
      <c r="S80" s="3">
        <v>0.91669999999999996</v>
      </c>
      <c r="T80" s="3" t="s">
        <v>6</v>
      </c>
      <c r="U80" s="3">
        <v>0.8</v>
      </c>
      <c r="V80" s="3" t="s">
        <v>8</v>
      </c>
      <c r="W80" s="3" t="s">
        <v>9</v>
      </c>
      <c r="X80" s="3" t="s">
        <v>4</v>
      </c>
      <c r="Y80" s="3">
        <v>0.58460000000000001</v>
      </c>
      <c r="Z80" s="3" t="s">
        <v>5</v>
      </c>
      <c r="AA80" s="3">
        <v>0.78569999999999995</v>
      </c>
      <c r="AB80" s="3" t="s">
        <v>6</v>
      </c>
      <c r="AC80" s="3">
        <v>0.52939999999999998</v>
      </c>
      <c r="AD80" s="3" t="s">
        <v>10</v>
      </c>
      <c r="AE80" s="3">
        <v>11</v>
      </c>
      <c r="AF80" s="3" t="s">
        <v>11</v>
      </c>
      <c r="AG80" s="3">
        <v>24</v>
      </c>
      <c r="AH80" s="3" t="s">
        <v>12</v>
      </c>
      <c r="AI80" s="3">
        <v>3</v>
      </c>
      <c r="AJ80" s="3" t="s">
        <v>13</v>
      </c>
      <c r="AK80" s="3">
        <v>27</v>
      </c>
      <c r="AL80" s="3" t="s">
        <v>105</v>
      </c>
      <c r="AM80" s="3" t="s">
        <v>3</v>
      </c>
      <c r="AN80" s="3">
        <v>0.42030000000000001</v>
      </c>
      <c r="AO80" s="3" t="s">
        <v>9</v>
      </c>
      <c r="AP80" s="3" t="s">
        <v>3</v>
      </c>
      <c r="AQ80" s="3">
        <v>0.91479999999999995</v>
      </c>
      <c r="AR80" s="5" t="s">
        <v>183</v>
      </c>
      <c r="AS80">
        <f t="shared" si="11"/>
        <v>0.44897959183673464</v>
      </c>
    </row>
    <row r="81" spans="1:45" x14ac:dyDescent="0.3">
      <c r="A81">
        <f t="shared" si="12"/>
        <v>0.96086000000000005</v>
      </c>
      <c r="B81">
        <f t="shared" si="13"/>
        <v>0.89545999999999992</v>
      </c>
      <c r="C81">
        <f t="shared" si="14"/>
        <v>0.59999999999999987</v>
      </c>
      <c r="D81" s="3" t="s">
        <v>1</v>
      </c>
      <c r="E81" s="4" t="s">
        <v>21</v>
      </c>
      <c r="F81" s="3" t="s">
        <v>2</v>
      </c>
      <c r="G81" s="3" t="s">
        <v>3</v>
      </c>
      <c r="H81" s="3">
        <v>2.2726999999999999</v>
      </c>
      <c r="I81" s="3" t="s">
        <v>4</v>
      </c>
      <c r="J81" s="3">
        <v>0.83499999999999996</v>
      </c>
      <c r="K81" s="3" t="s">
        <v>5</v>
      </c>
      <c r="L81" s="3">
        <v>1</v>
      </c>
      <c r="M81" s="3" t="s">
        <v>6</v>
      </c>
      <c r="N81" s="3">
        <v>0.78879999999999995</v>
      </c>
      <c r="O81" s="3" t="s">
        <v>7</v>
      </c>
      <c r="P81" s="3" t="s">
        <v>4</v>
      </c>
      <c r="Q81" s="3">
        <v>0.82689999999999997</v>
      </c>
      <c r="R81" s="3" t="s">
        <v>5</v>
      </c>
      <c r="S81" s="3">
        <v>0.91669999999999996</v>
      </c>
      <c r="T81" s="3" t="s">
        <v>6</v>
      </c>
      <c r="U81" s="3">
        <v>0.8</v>
      </c>
      <c r="V81" s="3" t="s">
        <v>8</v>
      </c>
      <c r="W81" s="3" t="s">
        <v>9</v>
      </c>
      <c r="X81" s="3" t="s">
        <v>4</v>
      </c>
      <c r="Y81" s="3">
        <v>0.56920000000000004</v>
      </c>
      <c r="Z81" s="3" t="s">
        <v>5</v>
      </c>
      <c r="AA81" s="3">
        <v>0.78569999999999995</v>
      </c>
      <c r="AB81" s="3" t="s">
        <v>6</v>
      </c>
      <c r="AC81" s="3">
        <v>0.50980000000000003</v>
      </c>
      <c r="AD81" s="3" t="s">
        <v>10</v>
      </c>
      <c r="AE81" s="3">
        <v>11</v>
      </c>
      <c r="AF81" s="3" t="s">
        <v>11</v>
      </c>
      <c r="AG81" s="3">
        <v>25</v>
      </c>
      <c r="AH81" s="3" t="s">
        <v>12</v>
      </c>
      <c r="AI81" s="3">
        <v>3</v>
      </c>
      <c r="AJ81" s="3" t="s">
        <v>13</v>
      </c>
      <c r="AK81" s="3">
        <v>26</v>
      </c>
      <c r="AL81" s="3" t="s">
        <v>105</v>
      </c>
      <c r="AM81" s="3" t="s">
        <v>3</v>
      </c>
      <c r="AN81" s="3">
        <v>0.41970000000000002</v>
      </c>
      <c r="AO81" s="3" t="s">
        <v>9</v>
      </c>
      <c r="AP81" s="3" t="s">
        <v>3</v>
      </c>
      <c r="AQ81" s="3">
        <v>0.91739999999999999</v>
      </c>
      <c r="AR81" s="5" t="s">
        <v>184</v>
      </c>
      <c r="AS81">
        <f t="shared" si="11"/>
        <v>0.43999999999999995</v>
      </c>
    </row>
    <row r="82" spans="1:45" x14ac:dyDescent="0.3">
      <c r="A82">
        <f t="shared" si="12"/>
        <v>0.96522000000000008</v>
      </c>
      <c r="B82">
        <f t="shared" si="13"/>
        <v>0.89545999999999992</v>
      </c>
      <c r="C82">
        <f t="shared" si="14"/>
        <v>0.61427999999999994</v>
      </c>
      <c r="D82" s="3" t="s">
        <v>1</v>
      </c>
      <c r="E82" s="4" t="s">
        <v>22</v>
      </c>
      <c r="F82" s="3" t="s">
        <v>2</v>
      </c>
      <c r="G82" s="3" t="s">
        <v>3</v>
      </c>
      <c r="H82" s="3">
        <v>2.2418999999999998</v>
      </c>
      <c r="I82" s="3" t="s">
        <v>4</v>
      </c>
      <c r="J82" s="3">
        <v>0.83499999999999996</v>
      </c>
      <c r="K82" s="3" t="s">
        <v>5</v>
      </c>
      <c r="L82" s="3">
        <v>1</v>
      </c>
      <c r="M82" s="3" t="s">
        <v>6</v>
      </c>
      <c r="N82" s="3">
        <v>0.78879999999999995</v>
      </c>
      <c r="O82" s="3" t="s">
        <v>7</v>
      </c>
      <c r="P82" s="3" t="s">
        <v>4</v>
      </c>
      <c r="Q82" s="3">
        <v>0.82689999999999997</v>
      </c>
      <c r="R82" s="3" t="s">
        <v>5</v>
      </c>
      <c r="S82" s="3">
        <v>0.91669999999999996</v>
      </c>
      <c r="T82" s="3" t="s">
        <v>6</v>
      </c>
      <c r="U82" s="3">
        <v>0.8</v>
      </c>
      <c r="V82" s="3" t="s">
        <v>8</v>
      </c>
      <c r="W82" s="3" t="s">
        <v>9</v>
      </c>
      <c r="X82" s="3" t="s">
        <v>4</v>
      </c>
      <c r="Y82" s="3">
        <v>0.58460000000000001</v>
      </c>
      <c r="Z82" s="3" t="s">
        <v>5</v>
      </c>
      <c r="AA82" s="3">
        <v>0.78569999999999995</v>
      </c>
      <c r="AB82" s="3" t="s">
        <v>6</v>
      </c>
      <c r="AC82" s="3">
        <v>0.52939999999999998</v>
      </c>
      <c r="AD82" s="3" t="s">
        <v>10</v>
      </c>
      <c r="AE82" s="3">
        <v>11</v>
      </c>
      <c r="AF82" s="3" t="s">
        <v>11</v>
      </c>
      <c r="AG82" s="3">
        <v>24</v>
      </c>
      <c r="AH82" s="3" t="s">
        <v>12</v>
      </c>
      <c r="AI82" s="3">
        <v>3</v>
      </c>
      <c r="AJ82" s="3" t="s">
        <v>13</v>
      </c>
      <c r="AK82" s="3">
        <v>27</v>
      </c>
      <c r="AL82" s="3" t="s">
        <v>105</v>
      </c>
      <c r="AM82" s="3" t="s">
        <v>3</v>
      </c>
      <c r="AN82" s="3">
        <v>0.41889999999999999</v>
      </c>
      <c r="AO82" s="3" t="s">
        <v>9</v>
      </c>
      <c r="AP82" s="3" t="s">
        <v>3</v>
      </c>
      <c r="AQ82" s="3">
        <v>0.91559999999999997</v>
      </c>
      <c r="AR82" s="5" t="s">
        <v>185</v>
      </c>
      <c r="AS82">
        <f t="shared" si="11"/>
        <v>0.44897959183673464</v>
      </c>
    </row>
    <row r="83" spans="1:45" x14ac:dyDescent="0.3">
      <c r="A83">
        <f t="shared" si="12"/>
        <v>0.96956000000000009</v>
      </c>
      <c r="B83">
        <f t="shared" si="13"/>
        <v>0.89545999999999992</v>
      </c>
      <c r="C83">
        <f t="shared" si="14"/>
        <v>0.61429999999999996</v>
      </c>
      <c r="D83" s="3" t="s">
        <v>1</v>
      </c>
      <c r="E83" s="4" t="s">
        <v>23</v>
      </c>
      <c r="F83" s="3" t="s">
        <v>2</v>
      </c>
      <c r="G83" s="3" t="s">
        <v>3</v>
      </c>
      <c r="H83" s="3">
        <v>2.2559999999999998</v>
      </c>
      <c r="I83" s="3" t="s">
        <v>4</v>
      </c>
      <c r="J83" s="3">
        <v>0.83499999999999996</v>
      </c>
      <c r="K83" s="3" t="s">
        <v>5</v>
      </c>
      <c r="L83" s="3">
        <v>1</v>
      </c>
      <c r="M83" s="3" t="s">
        <v>6</v>
      </c>
      <c r="N83" s="3">
        <v>0.78879999999999995</v>
      </c>
      <c r="O83" s="3" t="s">
        <v>7</v>
      </c>
      <c r="P83" s="3" t="s">
        <v>4</v>
      </c>
      <c r="Q83" s="3">
        <v>0.82689999999999997</v>
      </c>
      <c r="R83" s="3" t="s">
        <v>5</v>
      </c>
      <c r="S83" s="3">
        <v>0.91669999999999996</v>
      </c>
      <c r="T83" s="3" t="s">
        <v>6</v>
      </c>
      <c r="U83" s="3">
        <v>0.8</v>
      </c>
      <c r="V83" s="3" t="s">
        <v>8</v>
      </c>
      <c r="W83" s="3" t="s">
        <v>9</v>
      </c>
      <c r="X83" s="3" t="s">
        <v>4</v>
      </c>
      <c r="Y83" s="3">
        <v>0.58460000000000001</v>
      </c>
      <c r="Z83" s="3" t="s">
        <v>5</v>
      </c>
      <c r="AA83" s="3">
        <v>0.78569999999999995</v>
      </c>
      <c r="AB83" s="3" t="s">
        <v>6</v>
      </c>
      <c r="AC83" s="3">
        <v>0.52939999999999998</v>
      </c>
      <c r="AD83" s="3" t="s">
        <v>10</v>
      </c>
      <c r="AE83" s="3">
        <v>11</v>
      </c>
      <c r="AF83" s="3" t="s">
        <v>11</v>
      </c>
      <c r="AG83" s="3">
        <v>24</v>
      </c>
      <c r="AH83" s="3" t="s">
        <v>12</v>
      </c>
      <c r="AI83" s="3">
        <v>3</v>
      </c>
      <c r="AJ83" s="3" t="s">
        <v>13</v>
      </c>
      <c r="AK83" s="3">
        <v>27</v>
      </c>
      <c r="AL83" s="3" t="s">
        <v>105</v>
      </c>
      <c r="AM83" s="3" t="s">
        <v>3</v>
      </c>
      <c r="AN83" s="3">
        <v>0.41880000000000001</v>
      </c>
      <c r="AO83" s="3" t="s">
        <v>9</v>
      </c>
      <c r="AP83" s="3" t="s">
        <v>3</v>
      </c>
      <c r="AQ83" s="3">
        <v>0.91090000000000004</v>
      </c>
      <c r="AR83" s="5" t="s">
        <v>186</v>
      </c>
      <c r="AS83">
        <f t="shared" si="11"/>
        <v>0.44897959183673464</v>
      </c>
    </row>
    <row r="84" spans="1:45" x14ac:dyDescent="0.3">
      <c r="A84">
        <f t="shared" si="12"/>
        <v>0.96956000000000009</v>
      </c>
      <c r="B84">
        <f t="shared" si="13"/>
        <v>0.87878000000000012</v>
      </c>
      <c r="C84">
        <f t="shared" si="14"/>
        <v>0.61429999999999996</v>
      </c>
      <c r="D84" s="3" t="s">
        <v>1</v>
      </c>
      <c r="E84" s="4" t="s">
        <v>24</v>
      </c>
      <c r="F84" s="3" t="s">
        <v>2</v>
      </c>
      <c r="G84" s="3" t="s">
        <v>3</v>
      </c>
      <c r="H84" s="3">
        <v>2.2852999999999999</v>
      </c>
      <c r="I84" s="3" t="s">
        <v>4</v>
      </c>
      <c r="J84" s="3">
        <v>0.87860000000000005</v>
      </c>
      <c r="K84" s="3" t="s">
        <v>5</v>
      </c>
      <c r="L84" s="3">
        <v>1</v>
      </c>
      <c r="M84" s="3" t="s">
        <v>6</v>
      </c>
      <c r="N84" s="3">
        <v>0.84470000000000001</v>
      </c>
      <c r="O84" s="3" t="s">
        <v>7</v>
      </c>
      <c r="P84" s="3" t="s">
        <v>4</v>
      </c>
      <c r="Q84" s="3">
        <v>0.80769999999999997</v>
      </c>
      <c r="R84" s="3" t="s">
        <v>5</v>
      </c>
      <c r="S84" s="3">
        <v>0.83330000000000004</v>
      </c>
      <c r="T84" s="3" t="s">
        <v>6</v>
      </c>
      <c r="U84" s="3">
        <v>0.8</v>
      </c>
      <c r="V84" s="3" t="s">
        <v>8</v>
      </c>
      <c r="W84" s="3" t="s">
        <v>9</v>
      </c>
      <c r="X84" s="3" t="s">
        <v>4</v>
      </c>
      <c r="Y84" s="3">
        <v>0.61539999999999995</v>
      </c>
      <c r="Z84" s="3" t="s">
        <v>5</v>
      </c>
      <c r="AA84" s="3">
        <v>0.78569999999999995</v>
      </c>
      <c r="AB84" s="3" t="s">
        <v>6</v>
      </c>
      <c r="AC84" s="3">
        <v>0.56859999999999999</v>
      </c>
      <c r="AD84" s="3" t="s">
        <v>10</v>
      </c>
      <c r="AE84" s="3">
        <v>11</v>
      </c>
      <c r="AF84" s="3" t="s">
        <v>11</v>
      </c>
      <c r="AG84" s="3">
        <v>22</v>
      </c>
      <c r="AH84" s="3" t="s">
        <v>12</v>
      </c>
      <c r="AI84" s="3">
        <v>3</v>
      </c>
      <c r="AJ84" s="3" t="s">
        <v>13</v>
      </c>
      <c r="AK84" s="3">
        <v>29</v>
      </c>
      <c r="AL84" s="3" t="s">
        <v>105</v>
      </c>
      <c r="AM84" s="3" t="s">
        <v>3</v>
      </c>
      <c r="AN84" s="3">
        <v>0.42459999999999998</v>
      </c>
      <c r="AO84" s="3" t="s">
        <v>9</v>
      </c>
      <c r="AP84" s="3" t="s">
        <v>3</v>
      </c>
      <c r="AQ84" s="3">
        <v>0.89500000000000002</v>
      </c>
      <c r="AR84" s="5" t="s">
        <v>187</v>
      </c>
      <c r="AS84">
        <f t="shared" si="11"/>
        <v>0.46808510638297862</v>
      </c>
    </row>
    <row r="85" spans="1:45" x14ac:dyDescent="0.3">
      <c r="A85">
        <f t="shared" si="12"/>
        <v>0.96956000000000009</v>
      </c>
      <c r="B85">
        <f t="shared" si="13"/>
        <v>0.87878000000000012</v>
      </c>
      <c r="C85">
        <f t="shared" si="14"/>
        <v>0.62858000000000003</v>
      </c>
      <c r="D85" s="3" t="s">
        <v>1</v>
      </c>
      <c r="E85" s="4" t="s">
        <v>25</v>
      </c>
      <c r="F85" s="3" t="s">
        <v>2</v>
      </c>
      <c r="G85" s="3" t="s">
        <v>3</v>
      </c>
      <c r="H85" s="3">
        <v>2.2273999999999998</v>
      </c>
      <c r="I85" s="3" t="s">
        <v>4</v>
      </c>
      <c r="J85" s="3">
        <v>0.89319999999999999</v>
      </c>
      <c r="K85" s="3" t="s">
        <v>5</v>
      </c>
      <c r="L85" s="3">
        <v>1</v>
      </c>
      <c r="M85" s="3" t="s">
        <v>6</v>
      </c>
      <c r="N85" s="3">
        <v>0.86339999999999995</v>
      </c>
      <c r="O85" s="3" t="s">
        <v>7</v>
      </c>
      <c r="P85" s="3" t="s">
        <v>4</v>
      </c>
      <c r="Q85" s="3">
        <v>0.80769999999999997</v>
      </c>
      <c r="R85" s="3" t="s">
        <v>5</v>
      </c>
      <c r="S85" s="3">
        <v>0.83330000000000004</v>
      </c>
      <c r="T85" s="3" t="s">
        <v>6</v>
      </c>
      <c r="U85" s="3">
        <v>0.8</v>
      </c>
      <c r="V85" s="3" t="s">
        <v>8</v>
      </c>
      <c r="W85" s="3" t="s">
        <v>9</v>
      </c>
      <c r="X85" s="3" t="s">
        <v>4</v>
      </c>
      <c r="Y85" s="3">
        <v>0.6</v>
      </c>
      <c r="Z85" s="3" t="s">
        <v>5</v>
      </c>
      <c r="AA85" s="3">
        <v>0.78569999999999995</v>
      </c>
      <c r="AB85" s="3" t="s">
        <v>6</v>
      </c>
      <c r="AC85" s="3">
        <v>0.54900000000000004</v>
      </c>
      <c r="AD85" s="3" t="s">
        <v>10</v>
      </c>
      <c r="AE85" s="3">
        <v>11</v>
      </c>
      <c r="AF85" s="3" t="s">
        <v>11</v>
      </c>
      <c r="AG85" s="3">
        <v>23</v>
      </c>
      <c r="AH85" s="3" t="s">
        <v>12</v>
      </c>
      <c r="AI85" s="3">
        <v>3</v>
      </c>
      <c r="AJ85" s="3" t="s">
        <v>13</v>
      </c>
      <c r="AK85" s="3">
        <v>28</v>
      </c>
      <c r="AL85" s="3" t="s">
        <v>105</v>
      </c>
      <c r="AM85" s="3" t="s">
        <v>3</v>
      </c>
      <c r="AN85" s="3">
        <v>0.42220000000000002</v>
      </c>
      <c r="AO85" s="3" t="s">
        <v>9</v>
      </c>
      <c r="AP85" s="3" t="s">
        <v>3</v>
      </c>
      <c r="AQ85" s="3">
        <v>0.89810000000000001</v>
      </c>
      <c r="AR85" s="5" t="s">
        <v>188</v>
      </c>
      <c r="AS85">
        <f t="shared" si="11"/>
        <v>0.45833333333333326</v>
      </c>
    </row>
    <row r="86" spans="1:45" x14ac:dyDescent="0.3">
      <c r="A86">
        <f t="shared" si="12"/>
        <v>0.96956000000000009</v>
      </c>
      <c r="B86">
        <f t="shared" si="13"/>
        <v>0.87878000000000012</v>
      </c>
      <c r="C86">
        <f t="shared" si="14"/>
        <v>0.64285999999999999</v>
      </c>
      <c r="D86" s="3" t="s">
        <v>1</v>
      </c>
      <c r="E86" s="4" t="s">
        <v>26</v>
      </c>
      <c r="F86" s="3" t="s">
        <v>2</v>
      </c>
      <c r="G86" s="3" t="s">
        <v>3</v>
      </c>
      <c r="H86" s="3">
        <v>2.1976</v>
      </c>
      <c r="I86" s="3" t="s">
        <v>4</v>
      </c>
      <c r="J86" s="3">
        <v>0.87380000000000002</v>
      </c>
      <c r="K86" s="3" t="s">
        <v>5</v>
      </c>
      <c r="L86" s="3">
        <v>1</v>
      </c>
      <c r="M86" s="3" t="s">
        <v>6</v>
      </c>
      <c r="N86" s="3">
        <v>0.83850000000000002</v>
      </c>
      <c r="O86" s="3" t="s">
        <v>7</v>
      </c>
      <c r="P86" s="3" t="s">
        <v>4</v>
      </c>
      <c r="Q86" s="3">
        <v>0.80769999999999997</v>
      </c>
      <c r="R86" s="3" t="s">
        <v>5</v>
      </c>
      <c r="S86" s="3">
        <v>0.83330000000000004</v>
      </c>
      <c r="T86" s="3" t="s">
        <v>6</v>
      </c>
      <c r="U86" s="3">
        <v>0.8</v>
      </c>
      <c r="V86" s="3" t="s">
        <v>8</v>
      </c>
      <c r="W86" s="3" t="s">
        <v>9</v>
      </c>
      <c r="X86" s="3" t="s">
        <v>4</v>
      </c>
      <c r="Y86" s="3">
        <v>0.6</v>
      </c>
      <c r="Z86" s="3" t="s">
        <v>5</v>
      </c>
      <c r="AA86" s="3">
        <v>0.78569999999999995</v>
      </c>
      <c r="AB86" s="3" t="s">
        <v>6</v>
      </c>
      <c r="AC86" s="3">
        <v>0.54900000000000004</v>
      </c>
      <c r="AD86" s="3" t="s">
        <v>10</v>
      </c>
      <c r="AE86" s="3">
        <v>11</v>
      </c>
      <c r="AF86" s="3" t="s">
        <v>11</v>
      </c>
      <c r="AG86" s="3">
        <v>23</v>
      </c>
      <c r="AH86" s="3" t="s">
        <v>12</v>
      </c>
      <c r="AI86" s="3">
        <v>3</v>
      </c>
      <c r="AJ86" s="3" t="s">
        <v>13</v>
      </c>
      <c r="AK86" s="3">
        <v>28</v>
      </c>
      <c r="AL86" s="3" t="s">
        <v>105</v>
      </c>
      <c r="AM86" s="3" t="s">
        <v>3</v>
      </c>
      <c r="AN86" s="3">
        <v>0.42309999999999998</v>
      </c>
      <c r="AO86" s="3" t="s">
        <v>9</v>
      </c>
      <c r="AP86" s="3" t="s">
        <v>3</v>
      </c>
      <c r="AQ86" s="3">
        <v>0.88790000000000002</v>
      </c>
      <c r="AR86" s="5" t="s">
        <v>189</v>
      </c>
      <c r="AS86">
        <f t="shared" si="11"/>
        <v>0.45833333333333326</v>
      </c>
    </row>
    <row r="87" spans="1:45" x14ac:dyDescent="0.3">
      <c r="A87">
        <f t="shared" si="12"/>
        <v>0.96956000000000009</v>
      </c>
      <c r="B87">
        <f t="shared" si="13"/>
        <v>0.87878000000000012</v>
      </c>
      <c r="C87">
        <f t="shared" si="14"/>
        <v>0.65714000000000006</v>
      </c>
      <c r="D87" s="3" t="s">
        <v>1</v>
      </c>
      <c r="E87" s="4" t="s">
        <v>27</v>
      </c>
      <c r="F87" s="3" t="s">
        <v>2</v>
      </c>
      <c r="G87" s="3" t="s">
        <v>3</v>
      </c>
      <c r="H87" s="3">
        <v>2.2021999999999999</v>
      </c>
      <c r="I87" s="3" t="s">
        <v>4</v>
      </c>
      <c r="J87" s="3">
        <v>0.90290000000000004</v>
      </c>
      <c r="K87" s="3" t="s">
        <v>5</v>
      </c>
      <c r="L87" s="3">
        <v>1</v>
      </c>
      <c r="M87" s="3" t="s">
        <v>6</v>
      </c>
      <c r="N87" s="3">
        <v>0.87580000000000002</v>
      </c>
      <c r="O87" s="3" t="s">
        <v>7</v>
      </c>
      <c r="P87" s="3" t="s">
        <v>4</v>
      </c>
      <c r="Q87" s="3">
        <v>0.80769999999999997</v>
      </c>
      <c r="R87" s="3" t="s">
        <v>5</v>
      </c>
      <c r="S87" s="3">
        <v>0.83330000000000004</v>
      </c>
      <c r="T87" s="3" t="s">
        <v>6</v>
      </c>
      <c r="U87" s="3">
        <v>0.8</v>
      </c>
      <c r="V87" s="3" t="s">
        <v>8</v>
      </c>
      <c r="W87" s="3" t="s">
        <v>9</v>
      </c>
      <c r="X87" s="3" t="s">
        <v>4</v>
      </c>
      <c r="Y87" s="3">
        <v>0.61539999999999995</v>
      </c>
      <c r="Z87" s="3" t="s">
        <v>5</v>
      </c>
      <c r="AA87" s="3">
        <v>0.78569999999999995</v>
      </c>
      <c r="AB87" s="3" t="s">
        <v>6</v>
      </c>
      <c r="AC87" s="3">
        <v>0.56859999999999999</v>
      </c>
      <c r="AD87" s="3" t="s">
        <v>10</v>
      </c>
      <c r="AE87" s="3">
        <v>11</v>
      </c>
      <c r="AF87" s="3" t="s">
        <v>11</v>
      </c>
      <c r="AG87" s="3">
        <v>22</v>
      </c>
      <c r="AH87" s="3" t="s">
        <v>12</v>
      </c>
      <c r="AI87" s="3">
        <v>3</v>
      </c>
      <c r="AJ87" s="3" t="s">
        <v>13</v>
      </c>
      <c r="AK87" s="3">
        <v>29</v>
      </c>
      <c r="AL87" s="3" t="s">
        <v>105</v>
      </c>
      <c r="AM87" s="3" t="s">
        <v>3</v>
      </c>
      <c r="AN87" s="3">
        <v>0.4254</v>
      </c>
      <c r="AO87" s="3" t="s">
        <v>9</v>
      </c>
      <c r="AP87" s="3" t="s">
        <v>3</v>
      </c>
      <c r="AQ87" s="3">
        <v>0.88339999999999996</v>
      </c>
      <c r="AR87" s="5" t="s">
        <v>190</v>
      </c>
      <c r="AS87">
        <f t="shared" si="11"/>
        <v>0.46808510638297862</v>
      </c>
    </row>
    <row r="88" spans="1:45" x14ac:dyDescent="0.3">
      <c r="A88">
        <f t="shared" si="12"/>
        <v>0.96956000000000009</v>
      </c>
      <c r="B88">
        <f t="shared" si="13"/>
        <v>0.87878000000000012</v>
      </c>
      <c r="C88">
        <f t="shared" si="14"/>
        <v>0.64283999999999997</v>
      </c>
      <c r="D88" s="3" t="s">
        <v>1</v>
      </c>
      <c r="E88" s="4" t="s">
        <v>28</v>
      </c>
      <c r="F88" s="3" t="s">
        <v>2</v>
      </c>
      <c r="G88" s="3" t="s">
        <v>3</v>
      </c>
      <c r="H88" s="3">
        <v>2.1387999999999998</v>
      </c>
      <c r="I88" s="3" t="s">
        <v>4</v>
      </c>
      <c r="J88" s="3">
        <v>0.91259999999999997</v>
      </c>
      <c r="K88" s="3" t="s">
        <v>5</v>
      </c>
      <c r="L88" s="3">
        <v>1</v>
      </c>
      <c r="M88" s="3" t="s">
        <v>6</v>
      </c>
      <c r="N88" s="3">
        <v>0.88819999999999999</v>
      </c>
      <c r="O88" s="3" t="s">
        <v>7</v>
      </c>
      <c r="P88" s="3" t="s">
        <v>4</v>
      </c>
      <c r="Q88" s="3">
        <v>0.80769999999999997</v>
      </c>
      <c r="R88" s="3" t="s">
        <v>5</v>
      </c>
      <c r="S88" s="3">
        <v>0.83330000000000004</v>
      </c>
      <c r="T88" s="3" t="s">
        <v>6</v>
      </c>
      <c r="U88" s="3">
        <v>0.8</v>
      </c>
      <c r="V88" s="3" t="s">
        <v>8</v>
      </c>
      <c r="W88" s="3" t="s">
        <v>9</v>
      </c>
      <c r="X88" s="3" t="s">
        <v>4</v>
      </c>
      <c r="Y88" s="3">
        <v>0.6</v>
      </c>
      <c r="Z88" s="3" t="s">
        <v>5</v>
      </c>
      <c r="AA88" s="3">
        <v>0.78569999999999995</v>
      </c>
      <c r="AB88" s="3" t="s">
        <v>6</v>
      </c>
      <c r="AC88" s="3">
        <v>0.54900000000000004</v>
      </c>
      <c r="AD88" s="3" t="s">
        <v>10</v>
      </c>
      <c r="AE88" s="3">
        <v>11</v>
      </c>
      <c r="AF88" s="3" t="s">
        <v>11</v>
      </c>
      <c r="AG88" s="3">
        <v>23</v>
      </c>
      <c r="AH88" s="3" t="s">
        <v>12</v>
      </c>
      <c r="AI88" s="3">
        <v>3</v>
      </c>
      <c r="AJ88" s="3" t="s">
        <v>13</v>
      </c>
      <c r="AK88" s="3">
        <v>28</v>
      </c>
      <c r="AL88" s="3" t="s">
        <v>105</v>
      </c>
      <c r="AM88" s="3" t="s">
        <v>3</v>
      </c>
      <c r="AN88" s="3">
        <v>0.42530000000000001</v>
      </c>
      <c r="AO88" s="3" t="s">
        <v>9</v>
      </c>
      <c r="AP88" s="3" t="s">
        <v>3</v>
      </c>
      <c r="AQ88" s="3">
        <v>0.87980000000000003</v>
      </c>
      <c r="AR88" s="5" t="s">
        <v>191</v>
      </c>
      <c r="AS88">
        <f t="shared" si="11"/>
        <v>0.45833333333333326</v>
      </c>
    </row>
    <row r="89" spans="1:45" x14ac:dyDescent="0.3">
      <c r="A89">
        <f t="shared" si="12"/>
        <v>0.97826000000000002</v>
      </c>
      <c r="B89">
        <f t="shared" si="13"/>
        <v>0.87878000000000012</v>
      </c>
      <c r="C89">
        <f t="shared" si="14"/>
        <v>0.64283999999999997</v>
      </c>
      <c r="D89" s="3" t="s">
        <v>1</v>
      </c>
      <c r="E89" s="4" t="s">
        <v>29</v>
      </c>
      <c r="F89" s="3" t="s">
        <v>2</v>
      </c>
      <c r="G89" s="3" t="s">
        <v>3</v>
      </c>
      <c r="H89" s="3">
        <v>2.0964999999999998</v>
      </c>
      <c r="I89" s="3" t="s">
        <v>4</v>
      </c>
      <c r="J89" s="3">
        <v>0.93200000000000005</v>
      </c>
      <c r="K89" s="3" t="s">
        <v>5</v>
      </c>
      <c r="L89" s="3">
        <v>1</v>
      </c>
      <c r="M89" s="3" t="s">
        <v>6</v>
      </c>
      <c r="N89" s="3">
        <v>0.91300000000000003</v>
      </c>
      <c r="O89" s="3" t="s">
        <v>7</v>
      </c>
      <c r="P89" s="3" t="s">
        <v>4</v>
      </c>
      <c r="Q89" s="3">
        <v>0.80769999999999997</v>
      </c>
      <c r="R89" s="3" t="s">
        <v>5</v>
      </c>
      <c r="S89" s="3">
        <v>0.83330000000000004</v>
      </c>
      <c r="T89" s="3" t="s">
        <v>6</v>
      </c>
      <c r="U89" s="3">
        <v>0.8</v>
      </c>
      <c r="V89" s="3" t="s">
        <v>8</v>
      </c>
      <c r="W89" s="3" t="s">
        <v>9</v>
      </c>
      <c r="X89" s="3" t="s">
        <v>4</v>
      </c>
      <c r="Y89" s="3">
        <v>0.6</v>
      </c>
      <c r="Z89" s="3" t="s">
        <v>5</v>
      </c>
      <c r="AA89" s="3">
        <v>0.71430000000000005</v>
      </c>
      <c r="AB89" s="3" t="s">
        <v>6</v>
      </c>
      <c r="AC89" s="3">
        <v>0.56859999999999999</v>
      </c>
      <c r="AD89" s="3" t="s">
        <v>10</v>
      </c>
      <c r="AE89" s="3">
        <v>10</v>
      </c>
      <c r="AF89" s="3" t="s">
        <v>11</v>
      </c>
      <c r="AG89" s="3">
        <v>22</v>
      </c>
      <c r="AH89" s="3" t="s">
        <v>12</v>
      </c>
      <c r="AI89" s="3">
        <v>4</v>
      </c>
      <c r="AJ89" s="3" t="s">
        <v>13</v>
      </c>
      <c r="AK89" s="3">
        <v>29</v>
      </c>
      <c r="AL89" s="3" t="s">
        <v>105</v>
      </c>
      <c r="AM89" s="3" t="s">
        <v>3</v>
      </c>
      <c r="AN89" s="3">
        <v>0.4239</v>
      </c>
      <c r="AO89" s="3" t="s">
        <v>9</v>
      </c>
      <c r="AP89" s="3" t="s">
        <v>3</v>
      </c>
      <c r="AQ89" s="3">
        <v>0.88749999999999996</v>
      </c>
      <c r="AR89" s="5" t="s">
        <v>192</v>
      </c>
      <c r="AS89">
        <f t="shared" si="11"/>
        <v>0.43478260869565216</v>
      </c>
    </row>
    <row r="90" spans="1:45" x14ac:dyDescent="0.3">
      <c r="A90">
        <f t="shared" si="12"/>
        <v>0.97392000000000001</v>
      </c>
      <c r="B90">
        <f t="shared" si="13"/>
        <v>0.87878000000000012</v>
      </c>
      <c r="C90">
        <f t="shared" si="14"/>
        <v>0.64283999999999997</v>
      </c>
      <c r="D90" s="3" t="s">
        <v>1</v>
      </c>
      <c r="E90" s="4" t="s">
        <v>30</v>
      </c>
      <c r="F90" s="3" t="s">
        <v>2</v>
      </c>
      <c r="G90" s="3" t="s">
        <v>3</v>
      </c>
      <c r="H90" s="3">
        <v>2.0775999999999999</v>
      </c>
      <c r="I90" s="3" t="s">
        <v>4</v>
      </c>
      <c r="J90" s="3">
        <v>0.89810000000000001</v>
      </c>
      <c r="K90" s="3" t="s">
        <v>5</v>
      </c>
      <c r="L90" s="3">
        <v>1</v>
      </c>
      <c r="M90" s="3" t="s">
        <v>6</v>
      </c>
      <c r="N90" s="3">
        <v>0.86960000000000004</v>
      </c>
      <c r="O90" s="3" t="s">
        <v>7</v>
      </c>
      <c r="P90" s="3" t="s">
        <v>4</v>
      </c>
      <c r="Q90" s="3">
        <v>0.80769999999999997</v>
      </c>
      <c r="R90" s="3" t="s">
        <v>5</v>
      </c>
      <c r="S90" s="3">
        <v>0.83330000000000004</v>
      </c>
      <c r="T90" s="3" t="s">
        <v>6</v>
      </c>
      <c r="U90" s="3">
        <v>0.8</v>
      </c>
      <c r="V90" s="3" t="s">
        <v>8</v>
      </c>
      <c r="W90" s="3" t="s">
        <v>9</v>
      </c>
      <c r="X90" s="3" t="s">
        <v>4</v>
      </c>
      <c r="Y90" s="3">
        <v>0.6</v>
      </c>
      <c r="Z90" s="3" t="s">
        <v>5</v>
      </c>
      <c r="AA90" s="3">
        <v>0.71430000000000005</v>
      </c>
      <c r="AB90" s="3" t="s">
        <v>6</v>
      </c>
      <c r="AC90" s="3">
        <v>0.56859999999999999</v>
      </c>
      <c r="AD90" s="3" t="s">
        <v>10</v>
      </c>
      <c r="AE90" s="3">
        <v>10</v>
      </c>
      <c r="AF90" s="3" t="s">
        <v>11</v>
      </c>
      <c r="AG90" s="3">
        <v>22</v>
      </c>
      <c r="AH90" s="3" t="s">
        <v>12</v>
      </c>
      <c r="AI90" s="3">
        <v>4</v>
      </c>
      <c r="AJ90" s="3" t="s">
        <v>13</v>
      </c>
      <c r="AK90" s="3">
        <v>29</v>
      </c>
      <c r="AL90" s="3" t="s">
        <v>105</v>
      </c>
      <c r="AM90" s="3" t="s">
        <v>3</v>
      </c>
      <c r="AN90" s="3">
        <v>0.42980000000000002</v>
      </c>
      <c r="AO90" s="3" t="s">
        <v>9</v>
      </c>
      <c r="AP90" s="3" t="s">
        <v>3</v>
      </c>
      <c r="AQ90" s="3">
        <v>0.8649</v>
      </c>
      <c r="AR90" s="5" t="s">
        <v>193</v>
      </c>
      <c r="AS90">
        <f t="shared" si="11"/>
        <v>0.43478260869565216</v>
      </c>
    </row>
    <row r="91" spans="1:45" x14ac:dyDescent="0.3">
      <c r="A91">
        <f t="shared" si="12"/>
        <v>0.97826000000000002</v>
      </c>
      <c r="B91">
        <f t="shared" si="13"/>
        <v>0.87878000000000012</v>
      </c>
      <c r="C91">
        <f t="shared" si="14"/>
        <v>0.64283999999999997</v>
      </c>
      <c r="D91" s="3" t="s">
        <v>1</v>
      </c>
      <c r="E91" s="4" t="s">
        <v>31</v>
      </c>
      <c r="F91" s="3" t="s">
        <v>2</v>
      </c>
      <c r="G91" s="3" t="s">
        <v>3</v>
      </c>
      <c r="H91" s="3">
        <v>2.0973999999999999</v>
      </c>
      <c r="I91" s="3" t="s">
        <v>4</v>
      </c>
      <c r="J91" s="3">
        <v>0.91259999999999997</v>
      </c>
      <c r="K91" s="3" t="s">
        <v>5</v>
      </c>
      <c r="L91" s="3">
        <v>1</v>
      </c>
      <c r="M91" s="3" t="s">
        <v>6</v>
      </c>
      <c r="N91" s="3">
        <v>0.88819999999999999</v>
      </c>
      <c r="O91" s="3" t="s">
        <v>7</v>
      </c>
      <c r="P91" s="3" t="s">
        <v>4</v>
      </c>
      <c r="Q91" s="3">
        <v>0.80769999999999997</v>
      </c>
      <c r="R91" s="3" t="s">
        <v>5</v>
      </c>
      <c r="S91" s="3">
        <v>0.83330000000000004</v>
      </c>
      <c r="T91" s="3" t="s">
        <v>6</v>
      </c>
      <c r="U91" s="3">
        <v>0.8</v>
      </c>
      <c r="V91" s="3" t="s">
        <v>8</v>
      </c>
      <c r="W91" s="3" t="s">
        <v>9</v>
      </c>
      <c r="X91" s="3" t="s">
        <v>4</v>
      </c>
      <c r="Y91" s="3">
        <v>0.6</v>
      </c>
      <c r="Z91" s="3" t="s">
        <v>5</v>
      </c>
      <c r="AA91" s="3">
        <v>0.71430000000000005</v>
      </c>
      <c r="AB91" s="3" t="s">
        <v>6</v>
      </c>
      <c r="AC91" s="3">
        <v>0.56859999999999999</v>
      </c>
      <c r="AD91" s="3" t="s">
        <v>10</v>
      </c>
      <c r="AE91" s="3">
        <v>10</v>
      </c>
      <c r="AF91" s="3" t="s">
        <v>11</v>
      </c>
      <c r="AG91" s="3">
        <v>22</v>
      </c>
      <c r="AH91" s="3" t="s">
        <v>12</v>
      </c>
      <c r="AI91" s="3">
        <v>4</v>
      </c>
      <c r="AJ91" s="3" t="s">
        <v>13</v>
      </c>
      <c r="AK91" s="3">
        <v>29</v>
      </c>
      <c r="AL91" s="3" t="s">
        <v>105</v>
      </c>
      <c r="AM91" s="3" t="s">
        <v>3</v>
      </c>
      <c r="AN91" s="3">
        <v>0.43480000000000002</v>
      </c>
      <c r="AO91" s="3" t="s">
        <v>9</v>
      </c>
      <c r="AP91" s="3" t="s">
        <v>3</v>
      </c>
      <c r="AQ91" s="3">
        <v>0.86570000000000003</v>
      </c>
      <c r="AR91" s="5" t="s">
        <v>194</v>
      </c>
      <c r="AS91">
        <f t="shared" si="11"/>
        <v>0.43478260869565216</v>
      </c>
    </row>
    <row r="92" spans="1:45" x14ac:dyDescent="0.3">
      <c r="A92">
        <f t="shared" si="12"/>
        <v>0.98260000000000003</v>
      </c>
      <c r="B92">
        <f t="shared" si="13"/>
        <v>0.87878000000000012</v>
      </c>
      <c r="C92">
        <f t="shared" si="14"/>
        <v>0.62856000000000001</v>
      </c>
      <c r="D92" s="3" t="s">
        <v>1</v>
      </c>
      <c r="E92" s="4" t="s">
        <v>32</v>
      </c>
      <c r="F92" s="3" t="s">
        <v>2</v>
      </c>
      <c r="G92" s="3" t="s">
        <v>3</v>
      </c>
      <c r="H92" s="3">
        <v>2.0790999999999999</v>
      </c>
      <c r="I92" s="3" t="s">
        <v>4</v>
      </c>
      <c r="J92" s="3">
        <v>0.93689999999999996</v>
      </c>
      <c r="K92" s="3" t="s">
        <v>5</v>
      </c>
      <c r="L92" s="3">
        <v>1</v>
      </c>
      <c r="M92" s="3" t="s">
        <v>6</v>
      </c>
      <c r="N92" s="3">
        <v>0.91930000000000001</v>
      </c>
      <c r="O92" s="3" t="s">
        <v>7</v>
      </c>
      <c r="P92" s="3" t="s">
        <v>4</v>
      </c>
      <c r="Q92" s="3">
        <v>0.80769999999999997</v>
      </c>
      <c r="R92" s="3" t="s">
        <v>5</v>
      </c>
      <c r="S92" s="3">
        <v>0.83330000000000004</v>
      </c>
      <c r="T92" s="3" t="s">
        <v>6</v>
      </c>
      <c r="U92" s="3">
        <v>0.8</v>
      </c>
      <c r="V92" s="3" t="s">
        <v>8</v>
      </c>
      <c r="W92" s="3" t="s">
        <v>9</v>
      </c>
      <c r="X92" s="3" t="s">
        <v>4</v>
      </c>
      <c r="Y92" s="3">
        <v>0.58460000000000001</v>
      </c>
      <c r="Z92" s="3" t="s">
        <v>5</v>
      </c>
      <c r="AA92" s="3">
        <v>0.64290000000000003</v>
      </c>
      <c r="AB92" s="3" t="s">
        <v>6</v>
      </c>
      <c r="AC92" s="3">
        <v>0.56859999999999999</v>
      </c>
      <c r="AD92" s="3" t="s">
        <v>10</v>
      </c>
      <c r="AE92" s="3">
        <v>9</v>
      </c>
      <c r="AF92" s="3" t="s">
        <v>11</v>
      </c>
      <c r="AG92" s="3">
        <v>22</v>
      </c>
      <c r="AH92" s="3" t="s">
        <v>12</v>
      </c>
      <c r="AI92" s="3">
        <v>5</v>
      </c>
      <c r="AJ92" s="3" t="s">
        <v>13</v>
      </c>
      <c r="AK92" s="3">
        <v>29</v>
      </c>
      <c r="AL92" s="3" t="s">
        <v>105</v>
      </c>
      <c r="AM92" s="3" t="s">
        <v>3</v>
      </c>
      <c r="AN92" s="3">
        <v>0.43709999999999999</v>
      </c>
      <c r="AO92" s="3" t="s">
        <v>9</v>
      </c>
      <c r="AP92" s="3" t="s">
        <v>3</v>
      </c>
      <c r="AQ92" s="3">
        <v>0.87350000000000005</v>
      </c>
      <c r="AR92" s="5" t="s">
        <v>195</v>
      </c>
      <c r="AS92">
        <f t="shared" si="11"/>
        <v>0.4</v>
      </c>
    </row>
    <row r="93" spans="1:45" x14ac:dyDescent="0.3">
      <c r="A93">
        <f t="shared" si="12"/>
        <v>0.98260000000000003</v>
      </c>
      <c r="B93">
        <f t="shared" si="13"/>
        <v>0.87878000000000012</v>
      </c>
      <c r="C93">
        <f t="shared" si="14"/>
        <v>0.62856000000000001</v>
      </c>
      <c r="D93" s="3" t="s">
        <v>1</v>
      </c>
      <c r="E93" s="4" t="s">
        <v>33</v>
      </c>
      <c r="F93" s="3" t="s">
        <v>2</v>
      </c>
      <c r="G93" s="3" t="s">
        <v>3</v>
      </c>
      <c r="H93" s="3">
        <v>2.0592999999999999</v>
      </c>
      <c r="I93" s="3" t="s">
        <v>4</v>
      </c>
      <c r="J93" s="3">
        <v>0.92720000000000002</v>
      </c>
      <c r="K93" s="3" t="s">
        <v>5</v>
      </c>
      <c r="L93" s="3">
        <v>1</v>
      </c>
      <c r="M93" s="3" t="s">
        <v>6</v>
      </c>
      <c r="N93" s="3">
        <v>0.90680000000000005</v>
      </c>
      <c r="O93" s="3" t="s">
        <v>7</v>
      </c>
      <c r="P93" s="3" t="s">
        <v>4</v>
      </c>
      <c r="Q93" s="3">
        <v>0.80769999999999997</v>
      </c>
      <c r="R93" s="3" t="s">
        <v>5</v>
      </c>
      <c r="S93" s="3">
        <v>0.83330000000000004</v>
      </c>
      <c r="T93" s="3" t="s">
        <v>6</v>
      </c>
      <c r="U93" s="3">
        <v>0.8</v>
      </c>
      <c r="V93" s="3" t="s">
        <v>8</v>
      </c>
      <c r="W93" s="3" t="s">
        <v>9</v>
      </c>
      <c r="X93" s="3" t="s">
        <v>4</v>
      </c>
      <c r="Y93" s="3">
        <v>0.58460000000000001</v>
      </c>
      <c r="Z93" s="3" t="s">
        <v>5</v>
      </c>
      <c r="AA93" s="3">
        <v>0.64290000000000003</v>
      </c>
      <c r="AB93" s="3" t="s">
        <v>6</v>
      </c>
      <c r="AC93" s="3">
        <v>0.56859999999999999</v>
      </c>
      <c r="AD93" s="3" t="s">
        <v>10</v>
      </c>
      <c r="AE93" s="3">
        <v>9</v>
      </c>
      <c r="AF93" s="3" t="s">
        <v>11</v>
      </c>
      <c r="AG93" s="3">
        <v>22</v>
      </c>
      <c r="AH93" s="3" t="s">
        <v>12</v>
      </c>
      <c r="AI93" s="3">
        <v>5</v>
      </c>
      <c r="AJ93" s="3" t="s">
        <v>13</v>
      </c>
      <c r="AK93" s="3">
        <v>29</v>
      </c>
      <c r="AL93" s="3" t="s">
        <v>105</v>
      </c>
      <c r="AM93" s="3" t="s">
        <v>3</v>
      </c>
      <c r="AN93" s="3">
        <v>0.43940000000000001</v>
      </c>
      <c r="AO93" s="3" t="s">
        <v>9</v>
      </c>
      <c r="AP93" s="3" t="s">
        <v>3</v>
      </c>
      <c r="AQ93" s="3">
        <v>0.86270000000000002</v>
      </c>
      <c r="AR93" s="5" t="s">
        <v>196</v>
      </c>
      <c r="AS93">
        <f t="shared" si="11"/>
        <v>0.4</v>
      </c>
    </row>
    <row r="94" spans="1:45" x14ac:dyDescent="0.3">
      <c r="A94">
        <f t="shared" si="12"/>
        <v>0.98260000000000003</v>
      </c>
      <c r="B94">
        <f t="shared" si="13"/>
        <v>0.87878000000000012</v>
      </c>
      <c r="C94">
        <f t="shared" si="14"/>
        <v>0.6714</v>
      </c>
      <c r="D94" s="3" t="s">
        <v>1</v>
      </c>
      <c r="E94" s="4" t="s">
        <v>34</v>
      </c>
      <c r="F94" s="3" t="s">
        <v>2</v>
      </c>
      <c r="G94" s="3" t="s">
        <v>3</v>
      </c>
      <c r="H94" s="3">
        <v>1.9837</v>
      </c>
      <c r="I94" s="3" t="s">
        <v>4</v>
      </c>
      <c r="J94" s="3">
        <v>0.89810000000000001</v>
      </c>
      <c r="K94" s="3" t="s">
        <v>5</v>
      </c>
      <c r="L94" s="3">
        <v>1</v>
      </c>
      <c r="M94" s="3" t="s">
        <v>6</v>
      </c>
      <c r="N94" s="3">
        <v>0.86960000000000004</v>
      </c>
      <c r="O94" s="3" t="s">
        <v>7</v>
      </c>
      <c r="P94" s="3" t="s">
        <v>4</v>
      </c>
      <c r="Q94" s="3">
        <v>0.80769999999999997</v>
      </c>
      <c r="R94" s="3" t="s">
        <v>5</v>
      </c>
      <c r="S94" s="3">
        <v>0.83330000000000004</v>
      </c>
      <c r="T94" s="3" t="s">
        <v>6</v>
      </c>
      <c r="U94" s="3">
        <v>0.8</v>
      </c>
      <c r="V94" s="3" t="s">
        <v>8</v>
      </c>
      <c r="W94" s="3" t="s">
        <v>9</v>
      </c>
      <c r="X94" s="3" t="s">
        <v>4</v>
      </c>
      <c r="Y94" s="3">
        <v>0.61539999999999995</v>
      </c>
      <c r="Z94" s="3" t="s">
        <v>5</v>
      </c>
      <c r="AA94" s="3">
        <v>0.78569999999999995</v>
      </c>
      <c r="AB94" s="3" t="s">
        <v>6</v>
      </c>
      <c r="AC94" s="3">
        <v>0.56859999999999999</v>
      </c>
      <c r="AD94" s="3" t="s">
        <v>10</v>
      </c>
      <c r="AE94" s="3">
        <v>11</v>
      </c>
      <c r="AF94" s="3" t="s">
        <v>11</v>
      </c>
      <c r="AG94" s="3">
        <v>22</v>
      </c>
      <c r="AH94" s="3" t="s">
        <v>12</v>
      </c>
      <c r="AI94" s="3">
        <v>3</v>
      </c>
      <c r="AJ94" s="3" t="s">
        <v>13</v>
      </c>
      <c r="AK94" s="3">
        <v>29</v>
      </c>
      <c r="AL94" s="3" t="s">
        <v>105</v>
      </c>
      <c r="AM94" s="3" t="s">
        <v>3</v>
      </c>
      <c r="AN94" s="3">
        <v>0.43819999999999998</v>
      </c>
      <c r="AO94" s="3" t="s">
        <v>9</v>
      </c>
      <c r="AP94" s="3" t="s">
        <v>3</v>
      </c>
      <c r="AQ94" s="3">
        <v>0.8417</v>
      </c>
      <c r="AR94" s="5" t="s">
        <v>197</v>
      </c>
      <c r="AS94">
        <f t="shared" si="11"/>
        <v>0.46808510638297862</v>
      </c>
    </row>
    <row r="95" spans="1:45" x14ac:dyDescent="0.3">
      <c r="A95">
        <f t="shared" si="12"/>
        <v>0.98260000000000003</v>
      </c>
      <c r="B95">
        <f t="shared" si="13"/>
        <v>0.87878000000000012</v>
      </c>
      <c r="C95">
        <f t="shared" si="14"/>
        <v>0.68567999999999996</v>
      </c>
      <c r="D95" s="3" t="s">
        <v>1</v>
      </c>
      <c r="E95" s="4" t="s">
        <v>35</v>
      </c>
      <c r="F95" s="3" t="s">
        <v>2</v>
      </c>
      <c r="G95" s="3" t="s">
        <v>3</v>
      </c>
      <c r="H95" s="3">
        <v>1.9841</v>
      </c>
      <c r="I95" s="3" t="s">
        <v>4</v>
      </c>
      <c r="J95" s="3">
        <v>0.87860000000000005</v>
      </c>
      <c r="K95" s="3" t="s">
        <v>5</v>
      </c>
      <c r="L95" s="3">
        <v>1</v>
      </c>
      <c r="M95" s="3" t="s">
        <v>6</v>
      </c>
      <c r="N95" s="3">
        <v>0.84470000000000001</v>
      </c>
      <c r="O95" s="3" t="s">
        <v>7</v>
      </c>
      <c r="P95" s="3" t="s">
        <v>4</v>
      </c>
      <c r="Q95" s="3">
        <v>0.80769999999999997</v>
      </c>
      <c r="R95" s="3" t="s">
        <v>5</v>
      </c>
      <c r="S95" s="3">
        <v>0.83330000000000004</v>
      </c>
      <c r="T95" s="3" t="s">
        <v>6</v>
      </c>
      <c r="U95" s="3">
        <v>0.8</v>
      </c>
      <c r="V95" s="3" t="s">
        <v>8</v>
      </c>
      <c r="W95" s="3" t="s">
        <v>9</v>
      </c>
      <c r="X95" s="3" t="s">
        <v>4</v>
      </c>
      <c r="Y95" s="3">
        <v>0.6</v>
      </c>
      <c r="Z95" s="3" t="s">
        <v>5</v>
      </c>
      <c r="AA95" s="3">
        <v>0.78569999999999995</v>
      </c>
      <c r="AB95" s="3" t="s">
        <v>6</v>
      </c>
      <c r="AC95" s="3">
        <v>0.54900000000000004</v>
      </c>
      <c r="AD95" s="3" t="s">
        <v>10</v>
      </c>
      <c r="AE95" s="3">
        <v>11</v>
      </c>
      <c r="AF95" s="3" t="s">
        <v>11</v>
      </c>
      <c r="AG95" s="3">
        <v>23</v>
      </c>
      <c r="AH95" s="3" t="s">
        <v>12</v>
      </c>
      <c r="AI95" s="3">
        <v>3</v>
      </c>
      <c r="AJ95" s="3" t="s">
        <v>13</v>
      </c>
      <c r="AK95" s="3">
        <v>28</v>
      </c>
      <c r="AL95" s="3" t="s">
        <v>105</v>
      </c>
      <c r="AM95" s="3" t="s">
        <v>3</v>
      </c>
      <c r="AN95" s="3">
        <v>0.44180000000000003</v>
      </c>
      <c r="AO95" s="3" t="s">
        <v>9</v>
      </c>
      <c r="AP95" s="3" t="s">
        <v>3</v>
      </c>
      <c r="AQ95" s="3">
        <v>0.82230000000000003</v>
      </c>
      <c r="AR95" s="5" t="s">
        <v>198</v>
      </c>
      <c r="AS95">
        <f t="shared" si="11"/>
        <v>0.45833333333333326</v>
      </c>
    </row>
    <row r="96" spans="1:45" x14ac:dyDescent="0.3">
      <c r="A96">
        <f t="shared" si="12"/>
        <v>0.98696000000000006</v>
      </c>
      <c r="B96">
        <f t="shared" si="13"/>
        <v>0.87878000000000012</v>
      </c>
      <c r="C96">
        <f t="shared" si="14"/>
        <v>0.71426000000000001</v>
      </c>
      <c r="D96" s="3" t="s">
        <v>1</v>
      </c>
      <c r="E96" s="4" t="s">
        <v>36</v>
      </c>
      <c r="F96" s="3" t="s">
        <v>2</v>
      </c>
      <c r="G96" s="3" t="s">
        <v>3</v>
      </c>
      <c r="H96" s="3">
        <v>1.9674</v>
      </c>
      <c r="I96" s="3" t="s">
        <v>4</v>
      </c>
      <c r="J96" s="3">
        <v>0.85919999999999996</v>
      </c>
      <c r="K96" s="3" t="s">
        <v>5</v>
      </c>
      <c r="L96" s="3">
        <v>1</v>
      </c>
      <c r="M96" s="3" t="s">
        <v>6</v>
      </c>
      <c r="N96" s="3">
        <v>0.81989999999999996</v>
      </c>
      <c r="O96" s="3" t="s">
        <v>7</v>
      </c>
      <c r="P96" s="3" t="s">
        <v>4</v>
      </c>
      <c r="Q96" s="3">
        <v>0.78849999999999998</v>
      </c>
      <c r="R96" s="3" t="s">
        <v>5</v>
      </c>
      <c r="S96" s="3">
        <v>0.83330000000000004</v>
      </c>
      <c r="T96" s="3" t="s">
        <v>6</v>
      </c>
      <c r="U96" s="3">
        <v>0.77500000000000002</v>
      </c>
      <c r="V96" s="3" t="s">
        <v>8</v>
      </c>
      <c r="W96" s="3" t="s">
        <v>9</v>
      </c>
      <c r="X96" s="3" t="s">
        <v>4</v>
      </c>
      <c r="Y96" s="3">
        <v>0.6</v>
      </c>
      <c r="Z96" s="3" t="s">
        <v>5</v>
      </c>
      <c r="AA96" s="3">
        <v>0.85709999999999997</v>
      </c>
      <c r="AB96" s="3" t="s">
        <v>6</v>
      </c>
      <c r="AC96" s="3">
        <v>0.52939999999999998</v>
      </c>
      <c r="AD96" s="3" t="s">
        <v>10</v>
      </c>
      <c r="AE96" s="3">
        <v>12</v>
      </c>
      <c r="AF96" s="3" t="s">
        <v>11</v>
      </c>
      <c r="AG96" s="3">
        <v>24</v>
      </c>
      <c r="AH96" s="3" t="s">
        <v>12</v>
      </c>
      <c r="AI96" s="3">
        <v>2</v>
      </c>
      <c r="AJ96" s="3" t="s">
        <v>13</v>
      </c>
      <c r="AK96" s="3">
        <v>27</v>
      </c>
      <c r="AL96" s="3" t="s">
        <v>105</v>
      </c>
      <c r="AM96" s="3" t="s">
        <v>3</v>
      </c>
      <c r="AN96" s="3">
        <v>0.44779999999999998</v>
      </c>
      <c r="AO96" s="3" t="s">
        <v>9</v>
      </c>
      <c r="AP96" s="3" t="s">
        <v>3</v>
      </c>
      <c r="AQ96" s="3">
        <v>0.80800000000000005</v>
      </c>
      <c r="AR96" s="5" t="s">
        <v>199</v>
      </c>
      <c r="AS96">
        <f t="shared" si="11"/>
        <v>0.48</v>
      </c>
    </row>
    <row r="97" spans="1:45" x14ac:dyDescent="0.3">
      <c r="A97">
        <f t="shared" si="12"/>
        <v>0.98696000000000006</v>
      </c>
      <c r="B97">
        <f t="shared" si="13"/>
        <v>0.87878000000000012</v>
      </c>
      <c r="C97">
        <f t="shared" si="14"/>
        <v>0.69997999999999994</v>
      </c>
      <c r="D97" s="3" t="s">
        <v>1</v>
      </c>
      <c r="E97" s="4" t="s">
        <v>37</v>
      </c>
      <c r="F97" s="3" t="s">
        <v>2</v>
      </c>
      <c r="G97" s="3" t="s">
        <v>3</v>
      </c>
      <c r="H97" s="3">
        <v>1.9677</v>
      </c>
      <c r="I97" s="3" t="s">
        <v>4</v>
      </c>
      <c r="J97" s="3">
        <v>0.85919999999999996</v>
      </c>
      <c r="K97" s="3" t="s">
        <v>5</v>
      </c>
      <c r="L97" s="3">
        <v>1</v>
      </c>
      <c r="M97" s="3" t="s">
        <v>6</v>
      </c>
      <c r="N97" s="3">
        <v>0.81989999999999996</v>
      </c>
      <c r="O97" s="3" t="s">
        <v>7</v>
      </c>
      <c r="P97" s="3" t="s">
        <v>4</v>
      </c>
      <c r="Q97" s="3">
        <v>0.78849999999999998</v>
      </c>
      <c r="R97" s="3" t="s">
        <v>5</v>
      </c>
      <c r="S97" s="3">
        <v>0.83330000000000004</v>
      </c>
      <c r="T97" s="3" t="s">
        <v>6</v>
      </c>
      <c r="U97" s="3">
        <v>0.77500000000000002</v>
      </c>
      <c r="V97" s="3" t="s">
        <v>8</v>
      </c>
      <c r="W97" s="3" t="s">
        <v>9</v>
      </c>
      <c r="X97" s="3" t="s">
        <v>4</v>
      </c>
      <c r="Y97" s="3">
        <v>0.6</v>
      </c>
      <c r="Z97" s="3" t="s">
        <v>5</v>
      </c>
      <c r="AA97" s="3">
        <v>0.85709999999999997</v>
      </c>
      <c r="AB97" s="3" t="s">
        <v>6</v>
      </c>
      <c r="AC97" s="3">
        <v>0.52939999999999998</v>
      </c>
      <c r="AD97" s="3" t="s">
        <v>10</v>
      </c>
      <c r="AE97" s="3">
        <v>12</v>
      </c>
      <c r="AF97" s="3" t="s">
        <v>11</v>
      </c>
      <c r="AG97" s="3">
        <v>24</v>
      </c>
      <c r="AH97" s="3" t="s">
        <v>12</v>
      </c>
      <c r="AI97" s="3">
        <v>2</v>
      </c>
      <c r="AJ97" s="3" t="s">
        <v>13</v>
      </c>
      <c r="AK97" s="3">
        <v>27</v>
      </c>
      <c r="AL97" s="3" t="s">
        <v>105</v>
      </c>
      <c r="AM97" s="3" t="s">
        <v>3</v>
      </c>
      <c r="AN97" s="3">
        <v>0.44740000000000002</v>
      </c>
      <c r="AO97" s="3" t="s">
        <v>9</v>
      </c>
      <c r="AP97" s="3" t="s">
        <v>3</v>
      </c>
      <c r="AQ97" s="3">
        <v>0.81189999999999996</v>
      </c>
      <c r="AR97" s="5" t="s">
        <v>200</v>
      </c>
      <c r="AS97">
        <f t="shared" si="11"/>
        <v>0.48</v>
      </c>
    </row>
    <row r="98" spans="1:45" x14ac:dyDescent="0.3">
      <c r="A98">
        <f t="shared" si="12"/>
        <v>0.98696000000000006</v>
      </c>
      <c r="B98">
        <f t="shared" si="13"/>
        <v>0.87878000000000012</v>
      </c>
      <c r="C98">
        <f t="shared" si="14"/>
        <v>0.68569999999999998</v>
      </c>
      <c r="D98" s="3" t="s">
        <v>1</v>
      </c>
      <c r="E98" s="4" t="s">
        <v>38</v>
      </c>
      <c r="F98" s="3" t="s">
        <v>2</v>
      </c>
      <c r="G98" s="3" t="s">
        <v>3</v>
      </c>
      <c r="H98" s="3">
        <v>1.9552</v>
      </c>
      <c r="I98" s="3" t="s">
        <v>4</v>
      </c>
      <c r="J98" s="3">
        <v>0.87860000000000005</v>
      </c>
      <c r="K98" s="3" t="s">
        <v>5</v>
      </c>
      <c r="L98" s="3">
        <v>1</v>
      </c>
      <c r="M98" s="3" t="s">
        <v>6</v>
      </c>
      <c r="N98" s="3">
        <v>0.84470000000000001</v>
      </c>
      <c r="O98" s="3" t="s">
        <v>7</v>
      </c>
      <c r="P98" s="3" t="s">
        <v>4</v>
      </c>
      <c r="Q98" s="3">
        <v>0.80769999999999997</v>
      </c>
      <c r="R98" s="3" t="s">
        <v>5</v>
      </c>
      <c r="S98" s="3">
        <v>0.83330000000000004</v>
      </c>
      <c r="T98" s="3" t="s">
        <v>6</v>
      </c>
      <c r="U98" s="3">
        <v>0.8</v>
      </c>
      <c r="V98" s="3" t="s">
        <v>8</v>
      </c>
      <c r="W98" s="3" t="s">
        <v>9</v>
      </c>
      <c r="X98" s="3" t="s">
        <v>4</v>
      </c>
      <c r="Y98" s="3">
        <v>0.58460000000000001</v>
      </c>
      <c r="Z98" s="3" t="s">
        <v>5</v>
      </c>
      <c r="AA98" s="3">
        <v>0.78569999999999995</v>
      </c>
      <c r="AB98" s="3" t="s">
        <v>6</v>
      </c>
      <c r="AC98" s="3">
        <v>0.52939999999999998</v>
      </c>
      <c r="AD98" s="3" t="s">
        <v>10</v>
      </c>
      <c r="AE98" s="3">
        <v>11</v>
      </c>
      <c r="AF98" s="3" t="s">
        <v>11</v>
      </c>
      <c r="AG98" s="3">
        <v>24</v>
      </c>
      <c r="AH98" s="3" t="s">
        <v>12</v>
      </c>
      <c r="AI98" s="3">
        <v>3</v>
      </c>
      <c r="AJ98" s="3" t="s">
        <v>13</v>
      </c>
      <c r="AK98" s="3">
        <v>27</v>
      </c>
      <c r="AL98" s="3" t="s">
        <v>105</v>
      </c>
      <c r="AM98" s="3" t="s">
        <v>3</v>
      </c>
      <c r="AN98" s="3">
        <v>0.44800000000000001</v>
      </c>
      <c r="AO98" s="3" t="s">
        <v>9</v>
      </c>
      <c r="AP98" s="3" t="s">
        <v>3</v>
      </c>
      <c r="AQ98" s="3">
        <v>0.82550000000000001</v>
      </c>
      <c r="AR98" s="5" t="s">
        <v>201</v>
      </c>
      <c r="AS98">
        <f t="shared" si="11"/>
        <v>0.44897959183673464</v>
      </c>
    </row>
    <row r="99" spans="1:45" x14ac:dyDescent="0.3">
      <c r="A99">
        <f t="shared" si="12"/>
        <v>0.98696000000000006</v>
      </c>
      <c r="B99">
        <f t="shared" si="13"/>
        <v>0.87878000000000012</v>
      </c>
      <c r="C99">
        <f t="shared" si="14"/>
        <v>0.6714</v>
      </c>
      <c r="D99" s="3" t="s">
        <v>1</v>
      </c>
      <c r="E99" s="4" t="s">
        <v>39</v>
      </c>
      <c r="F99" s="3" t="s">
        <v>2</v>
      </c>
      <c r="G99" s="3" t="s">
        <v>3</v>
      </c>
      <c r="H99" s="3">
        <v>1.9379999999999999</v>
      </c>
      <c r="I99" s="3" t="s">
        <v>4</v>
      </c>
      <c r="J99" s="3">
        <v>0.88829999999999998</v>
      </c>
      <c r="K99" s="3" t="s">
        <v>5</v>
      </c>
      <c r="L99" s="3">
        <v>1</v>
      </c>
      <c r="M99" s="3" t="s">
        <v>6</v>
      </c>
      <c r="N99" s="3">
        <v>0.85709999999999997</v>
      </c>
      <c r="O99" s="3" t="s">
        <v>7</v>
      </c>
      <c r="P99" s="3" t="s">
        <v>4</v>
      </c>
      <c r="Q99" s="3">
        <v>0.80769999999999997</v>
      </c>
      <c r="R99" s="3" t="s">
        <v>5</v>
      </c>
      <c r="S99" s="3">
        <v>0.83330000000000004</v>
      </c>
      <c r="T99" s="3" t="s">
        <v>6</v>
      </c>
      <c r="U99" s="3">
        <v>0.8</v>
      </c>
      <c r="V99" s="3" t="s">
        <v>8</v>
      </c>
      <c r="W99" s="3" t="s">
        <v>9</v>
      </c>
      <c r="X99" s="3" t="s">
        <v>4</v>
      </c>
      <c r="Y99" s="3">
        <v>0.6</v>
      </c>
      <c r="Z99" s="3" t="s">
        <v>5</v>
      </c>
      <c r="AA99" s="3">
        <v>0.78569999999999995</v>
      </c>
      <c r="AB99" s="3" t="s">
        <v>6</v>
      </c>
      <c r="AC99" s="3">
        <v>0.54900000000000004</v>
      </c>
      <c r="AD99" s="3" t="s">
        <v>10</v>
      </c>
      <c r="AE99" s="3">
        <v>11</v>
      </c>
      <c r="AF99" s="3" t="s">
        <v>11</v>
      </c>
      <c r="AG99" s="3">
        <v>23</v>
      </c>
      <c r="AH99" s="3" t="s">
        <v>12</v>
      </c>
      <c r="AI99" s="3">
        <v>3</v>
      </c>
      <c r="AJ99" s="3" t="s">
        <v>13</v>
      </c>
      <c r="AK99" s="3">
        <v>28</v>
      </c>
      <c r="AL99" s="3" t="s">
        <v>105</v>
      </c>
      <c r="AM99" s="3" t="s">
        <v>3</v>
      </c>
      <c r="AN99" s="3">
        <v>0.44850000000000001</v>
      </c>
      <c r="AO99" s="3" t="s">
        <v>9</v>
      </c>
      <c r="AP99" s="3" t="s">
        <v>3</v>
      </c>
      <c r="AQ99" s="3">
        <v>0.82740000000000002</v>
      </c>
      <c r="AR99" s="5" t="s">
        <v>202</v>
      </c>
      <c r="AS99">
        <f t="shared" si="11"/>
        <v>0.45833333333333326</v>
      </c>
    </row>
    <row r="100" spans="1:45" x14ac:dyDescent="0.3">
      <c r="A100">
        <f t="shared" si="12"/>
        <v>0.99131999999999998</v>
      </c>
      <c r="B100">
        <f t="shared" si="13"/>
        <v>0.87878000000000012</v>
      </c>
      <c r="C100">
        <f t="shared" si="14"/>
        <v>0.6714</v>
      </c>
      <c r="D100" s="3" t="s">
        <v>1</v>
      </c>
      <c r="E100" s="4" t="s">
        <v>40</v>
      </c>
      <c r="F100" s="3" t="s">
        <v>2</v>
      </c>
      <c r="G100" s="3" t="s">
        <v>3</v>
      </c>
      <c r="H100" s="3">
        <v>1.9132</v>
      </c>
      <c r="I100" s="3" t="s">
        <v>4</v>
      </c>
      <c r="J100" s="3">
        <v>0.90290000000000004</v>
      </c>
      <c r="K100" s="3" t="s">
        <v>5</v>
      </c>
      <c r="L100" s="3">
        <v>1</v>
      </c>
      <c r="M100" s="3" t="s">
        <v>6</v>
      </c>
      <c r="N100" s="3">
        <v>0.87580000000000002</v>
      </c>
      <c r="O100" s="3" t="s">
        <v>7</v>
      </c>
      <c r="P100" s="3" t="s">
        <v>4</v>
      </c>
      <c r="Q100" s="3">
        <v>0.80769999999999997</v>
      </c>
      <c r="R100" s="3" t="s">
        <v>5</v>
      </c>
      <c r="S100" s="3">
        <v>0.83330000000000004</v>
      </c>
      <c r="T100" s="3" t="s">
        <v>6</v>
      </c>
      <c r="U100" s="3">
        <v>0.8</v>
      </c>
      <c r="V100" s="3" t="s">
        <v>8</v>
      </c>
      <c r="W100" s="3" t="s">
        <v>9</v>
      </c>
      <c r="X100" s="3" t="s">
        <v>4</v>
      </c>
      <c r="Y100" s="3">
        <v>0.6</v>
      </c>
      <c r="Z100" s="3" t="s">
        <v>5</v>
      </c>
      <c r="AA100" s="3">
        <v>0.78569999999999995</v>
      </c>
      <c r="AB100" s="3" t="s">
        <v>6</v>
      </c>
      <c r="AC100" s="3">
        <v>0.54900000000000004</v>
      </c>
      <c r="AD100" s="3" t="s">
        <v>10</v>
      </c>
      <c r="AE100" s="3">
        <v>11</v>
      </c>
      <c r="AF100" s="3" t="s">
        <v>11</v>
      </c>
      <c r="AG100" s="3">
        <v>23</v>
      </c>
      <c r="AH100" s="3" t="s">
        <v>12</v>
      </c>
      <c r="AI100" s="3">
        <v>3</v>
      </c>
      <c r="AJ100" s="3" t="s">
        <v>13</v>
      </c>
      <c r="AK100" s="3">
        <v>28</v>
      </c>
      <c r="AL100" s="3" t="s">
        <v>105</v>
      </c>
      <c r="AM100" s="3" t="s">
        <v>3</v>
      </c>
      <c r="AN100" s="3">
        <v>0.44819999999999999</v>
      </c>
      <c r="AO100" s="3" t="s">
        <v>9</v>
      </c>
      <c r="AP100" s="3" t="s">
        <v>3</v>
      </c>
      <c r="AQ100" s="3">
        <v>0.83760000000000001</v>
      </c>
      <c r="AR100" s="5" t="s">
        <v>203</v>
      </c>
      <c r="AS100">
        <f t="shared" si="11"/>
        <v>0.45833333333333326</v>
      </c>
    </row>
    <row r="101" spans="1:45" x14ac:dyDescent="0.3">
      <c r="A101">
        <f t="shared" si="12"/>
        <v>0.99131999999999998</v>
      </c>
      <c r="B101">
        <f t="shared" si="13"/>
        <v>0.87878000000000012</v>
      </c>
      <c r="C101">
        <f t="shared" si="14"/>
        <v>0.6714</v>
      </c>
      <c r="D101" s="3" t="s">
        <v>1</v>
      </c>
      <c r="E101" s="4" t="s">
        <v>41</v>
      </c>
      <c r="F101" s="3" t="s">
        <v>2</v>
      </c>
      <c r="G101" s="3" t="s">
        <v>3</v>
      </c>
      <c r="H101" s="3">
        <v>1.9056999999999999</v>
      </c>
      <c r="I101" s="3" t="s">
        <v>4</v>
      </c>
      <c r="J101" s="3">
        <v>0.86890000000000001</v>
      </c>
      <c r="K101" s="3" t="s">
        <v>5</v>
      </c>
      <c r="L101" s="3">
        <v>1</v>
      </c>
      <c r="M101" s="3" t="s">
        <v>6</v>
      </c>
      <c r="N101" s="3">
        <v>0.83230000000000004</v>
      </c>
      <c r="O101" s="3" t="s">
        <v>7</v>
      </c>
      <c r="P101" s="3" t="s">
        <v>4</v>
      </c>
      <c r="Q101" s="3">
        <v>0.78849999999999998</v>
      </c>
      <c r="R101" s="3" t="s">
        <v>5</v>
      </c>
      <c r="S101" s="3">
        <v>0.83330000000000004</v>
      </c>
      <c r="T101" s="3" t="s">
        <v>6</v>
      </c>
      <c r="U101" s="3">
        <v>0.77500000000000002</v>
      </c>
      <c r="V101" s="3" t="s">
        <v>8</v>
      </c>
      <c r="W101" s="3" t="s">
        <v>9</v>
      </c>
      <c r="X101" s="3" t="s">
        <v>4</v>
      </c>
      <c r="Y101" s="3">
        <v>0.58460000000000001</v>
      </c>
      <c r="Z101" s="3" t="s">
        <v>5</v>
      </c>
      <c r="AA101" s="3">
        <v>0.78569999999999995</v>
      </c>
      <c r="AB101" s="3" t="s">
        <v>6</v>
      </c>
      <c r="AC101" s="3">
        <v>0.52939999999999998</v>
      </c>
      <c r="AD101" s="3" t="s">
        <v>10</v>
      </c>
      <c r="AE101" s="3">
        <v>11</v>
      </c>
      <c r="AF101" s="3" t="s">
        <v>11</v>
      </c>
      <c r="AG101" s="3">
        <v>24</v>
      </c>
      <c r="AH101" s="3" t="s">
        <v>12</v>
      </c>
      <c r="AI101" s="3">
        <v>3</v>
      </c>
      <c r="AJ101" s="3" t="s">
        <v>13</v>
      </c>
      <c r="AK101" s="3">
        <v>27</v>
      </c>
      <c r="AL101" s="3" t="s">
        <v>105</v>
      </c>
      <c r="AM101" s="3" t="s">
        <v>3</v>
      </c>
      <c r="AN101" s="3">
        <v>0.44990000000000002</v>
      </c>
      <c r="AO101" s="3" t="s">
        <v>9</v>
      </c>
      <c r="AP101" s="3" t="s">
        <v>3</v>
      </c>
      <c r="AQ101" s="3">
        <v>0.82550000000000001</v>
      </c>
      <c r="AR101" s="5" t="s">
        <v>204</v>
      </c>
      <c r="AS101">
        <f t="shared" si="11"/>
        <v>0.44897959183673464</v>
      </c>
    </row>
    <row r="102" spans="1:45" x14ac:dyDescent="0.3">
      <c r="A102">
        <f t="shared" si="12"/>
        <v>0.99131999999999998</v>
      </c>
      <c r="B102">
        <f t="shared" si="13"/>
        <v>0.87878000000000012</v>
      </c>
      <c r="C102">
        <f t="shared" si="14"/>
        <v>0.68569999999999998</v>
      </c>
      <c r="D102" s="3" t="s">
        <v>1</v>
      </c>
      <c r="E102" s="4" t="s">
        <v>42</v>
      </c>
      <c r="F102" s="3" t="s">
        <v>2</v>
      </c>
      <c r="G102" s="3" t="s">
        <v>3</v>
      </c>
      <c r="H102" s="3">
        <v>1.9257</v>
      </c>
      <c r="I102" s="3" t="s">
        <v>4</v>
      </c>
      <c r="J102" s="3">
        <v>0.87380000000000002</v>
      </c>
      <c r="K102" s="3" t="s">
        <v>5</v>
      </c>
      <c r="L102" s="3">
        <v>1</v>
      </c>
      <c r="M102" s="3" t="s">
        <v>6</v>
      </c>
      <c r="N102" s="3">
        <v>0.83850000000000002</v>
      </c>
      <c r="O102" s="3" t="s">
        <v>7</v>
      </c>
      <c r="P102" s="3" t="s">
        <v>4</v>
      </c>
      <c r="Q102" s="3">
        <v>0.78849999999999998</v>
      </c>
      <c r="R102" s="3" t="s">
        <v>5</v>
      </c>
      <c r="S102" s="3">
        <v>0.83330000000000004</v>
      </c>
      <c r="T102" s="3" t="s">
        <v>6</v>
      </c>
      <c r="U102" s="3">
        <v>0.77500000000000002</v>
      </c>
      <c r="V102" s="3" t="s">
        <v>8</v>
      </c>
      <c r="W102" s="3" t="s">
        <v>9</v>
      </c>
      <c r="X102" s="3" t="s">
        <v>4</v>
      </c>
      <c r="Y102" s="3">
        <v>0.58460000000000001</v>
      </c>
      <c r="Z102" s="3" t="s">
        <v>5</v>
      </c>
      <c r="AA102" s="3">
        <v>0.78569999999999995</v>
      </c>
      <c r="AB102" s="3" t="s">
        <v>6</v>
      </c>
      <c r="AC102" s="3">
        <v>0.52939999999999998</v>
      </c>
      <c r="AD102" s="3" t="s">
        <v>10</v>
      </c>
      <c r="AE102" s="3">
        <v>11</v>
      </c>
      <c r="AF102" s="3" t="s">
        <v>11</v>
      </c>
      <c r="AG102" s="3">
        <v>24</v>
      </c>
      <c r="AH102" s="3" t="s">
        <v>12</v>
      </c>
      <c r="AI102" s="3">
        <v>3</v>
      </c>
      <c r="AJ102" s="3" t="s">
        <v>13</v>
      </c>
      <c r="AK102" s="3">
        <v>27</v>
      </c>
      <c r="AL102" s="3" t="s">
        <v>105</v>
      </c>
      <c r="AM102" s="3" t="s">
        <v>3</v>
      </c>
      <c r="AN102" s="3">
        <v>0.45319999999999999</v>
      </c>
      <c r="AO102" s="3" t="s">
        <v>9</v>
      </c>
      <c r="AP102" s="3" t="s">
        <v>3</v>
      </c>
      <c r="AQ102" s="3">
        <v>0.82099999999999995</v>
      </c>
      <c r="AR102" s="5" t="s">
        <v>205</v>
      </c>
      <c r="AS102">
        <f t="shared" si="11"/>
        <v>0.44897959183673464</v>
      </c>
    </row>
    <row r="103" spans="1:45" x14ac:dyDescent="0.3">
      <c r="A103">
        <f t="shared" si="12"/>
        <v>0.99131999999999998</v>
      </c>
      <c r="B103">
        <f t="shared" si="13"/>
        <v>0.87878000000000012</v>
      </c>
      <c r="C103">
        <f t="shared" si="14"/>
        <v>0.68567999999999996</v>
      </c>
      <c r="D103" s="3" t="s">
        <v>1</v>
      </c>
      <c r="E103" s="4" t="s">
        <v>43</v>
      </c>
      <c r="F103" s="3" t="s">
        <v>2</v>
      </c>
      <c r="G103" s="3" t="s">
        <v>3</v>
      </c>
      <c r="H103" s="3">
        <v>1.8983000000000001</v>
      </c>
      <c r="I103" s="3" t="s">
        <v>4</v>
      </c>
      <c r="J103" s="3">
        <v>0.88349999999999995</v>
      </c>
      <c r="K103" s="3" t="s">
        <v>5</v>
      </c>
      <c r="L103" s="3">
        <v>1</v>
      </c>
      <c r="M103" s="3" t="s">
        <v>6</v>
      </c>
      <c r="N103" s="3">
        <v>0.85089999999999999</v>
      </c>
      <c r="O103" s="3" t="s">
        <v>7</v>
      </c>
      <c r="P103" s="3" t="s">
        <v>4</v>
      </c>
      <c r="Q103" s="3">
        <v>0.80769999999999997</v>
      </c>
      <c r="R103" s="3" t="s">
        <v>5</v>
      </c>
      <c r="S103" s="3">
        <v>0.83330000000000004</v>
      </c>
      <c r="T103" s="3" t="s">
        <v>6</v>
      </c>
      <c r="U103" s="3">
        <v>0.8</v>
      </c>
      <c r="V103" s="3" t="s">
        <v>8</v>
      </c>
      <c r="W103" s="3" t="s">
        <v>9</v>
      </c>
      <c r="X103" s="3" t="s">
        <v>4</v>
      </c>
      <c r="Y103" s="3">
        <v>0.58460000000000001</v>
      </c>
      <c r="Z103" s="3" t="s">
        <v>5</v>
      </c>
      <c r="AA103" s="3">
        <v>0.78569999999999995</v>
      </c>
      <c r="AB103" s="3" t="s">
        <v>6</v>
      </c>
      <c r="AC103" s="3">
        <v>0.52939999999999998</v>
      </c>
      <c r="AD103" s="3" t="s">
        <v>10</v>
      </c>
      <c r="AE103" s="3">
        <v>11</v>
      </c>
      <c r="AF103" s="3" t="s">
        <v>11</v>
      </c>
      <c r="AG103" s="3">
        <v>24</v>
      </c>
      <c r="AH103" s="3" t="s">
        <v>12</v>
      </c>
      <c r="AI103" s="3">
        <v>3</v>
      </c>
      <c r="AJ103" s="3" t="s">
        <v>13</v>
      </c>
      <c r="AK103" s="3">
        <v>27</v>
      </c>
      <c r="AL103" s="3" t="s">
        <v>105</v>
      </c>
      <c r="AM103" s="3" t="s">
        <v>3</v>
      </c>
      <c r="AN103" s="3">
        <v>0.4546</v>
      </c>
      <c r="AO103" s="3" t="s">
        <v>9</v>
      </c>
      <c r="AP103" s="3" t="s">
        <v>3</v>
      </c>
      <c r="AQ103" s="3">
        <v>0.82140000000000002</v>
      </c>
      <c r="AR103" s="5" t="s">
        <v>206</v>
      </c>
      <c r="AS103">
        <f t="shared" si="11"/>
        <v>0.44897959183673464</v>
      </c>
    </row>
    <row r="104" spans="1:45" x14ac:dyDescent="0.3">
      <c r="A104">
        <f t="shared" si="12"/>
        <v>0.99131999999999998</v>
      </c>
      <c r="B104">
        <f t="shared" si="13"/>
        <v>0.87878000000000012</v>
      </c>
      <c r="C104">
        <f t="shared" si="14"/>
        <v>0.68567999999999996</v>
      </c>
      <c r="D104" s="3" t="s">
        <v>1</v>
      </c>
      <c r="E104" s="4" t="s">
        <v>44</v>
      </c>
      <c r="F104" s="3" t="s">
        <v>2</v>
      </c>
      <c r="G104" s="3" t="s">
        <v>3</v>
      </c>
      <c r="H104" s="3">
        <v>1.8520000000000001</v>
      </c>
      <c r="I104" s="3" t="s">
        <v>4</v>
      </c>
      <c r="J104" s="3">
        <v>0.88829999999999998</v>
      </c>
      <c r="K104" s="3" t="s">
        <v>5</v>
      </c>
      <c r="L104" s="3">
        <v>1</v>
      </c>
      <c r="M104" s="3" t="s">
        <v>6</v>
      </c>
      <c r="N104" s="3">
        <v>0.85709999999999997</v>
      </c>
      <c r="O104" s="3" t="s">
        <v>7</v>
      </c>
      <c r="P104" s="3" t="s">
        <v>4</v>
      </c>
      <c r="Q104" s="3">
        <v>0.80769999999999997</v>
      </c>
      <c r="R104" s="3" t="s">
        <v>5</v>
      </c>
      <c r="S104" s="3">
        <v>0.83330000000000004</v>
      </c>
      <c r="T104" s="3" t="s">
        <v>6</v>
      </c>
      <c r="U104" s="3">
        <v>0.8</v>
      </c>
      <c r="V104" s="3" t="s">
        <v>8</v>
      </c>
      <c r="W104" s="3" t="s">
        <v>9</v>
      </c>
      <c r="X104" s="3" t="s">
        <v>4</v>
      </c>
      <c r="Y104" s="3">
        <v>0.58460000000000001</v>
      </c>
      <c r="Z104" s="3" t="s">
        <v>5</v>
      </c>
      <c r="AA104" s="3">
        <v>0.78569999999999995</v>
      </c>
      <c r="AB104" s="3" t="s">
        <v>6</v>
      </c>
      <c r="AC104" s="3">
        <v>0.52939999999999998</v>
      </c>
      <c r="AD104" s="3" t="s">
        <v>10</v>
      </c>
      <c r="AE104" s="3">
        <v>11</v>
      </c>
      <c r="AF104" s="3" t="s">
        <v>11</v>
      </c>
      <c r="AG104" s="3">
        <v>24</v>
      </c>
      <c r="AH104" s="3" t="s">
        <v>12</v>
      </c>
      <c r="AI104" s="3">
        <v>3</v>
      </c>
      <c r="AJ104" s="3" t="s">
        <v>13</v>
      </c>
      <c r="AK104" s="3">
        <v>27</v>
      </c>
      <c r="AL104" s="3" t="s">
        <v>105</v>
      </c>
      <c r="AM104" s="3" t="s">
        <v>3</v>
      </c>
      <c r="AN104" s="3">
        <v>0.45590000000000003</v>
      </c>
      <c r="AO104" s="3" t="s">
        <v>9</v>
      </c>
      <c r="AP104" s="3" t="s">
        <v>3</v>
      </c>
      <c r="AQ104" s="3">
        <v>0.82010000000000005</v>
      </c>
      <c r="AR104" s="5" t="s">
        <v>207</v>
      </c>
      <c r="AS104">
        <f t="shared" si="11"/>
        <v>0.44897959183673464</v>
      </c>
    </row>
    <row r="105" spans="1:45" x14ac:dyDescent="0.3">
      <c r="A105">
        <f t="shared" si="12"/>
        <v>0.99131999999999998</v>
      </c>
      <c r="B105">
        <f t="shared" si="13"/>
        <v>0.87878000000000012</v>
      </c>
      <c r="C105">
        <f t="shared" si="14"/>
        <v>0.69997999999999994</v>
      </c>
      <c r="D105" s="3" t="s">
        <v>1</v>
      </c>
      <c r="E105" s="4" t="s">
        <v>45</v>
      </c>
      <c r="F105" s="3" t="s">
        <v>2</v>
      </c>
      <c r="G105" s="3" t="s">
        <v>3</v>
      </c>
      <c r="H105" s="3">
        <v>1.8607</v>
      </c>
      <c r="I105" s="3" t="s">
        <v>4</v>
      </c>
      <c r="J105" s="3">
        <v>0.90780000000000005</v>
      </c>
      <c r="K105" s="3" t="s">
        <v>5</v>
      </c>
      <c r="L105" s="3">
        <v>1</v>
      </c>
      <c r="M105" s="3" t="s">
        <v>6</v>
      </c>
      <c r="N105" s="3">
        <v>0.88200000000000001</v>
      </c>
      <c r="O105" s="3" t="s">
        <v>7</v>
      </c>
      <c r="P105" s="3" t="s">
        <v>4</v>
      </c>
      <c r="Q105" s="3">
        <v>0.80769999999999997</v>
      </c>
      <c r="R105" s="3" t="s">
        <v>5</v>
      </c>
      <c r="S105" s="3">
        <v>0.83330000000000004</v>
      </c>
      <c r="T105" s="3" t="s">
        <v>6</v>
      </c>
      <c r="U105" s="3">
        <v>0.8</v>
      </c>
      <c r="V105" s="3" t="s">
        <v>8</v>
      </c>
      <c r="W105" s="3" t="s">
        <v>9</v>
      </c>
      <c r="X105" s="3" t="s">
        <v>4</v>
      </c>
      <c r="Y105" s="3">
        <v>0.6</v>
      </c>
      <c r="Z105" s="3" t="s">
        <v>5</v>
      </c>
      <c r="AA105" s="3">
        <v>0.78569999999999995</v>
      </c>
      <c r="AB105" s="3" t="s">
        <v>6</v>
      </c>
      <c r="AC105" s="3">
        <v>0.54900000000000004</v>
      </c>
      <c r="AD105" s="3" t="s">
        <v>10</v>
      </c>
      <c r="AE105" s="3">
        <v>11</v>
      </c>
      <c r="AF105" s="3" t="s">
        <v>11</v>
      </c>
      <c r="AG105" s="3">
        <v>23</v>
      </c>
      <c r="AH105" s="3" t="s">
        <v>12</v>
      </c>
      <c r="AI105" s="3">
        <v>3</v>
      </c>
      <c r="AJ105" s="3" t="s">
        <v>13</v>
      </c>
      <c r="AK105" s="3">
        <v>28</v>
      </c>
      <c r="AL105" s="3" t="s">
        <v>105</v>
      </c>
      <c r="AM105" s="3" t="s">
        <v>3</v>
      </c>
      <c r="AN105" s="3">
        <v>0.45939999999999998</v>
      </c>
      <c r="AO105" s="3" t="s">
        <v>9</v>
      </c>
      <c r="AP105" s="3" t="s">
        <v>3</v>
      </c>
      <c r="AQ105" s="3">
        <v>0.81479999999999997</v>
      </c>
      <c r="AR105" s="5" t="s">
        <v>208</v>
      </c>
      <c r="AS105">
        <f t="shared" si="11"/>
        <v>0.45833333333333326</v>
      </c>
    </row>
    <row r="106" spans="1:45" x14ac:dyDescent="0.3">
      <c r="A106">
        <f t="shared" si="12"/>
        <v>0.99131999999999998</v>
      </c>
      <c r="B106">
        <f t="shared" si="13"/>
        <v>0.87878000000000012</v>
      </c>
      <c r="C106">
        <f t="shared" si="14"/>
        <v>0.74283999999999994</v>
      </c>
      <c r="D106" s="3" t="s">
        <v>1</v>
      </c>
      <c r="E106" s="4" t="s">
        <v>46</v>
      </c>
      <c r="F106" s="3" t="s">
        <v>2</v>
      </c>
      <c r="G106" s="3" t="s">
        <v>3</v>
      </c>
      <c r="H106" s="3">
        <v>1.8547</v>
      </c>
      <c r="I106" s="3" t="s">
        <v>4</v>
      </c>
      <c r="J106" s="3">
        <v>0.88829999999999998</v>
      </c>
      <c r="K106" s="3" t="s">
        <v>5</v>
      </c>
      <c r="L106" s="3">
        <v>1</v>
      </c>
      <c r="M106" s="3" t="s">
        <v>6</v>
      </c>
      <c r="N106" s="3">
        <v>0.85709999999999997</v>
      </c>
      <c r="O106" s="3" t="s">
        <v>7</v>
      </c>
      <c r="P106" s="3" t="s">
        <v>4</v>
      </c>
      <c r="Q106" s="3">
        <v>0.80769999999999997</v>
      </c>
      <c r="R106" s="3" t="s">
        <v>5</v>
      </c>
      <c r="S106" s="3">
        <v>0.83330000000000004</v>
      </c>
      <c r="T106" s="3" t="s">
        <v>6</v>
      </c>
      <c r="U106" s="3">
        <v>0.8</v>
      </c>
      <c r="V106" s="3" t="s">
        <v>8</v>
      </c>
      <c r="W106" s="3" t="s">
        <v>9</v>
      </c>
      <c r="X106" s="3" t="s">
        <v>4</v>
      </c>
      <c r="Y106" s="3">
        <v>0.58460000000000001</v>
      </c>
      <c r="Z106" s="3" t="s">
        <v>5</v>
      </c>
      <c r="AA106" s="3">
        <v>0.78569999999999995</v>
      </c>
      <c r="AB106" s="3" t="s">
        <v>6</v>
      </c>
      <c r="AC106" s="3">
        <v>0.52939999999999998</v>
      </c>
      <c r="AD106" s="3" t="s">
        <v>10</v>
      </c>
      <c r="AE106" s="3">
        <v>11</v>
      </c>
      <c r="AF106" s="3" t="s">
        <v>11</v>
      </c>
      <c r="AG106" s="3">
        <v>24</v>
      </c>
      <c r="AH106" s="3" t="s">
        <v>12</v>
      </c>
      <c r="AI106" s="3">
        <v>3</v>
      </c>
      <c r="AJ106" s="3" t="s">
        <v>13</v>
      </c>
      <c r="AK106" s="3">
        <v>27</v>
      </c>
      <c r="AL106" s="3" t="s">
        <v>105</v>
      </c>
      <c r="AM106" s="3" t="s">
        <v>3</v>
      </c>
      <c r="AN106" s="3">
        <v>0.46110000000000001</v>
      </c>
      <c r="AO106" s="3" t="s">
        <v>9</v>
      </c>
      <c r="AP106" s="3" t="s">
        <v>3</v>
      </c>
      <c r="AQ106" s="3">
        <v>0.80569999999999997</v>
      </c>
      <c r="AR106" s="5" t="s">
        <v>209</v>
      </c>
      <c r="AS106">
        <f t="shared" si="11"/>
        <v>0.44897959183673464</v>
      </c>
    </row>
    <row r="107" spans="1:45" x14ac:dyDescent="0.3">
      <c r="A107">
        <f t="shared" si="12"/>
        <v>0.99565999999999999</v>
      </c>
      <c r="B107">
        <f t="shared" si="13"/>
        <v>0.87878000000000012</v>
      </c>
      <c r="C107">
        <f t="shared" si="14"/>
        <v>0.75712000000000002</v>
      </c>
      <c r="D107" s="3" t="s">
        <v>1</v>
      </c>
      <c r="E107" s="4" t="s">
        <v>47</v>
      </c>
      <c r="F107" s="3" t="s">
        <v>2</v>
      </c>
      <c r="G107" s="3" t="s">
        <v>3</v>
      </c>
      <c r="H107" s="3">
        <v>1.7992999999999999</v>
      </c>
      <c r="I107" s="3" t="s">
        <v>4</v>
      </c>
      <c r="J107" s="3">
        <v>0.84950000000000003</v>
      </c>
      <c r="K107" s="3" t="s">
        <v>5</v>
      </c>
      <c r="L107" s="3">
        <v>1</v>
      </c>
      <c r="M107" s="3" t="s">
        <v>6</v>
      </c>
      <c r="N107" s="3">
        <v>0.8075</v>
      </c>
      <c r="O107" s="3" t="s">
        <v>7</v>
      </c>
      <c r="P107" s="3" t="s">
        <v>4</v>
      </c>
      <c r="Q107" s="3">
        <v>0.75</v>
      </c>
      <c r="R107" s="3" t="s">
        <v>5</v>
      </c>
      <c r="S107" s="3">
        <v>0.83330000000000004</v>
      </c>
      <c r="T107" s="3" t="s">
        <v>6</v>
      </c>
      <c r="U107" s="3">
        <v>0.72499999999999998</v>
      </c>
      <c r="V107" s="3" t="s">
        <v>8</v>
      </c>
      <c r="W107" s="3" t="s">
        <v>9</v>
      </c>
      <c r="X107" s="3" t="s">
        <v>4</v>
      </c>
      <c r="Y107" s="3">
        <v>0.56920000000000004</v>
      </c>
      <c r="Z107" s="3" t="s">
        <v>5</v>
      </c>
      <c r="AA107" s="3">
        <v>0.85709999999999997</v>
      </c>
      <c r="AB107" s="3" t="s">
        <v>6</v>
      </c>
      <c r="AC107" s="3">
        <v>0.49020000000000002</v>
      </c>
      <c r="AD107" s="3" t="s">
        <v>10</v>
      </c>
      <c r="AE107" s="3">
        <v>12</v>
      </c>
      <c r="AF107" s="3" t="s">
        <v>11</v>
      </c>
      <c r="AG107" s="3">
        <v>26</v>
      </c>
      <c r="AH107" s="3" t="s">
        <v>12</v>
      </c>
      <c r="AI107" s="3">
        <v>2</v>
      </c>
      <c r="AJ107" s="3" t="s">
        <v>13</v>
      </c>
      <c r="AK107" s="3">
        <v>25</v>
      </c>
      <c r="AL107" s="3" t="s">
        <v>105</v>
      </c>
      <c r="AM107" s="3" t="s">
        <v>3</v>
      </c>
      <c r="AN107" s="3">
        <v>0.46970000000000001</v>
      </c>
      <c r="AO107" s="3" t="s">
        <v>9</v>
      </c>
      <c r="AP107" s="3" t="s">
        <v>3</v>
      </c>
      <c r="AQ107" s="3">
        <v>0.77769999999999995</v>
      </c>
      <c r="AR107" s="5" t="s">
        <v>210</v>
      </c>
      <c r="AS107">
        <f t="shared" si="11"/>
        <v>0.46153846153846156</v>
      </c>
    </row>
    <row r="108" spans="1:45" x14ac:dyDescent="0.3">
      <c r="A108">
        <f t="shared" si="12"/>
        <v>0.99565999999999999</v>
      </c>
      <c r="B108">
        <f t="shared" si="13"/>
        <v>0.87878000000000012</v>
      </c>
      <c r="C108">
        <f t="shared" si="14"/>
        <v>0.77141999999999999</v>
      </c>
      <c r="D108" s="3" t="s">
        <v>1</v>
      </c>
      <c r="E108" s="4" t="s">
        <v>48</v>
      </c>
      <c r="F108" s="3" t="s">
        <v>2</v>
      </c>
      <c r="G108" s="3" t="s">
        <v>3</v>
      </c>
      <c r="H108" s="3">
        <v>1.8076000000000001</v>
      </c>
      <c r="I108" s="3" t="s">
        <v>4</v>
      </c>
      <c r="J108" s="3">
        <v>0.84470000000000001</v>
      </c>
      <c r="K108" s="3" t="s">
        <v>5</v>
      </c>
      <c r="L108" s="3">
        <v>1</v>
      </c>
      <c r="M108" s="3" t="s">
        <v>6</v>
      </c>
      <c r="N108" s="3">
        <v>0.80120000000000002</v>
      </c>
      <c r="O108" s="3" t="s">
        <v>7</v>
      </c>
      <c r="P108" s="3" t="s">
        <v>4</v>
      </c>
      <c r="Q108" s="3">
        <v>0.75</v>
      </c>
      <c r="R108" s="3" t="s">
        <v>5</v>
      </c>
      <c r="S108" s="3">
        <v>0.83330000000000004</v>
      </c>
      <c r="T108" s="3" t="s">
        <v>6</v>
      </c>
      <c r="U108" s="3">
        <v>0.72499999999999998</v>
      </c>
      <c r="V108" s="3" t="s">
        <v>8</v>
      </c>
      <c r="W108" s="3" t="s">
        <v>9</v>
      </c>
      <c r="X108" s="3" t="s">
        <v>4</v>
      </c>
      <c r="Y108" s="3">
        <v>0.56920000000000004</v>
      </c>
      <c r="Z108" s="3" t="s">
        <v>5</v>
      </c>
      <c r="AA108" s="3">
        <v>0.85709999999999997</v>
      </c>
      <c r="AB108" s="3" t="s">
        <v>6</v>
      </c>
      <c r="AC108" s="3">
        <v>0.49020000000000002</v>
      </c>
      <c r="AD108" s="3" t="s">
        <v>10</v>
      </c>
      <c r="AE108" s="3">
        <v>12</v>
      </c>
      <c r="AF108" s="3" t="s">
        <v>11</v>
      </c>
      <c r="AG108" s="3">
        <v>26</v>
      </c>
      <c r="AH108" s="3" t="s">
        <v>12</v>
      </c>
      <c r="AI108" s="3">
        <v>2</v>
      </c>
      <c r="AJ108" s="3" t="s">
        <v>13</v>
      </c>
      <c r="AK108" s="3">
        <v>25</v>
      </c>
      <c r="AL108" s="3" t="s">
        <v>105</v>
      </c>
      <c r="AM108" s="3" t="s">
        <v>3</v>
      </c>
      <c r="AN108" s="3">
        <v>0.4728</v>
      </c>
      <c r="AO108" s="3" t="s">
        <v>9</v>
      </c>
      <c r="AP108" s="3" t="s">
        <v>3</v>
      </c>
      <c r="AQ108" s="3">
        <v>0.76859999999999995</v>
      </c>
      <c r="AR108" s="5" t="s">
        <v>211</v>
      </c>
      <c r="AS108">
        <f t="shared" si="11"/>
        <v>0.46153846153846156</v>
      </c>
    </row>
    <row r="109" spans="1:45" x14ac:dyDescent="0.3">
      <c r="A109">
        <f t="shared" si="12"/>
        <v>0.99565999999999999</v>
      </c>
      <c r="B109">
        <f t="shared" si="13"/>
        <v>0.89545999999999992</v>
      </c>
      <c r="C109">
        <f t="shared" si="14"/>
        <v>0.75712000000000002</v>
      </c>
      <c r="D109" s="3" t="s">
        <v>1</v>
      </c>
      <c r="E109" s="4" t="s">
        <v>49</v>
      </c>
      <c r="F109" s="3" t="s">
        <v>2</v>
      </c>
      <c r="G109" s="3" t="s">
        <v>3</v>
      </c>
      <c r="H109" s="3">
        <v>1.8002</v>
      </c>
      <c r="I109" s="3" t="s">
        <v>4</v>
      </c>
      <c r="J109" s="3">
        <v>0.7379</v>
      </c>
      <c r="K109" s="3" t="s">
        <v>5</v>
      </c>
      <c r="L109" s="3">
        <v>1</v>
      </c>
      <c r="M109" s="3" t="s">
        <v>6</v>
      </c>
      <c r="N109" s="3">
        <v>0.66459999999999997</v>
      </c>
      <c r="O109" s="3" t="s">
        <v>7</v>
      </c>
      <c r="P109" s="3" t="s">
        <v>4</v>
      </c>
      <c r="Q109" s="3">
        <v>0.67310000000000003</v>
      </c>
      <c r="R109" s="3" t="s">
        <v>5</v>
      </c>
      <c r="S109" s="3">
        <v>0.91669999999999996</v>
      </c>
      <c r="T109" s="3" t="s">
        <v>6</v>
      </c>
      <c r="U109" s="3">
        <v>0.6</v>
      </c>
      <c r="V109" s="3" t="s">
        <v>8</v>
      </c>
      <c r="W109" s="3" t="s">
        <v>9</v>
      </c>
      <c r="X109" s="3" t="s">
        <v>4</v>
      </c>
      <c r="Y109" s="3">
        <v>0.53849999999999998</v>
      </c>
      <c r="Z109" s="3" t="s">
        <v>5</v>
      </c>
      <c r="AA109" s="3">
        <v>0.85709999999999997</v>
      </c>
      <c r="AB109" s="3" t="s">
        <v>6</v>
      </c>
      <c r="AC109" s="3">
        <v>0.45100000000000001</v>
      </c>
      <c r="AD109" s="3" t="s">
        <v>10</v>
      </c>
      <c r="AE109" s="3">
        <v>12</v>
      </c>
      <c r="AF109" s="3" t="s">
        <v>11</v>
      </c>
      <c r="AG109" s="3">
        <v>28</v>
      </c>
      <c r="AH109" s="3" t="s">
        <v>12</v>
      </c>
      <c r="AI109" s="3">
        <v>2</v>
      </c>
      <c r="AJ109" s="3" t="s">
        <v>13</v>
      </c>
      <c r="AK109" s="3">
        <v>23</v>
      </c>
      <c r="AL109" s="3" t="s">
        <v>105</v>
      </c>
      <c r="AM109" s="3" t="s">
        <v>3</v>
      </c>
      <c r="AN109" s="3">
        <v>0.47699999999999998</v>
      </c>
      <c r="AO109" s="3" t="s">
        <v>9</v>
      </c>
      <c r="AP109" s="3" t="s">
        <v>3</v>
      </c>
      <c r="AQ109" s="3">
        <v>0.75129999999999997</v>
      </c>
      <c r="AR109" s="5" t="s">
        <v>212</v>
      </c>
      <c r="AS109">
        <f t="shared" si="11"/>
        <v>0.44444444444444442</v>
      </c>
    </row>
    <row r="110" spans="1:45" x14ac:dyDescent="0.3">
      <c r="A110">
        <f t="shared" si="12"/>
        <v>0.99565999999999999</v>
      </c>
      <c r="B110">
        <f t="shared" si="13"/>
        <v>0.87878000000000012</v>
      </c>
      <c r="C110">
        <f t="shared" si="14"/>
        <v>0.77141999999999999</v>
      </c>
      <c r="D110" s="3" t="s">
        <v>1</v>
      </c>
      <c r="E110" s="4" t="s">
        <v>50</v>
      </c>
      <c r="F110" s="3" t="s">
        <v>2</v>
      </c>
      <c r="G110" s="3" t="s">
        <v>3</v>
      </c>
      <c r="H110" s="3">
        <v>1.782</v>
      </c>
      <c r="I110" s="3" t="s">
        <v>4</v>
      </c>
      <c r="J110" s="3">
        <v>0.83979999999999999</v>
      </c>
      <c r="K110" s="3" t="s">
        <v>5</v>
      </c>
      <c r="L110" s="3">
        <v>1</v>
      </c>
      <c r="M110" s="3" t="s">
        <v>6</v>
      </c>
      <c r="N110" s="3">
        <v>0.79500000000000004</v>
      </c>
      <c r="O110" s="3" t="s">
        <v>7</v>
      </c>
      <c r="P110" s="3" t="s">
        <v>4</v>
      </c>
      <c r="Q110" s="3">
        <v>0.71150000000000002</v>
      </c>
      <c r="R110" s="3" t="s">
        <v>5</v>
      </c>
      <c r="S110" s="3">
        <v>0.83330000000000004</v>
      </c>
      <c r="T110" s="3" t="s">
        <v>6</v>
      </c>
      <c r="U110" s="3">
        <v>0.67500000000000004</v>
      </c>
      <c r="V110" s="3" t="s">
        <v>8</v>
      </c>
      <c r="W110" s="3" t="s">
        <v>9</v>
      </c>
      <c r="X110" s="3" t="s">
        <v>4</v>
      </c>
      <c r="Y110" s="3">
        <v>0.56920000000000004</v>
      </c>
      <c r="Z110" s="3" t="s">
        <v>5</v>
      </c>
      <c r="AA110" s="3">
        <v>0.85709999999999997</v>
      </c>
      <c r="AB110" s="3" t="s">
        <v>6</v>
      </c>
      <c r="AC110" s="3">
        <v>0.49020000000000002</v>
      </c>
      <c r="AD110" s="3" t="s">
        <v>10</v>
      </c>
      <c r="AE110" s="3">
        <v>12</v>
      </c>
      <c r="AF110" s="3" t="s">
        <v>11</v>
      </c>
      <c r="AG110" s="3">
        <v>26</v>
      </c>
      <c r="AH110" s="3" t="s">
        <v>12</v>
      </c>
      <c r="AI110" s="3">
        <v>2</v>
      </c>
      <c r="AJ110" s="3" t="s">
        <v>13</v>
      </c>
      <c r="AK110" s="3">
        <v>25</v>
      </c>
      <c r="AL110" s="3" t="s">
        <v>105</v>
      </c>
      <c r="AM110" s="3" t="s">
        <v>3</v>
      </c>
      <c r="AN110" s="3">
        <v>0.46989999999999998</v>
      </c>
      <c r="AO110" s="3" t="s">
        <v>9</v>
      </c>
      <c r="AP110" s="3" t="s">
        <v>3</v>
      </c>
      <c r="AQ110" s="3">
        <v>0.76500000000000001</v>
      </c>
      <c r="AR110" s="5" t="s">
        <v>213</v>
      </c>
      <c r="AS110">
        <f t="shared" si="11"/>
        <v>0.46153846153846156</v>
      </c>
    </row>
    <row r="111" spans="1:45" x14ac:dyDescent="0.3">
      <c r="A111">
        <f t="shared" si="12"/>
        <v>0.99565999999999999</v>
      </c>
      <c r="B111">
        <f t="shared" si="13"/>
        <v>0.87878000000000012</v>
      </c>
      <c r="C111">
        <f t="shared" si="14"/>
        <v>0.77144000000000001</v>
      </c>
      <c r="D111" s="3" t="s">
        <v>1</v>
      </c>
      <c r="E111" s="4" t="s">
        <v>51</v>
      </c>
      <c r="F111" s="3" t="s">
        <v>2</v>
      </c>
      <c r="G111" s="3" t="s">
        <v>3</v>
      </c>
      <c r="H111" s="3">
        <v>1.7727999999999999</v>
      </c>
      <c r="I111" s="3" t="s">
        <v>4</v>
      </c>
      <c r="J111" s="3">
        <v>0.86409999999999998</v>
      </c>
      <c r="K111" s="3" t="s">
        <v>5</v>
      </c>
      <c r="L111" s="3">
        <v>1</v>
      </c>
      <c r="M111" s="3" t="s">
        <v>6</v>
      </c>
      <c r="N111" s="3">
        <v>0.82609999999999995</v>
      </c>
      <c r="O111" s="3" t="s">
        <v>7</v>
      </c>
      <c r="P111" s="3" t="s">
        <v>4</v>
      </c>
      <c r="Q111" s="3">
        <v>0.76919999999999999</v>
      </c>
      <c r="R111" s="3" t="s">
        <v>5</v>
      </c>
      <c r="S111" s="3">
        <v>0.83330000000000004</v>
      </c>
      <c r="T111" s="3" t="s">
        <v>6</v>
      </c>
      <c r="U111" s="3">
        <v>0.75</v>
      </c>
      <c r="V111" s="3" t="s">
        <v>8</v>
      </c>
      <c r="W111" s="3" t="s">
        <v>9</v>
      </c>
      <c r="X111" s="3" t="s">
        <v>4</v>
      </c>
      <c r="Y111" s="3">
        <v>0.58460000000000001</v>
      </c>
      <c r="Z111" s="3" t="s">
        <v>5</v>
      </c>
      <c r="AA111" s="3">
        <v>0.78569999999999995</v>
      </c>
      <c r="AB111" s="3" t="s">
        <v>6</v>
      </c>
      <c r="AC111" s="3">
        <v>0.52939999999999998</v>
      </c>
      <c r="AD111" s="3" t="s">
        <v>10</v>
      </c>
      <c r="AE111" s="3">
        <v>11</v>
      </c>
      <c r="AF111" s="3" t="s">
        <v>11</v>
      </c>
      <c r="AG111" s="3">
        <v>24</v>
      </c>
      <c r="AH111" s="3" t="s">
        <v>12</v>
      </c>
      <c r="AI111" s="3">
        <v>3</v>
      </c>
      <c r="AJ111" s="3" t="s">
        <v>13</v>
      </c>
      <c r="AK111" s="3">
        <v>27</v>
      </c>
      <c r="AL111" s="3" t="s">
        <v>105</v>
      </c>
      <c r="AM111" s="3" t="s">
        <v>3</v>
      </c>
      <c r="AN111" s="3">
        <v>0.4602</v>
      </c>
      <c r="AO111" s="3" t="s">
        <v>9</v>
      </c>
      <c r="AP111" s="3" t="s">
        <v>3</v>
      </c>
      <c r="AQ111" s="3">
        <v>0.79969999999999997</v>
      </c>
      <c r="AR111" s="5" t="s">
        <v>214</v>
      </c>
      <c r="AS111">
        <f t="shared" si="11"/>
        <v>0.44897959183673464</v>
      </c>
    </row>
    <row r="112" spans="1:45" x14ac:dyDescent="0.3">
      <c r="C112" s="14" t="s">
        <v>70</v>
      </c>
      <c r="D112" s="14">
        <f>SUM(J62:J111)/50</f>
        <v>0.8789340000000001</v>
      </c>
      <c r="E112" s="4" t="s">
        <v>81</v>
      </c>
      <c r="F112" s="3" t="s">
        <v>82</v>
      </c>
      <c r="G112">
        <f>MAX(J62:J111)</f>
        <v>0.93689999999999996</v>
      </c>
      <c r="H112" t="s">
        <v>86</v>
      </c>
      <c r="I112">
        <f>MAX(L62:L111)</f>
        <v>1</v>
      </c>
      <c r="J112" t="s">
        <v>89</v>
      </c>
      <c r="K112">
        <f>MAX(N62:N111)</f>
        <v>0.93169999999999997</v>
      </c>
      <c r="L112" t="s">
        <v>96</v>
      </c>
      <c r="M112">
        <f>MAX(H62:H111)</f>
        <v>3.0823999999999998</v>
      </c>
      <c r="AD112" s="5" t="s">
        <v>218</v>
      </c>
      <c r="AE112">
        <f>MAX(AE61:AE111)</f>
        <v>12</v>
      </c>
      <c r="AF112" s="5" t="s">
        <v>219</v>
      </c>
      <c r="AG112">
        <f>MAX(AG61:AG111)</f>
        <v>28</v>
      </c>
      <c r="AH112" s="5" t="s">
        <v>220</v>
      </c>
      <c r="AI112">
        <f>MAX(AI61:AI111)</f>
        <v>8</v>
      </c>
      <c r="AJ112" s="5" t="s">
        <v>221</v>
      </c>
      <c r="AK112">
        <f>MAX(AK61:AK111)</f>
        <v>38</v>
      </c>
      <c r="AR112" t="s">
        <v>165</v>
      </c>
      <c r="AS112">
        <f>MAX(AS62:AS111)</f>
        <v>0.48780487804878048</v>
      </c>
    </row>
    <row r="113" spans="1:45" x14ac:dyDescent="0.3">
      <c r="C113" s="14" t="s">
        <v>71</v>
      </c>
      <c r="D113" s="14">
        <f>SUM(Q62:Q111)/50</f>
        <v>0.82346799999999964</v>
      </c>
      <c r="E113">
        <f>SUM(H62:H111)/50</f>
        <v>2.2381660000000001</v>
      </c>
      <c r="F113" s="3" t="s">
        <v>83</v>
      </c>
      <c r="G113">
        <f>MAX(Q62:Q111)</f>
        <v>0.96150000000000002</v>
      </c>
      <c r="H113" t="s">
        <v>87</v>
      </c>
      <c r="I113">
        <f>MAX(S62:S111)</f>
        <v>0.91669999999999996</v>
      </c>
      <c r="J113" t="s">
        <v>90</v>
      </c>
      <c r="K113">
        <f>MAX(U62:U111)</f>
        <v>0.97499999999999998</v>
      </c>
      <c r="L113" t="s">
        <v>106</v>
      </c>
      <c r="M113">
        <f>MAX(AN62:AN111)</f>
        <v>0.47699999999999998</v>
      </c>
    </row>
    <row r="114" spans="1:45" x14ac:dyDescent="0.3">
      <c r="C114" s="14" t="s">
        <v>72</v>
      </c>
      <c r="D114" s="14">
        <f>SUM(Y62:Y111)/50</f>
        <v>0.60368600000000028</v>
      </c>
      <c r="F114" s="3" t="s">
        <v>84</v>
      </c>
      <c r="G114">
        <f>MAX(Y62:Y111)</f>
        <v>0.67689999999999995</v>
      </c>
      <c r="H114" t="s">
        <v>88</v>
      </c>
      <c r="I114">
        <f>MAX(AA62:AA111)</f>
        <v>0.85709999999999997</v>
      </c>
      <c r="J114" t="s">
        <v>91</v>
      </c>
      <c r="K114">
        <f>MAX(AC62:AC111)</f>
        <v>0.74509999999999998</v>
      </c>
      <c r="L114" t="s">
        <v>107</v>
      </c>
      <c r="M114">
        <f>MAX(AQ62:AQ111)</f>
        <v>1.3452999999999999</v>
      </c>
    </row>
    <row r="115" spans="1:45" x14ac:dyDescent="0.3">
      <c r="A115" s="1" t="s">
        <v>77</v>
      </c>
    </row>
    <row r="116" spans="1:45" x14ac:dyDescent="0.3">
      <c r="A116" s="1" t="s">
        <v>78</v>
      </c>
      <c r="B116" s="1" t="s">
        <v>79</v>
      </c>
      <c r="C116" s="1" t="s">
        <v>80</v>
      </c>
      <c r="D116" s="7" t="s">
        <v>1</v>
      </c>
      <c r="E116" s="8" t="s">
        <v>56</v>
      </c>
      <c r="F116" s="7" t="s">
        <v>2</v>
      </c>
      <c r="G116" s="7" t="s">
        <v>3</v>
      </c>
      <c r="H116" s="7">
        <v>2.1579999999999999</v>
      </c>
      <c r="I116" s="7" t="s">
        <v>4</v>
      </c>
      <c r="J116" s="7">
        <v>0.93689999999999996</v>
      </c>
      <c r="K116" s="7" t="s">
        <v>5</v>
      </c>
      <c r="L116" s="7">
        <v>0.91110000000000002</v>
      </c>
      <c r="M116" s="7" t="s">
        <v>6</v>
      </c>
      <c r="N116" s="7">
        <v>0.94410000000000005</v>
      </c>
      <c r="O116" s="7" t="s">
        <v>7</v>
      </c>
      <c r="P116" s="7" t="s">
        <v>4</v>
      </c>
      <c r="Q116" s="7">
        <v>0.98080000000000001</v>
      </c>
      <c r="R116" s="7" t="s">
        <v>5</v>
      </c>
      <c r="S116" s="7">
        <v>0.91669999999999996</v>
      </c>
      <c r="T116" s="7" t="s">
        <v>6</v>
      </c>
      <c r="U116" s="7">
        <v>1</v>
      </c>
      <c r="V116" s="7" t="s">
        <v>8</v>
      </c>
      <c r="W116" s="7" t="s">
        <v>9</v>
      </c>
      <c r="X116" s="7" t="s">
        <v>4</v>
      </c>
      <c r="Y116" s="7">
        <v>0.67689999999999995</v>
      </c>
      <c r="Z116" s="7" t="s">
        <v>5</v>
      </c>
      <c r="AA116" s="7">
        <v>0.57140000000000002</v>
      </c>
      <c r="AB116" s="7" t="s">
        <v>6</v>
      </c>
      <c r="AC116" s="7">
        <v>0.70589999999999997</v>
      </c>
      <c r="AD116" s="7" t="s">
        <v>10</v>
      </c>
      <c r="AE116" s="7">
        <v>8</v>
      </c>
      <c r="AF116" s="7" t="s">
        <v>11</v>
      </c>
      <c r="AG116" s="7">
        <v>15</v>
      </c>
      <c r="AH116" s="7" t="s">
        <v>12</v>
      </c>
      <c r="AI116" s="7">
        <v>6</v>
      </c>
      <c r="AJ116" s="7" t="s">
        <v>13</v>
      </c>
      <c r="AK116" s="7">
        <v>36</v>
      </c>
      <c r="AL116" s="7" t="s">
        <v>105</v>
      </c>
      <c r="AM116" s="7" t="s">
        <v>3</v>
      </c>
      <c r="AN116" s="7">
        <v>0.28289999999999998</v>
      </c>
      <c r="AO116" s="7" t="s">
        <v>9</v>
      </c>
      <c r="AP116" s="7" t="s">
        <v>3</v>
      </c>
      <c r="AQ116" s="7">
        <v>0.82230000000000003</v>
      </c>
      <c r="AR116" s="5" t="s">
        <v>165</v>
      </c>
      <c r="AS116">
        <f>IF((AE116+AG116)=0, 0, IF((AE116+AI116)=0, 0, IF(((AE116/(AE116+AG116)) + (AE116/(AE116+AI116)))=0, 0, 2 * ((AE116/(AE116+AG116)) * (AE116/(AE116+AI116))) / ((AE116/(AE116+AG116)) + (AE116/(AE116+AI116))))))</f>
        <v>0.4324324324324324</v>
      </c>
    </row>
    <row r="117" spans="1:45" x14ac:dyDescent="0.3">
      <c r="A117">
        <f>SUM(N3+N62+N116+N171+N227)/5</f>
        <v>0.79766000000000004</v>
      </c>
      <c r="B117">
        <f>SUM(U3+U62+U116+U171+U227)/5</f>
        <v>0.83889999999999998</v>
      </c>
      <c r="C117">
        <f>SUM(AC3+AC62+AC116+AC171+AC227)/5</f>
        <v>0.69022000000000006</v>
      </c>
      <c r="D117" s="7" t="s">
        <v>1</v>
      </c>
      <c r="E117" s="8" t="s">
        <v>57</v>
      </c>
      <c r="F117" s="7" t="s">
        <v>2</v>
      </c>
      <c r="G117" s="7" t="s">
        <v>3</v>
      </c>
      <c r="H117" s="7">
        <v>2.1291000000000002</v>
      </c>
      <c r="I117" s="7" t="s">
        <v>4</v>
      </c>
      <c r="J117" s="7">
        <v>0.93200000000000005</v>
      </c>
      <c r="K117" s="7" t="s">
        <v>5</v>
      </c>
      <c r="L117" s="7">
        <v>0.93330000000000002</v>
      </c>
      <c r="M117" s="7" t="s">
        <v>6</v>
      </c>
      <c r="N117" s="7">
        <v>0.93169999999999997</v>
      </c>
      <c r="O117" s="7" t="s">
        <v>7</v>
      </c>
      <c r="P117" s="7" t="s">
        <v>4</v>
      </c>
      <c r="Q117" s="7">
        <v>0.96150000000000002</v>
      </c>
      <c r="R117" s="7" t="s">
        <v>5</v>
      </c>
      <c r="S117" s="7">
        <v>0.91669999999999996</v>
      </c>
      <c r="T117" s="7" t="s">
        <v>6</v>
      </c>
      <c r="U117" s="7">
        <v>0.97499999999999998</v>
      </c>
      <c r="V117" s="7" t="s">
        <v>8</v>
      </c>
      <c r="W117" s="7" t="s">
        <v>9</v>
      </c>
      <c r="X117" s="7" t="s">
        <v>4</v>
      </c>
      <c r="Y117" s="7">
        <v>0.63080000000000003</v>
      </c>
      <c r="Z117" s="7" t="s">
        <v>5</v>
      </c>
      <c r="AA117" s="7">
        <v>0.57140000000000002</v>
      </c>
      <c r="AB117" s="7" t="s">
        <v>6</v>
      </c>
      <c r="AC117" s="7">
        <v>0.64710000000000001</v>
      </c>
      <c r="AD117" s="7" t="s">
        <v>10</v>
      </c>
      <c r="AE117" s="7">
        <v>8</v>
      </c>
      <c r="AF117" s="7" t="s">
        <v>11</v>
      </c>
      <c r="AG117" s="7">
        <v>18</v>
      </c>
      <c r="AH117" s="7" t="s">
        <v>12</v>
      </c>
      <c r="AI117" s="7">
        <v>6</v>
      </c>
      <c r="AJ117" s="7" t="s">
        <v>13</v>
      </c>
      <c r="AK117" s="7">
        <v>33</v>
      </c>
      <c r="AL117" s="7" t="s">
        <v>105</v>
      </c>
      <c r="AM117" s="7" t="s">
        <v>3</v>
      </c>
      <c r="AN117" s="7">
        <v>0.29189999999999999</v>
      </c>
      <c r="AO117" s="7" t="s">
        <v>9</v>
      </c>
      <c r="AP117" s="7" t="s">
        <v>3</v>
      </c>
      <c r="AQ117" s="7">
        <v>0.87450000000000006</v>
      </c>
      <c r="AR117" s="5" t="s">
        <v>166</v>
      </c>
      <c r="AS117">
        <f t="shared" ref="AS117:AS165" si="15">IF((AE117+AG117)=0, 0, IF((AE117+AI117)=0, 0, IF(((AE117/(AE117+AG117)) + (AE117/(AE117+AI117)))=0, 0, 2 * ((AE117/(AE117+AG117)) * (AE117/(AE117+AI117))) / ((AE117/(AE117+AG117)) + (AE117/(AE117+AI117))))))</f>
        <v>0.4</v>
      </c>
    </row>
    <row r="118" spans="1:45" x14ac:dyDescent="0.3">
      <c r="A118">
        <f t="shared" ref="A118:A165" si="16">SUM(N4+N63+N117+N172+N228)/5</f>
        <v>0.83895999999999993</v>
      </c>
      <c r="B118">
        <f t="shared" ref="B118:B164" si="17">SUM(U4+U63+U117+U172+U228)/5</f>
        <v>0.88719999999999999</v>
      </c>
      <c r="C118">
        <f t="shared" ref="C118:C165" si="18">SUM(AC4+AC63+AC117+AC172+AC228)/5</f>
        <v>0.70198000000000005</v>
      </c>
      <c r="D118" s="7" t="s">
        <v>1</v>
      </c>
      <c r="E118" s="8" t="s">
        <v>58</v>
      </c>
      <c r="F118" s="7" t="s">
        <v>2</v>
      </c>
      <c r="G118" s="7" t="s">
        <v>3</v>
      </c>
      <c r="H118" s="7">
        <v>2.0266999999999999</v>
      </c>
      <c r="I118" s="7" t="s">
        <v>4</v>
      </c>
      <c r="J118" s="7">
        <v>0.93689999999999996</v>
      </c>
      <c r="K118" s="7" t="s">
        <v>5</v>
      </c>
      <c r="L118" s="7">
        <v>0.93330000000000002</v>
      </c>
      <c r="M118" s="7" t="s">
        <v>6</v>
      </c>
      <c r="N118" s="7">
        <v>0.93789999999999996</v>
      </c>
      <c r="O118" s="7" t="s">
        <v>7</v>
      </c>
      <c r="P118" s="7" t="s">
        <v>4</v>
      </c>
      <c r="Q118" s="7">
        <v>0.96150000000000002</v>
      </c>
      <c r="R118" s="7" t="s">
        <v>5</v>
      </c>
      <c r="S118" s="7">
        <v>0.91669999999999996</v>
      </c>
      <c r="T118" s="7" t="s">
        <v>6</v>
      </c>
      <c r="U118" s="7">
        <v>0.97499999999999998</v>
      </c>
      <c r="V118" s="7" t="s">
        <v>8</v>
      </c>
      <c r="W118" s="7" t="s">
        <v>9</v>
      </c>
      <c r="X118" s="7" t="s">
        <v>4</v>
      </c>
      <c r="Y118" s="7">
        <v>0.61539999999999995</v>
      </c>
      <c r="Z118" s="7" t="s">
        <v>5</v>
      </c>
      <c r="AA118" s="7">
        <v>0.57140000000000002</v>
      </c>
      <c r="AB118" s="7" t="s">
        <v>6</v>
      </c>
      <c r="AC118" s="7">
        <v>0.62749999999999995</v>
      </c>
      <c r="AD118" s="7" t="s">
        <v>10</v>
      </c>
      <c r="AE118" s="7">
        <v>8</v>
      </c>
      <c r="AF118" s="7" t="s">
        <v>11</v>
      </c>
      <c r="AG118" s="7">
        <v>19</v>
      </c>
      <c r="AH118" s="7" t="s">
        <v>12</v>
      </c>
      <c r="AI118" s="7">
        <v>6</v>
      </c>
      <c r="AJ118" s="7" t="s">
        <v>13</v>
      </c>
      <c r="AK118" s="7">
        <v>32</v>
      </c>
      <c r="AL118" s="7" t="s">
        <v>105</v>
      </c>
      <c r="AM118" s="7" t="s">
        <v>3</v>
      </c>
      <c r="AN118" s="7">
        <v>0.3019</v>
      </c>
      <c r="AO118" s="7" t="s">
        <v>9</v>
      </c>
      <c r="AP118" s="7" t="s">
        <v>3</v>
      </c>
      <c r="AQ118" s="7">
        <v>0.87119999999999997</v>
      </c>
      <c r="AR118" s="5" t="s">
        <v>167</v>
      </c>
      <c r="AS118">
        <f t="shared" si="15"/>
        <v>0.3902439024390244</v>
      </c>
    </row>
    <row r="119" spans="1:45" x14ac:dyDescent="0.3">
      <c r="A119">
        <f t="shared" si="16"/>
        <v>0.8427</v>
      </c>
      <c r="B119">
        <f t="shared" si="17"/>
        <v>0.89681999999999995</v>
      </c>
      <c r="C119">
        <f t="shared" si="18"/>
        <v>0.68630000000000002</v>
      </c>
      <c r="D119" s="7" t="s">
        <v>1</v>
      </c>
      <c r="E119" s="8" t="s">
        <v>59</v>
      </c>
      <c r="F119" s="7" t="s">
        <v>2</v>
      </c>
      <c r="G119" s="7" t="s">
        <v>3</v>
      </c>
      <c r="H119" s="7">
        <v>1.952</v>
      </c>
      <c r="I119" s="7" t="s">
        <v>4</v>
      </c>
      <c r="J119" s="7">
        <v>0.9466</v>
      </c>
      <c r="K119" s="7" t="s">
        <v>5</v>
      </c>
      <c r="L119" s="7">
        <v>0.93330000000000002</v>
      </c>
      <c r="M119" s="7" t="s">
        <v>6</v>
      </c>
      <c r="N119" s="7">
        <v>0.95030000000000003</v>
      </c>
      <c r="O119" s="7" t="s">
        <v>7</v>
      </c>
      <c r="P119" s="7" t="s">
        <v>4</v>
      </c>
      <c r="Q119" s="7">
        <v>0.96150000000000002</v>
      </c>
      <c r="R119" s="7" t="s">
        <v>5</v>
      </c>
      <c r="S119" s="7">
        <v>0.91669999999999996</v>
      </c>
      <c r="T119" s="7" t="s">
        <v>6</v>
      </c>
      <c r="U119" s="7">
        <v>0.97499999999999998</v>
      </c>
      <c r="V119" s="7" t="s">
        <v>8</v>
      </c>
      <c r="W119" s="7" t="s">
        <v>9</v>
      </c>
      <c r="X119" s="7" t="s">
        <v>4</v>
      </c>
      <c r="Y119" s="7">
        <v>0.63080000000000003</v>
      </c>
      <c r="Z119" s="7" t="s">
        <v>5</v>
      </c>
      <c r="AA119" s="7">
        <v>0.57140000000000002</v>
      </c>
      <c r="AB119" s="7" t="s">
        <v>6</v>
      </c>
      <c r="AC119" s="7">
        <v>0.64710000000000001</v>
      </c>
      <c r="AD119" s="7" t="s">
        <v>10</v>
      </c>
      <c r="AE119" s="7">
        <v>8</v>
      </c>
      <c r="AF119" s="7" t="s">
        <v>11</v>
      </c>
      <c r="AG119" s="7">
        <v>18</v>
      </c>
      <c r="AH119" s="7" t="s">
        <v>12</v>
      </c>
      <c r="AI119" s="7">
        <v>6</v>
      </c>
      <c r="AJ119" s="7" t="s">
        <v>13</v>
      </c>
      <c r="AK119" s="7">
        <v>33</v>
      </c>
      <c r="AL119" s="7" t="s">
        <v>105</v>
      </c>
      <c r="AM119" s="7" t="s">
        <v>3</v>
      </c>
      <c r="AN119" s="7">
        <v>0.31109999999999999</v>
      </c>
      <c r="AO119" s="7" t="s">
        <v>9</v>
      </c>
      <c r="AP119" s="7" t="s">
        <v>3</v>
      </c>
      <c r="AQ119" s="7">
        <v>0.86929999999999996</v>
      </c>
      <c r="AR119" s="5" t="s">
        <v>168</v>
      </c>
      <c r="AS119">
        <f t="shared" si="15"/>
        <v>0.4</v>
      </c>
    </row>
    <row r="120" spans="1:45" x14ac:dyDescent="0.3">
      <c r="A120">
        <f t="shared" si="16"/>
        <v>0.87392000000000003</v>
      </c>
      <c r="B120">
        <f t="shared" si="17"/>
        <v>0.92121999999999993</v>
      </c>
      <c r="C120">
        <f t="shared" si="18"/>
        <v>0.72158000000000011</v>
      </c>
      <c r="D120" s="7" t="s">
        <v>1</v>
      </c>
      <c r="E120" s="8" t="s">
        <v>60</v>
      </c>
      <c r="F120" s="7" t="s">
        <v>2</v>
      </c>
      <c r="G120" s="7" t="s">
        <v>3</v>
      </c>
      <c r="H120" s="7">
        <v>1.9509000000000001</v>
      </c>
      <c r="I120" s="7" t="s">
        <v>4</v>
      </c>
      <c r="J120" s="7">
        <v>0.96120000000000005</v>
      </c>
      <c r="K120" s="7" t="s">
        <v>5</v>
      </c>
      <c r="L120" s="7">
        <v>0.91110000000000002</v>
      </c>
      <c r="M120" s="7" t="s">
        <v>6</v>
      </c>
      <c r="N120" s="7">
        <v>0.97519999999999996</v>
      </c>
      <c r="O120" s="7" t="s">
        <v>7</v>
      </c>
      <c r="P120" s="7" t="s">
        <v>4</v>
      </c>
      <c r="Q120" s="7">
        <v>0.96150000000000002</v>
      </c>
      <c r="R120" s="7" t="s">
        <v>5</v>
      </c>
      <c r="S120" s="7">
        <v>0.83330000000000004</v>
      </c>
      <c r="T120" s="7" t="s">
        <v>6</v>
      </c>
      <c r="U120" s="7">
        <v>1</v>
      </c>
      <c r="V120" s="7" t="s">
        <v>8</v>
      </c>
      <c r="W120" s="7" t="s">
        <v>9</v>
      </c>
      <c r="X120" s="7" t="s">
        <v>4</v>
      </c>
      <c r="Y120" s="7">
        <v>0.67689999999999995</v>
      </c>
      <c r="Z120" s="7" t="s">
        <v>5</v>
      </c>
      <c r="AA120" s="7">
        <v>0.42859999999999998</v>
      </c>
      <c r="AB120" s="7" t="s">
        <v>6</v>
      </c>
      <c r="AC120" s="7">
        <v>0.74509999999999998</v>
      </c>
      <c r="AD120" s="7" t="s">
        <v>10</v>
      </c>
      <c r="AE120" s="7">
        <v>6</v>
      </c>
      <c r="AF120" s="7" t="s">
        <v>11</v>
      </c>
      <c r="AG120" s="7">
        <v>13</v>
      </c>
      <c r="AH120" s="7" t="s">
        <v>12</v>
      </c>
      <c r="AI120" s="7">
        <v>8</v>
      </c>
      <c r="AJ120" s="7" t="s">
        <v>13</v>
      </c>
      <c r="AK120" s="7">
        <v>38</v>
      </c>
      <c r="AL120" s="7" t="s">
        <v>105</v>
      </c>
      <c r="AM120" s="7" t="s">
        <v>3</v>
      </c>
      <c r="AN120" s="7">
        <v>0.318</v>
      </c>
      <c r="AO120" s="7" t="s">
        <v>9</v>
      </c>
      <c r="AP120" s="7" t="s">
        <v>3</v>
      </c>
      <c r="AQ120" s="7">
        <v>0.89670000000000005</v>
      </c>
      <c r="AR120" s="5" t="s">
        <v>169</v>
      </c>
      <c r="AS120">
        <f t="shared" si="15"/>
        <v>0.36363636363636365</v>
      </c>
    </row>
    <row r="121" spans="1:45" x14ac:dyDescent="0.3">
      <c r="A121">
        <f t="shared" si="16"/>
        <v>0.88139999999999996</v>
      </c>
      <c r="B121">
        <f t="shared" si="17"/>
        <v>0.92622000000000004</v>
      </c>
      <c r="C121">
        <f t="shared" si="18"/>
        <v>0.73333999999999999</v>
      </c>
      <c r="D121" s="7" t="s">
        <v>1</v>
      </c>
      <c r="E121" s="8" t="s">
        <v>61</v>
      </c>
      <c r="F121" s="7" t="s">
        <v>2</v>
      </c>
      <c r="G121" s="7" t="s">
        <v>3</v>
      </c>
      <c r="H121" s="7">
        <v>1.9842</v>
      </c>
      <c r="I121" s="7" t="s">
        <v>4</v>
      </c>
      <c r="J121" s="7">
        <v>0.96599999999999997</v>
      </c>
      <c r="K121" s="7" t="s">
        <v>5</v>
      </c>
      <c r="L121" s="7">
        <v>0.93330000000000002</v>
      </c>
      <c r="M121" s="7" t="s">
        <v>6</v>
      </c>
      <c r="N121" s="7">
        <v>0.97519999999999996</v>
      </c>
      <c r="O121" s="7" t="s">
        <v>7</v>
      </c>
      <c r="P121" s="7" t="s">
        <v>4</v>
      </c>
      <c r="Q121" s="7">
        <v>0.96150000000000002</v>
      </c>
      <c r="R121" s="7" t="s">
        <v>5</v>
      </c>
      <c r="S121" s="7">
        <v>0.83330000000000004</v>
      </c>
      <c r="T121" s="7" t="s">
        <v>6</v>
      </c>
      <c r="U121" s="7">
        <v>1</v>
      </c>
      <c r="V121" s="7" t="s">
        <v>8</v>
      </c>
      <c r="W121" s="7" t="s">
        <v>9</v>
      </c>
      <c r="X121" s="7" t="s">
        <v>4</v>
      </c>
      <c r="Y121" s="7">
        <v>0.66149999999999998</v>
      </c>
      <c r="Z121" s="7" t="s">
        <v>5</v>
      </c>
      <c r="AA121" s="7">
        <v>0.42859999999999998</v>
      </c>
      <c r="AB121" s="7" t="s">
        <v>6</v>
      </c>
      <c r="AC121" s="7">
        <v>0.72550000000000003</v>
      </c>
      <c r="AD121" s="7" t="s">
        <v>10</v>
      </c>
      <c r="AE121" s="7">
        <v>6</v>
      </c>
      <c r="AF121" s="7" t="s">
        <v>11</v>
      </c>
      <c r="AG121" s="7">
        <v>14</v>
      </c>
      <c r="AH121" s="7" t="s">
        <v>12</v>
      </c>
      <c r="AI121" s="7">
        <v>8</v>
      </c>
      <c r="AJ121" s="7" t="s">
        <v>13</v>
      </c>
      <c r="AK121" s="7">
        <v>37</v>
      </c>
      <c r="AL121" s="7" t="s">
        <v>105</v>
      </c>
      <c r="AM121" s="7" t="s">
        <v>3</v>
      </c>
      <c r="AN121" s="7">
        <v>0.32490000000000002</v>
      </c>
      <c r="AO121" s="7" t="s">
        <v>9</v>
      </c>
      <c r="AP121" s="7" t="s">
        <v>3</v>
      </c>
      <c r="AQ121" s="7">
        <v>0.89380000000000004</v>
      </c>
      <c r="AR121" s="5" t="s">
        <v>170</v>
      </c>
      <c r="AS121">
        <f t="shared" si="15"/>
        <v>0.3529411764705882</v>
      </c>
    </row>
    <row r="122" spans="1:45" x14ac:dyDescent="0.3">
      <c r="A122">
        <f t="shared" si="16"/>
        <v>0.89388000000000001</v>
      </c>
      <c r="B122">
        <f t="shared" si="17"/>
        <v>0.93110000000000004</v>
      </c>
      <c r="C122">
        <f t="shared" si="18"/>
        <v>0.73726000000000003</v>
      </c>
      <c r="D122" s="7" t="s">
        <v>1</v>
      </c>
      <c r="E122" s="8" t="s">
        <v>62</v>
      </c>
      <c r="F122" s="7" t="s">
        <v>2</v>
      </c>
      <c r="G122" s="7" t="s">
        <v>3</v>
      </c>
      <c r="H122" s="7">
        <v>1.9426000000000001</v>
      </c>
      <c r="I122" s="7" t="s">
        <v>4</v>
      </c>
      <c r="J122" s="7">
        <v>0.97089999999999999</v>
      </c>
      <c r="K122" s="7" t="s">
        <v>5</v>
      </c>
      <c r="L122" s="7">
        <v>0.93330000000000002</v>
      </c>
      <c r="M122" s="7" t="s">
        <v>6</v>
      </c>
      <c r="N122" s="7">
        <v>0.98140000000000005</v>
      </c>
      <c r="O122" s="7" t="s">
        <v>7</v>
      </c>
      <c r="P122" s="7" t="s">
        <v>4</v>
      </c>
      <c r="Q122" s="7">
        <v>0.96150000000000002</v>
      </c>
      <c r="R122" s="7" t="s">
        <v>5</v>
      </c>
      <c r="S122" s="7">
        <v>0.83330000000000004</v>
      </c>
      <c r="T122" s="7" t="s">
        <v>6</v>
      </c>
      <c r="U122" s="7">
        <v>1</v>
      </c>
      <c r="V122" s="7" t="s">
        <v>8</v>
      </c>
      <c r="W122" s="7" t="s">
        <v>9</v>
      </c>
      <c r="X122" s="7" t="s">
        <v>4</v>
      </c>
      <c r="Y122" s="7">
        <v>0.6462</v>
      </c>
      <c r="Z122" s="7" t="s">
        <v>5</v>
      </c>
      <c r="AA122" s="7">
        <v>0.42859999999999998</v>
      </c>
      <c r="AB122" s="7" t="s">
        <v>6</v>
      </c>
      <c r="AC122" s="7">
        <v>0.70589999999999997</v>
      </c>
      <c r="AD122" s="7" t="s">
        <v>10</v>
      </c>
      <c r="AE122" s="7">
        <v>6</v>
      </c>
      <c r="AF122" s="7" t="s">
        <v>11</v>
      </c>
      <c r="AG122" s="7">
        <v>15</v>
      </c>
      <c r="AH122" s="7" t="s">
        <v>12</v>
      </c>
      <c r="AI122" s="7">
        <v>8</v>
      </c>
      <c r="AJ122" s="7" t="s">
        <v>13</v>
      </c>
      <c r="AK122" s="7">
        <v>36</v>
      </c>
      <c r="AL122" s="7" t="s">
        <v>105</v>
      </c>
      <c r="AM122" s="7" t="s">
        <v>3</v>
      </c>
      <c r="AN122" s="7">
        <v>0.32679999999999998</v>
      </c>
      <c r="AO122" s="7" t="s">
        <v>9</v>
      </c>
      <c r="AP122" s="7" t="s">
        <v>3</v>
      </c>
      <c r="AQ122" s="7">
        <v>0.90180000000000005</v>
      </c>
      <c r="AR122" s="5" t="s">
        <v>171</v>
      </c>
      <c r="AS122">
        <f t="shared" si="15"/>
        <v>0.34285714285714286</v>
      </c>
    </row>
    <row r="123" spans="1:45" x14ac:dyDescent="0.3">
      <c r="A123">
        <f t="shared" si="16"/>
        <v>0.88644000000000001</v>
      </c>
      <c r="B123">
        <f t="shared" si="17"/>
        <v>0.92121999999999993</v>
      </c>
      <c r="C123">
        <f t="shared" si="18"/>
        <v>0.72158000000000011</v>
      </c>
      <c r="D123" s="7" t="s">
        <v>1</v>
      </c>
      <c r="E123" s="8" t="s">
        <v>63</v>
      </c>
      <c r="F123" s="7" t="s">
        <v>2</v>
      </c>
      <c r="G123" s="7" t="s">
        <v>3</v>
      </c>
      <c r="H123" s="7">
        <v>1.8303</v>
      </c>
      <c r="I123" s="7" t="s">
        <v>4</v>
      </c>
      <c r="J123" s="7">
        <v>0.97089999999999999</v>
      </c>
      <c r="K123" s="7" t="s">
        <v>5</v>
      </c>
      <c r="L123" s="7">
        <v>0.93330000000000002</v>
      </c>
      <c r="M123" s="7" t="s">
        <v>6</v>
      </c>
      <c r="N123" s="7">
        <v>0.98140000000000005</v>
      </c>
      <c r="O123" s="7" t="s">
        <v>7</v>
      </c>
      <c r="P123" s="7" t="s">
        <v>4</v>
      </c>
      <c r="Q123" s="7">
        <v>0.96150000000000002</v>
      </c>
      <c r="R123" s="7" t="s">
        <v>5</v>
      </c>
      <c r="S123" s="7">
        <v>0.83330000000000004</v>
      </c>
      <c r="T123" s="7" t="s">
        <v>6</v>
      </c>
      <c r="U123" s="7">
        <v>1</v>
      </c>
      <c r="V123" s="7" t="s">
        <v>8</v>
      </c>
      <c r="W123" s="7" t="s">
        <v>9</v>
      </c>
      <c r="X123" s="7" t="s">
        <v>4</v>
      </c>
      <c r="Y123" s="7">
        <v>0.6462</v>
      </c>
      <c r="Z123" s="7" t="s">
        <v>5</v>
      </c>
      <c r="AA123" s="7">
        <v>0.42859999999999998</v>
      </c>
      <c r="AB123" s="7" t="s">
        <v>6</v>
      </c>
      <c r="AC123" s="7">
        <v>0.70589999999999997</v>
      </c>
      <c r="AD123" s="7" t="s">
        <v>10</v>
      </c>
      <c r="AE123" s="7">
        <v>6</v>
      </c>
      <c r="AF123" s="7" t="s">
        <v>11</v>
      </c>
      <c r="AG123" s="7">
        <v>15</v>
      </c>
      <c r="AH123" s="7" t="s">
        <v>12</v>
      </c>
      <c r="AI123" s="7">
        <v>8</v>
      </c>
      <c r="AJ123" s="7" t="s">
        <v>13</v>
      </c>
      <c r="AK123" s="7">
        <v>36</v>
      </c>
      <c r="AL123" s="7" t="s">
        <v>105</v>
      </c>
      <c r="AM123" s="7" t="s">
        <v>3</v>
      </c>
      <c r="AN123" s="7">
        <v>0.3327</v>
      </c>
      <c r="AO123" s="7" t="s">
        <v>9</v>
      </c>
      <c r="AP123" s="7" t="s">
        <v>3</v>
      </c>
      <c r="AQ123" s="7">
        <v>0.92330000000000001</v>
      </c>
      <c r="AR123" s="5" t="s">
        <v>172</v>
      </c>
      <c r="AS123">
        <f t="shared" si="15"/>
        <v>0.34285714285714286</v>
      </c>
    </row>
    <row r="124" spans="1:45" x14ac:dyDescent="0.3">
      <c r="A124">
        <f t="shared" si="16"/>
        <v>0.88396000000000008</v>
      </c>
      <c r="B124">
        <f t="shared" si="17"/>
        <v>0.92121999999999993</v>
      </c>
      <c r="C124">
        <f t="shared" si="18"/>
        <v>0.71372000000000002</v>
      </c>
      <c r="D124" s="7" t="s">
        <v>1</v>
      </c>
      <c r="E124" s="8" t="s">
        <v>64</v>
      </c>
      <c r="F124" s="7" t="s">
        <v>2</v>
      </c>
      <c r="G124" s="7" t="s">
        <v>3</v>
      </c>
      <c r="H124" s="7">
        <v>1.8345</v>
      </c>
      <c r="I124" s="7" t="s">
        <v>4</v>
      </c>
      <c r="J124" s="7">
        <v>0.96599999999999997</v>
      </c>
      <c r="K124" s="7" t="s">
        <v>5</v>
      </c>
      <c r="L124" s="7">
        <v>0.93330000000000002</v>
      </c>
      <c r="M124" s="7" t="s">
        <v>6</v>
      </c>
      <c r="N124" s="7">
        <v>0.97519999999999996</v>
      </c>
      <c r="O124" s="7" t="s">
        <v>7</v>
      </c>
      <c r="P124" s="7" t="s">
        <v>4</v>
      </c>
      <c r="Q124" s="7">
        <v>0.96150000000000002</v>
      </c>
      <c r="R124" s="7" t="s">
        <v>5</v>
      </c>
      <c r="S124" s="7">
        <v>0.83330000000000004</v>
      </c>
      <c r="T124" s="7" t="s">
        <v>6</v>
      </c>
      <c r="U124" s="7">
        <v>1</v>
      </c>
      <c r="V124" s="7" t="s">
        <v>8</v>
      </c>
      <c r="W124" s="7" t="s">
        <v>9</v>
      </c>
      <c r="X124" s="7" t="s">
        <v>4</v>
      </c>
      <c r="Y124" s="7">
        <v>0.6462</v>
      </c>
      <c r="Z124" s="7" t="s">
        <v>5</v>
      </c>
      <c r="AA124" s="7">
        <v>0.42859999999999998</v>
      </c>
      <c r="AB124" s="7" t="s">
        <v>6</v>
      </c>
      <c r="AC124" s="7">
        <v>0.70589999999999997</v>
      </c>
      <c r="AD124" s="7" t="s">
        <v>10</v>
      </c>
      <c r="AE124" s="7">
        <v>6</v>
      </c>
      <c r="AF124" s="7" t="s">
        <v>11</v>
      </c>
      <c r="AG124" s="7">
        <v>15</v>
      </c>
      <c r="AH124" s="7" t="s">
        <v>12</v>
      </c>
      <c r="AI124" s="7">
        <v>8</v>
      </c>
      <c r="AJ124" s="7" t="s">
        <v>13</v>
      </c>
      <c r="AK124" s="7">
        <v>36</v>
      </c>
      <c r="AL124" s="7" t="s">
        <v>105</v>
      </c>
      <c r="AM124" s="7" t="s">
        <v>3</v>
      </c>
      <c r="AN124" s="7">
        <v>0.34100000000000003</v>
      </c>
      <c r="AO124" s="7" t="s">
        <v>9</v>
      </c>
      <c r="AP124" s="7" t="s">
        <v>3</v>
      </c>
      <c r="AQ124" s="7">
        <v>0.95089999999999997</v>
      </c>
      <c r="AR124" s="5" t="s">
        <v>173</v>
      </c>
      <c r="AS124">
        <f t="shared" si="15"/>
        <v>0.34285714285714286</v>
      </c>
    </row>
    <row r="125" spans="1:45" x14ac:dyDescent="0.3">
      <c r="A125">
        <f t="shared" si="16"/>
        <v>0.87773999999999996</v>
      </c>
      <c r="B125">
        <f t="shared" si="17"/>
        <v>0.92121999999999993</v>
      </c>
      <c r="C125">
        <f t="shared" si="18"/>
        <v>0.70587999999999995</v>
      </c>
      <c r="D125" s="7" t="s">
        <v>1</v>
      </c>
      <c r="E125" s="8" t="s">
        <v>53</v>
      </c>
      <c r="F125" s="7" t="s">
        <v>2</v>
      </c>
      <c r="G125" s="7" t="s">
        <v>3</v>
      </c>
      <c r="H125" s="7">
        <v>1.7863</v>
      </c>
      <c r="I125" s="7" t="s">
        <v>4</v>
      </c>
      <c r="J125" s="7">
        <v>0.97089999999999999</v>
      </c>
      <c r="K125" s="7" t="s">
        <v>5</v>
      </c>
      <c r="L125" s="7">
        <v>0.9556</v>
      </c>
      <c r="M125" s="7" t="s">
        <v>6</v>
      </c>
      <c r="N125" s="7">
        <v>0.97519999999999996</v>
      </c>
      <c r="O125" s="7" t="s">
        <v>7</v>
      </c>
      <c r="P125" s="7" t="s">
        <v>4</v>
      </c>
      <c r="Q125" s="7">
        <v>0.94230000000000003</v>
      </c>
      <c r="R125" s="7" t="s">
        <v>5</v>
      </c>
      <c r="S125" s="7">
        <v>0.83330000000000004</v>
      </c>
      <c r="T125" s="7" t="s">
        <v>6</v>
      </c>
      <c r="U125" s="7">
        <v>0.97499999999999998</v>
      </c>
      <c r="V125" s="7" t="s">
        <v>8</v>
      </c>
      <c r="W125" s="7" t="s">
        <v>9</v>
      </c>
      <c r="X125" s="7" t="s">
        <v>4</v>
      </c>
      <c r="Y125" s="7">
        <v>0.6462</v>
      </c>
      <c r="Z125" s="7" t="s">
        <v>5</v>
      </c>
      <c r="AA125" s="7">
        <v>0.57140000000000002</v>
      </c>
      <c r="AB125" s="7" t="s">
        <v>6</v>
      </c>
      <c r="AC125" s="7">
        <v>0.66669999999999996</v>
      </c>
      <c r="AD125" s="7" t="s">
        <v>10</v>
      </c>
      <c r="AE125" s="7">
        <v>8</v>
      </c>
      <c r="AF125" s="7" t="s">
        <v>11</v>
      </c>
      <c r="AG125" s="7">
        <v>17</v>
      </c>
      <c r="AH125" s="7" t="s">
        <v>12</v>
      </c>
      <c r="AI125" s="7">
        <v>6</v>
      </c>
      <c r="AJ125" s="7" t="s">
        <v>13</v>
      </c>
      <c r="AK125" s="7">
        <v>34</v>
      </c>
      <c r="AL125" s="7" t="s">
        <v>105</v>
      </c>
      <c r="AM125" s="7" t="s">
        <v>3</v>
      </c>
      <c r="AN125" s="7">
        <v>0.34350000000000003</v>
      </c>
      <c r="AO125" s="7" t="s">
        <v>9</v>
      </c>
      <c r="AP125" s="7" t="s">
        <v>3</v>
      </c>
      <c r="AQ125" s="7">
        <v>0.93600000000000005</v>
      </c>
      <c r="AR125" s="5" t="s">
        <v>174</v>
      </c>
      <c r="AS125">
        <f t="shared" si="15"/>
        <v>0.41025641025641024</v>
      </c>
    </row>
    <row r="126" spans="1:45" x14ac:dyDescent="0.3">
      <c r="A126">
        <f t="shared" si="16"/>
        <v>0.87651999999999997</v>
      </c>
      <c r="B126">
        <f t="shared" si="17"/>
        <v>0.91622000000000003</v>
      </c>
      <c r="C126">
        <f t="shared" si="18"/>
        <v>0.68233999999999995</v>
      </c>
      <c r="D126" s="7" t="s">
        <v>1</v>
      </c>
      <c r="E126" s="8" t="s">
        <v>54</v>
      </c>
      <c r="F126" s="7" t="s">
        <v>2</v>
      </c>
      <c r="G126" s="7" t="s">
        <v>3</v>
      </c>
      <c r="H126" s="7">
        <v>1.7689999999999999</v>
      </c>
      <c r="I126" s="7" t="s">
        <v>4</v>
      </c>
      <c r="J126" s="7">
        <v>0.97570000000000001</v>
      </c>
      <c r="K126" s="7" t="s">
        <v>5</v>
      </c>
      <c r="L126" s="7">
        <v>0.9778</v>
      </c>
      <c r="M126" s="7" t="s">
        <v>6</v>
      </c>
      <c r="N126" s="7">
        <v>0.97519999999999996</v>
      </c>
      <c r="O126" s="7" t="s">
        <v>7</v>
      </c>
      <c r="P126" s="7" t="s">
        <v>4</v>
      </c>
      <c r="Q126" s="7">
        <v>0.94230000000000003</v>
      </c>
      <c r="R126" s="7" t="s">
        <v>5</v>
      </c>
      <c r="S126" s="7">
        <v>0.83330000000000004</v>
      </c>
      <c r="T126" s="7" t="s">
        <v>6</v>
      </c>
      <c r="U126" s="7">
        <v>0.97499999999999998</v>
      </c>
      <c r="V126" s="7" t="s">
        <v>8</v>
      </c>
      <c r="W126" s="7" t="s">
        <v>9</v>
      </c>
      <c r="X126" s="7" t="s">
        <v>4</v>
      </c>
      <c r="Y126" s="7">
        <v>0.63080000000000003</v>
      </c>
      <c r="Z126" s="7" t="s">
        <v>5</v>
      </c>
      <c r="AA126" s="7">
        <v>0.64290000000000003</v>
      </c>
      <c r="AB126" s="7" t="s">
        <v>6</v>
      </c>
      <c r="AC126" s="7">
        <v>0.62749999999999995</v>
      </c>
      <c r="AD126" s="7" t="s">
        <v>10</v>
      </c>
      <c r="AE126" s="7">
        <v>9</v>
      </c>
      <c r="AF126" s="7" t="s">
        <v>11</v>
      </c>
      <c r="AG126" s="7">
        <v>19</v>
      </c>
      <c r="AH126" s="7" t="s">
        <v>12</v>
      </c>
      <c r="AI126" s="7">
        <v>5</v>
      </c>
      <c r="AJ126" s="7" t="s">
        <v>13</v>
      </c>
      <c r="AK126" s="7">
        <v>32</v>
      </c>
      <c r="AL126" s="7" t="s">
        <v>105</v>
      </c>
      <c r="AM126" s="7" t="s">
        <v>3</v>
      </c>
      <c r="AN126" s="7">
        <v>0.34849999999999998</v>
      </c>
      <c r="AO126" s="7" t="s">
        <v>9</v>
      </c>
      <c r="AP126" s="7" t="s">
        <v>3</v>
      </c>
      <c r="AQ126" s="7">
        <v>0.93520000000000003</v>
      </c>
      <c r="AR126" s="5" t="s">
        <v>175</v>
      </c>
      <c r="AS126">
        <f t="shared" si="15"/>
        <v>0.4285714285714286</v>
      </c>
    </row>
    <row r="127" spans="1:45" x14ac:dyDescent="0.3">
      <c r="A127">
        <f t="shared" si="16"/>
        <v>0.89149999999999996</v>
      </c>
      <c r="B127">
        <f t="shared" si="17"/>
        <v>0.91622000000000003</v>
      </c>
      <c r="C127">
        <f t="shared" si="18"/>
        <v>0.66668000000000005</v>
      </c>
      <c r="D127" s="7" t="s">
        <v>1</v>
      </c>
      <c r="E127" s="8" t="s">
        <v>55</v>
      </c>
      <c r="F127" s="7" t="s">
        <v>2</v>
      </c>
      <c r="G127" s="7" t="s">
        <v>3</v>
      </c>
      <c r="H127" s="7">
        <v>1.7519</v>
      </c>
      <c r="I127" s="7" t="s">
        <v>4</v>
      </c>
      <c r="J127" s="7">
        <v>0.97570000000000001</v>
      </c>
      <c r="K127" s="7" t="s">
        <v>5</v>
      </c>
      <c r="L127" s="7">
        <v>1</v>
      </c>
      <c r="M127" s="7" t="s">
        <v>6</v>
      </c>
      <c r="N127" s="7">
        <v>0.96889999999999998</v>
      </c>
      <c r="O127" s="7" t="s">
        <v>7</v>
      </c>
      <c r="P127" s="7" t="s">
        <v>4</v>
      </c>
      <c r="Q127" s="7">
        <v>0.94230000000000003</v>
      </c>
      <c r="R127" s="7" t="s">
        <v>5</v>
      </c>
      <c r="S127" s="7">
        <v>0.83330000000000004</v>
      </c>
      <c r="T127" s="7" t="s">
        <v>6</v>
      </c>
      <c r="U127" s="7">
        <v>0.97499999999999998</v>
      </c>
      <c r="V127" s="7" t="s">
        <v>8</v>
      </c>
      <c r="W127" s="7" t="s">
        <v>9</v>
      </c>
      <c r="X127" s="7" t="s">
        <v>4</v>
      </c>
      <c r="Y127" s="7">
        <v>0.63080000000000003</v>
      </c>
      <c r="Z127" s="7" t="s">
        <v>5</v>
      </c>
      <c r="AA127" s="7">
        <v>0.64290000000000003</v>
      </c>
      <c r="AB127" s="7" t="s">
        <v>6</v>
      </c>
      <c r="AC127" s="7">
        <v>0.62749999999999995</v>
      </c>
      <c r="AD127" s="7" t="s">
        <v>10</v>
      </c>
      <c r="AE127" s="7">
        <v>9</v>
      </c>
      <c r="AF127" s="7" t="s">
        <v>11</v>
      </c>
      <c r="AG127" s="7">
        <v>19</v>
      </c>
      <c r="AH127" s="7" t="s">
        <v>12</v>
      </c>
      <c r="AI127" s="7">
        <v>5</v>
      </c>
      <c r="AJ127" s="7" t="s">
        <v>13</v>
      </c>
      <c r="AK127" s="7">
        <v>32</v>
      </c>
      <c r="AL127" s="7" t="s">
        <v>105</v>
      </c>
      <c r="AM127" s="7" t="s">
        <v>3</v>
      </c>
      <c r="AN127" s="7">
        <v>0.35439999999999999</v>
      </c>
      <c r="AO127" s="7" t="s">
        <v>9</v>
      </c>
      <c r="AP127" s="7" t="s">
        <v>3</v>
      </c>
      <c r="AQ127" s="7">
        <v>0.91779999999999995</v>
      </c>
      <c r="AR127" s="5" t="s">
        <v>176</v>
      </c>
      <c r="AS127">
        <f t="shared" si="15"/>
        <v>0.4285714285714286</v>
      </c>
    </row>
    <row r="128" spans="1:45" x14ac:dyDescent="0.3">
      <c r="A128">
        <f t="shared" si="16"/>
        <v>0.89271999999999996</v>
      </c>
      <c r="B128">
        <f t="shared" si="17"/>
        <v>0.91622000000000003</v>
      </c>
      <c r="C128">
        <f t="shared" si="18"/>
        <v>0.67452000000000001</v>
      </c>
      <c r="D128" s="7" t="s">
        <v>1</v>
      </c>
      <c r="E128" s="8" t="s">
        <v>14</v>
      </c>
      <c r="F128" s="7" t="s">
        <v>2</v>
      </c>
      <c r="G128" s="7" t="s">
        <v>3</v>
      </c>
      <c r="H128" s="7">
        <v>1.7024999999999999</v>
      </c>
      <c r="I128" s="7" t="s">
        <v>4</v>
      </c>
      <c r="J128" s="7">
        <v>0.97089999999999999</v>
      </c>
      <c r="K128" s="7" t="s">
        <v>5</v>
      </c>
      <c r="L128" s="7">
        <v>0.9778</v>
      </c>
      <c r="M128" s="7" t="s">
        <v>6</v>
      </c>
      <c r="N128" s="7">
        <v>0.96889999999999998</v>
      </c>
      <c r="O128" s="7" t="s">
        <v>7</v>
      </c>
      <c r="P128" s="7" t="s">
        <v>4</v>
      </c>
      <c r="Q128" s="7">
        <v>0.94230000000000003</v>
      </c>
      <c r="R128" s="7" t="s">
        <v>5</v>
      </c>
      <c r="S128" s="7">
        <v>0.83330000000000004</v>
      </c>
      <c r="T128" s="7" t="s">
        <v>6</v>
      </c>
      <c r="U128" s="7">
        <v>0.97499999999999998</v>
      </c>
      <c r="V128" s="7" t="s">
        <v>8</v>
      </c>
      <c r="W128" s="7" t="s">
        <v>9</v>
      </c>
      <c r="X128" s="7" t="s">
        <v>4</v>
      </c>
      <c r="Y128" s="7">
        <v>0.63080000000000003</v>
      </c>
      <c r="Z128" s="7" t="s">
        <v>5</v>
      </c>
      <c r="AA128" s="7">
        <v>0.64290000000000003</v>
      </c>
      <c r="AB128" s="7" t="s">
        <v>6</v>
      </c>
      <c r="AC128" s="7">
        <v>0.62749999999999995</v>
      </c>
      <c r="AD128" s="7" t="s">
        <v>10</v>
      </c>
      <c r="AE128" s="7">
        <v>9</v>
      </c>
      <c r="AF128" s="7" t="s">
        <v>11</v>
      </c>
      <c r="AG128" s="7">
        <v>19</v>
      </c>
      <c r="AH128" s="7" t="s">
        <v>12</v>
      </c>
      <c r="AI128" s="7">
        <v>5</v>
      </c>
      <c r="AJ128" s="7" t="s">
        <v>13</v>
      </c>
      <c r="AK128" s="7">
        <v>32</v>
      </c>
      <c r="AL128" s="7" t="s">
        <v>105</v>
      </c>
      <c r="AM128" s="7" t="s">
        <v>3</v>
      </c>
      <c r="AN128" s="7">
        <v>0.35630000000000001</v>
      </c>
      <c r="AO128" s="7" t="s">
        <v>9</v>
      </c>
      <c r="AP128" s="7" t="s">
        <v>3</v>
      </c>
      <c r="AQ128" s="7">
        <v>0.94699999999999995</v>
      </c>
      <c r="AR128" s="5" t="s">
        <v>177</v>
      </c>
      <c r="AS128">
        <f t="shared" si="15"/>
        <v>0.4285714285714286</v>
      </c>
    </row>
    <row r="129" spans="1:55" x14ac:dyDescent="0.3">
      <c r="A129">
        <f t="shared" si="16"/>
        <v>0.8952</v>
      </c>
      <c r="B129">
        <f t="shared" si="17"/>
        <v>0.91134000000000004</v>
      </c>
      <c r="C129">
        <f t="shared" si="18"/>
        <v>0.66666000000000003</v>
      </c>
      <c r="D129" s="7" t="s">
        <v>1</v>
      </c>
      <c r="E129" s="8" t="s">
        <v>15</v>
      </c>
      <c r="F129" s="7" t="s">
        <v>2</v>
      </c>
      <c r="G129" s="7" t="s">
        <v>3</v>
      </c>
      <c r="H129" s="7">
        <v>1.7412000000000001</v>
      </c>
      <c r="I129" s="7" t="s">
        <v>4</v>
      </c>
      <c r="J129" s="7">
        <v>0.96599999999999997</v>
      </c>
      <c r="K129" s="7" t="s">
        <v>5</v>
      </c>
      <c r="L129" s="7">
        <v>0.9778</v>
      </c>
      <c r="M129" s="7" t="s">
        <v>6</v>
      </c>
      <c r="N129" s="7">
        <v>0.9627</v>
      </c>
      <c r="O129" s="7" t="s">
        <v>7</v>
      </c>
      <c r="P129" s="7" t="s">
        <v>4</v>
      </c>
      <c r="Q129" s="7">
        <v>0.94230000000000003</v>
      </c>
      <c r="R129" s="7" t="s">
        <v>5</v>
      </c>
      <c r="S129" s="7">
        <v>0.83330000000000004</v>
      </c>
      <c r="T129" s="7" t="s">
        <v>6</v>
      </c>
      <c r="U129" s="7">
        <v>0.97499999999999998</v>
      </c>
      <c r="V129" s="7" t="s">
        <v>8</v>
      </c>
      <c r="W129" s="7" t="s">
        <v>9</v>
      </c>
      <c r="X129" s="7" t="s">
        <v>4</v>
      </c>
      <c r="Y129" s="7">
        <v>0.63080000000000003</v>
      </c>
      <c r="Z129" s="7" t="s">
        <v>5</v>
      </c>
      <c r="AA129" s="7">
        <v>0.64290000000000003</v>
      </c>
      <c r="AB129" s="7" t="s">
        <v>6</v>
      </c>
      <c r="AC129" s="7">
        <v>0.62749999999999995</v>
      </c>
      <c r="AD129" s="7" t="s">
        <v>10</v>
      </c>
      <c r="AE129" s="7">
        <v>9</v>
      </c>
      <c r="AF129" s="7" t="s">
        <v>11</v>
      </c>
      <c r="AG129" s="7">
        <v>19</v>
      </c>
      <c r="AH129" s="7" t="s">
        <v>12</v>
      </c>
      <c r="AI129" s="7">
        <v>5</v>
      </c>
      <c r="AJ129" s="7" t="s">
        <v>13</v>
      </c>
      <c r="AK129" s="7">
        <v>32</v>
      </c>
      <c r="AL129" s="7" t="s">
        <v>105</v>
      </c>
      <c r="AM129" s="7" t="s">
        <v>3</v>
      </c>
      <c r="AN129" s="7">
        <v>0.35709999999999997</v>
      </c>
      <c r="AO129" s="7" t="s">
        <v>9</v>
      </c>
      <c r="AP129" s="7" t="s">
        <v>3</v>
      </c>
      <c r="AQ129" s="7">
        <v>0.93540000000000001</v>
      </c>
      <c r="AR129" s="5" t="s">
        <v>178</v>
      </c>
      <c r="AS129">
        <f t="shared" si="15"/>
        <v>0.4285714285714286</v>
      </c>
    </row>
    <row r="130" spans="1:55" x14ac:dyDescent="0.3">
      <c r="A130">
        <f t="shared" si="16"/>
        <v>0.89393999999999996</v>
      </c>
      <c r="B130">
        <f t="shared" si="17"/>
        <v>0.89669999999999983</v>
      </c>
      <c r="C130">
        <f t="shared" si="18"/>
        <v>0.67057999999999995</v>
      </c>
      <c r="D130" s="7" t="s">
        <v>1</v>
      </c>
      <c r="E130" s="8" t="s">
        <v>16</v>
      </c>
      <c r="F130" s="7" t="s">
        <v>2</v>
      </c>
      <c r="G130" s="7" t="s">
        <v>3</v>
      </c>
      <c r="H130" s="7">
        <v>1.7779</v>
      </c>
      <c r="I130" s="7" t="s">
        <v>4</v>
      </c>
      <c r="J130" s="7">
        <v>0.96599999999999997</v>
      </c>
      <c r="K130" s="7" t="s">
        <v>5</v>
      </c>
      <c r="L130" s="7">
        <v>0.9778</v>
      </c>
      <c r="M130" s="7" t="s">
        <v>6</v>
      </c>
      <c r="N130" s="7">
        <v>0.9627</v>
      </c>
      <c r="O130" s="7" t="s">
        <v>7</v>
      </c>
      <c r="P130" s="7" t="s">
        <v>4</v>
      </c>
      <c r="Q130" s="7">
        <v>0.90380000000000005</v>
      </c>
      <c r="R130" s="7" t="s">
        <v>5</v>
      </c>
      <c r="S130" s="7">
        <v>0.83330000000000004</v>
      </c>
      <c r="T130" s="7" t="s">
        <v>6</v>
      </c>
      <c r="U130" s="7">
        <v>0.92500000000000004</v>
      </c>
      <c r="V130" s="7" t="s">
        <v>8</v>
      </c>
      <c r="W130" s="7" t="s">
        <v>9</v>
      </c>
      <c r="X130" s="7" t="s">
        <v>4</v>
      </c>
      <c r="Y130" s="7">
        <v>0.63080000000000003</v>
      </c>
      <c r="Z130" s="7" t="s">
        <v>5</v>
      </c>
      <c r="AA130" s="7">
        <v>0.64290000000000003</v>
      </c>
      <c r="AB130" s="7" t="s">
        <v>6</v>
      </c>
      <c r="AC130" s="7">
        <v>0.62749999999999995</v>
      </c>
      <c r="AD130" s="7" t="s">
        <v>10</v>
      </c>
      <c r="AE130" s="7">
        <v>9</v>
      </c>
      <c r="AF130" s="7" t="s">
        <v>11</v>
      </c>
      <c r="AG130" s="7">
        <v>19</v>
      </c>
      <c r="AH130" s="7" t="s">
        <v>12</v>
      </c>
      <c r="AI130" s="7">
        <v>5</v>
      </c>
      <c r="AJ130" s="7" t="s">
        <v>13</v>
      </c>
      <c r="AK130" s="7">
        <v>32</v>
      </c>
      <c r="AL130" s="7" t="s">
        <v>105</v>
      </c>
      <c r="AM130" s="7" t="s">
        <v>3</v>
      </c>
      <c r="AN130" s="7">
        <v>0.36080000000000001</v>
      </c>
      <c r="AO130" s="7" t="s">
        <v>9</v>
      </c>
      <c r="AP130" s="7" t="s">
        <v>3</v>
      </c>
      <c r="AQ130" s="7">
        <v>0.93869999999999998</v>
      </c>
      <c r="AR130" s="5" t="s">
        <v>179</v>
      </c>
      <c r="AS130">
        <f t="shared" si="15"/>
        <v>0.4285714285714286</v>
      </c>
    </row>
    <row r="131" spans="1:55" x14ac:dyDescent="0.3">
      <c r="A131">
        <f t="shared" si="16"/>
        <v>0.89027999999999996</v>
      </c>
      <c r="B131">
        <f t="shared" si="17"/>
        <v>0.88170000000000004</v>
      </c>
      <c r="C131">
        <f t="shared" si="18"/>
        <v>0.66666000000000003</v>
      </c>
      <c r="D131" s="7" t="s">
        <v>1</v>
      </c>
      <c r="E131" s="8" t="s">
        <v>17</v>
      </c>
      <c r="F131" s="7" t="s">
        <v>2</v>
      </c>
      <c r="G131" s="7" t="s">
        <v>3</v>
      </c>
      <c r="H131" s="7">
        <v>1.6807000000000001</v>
      </c>
      <c r="I131" s="7" t="s">
        <v>4</v>
      </c>
      <c r="J131" s="7">
        <v>0.96120000000000005</v>
      </c>
      <c r="K131" s="7" t="s">
        <v>5</v>
      </c>
      <c r="L131" s="7">
        <v>1</v>
      </c>
      <c r="M131" s="7" t="s">
        <v>6</v>
      </c>
      <c r="N131" s="7">
        <v>0.95030000000000003</v>
      </c>
      <c r="O131" s="7" t="s">
        <v>7</v>
      </c>
      <c r="P131" s="7" t="s">
        <v>4</v>
      </c>
      <c r="Q131" s="7">
        <v>0.86539999999999995</v>
      </c>
      <c r="R131" s="7" t="s">
        <v>5</v>
      </c>
      <c r="S131" s="7">
        <v>0.83330000000000004</v>
      </c>
      <c r="T131" s="7" t="s">
        <v>6</v>
      </c>
      <c r="U131" s="7">
        <v>0.875</v>
      </c>
      <c r="V131" s="7" t="s">
        <v>8</v>
      </c>
      <c r="W131" s="7" t="s">
        <v>9</v>
      </c>
      <c r="X131" s="7" t="s">
        <v>4</v>
      </c>
      <c r="Y131" s="7">
        <v>0.63080000000000003</v>
      </c>
      <c r="Z131" s="7" t="s">
        <v>5</v>
      </c>
      <c r="AA131" s="7">
        <v>0.64290000000000003</v>
      </c>
      <c r="AB131" s="7" t="s">
        <v>6</v>
      </c>
      <c r="AC131" s="7">
        <v>0.62749999999999995</v>
      </c>
      <c r="AD131" s="7" t="s">
        <v>10</v>
      </c>
      <c r="AE131" s="7">
        <v>9</v>
      </c>
      <c r="AF131" s="7" t="s">
        <v>11</v>
      </c>
      <c r="AG131" s="7">
        <v>19</v>
      </c>
      <c r="AH131" s="7" t="s">
        <v>12</v>
      </c>
      <c r="AI131" s="7">
        <v>5</v>
      </c>
      <c r="AJ131" s="7" t="s">
        <v>13</v>
      </c>
      <c r="AK131" s="7">
        <v>32</v>
      </c>
      <c r="AL131" s="7" t="s">
        <v>105</v>
      </c>
      <c r="AM131" s="7" t="s">
        <v>3</v>
      </c>
      <c r="AN131" s="7">
        <v>0.36609999999999998</v>
      </c>
      <c r="AO131" s="7" t="s">
        <v>9</v>
      </c>
      <c r="AP131" s="7" t="s">
        <v>3</v>
      </c>
      <c r="AQ131" s="7">
        <v>0.96030000000000004</v>
      </c>
      <c r="AR131" s="5" t="s">
        <v>180</v>
      </c>
      <c r="AS131">
        <f t="shared" si="15"/>
        <v>0.4285714285714286</v>
      </c>
    </row>
    <row r="132" spans="1:55" x14ac:dyDescent="0.3">
      <c r="A132">
        <f t="shared" si="16"/>
        <v>0.89149999999999996</v>
      </c>
      <c r="B132">
        <f t="shared" si="17"/>
        <v>0.87169999999999992</v>
      </c>
      <c r="C132">
        <f t="shared" si="18"/>
        <v>0.65489999999999993</v>
      </c>
      <c r="D132" s="7" t="s">
        <v>1</v>
      </c>
      <c r="E132" s="8" t="s">
        <v>18</v>
      </c>
      <c r="F132" s="7" t="s">
        <v>2</v>
      </c>
      <c r="G132" s="7" t="s">
        <v>3</v>
      </c>
      <c r="H132" s="7">
        <v>1.6608000000000001</v>
      </c>
      <c r="I132" s="7" t="s">
        <v>4</v>
      </c>
      <c r="J132" s="7">
        <v>0.95150000000000001</v>
      </c>
      <c r="K132" s="7" t="s">
        <v>5</v>
      </c>
      <c r="L132" s="7">
        <v>1</v>
      </c>
      <c r="M132" s="7" t="s">
        <v>6</v>
      </c>
      <c r="N132" s="7">
        <v>0.93789999999999996</v>
      </c>
      <c r="O132" s="7" t="s">
        <v>7</v>
      </c>
      <c r="P132" s="7" t="s">
        <v>4</v>
      </c>
      <c r="Q132" s="7">
        <v>0.86539999999999995</v>
      </c>
      <c r="R132" s="7" t="s">
        <v>5</v>
      </c>
      <c r="S132" s="7">
        <v>0.83330000000000004</v>
      </c>
      <c r="T132" s="7" t="s">
        <v>6</v>
      </c>
      <c r="U132" s="7">
        <v>0.875</v>
      </c>
      <c r="V132" s="7" t="s">
        <v>8</v>
      </c>
      <c r="W132" s="7" t="s">
        <v>9</v>
      </c>
      <c r="X132" s="7" t="s">
        <v>4</v>
      </c>
      <c r="Y132" s="7">
        <v>0.63080000000000003</v>
      </c>
      <c r="Z132" s="7" t="s">
        <v>5</v>
      </c>
      <c r="AA132" s="7">
        <v>0.64290000000000003</v>
      </c>
      <c r="AB132" s="7" t="s">
        <v>6</v>
      </c>
      <c r="AC132" s="7">
        <v>0.62749999999999995</v>
      </c>
      <c r="AD132" s="7" t="s">
        <v>10</v>
      </c>
      <c r="AE132" s="7">
        <v>9</v>
      </c>
      <c r="AF132" s="7" t="s">
        <v>11</v>
      </c>
      <c r="AG132" s="7">
        <v>19</v>
      </c>
      <c r="AH132" s="7" t="s">
        <v>12</v>
      </c>
      <c r="AI132" s="7">
        <v>5</v>
      </c>
      <c r="AJ132" s="7" t="s">
        <v>13</v>
      </c>
      <c r="AK132" s="7">
        <v>32</v>
      </c>
      <c r="AL132" s="7" t="s">
        <v>105</v>
      </c>
      <c r="AM132" s="7" t="s">
        <v>3</v>
      </c>
      <c r="AN132" s="7">
        <v>0.36840000000000001</v>
      </c>
      <c r="AO132" s="7" t="s">
        <v>9</v>
      </c>
      <c r="AP132" s="7" t="s">
        <v>3</v>
      </c>
      <c r="AQ132" s="7">
        <v>0.95860000000000001</v>
      </c>
      <c r="AR132" s="5" t="s">
        <v>181</v>
      </c>
      <c r="AS132">
        <f t="shared" si="15"/>
        <v>0.4285714285714286</v>
      </c>
    </row>
    <row r="133" spans="1:55" x14ac:dyDescent="0.3">
      <c r="A133">
        <f t="shared" si="16"/>
        <v>0.88650000000000007</v>
      </c>
      <c r="B133">
        <f t="shared" si="17"/>
        <v>0.85708000000000006</v>
      </c>
      <c r="C133">
        <f t="shared" si="18"/>
        <v>0.65098</v>
      </c>
      <c r="D133" s="7" t="s">
        <v>1</v>
      </c>
      <c r="E133" s="8" t="s">
        <v>19</v>
      </c>
      <c r="F133" s="7" t="s">
        <v>2</v>
      </c>
      <c r="G133" s="7" t="s">
        <v>3</v>
      </c>
      <c r="H133" s="7">
        <v>1.6601999999999999</v>
      </c>
      <c r="I133" s="7" t="s">
        <v>4</v>
      </c>
      <c r="J133" s="7">
        <v>0.96599999999999997</v>
      </c>
      <c r="K133" s="7" t="s">
        <v>5</v>
      </c>
      <c r="L133" s="7">
        <v>1</v>
      </c>
      <c r="M133" s="7" t="s">
        <v>6</v>
      </c>
      <c r="N133" s="7">
        <v>0.95650000000000002</v>
      </c>
      <c r="O133" s="7" t="s">
        <v>7</v>
      </c>
      <c r="P133" s="7" t="s">
        <v>4</v>
      </c>
      <c r="Q133" s="7">
        <v>0.84619999999999995</v>
      </c>
      <c r="R133" s="7" t="s">
        <v>5</v>
      </c>
      <c r="S133" s="7">
        <v>0.83330000000000004</v>
      </c>
      <c r="T133" s="7" t="s">
        <v>6</v>
      </c>
      <c r="U133" s="7">
        <v>0.85</v>
      </c>
      <c r="V133" s="7" t="s">
        <v>8</v>
      </c>
      <c r="W133" s="7" t="s">
        <v>9</v>
      </c>
      <c r="X133" s="7" t="s">
        <v>4</v>
      </c>
      <c r="Y133" s="7">
        <v>0.63080000000000003</v>
      </c>
      <c r="Z133" s="7" t="s">
        <v>5</v>
      </c>
      <c r="AA133" s="7">
        <v>0.64290000000000003</v>
      </c>
      <c r="AB133" s="7" t="s">
        <v>6</v>
      </c>
      <c r="AC133" s="7">
        <v>0.62749999999999995</v>
      </c>
      <c r="AD133" s="7" t="s">
        <v>10</v>
      </c>
      <c r="AE133" s="7">
        <v>9</v>
      </c>
      <c r="AF133" s="7" t="s">
        <v>11</v>
      </c>
      <c r="AG133" s="7">
        <v>19</v>
      </c>
      <c r="AH133" s="7" t="s">
        <v>12</v>
      </c>
      <c r="AI133" s="7">
        <v>5</v>
      </c>
      <c r="AJ133" s="7" t="s">
        <v>13</v>
      </c>
      <c r="AK133" s="7">
        <v>32</v>
      </c>
      <c r="AL133" s="7" t="s">
        <v>105</v>
      </c>
      <c r="AM133" s="7" t="s">
        <v>3</v>
      </c>
      <c r="AN133" s="7">
        <v>0.37490000000000001</v>
      </c>
      <c r="AO133" s="7" t="s">
        <v>9</v>
      </c>
      <c r="AP133" s="7" t="s">
        <v>3</v>
      </c>
      <c r="AQ133" s="7">
        <v>0.99239999999999995</v>
      </c>
      <c r="AR133" s="5" t="s">
        <v>182</v>
      </c>
      <c r="AS133">
        <f t="shared" si="15"/>
        <v>0.4285714285714286</v>
      </c>
    </row>
    <row r="134" spans="1:55" x14ac:dyDescent="0.3">
      <c r="A134">
        <f t="shared" si="16"/>
        <v>0.89646000000000003</v>
      </c>
      <c r="B134">
        <f t="shared" si="17"/>
        <v>0.85696000000000017</v>
      </c>
      <c r="C134">
        <f t="shared" si="18"/>
        <v>0.65490000000000004</v>
      </c>
      <c r="D134" s="7" t="s">
        <v>1</v>
      </c>
      <c r="E134" s="8" t="s">
        <v>20</v>
      </c>
      <c r="F134" s="7" t="s">
        <v>2</v>
      </c>
      <c r="G134" s="7" t="s">
        <v>3</v>
      </c>
      <c r="H134" s="7">
        <v>1.6521999999999999</v>
      </c>
      <c r="I134" s="7" t="s">
        <v>4</v>
      </c>
      <c r="J134" s="7">
        <v>0.96120000000000005</v>
      </c>
      <c r="K134" s="7" t="s">
        <v>5</v>
      </c>
      <c r="L134" s="7">
        <v>1</v>
      </c>
      <c r="M134" s="7" t="s">
        <v>6</v>
      </c>
      <c r="N134" s="7">
        <v>0.95030000000000003</v>
      </c>
      <c r="O134" s="7" t="s">
        <v>7</v>
      </c>
      <c r="P134" s="7" t="s">
        <v>4</v>
      </c>
      <c r="Q134" s="7">
        <v>0.84619999999999995</v>
      </c>
      <c r="R134" s="7" t="s">
        <v>5</v>
      </c>
      <c r="S134" s="7">
        <v>0.83330000000000004</v>
      </c>
      <c r="T134" s="7" t="s">
        <v>6</v>
      </c>
      <c r="U134" s="7">
        <v>0.85</v>
      </c>
      <c r="V134" s="7" t="s">
        <v>8</v>
      </c>
      <c r="W134" s="7" t="s">
        <v>9</v>
      </c>
      <c r="X134" s="7" t="s">
        <v>4</v>
      </c>
      <c r="Y134" s="7">
        <v>0.63080000000000003</v>
      </c>
      <c r="Z134" s="7" t="s">
        <v>5</v>
      </c>
      <c r="AA134" s="7">
        <v>0.64290000000000003</v>
      </c>
      <c r="AB134" s="7" t="s">
        <v>6</v>
      </c>
      <c r="AC134" s="7">
        <v>0.62749999999999995</v>
      </c>
      <c r="AD134" s="7" t="s">
        <v>10</v>
      </c>
      <c r="AE134" s="7">
        <v>9</v>
      </c>
      <c r="AF134" s="7" t="s">
        <v>11</v>
      </c>
      <c r="AG134" s="7">
        <v>19</v>
      </c>
      <c r="AH134" s="7" t="s">
        <v>12</v>
      </c>
      <c r="AI134" s="7">
        <v>5</v>
      </c>
      <c r="AJ134" s="7" t="s">
        <v>13</v>
      </c>
      <c r="AK134" s="7">
        <v>32</v>
      </c>
      <c r="AL134" s="7" t="s">
        <v>105</v>
      </c>
      <c r="AM134" s="7" t="s">
        <v>3</v>
      </c>
      <c r="AN134" s="7">
        <v>0.3826</v>
      </c>
      <c r="AO134" s="7" t="s">
        <v>9</v>
      </c>
      <c r="AP134" s="7" t="s">
        <v>3</v>
      </c>
      <c r="AQ134" s="7">
        <v>1.0024999999999999</v>
      </c>
      <c r="AR134" s="5" t="s">
        <v>183</v>
      </c>
      <c r="AS134">
        <f t="shared" si="15"/>
        <v>0.4285714285714286</v>
      </c>
    </row>
    <row r="135" spans="1:55" x14ac:dyDescent="0.3">
      <c r="A135">
        <f t="shared" si="16"/>
        <v>0.87657999999999991</v>
      </c>
      <c r="B135">
        <f t="shared" si="17"/>
        <v>0.84708000000000006</v>
      </c>
      <c r="C135">
        <f t="shared" si="18"/>
        <v>0.64705999999999997</v>
      </c>
      <c r="D135" s="7" t="s">
        <v>1</v>
      </c>
      <c r="E135" s="8" t="s">
        <v>21</v>
      </c>
      <c r="F135" s="7" t="s">
        <v>2</v>
      </c>
      <c r="G135" s="7" t="s">
        <v>3</v>
      </c>
      <c r="H135" s="7">
        <v>1.5953999999999999</v>
      </c>
      <c r="I135" s="7" t="s">
        <v>4</v>
      </c>
      <c r="J135" s="7">
        <v>0.95630000000000004</v>
      </c>
      <c r="K135" s="7" t="s">
        <v>5</v>
      </c>
      <c r="L135" s="7">
        <v>1</v>
      </c>
      <c r="M135" s="7" t="s">
        <v>6</v>
      </c>
      <c r="N135" s="7">
        <v>0.94410000000000005</v>
      </c>
      <c r="O135" s="7" t="s">
        <v>7</v>
      </c>
      <c r="P135" s="7" t="s">
        <v>4</v>
      </c>
      <c r="Q135" s="7">
        <v>0.84619999999999995</v>
      </c>
      <c r="R135" s="7" t="s">
        <v>5</v>
      </c>
      <c r="S135" s="7">
        <v>0.83330000000000004</v>
      </c>
      <c r="T135" s="7" t="s">
        <v>6</v>
      </c>
      <c r="U135" s="7">
        <v>0.85</v>
      </c>
      <c r="V135" s="7" t="s">
        <v>8</v>
      </c>
      <c r="W135" s="7" t="s">
        <v>9</v>
      </c>
      <c r="X135" s="7" t="s">
        <v>4</v>
      </c>
      <c r="Y135" s="7">
        <v>0.63080000000000003</v>
      </c>
      <c r="Z135" s="7" t="s">
        <v>5</v>
      </c>
      <c r="AA135" s="7">
        <v>0.64290000000000003</v>
      </c>
      <c r="AB135" s="7" t="s">
        <v>6</v>
      </c>
      <c r="AC135" s="7">
        <v>0.62749999999999995</v>
      </c>
      <c r="AD135" s="7" t="s">
        <v>10</v>
      </c>
      <c r="AE135" s="7">
        <v>9</v>
      </c>
      <c r="AF135" s="7" t="s">
        <v>11</v>
      </c>
      <c r="AG135" s="7">
        <v>19</v>
      </c>
      <c r="AH135" s="7" t="s">
        <v>12</v>
      </c>
      <c r="AI135" s="7">
        <v>5</v>
      </c>
      <c r="AJ135" s="7" t="s">
        <v>13</v>
      </c>
      <c r="AK135" s="7">
        <v>32</v>
      </c>
      <c r="AL135" s="7" t="s">
        <v>105</v>
      </c>
      <c r="AM135" s="7" t="s">
        <v>3</v>
      </c>
      <c r="AN135" s="7">
        <v>0.38800000000000001</v>
      </c>
      <c r="AO135" s="7" t="s">
        <v>9</v>
      </c>
      <c r="AP135" s="7" t="s">
        <v>3</v>
      </c>
      <c r="AQ135" s="7">
        <v>1.0006999999999999</v>
      </c>
      <c r="AR135" s="5" t="s">
        <v>184</v>
      </c>
      <c r="AS135">
        <f t="shared" si="15"/>
        <v>0.4285714285714286</v>
      </c>
    </row>
    <row r="136" spans="1:55" x14ac:dyDescent="0.3">
      <c r="A136">
        <f t="shared" si="16"/>
        <v>0.87407999999999997</v>
      </c>
      <c r="B136">
        <f t="shared" si="17"/>
        <v>0.84708000000000006</v>
      </c>
      <c r="C136">
        <f t="shared" si="18"/>
        <v>0.64314000000000004</v>
      </c>
      <c r="D136" s="7" t="s">
        <v>1</v>
      </c>
      <c r="E136" s="8" t="s">
        <v>22</v>
      </c>
      <c r="F136" s="7" t="s">
        <v>2</v>
      </c>
      <c r="G136" s="7" t="s">
        <v>3</v>
      </c>
      <c r="H136" s="7">
        <v>1.5763</v>
      </c>
      <c r="I136" s="7" t="s">
        <v>4</v>
      </c>
      <c r="J136" s="7">
        <v>0.95630000000000004</v>
      </c>
      <c r="K136" s="7" t="s">
        <v>5</v>
      </c>
      <c r="L136" s="7">
        <v>1</v>
      </c>
      <c r="M136" s="7" t="s">
        <v>6</v>
      </c>
      <c r="N136" s="7">
        <v>0.94410000000000005</v>
      </c>
      <c r="O136" s="7" t="s">
        <v>7</v>
      </c>
      <c r="P136" s="7" t="s">
        <v>4</v>
      </c>
      <c r="Q136" s="7">
        <v>0.84619999999999995</v>
      </c>
      <c r="R136" s="7" t="s">
        <v>5</v>
      </c>
      <c r="S136" s="7">
        <v>0.83330000000000004</v>
      </c>
      <c r="T136" s="7" t="s">
        <v>6</v>
      </c>
      <c r="U136" s="7">
        <v>0.85</v>
      </c>
      <c r="V136" s="7" t="s">
        <v>8</v>
      </c>
      <c r="W136" s="7" t="s">
        <v>9</v>
      </c>
      <c r="X136" s="7" t="s">
        <v>4</v>
      </c>
      <c r="Y136" s="7">
        <v>0.63080000000000003</v>
      </c>
      <c r="Z136" s="7" t="s">
        <v>5</v>
      </c>
      <c r="AA136" s="7">
        <v>0.64290000000000003</v>
      </c>
      <c r="AB136" s="7" t="s">
        <v>6</v>
      </c>
      <c r="AC136" s="7">
        <v>0.62749999999999995</v>
      </c>
      <c r="AD136" s="7" t="s">
        <v>10</v>
      </c>
      <c r="AE136" s="7">
        <v>9</v>
      </c>
      <c r="AF136" s="7" t="s">
        <v>11</v>
      </c>
      <c r="AG136" s="7">
        <v>19</v>
      </c>
      <c r="AH136" s="7" t="s">
        <v>12</v>
      </c>
      <c r="AI136" s="7">
        <v>5</v>
      </c>
      <c r="AJ136" s="7" t="s">
        <v>13</v>
      </c>
      <c r="AK136" s="7">
        <v>32</v>
      </c>
      <c r="AL136" s="7" t="s">
        <v>105</v>
      </c>
      <c r="AM136" s="7" t="s">
        <v>3</v>
      </c>
      <c r="AN136" s="7">
        <v>0.39150000000000001</v>
      </c>
      <c r="AO136" s="7" t="s">
        <v>9</v>
      </c>
      <c r="AP136" s="7" t="s">
        <v>3</v>
      </c>
      <c r="AQ136" s="7">
        <v>1.026</v>
      </c>
      <c r="AR136" s="5" t="s">
        <v>185</v>
      </c>
      <c r="AS136">
        <f t="shared" si="15"/>
        <v>0.4285714285714286</v>
      </c>
    </row>
    <row r="137" spans="1:55" x14ac:dyDescent="0.3">
      <c r="A137">
        <f t="shared" si="16"/>
        <v>0.87658000000000003</v>
      </c>
      <c r="B137">
        <f t="shared" si="17"/>
        <v>0.84220000000000006</v>
      </c>
      <c r="C137">
        <f t="shared" si="18"/>
        <v>0.64705999999999997</v>
      </c>
      <c r="D137" s="7" t="s">
        <v>1</v>
      </c>
      <c r="E137" s="8" t="s">
        <v>23</v>
      </c>
      <c r="F137" s="7" t="s">
        <v>2</v>
      </c>
      <c r="G137" s="7" t="s">
        <v>3</v>
      </c>
      <c r="H137" s="7">
        <v>1.5427999999999999</v>
      </c>
      <c r="I137" s="7" t="s">
        <v>4</v>
      </c>
      <c r="J137" s="7">
        <v>0.95630000000000004</v>
      </c>
      <c r="K137" s="7" t="s">
        <v>5</v>
      </c>
      <c r="L137" s="7">
        <v>1</v>
      </c>
      <c r="M137" s="7" t="s">
        <v>6</v>
      </c>
      <c r="N137" s="7">
        <v>0.94410000000000005</v>
      </c>
      <c r="O137" s="7" t="s">
        <v>7</v>
      </c>
      <c r="P137" s="7" t="s">
        <v>4</v>
      </c>
      <c r="Q137" s="7">
        <v>0.84619999999999995</v>
      </c>
      <c r="R137" s="7" t="s">
        <v>5</v>
      </c>
      <c r="S137" s="7">
        <v>0.83330000000000004</v>
      </c>
      <c r="T137" s="7" t="s">
        <v>6</v>
      </c>
      <c r="U137" s="7">
        <v>0.85</v>
      </c>
      <c r="V137" s="7" t="s">
        <v>8</v>
      </c>
      <c r="W137" s="7" t="s">
        <v>9</v>
      </c>
      <c r="X137" s="7" t="s">
        <v>4</v>
      </c>
      <c r="Y137" s="7">
        <v>0.63080000000000003</v>
      </c>
      <c r="Z137" s="7" t="s">
        <v>5</v>
      </c>
      <c r="AA137" s="7">
        <v>0.64290000000000003</v>
      </c>
      <c r="AB137" s="7" t="s">
        <v>6</v>
      </c>
      <c r="AC137" s="7">
        <v>0.62749999999999995</v>
      </c>
      <c r="AD137" s="7" t="s">
        <v>10</v>
      </c>
      <c r="AE137" s="7">
        <v>9</v>
      </c>
      <c r="AF137" s="7" t="s">
        <v>11</v>
      </c>
      <c r="AG137" s="7">
        <v>19</v>
      </c>
      <c r="AH137" s="7" t="s">
        <v>12</v>
      </c>
      <c r="AI137" s="7">
        <v>5</v>
      </c>
      <c r="AJ137" s="7" t="s">
        <v>13</v>
      </c>
      <c r="AK137" s="7">
        <v>32</v>
      </c>
      <c r="AL137" s="7" t="s">
        <v>105</v>
      </c>
      <c r="AM137" s="7" t="s">
        <v>3</v>
      </c>
      <c r="AN137" s="7">
        <v>0.39539999999999997</v>
      </c>
      <c r="AO137" s="7" t="s">
        <v>9</v>
      </c>
      <c r="AP137" s="7" t="s">
        <v>3</v>
      </c>
      <c r="AQ137" s="7">
        <v>1.0318000000000001</v>
      </c>
      <c r="AR137" s="5" t="s">
        <v>186</v>
      </c>
      <c r="AS137">
        <f t="shared" si="15"/>
        <v>0.4285714285714286</v>
      </c>
    </row>
    <row r="138" spans="1:55" x14ac:dyDescent="0.3">
      <c r="A138">
        <f t="shared" si="16"/>
        <v>0.87158000000000002</v>
      </c>
      <c r="B138">
        <f t="shared" si="17"/>
        <v>0.84220000000000006</v>
      </c>
      <c r="C138">
        <f t="shared" si="18"/>
        <v>0.65098</v>
      </c>
      <c r="D138" s="7" t="s">
        <v>1</v>
      </c>
      <c r="E138" s="8" t="s">
        <v>24</v>
      </c>
      <c r="F138" s="7" t="s">
        <v>2</v>
      </c>
      <c r="G138" s="7" t="s">
        <v>3</v>
      </c>
      <c r="H138" s="7">
        <v>1.5725</v>
      </c>
      <c r="I138" s="7" t="s">
        <v>4</v>
      </c>
      <c r="J138" s="7">
        <v>0.95150000000000001</v>
      </c>
      <c r="K138" s="7" t="s">
        <v>5</v>
      </c>
      <c r="L138" s="7">
        <v>1</v>
      </c>
      <c r="M138" s="7" t="s">
        <v>6</v>
      </c>
      <c r="N138" s="7">
        <v>0.93789999999999996</v>
      </c>
      <c r="O138" s="7" t="s">
        <v>7</v>
      </c>
      <c r="P138" s="7" t="s">
        <v>4</v>
      </c>
      <c r="Q138" s="7">
        <v>0.84619999999999995</v>
      </c>
      <c r="R138" s="7" t="s">
        <v>5</v>
      </c>
      <c r="S138" s="7">
        <v>0.83330000000000004</v>
      </c>
      <c r="T138" s="7" t="s">
        <v>6</v>
      </c>
      <c r="U138" s="7">
        <v>0.85</v>
      </c>
      <c r="V138" s="7" t="s">
        <v>8</v>
      </c>
      <c r="W138" s="7" t="s">
        <v>9</v>
      </c>
      <c r="X138" s="7" t="s">
        <v>4</v>
      </c>
      <c r="Y138" s="7">
        <v>0.63080000000000003</v>
      </c>
      <c r="Z138" s="7" t="s">
        <v>5</v>
      </c>
      <c r="AA138" s="7">
        <v>0.64290000000000003</v>
      </c>
      <c r="AB138" s="7" t="s">
        <v>6</v>
      </c>
      <c r="AC138" s="7">
        <v>0.62749999999999995</v>
      </c>
      <c r="AD138" s="7" t="s">
        <v>10</v>
      </c>
      <c r="AE138" s="7">
        <v>9</v>
      </c>
      <c r="AF138" s="7" t="s">
        <v>11</v>
      </c>
      <c r="AG138" s="7">
        <v>19</v>
      </c>
      <c r="AH138" s="7" t="s">
        <v>12</v>
      </c>
      <c r="AI138" s="7">
        <v>5</v>
      </c>
      <c r="AJ138" s="7" t="s">
        <v>13</v>
      </c>
      <c r="AK138" s="7">
        <v>32</v>
      </c>
      <c r="AL138" s="7" t="s">
        <v>105</v>
      </c>
      <c r="AM138" s="7" t="s">
        <v>3</v>
      </c>
      <c r="AN138" s="7">
        <v>0.39710000000000001</v>
      </c>
      <c r="AO138" s="7" t="s">
        <v>9</v>
      </c>
      <c r="AP138" s="7" t="s">
        <v>3</v>
      </c>
      <c r="AQ138" s="7">
        <v>1.0251999999999999</v>
      </c>
      <c r="AR138" s="5" t="s">
        <v>187</v>
      </c>
      <c r="AS138">
        <f t="shared" si="15"/>
        <v>0.4285714285714286</v>
      </c>
    </row>
    <row r="139" spans="1:55" x14ac:dyDescent="0.3">
      <c r="A139">
        <f t="shared" si="16"/>
        <v>0.88401999999999992</v>
      </c>
      <c r="B139">
        <f t="shared" si="17"/>
        <v>0.84708000000000006</v>
      </c>
      <c r="C139">
        <f t="shared" si="18"/>
        <v>0.65490000000000004</v>
      </c>
      <c r="D139" s="7" t="s">
        <v>1</v>
      </c>
      <c r="E139" s="8" t="s">
        <v>25</v>
      </c>
      <c r="F139" s="7" t="s">
        <v>2</v>
      </c>
      <c r="G139" s="7" t="s">
        <v>3</v>
      </c>
      <c r="H139" s="7">
        <v>1.5167999999999999</v>
      </c>
      <c r="I139" s="7" t="s">
        <v>4</v>
      </c>
      <c r="J139" s="7">
        <v>0.94169999999999998</v>
      </c>
      <c r="K139" s="7" t="s">
        <v>5</v>
      </c>
      <c r="L139" s="7">
        <v>1</v>
      </c>
      <c r="M139" s="7" t="s">
        <v>6</v>
      </c>
      <c r="N139" s="7">
        <v>0.92549999999999999</v>
      </c>
      <c r="O139" s="7" t="s">
        <v>7</v>
      </c>
      <c r="P139" s="7" t="s">
        <v>4</v>
      </c>
      <c r="Q139" s="7">
        <v>0.78849999999999998</v>
      </c>
      <c r="R139" s="7" t="s">
        <v>5</v>
      </c>
      <c r="S139" s="7">
        <v>0.83330000000000004</v>
      </c>
      <c r="T139" s="7" t="s">
        <v>6</v>
      </c>
      <c r="U139" s="7">
        <v>0.77500000000000002</v>
      </c>
      <c r="V139" s="7" t="s">
        <v>8</v>
      </c>
      <c r="W139" s="7" t="s">
        <v>9</v>
      </c>
      <c r="X139" s="7" t="s">
        <v>4</v>
      </c>
      <c r="Y139" s="7">
        <v>0.6</v>
      </c>
      <c r="Z139" s="7" t="s">
        <v>5</v>
      </c>
      <c r="AA139" s="7">
        <v>0.64290000000000003</v>
      </c>
      <c r="AB139" s="7" t="s">
        <v>6</v>
      </c>
      <c r="AC139" s="7">
        <v>0.58819999999999995</v>
      </c>
      <c r="AD139" s="7" t="s">
        <v>10</v>
      </c>
      <c r="AE139" s="7">
        <v>9</v>
      </c>
      <c r="AF139" s="7" t="s">
        <v>11</v>
      </c>
      <c r="AG139" s="7">
        <v>21</v>
      </c>
      <c r="AH139" s="7" t="s">
        <v>12</v>
      </c>
      <c r="AI139" s="7">
        <v>5</v>
      </c>
      <c r="AJ139" s="7" t="s">
        <v>13</v>
      </c>
      <c r="AK139" s="7">
        <v>30</v>
      </c>
      <c r="AL139" s="7" t="s">
        <v>105</v>
      </c>
      <c r="AM139" s="7" t="s">
        <v>3</v>
      </c>
      <c r="AN139" s="7">
        <v>0.40179999999999999</v>
      </c>
      <c r="AO139" s="7" t="s">
        <v>9</v>
      </c>
      <c r="AP139" s="7" t="s">
        <v>3</v>
      </c>
      <c r="AQ139" s="7">
        <v>1.0153000000000001</v>
      </c>
      <c r="AR139" s="5" t="s">
        <v>188</v>
      </c>
      <c r="AS139">
        <f t="shared" si="15"/>
        <v>0.40909090909090912</v>
      </c>
    </row>
    <row r="140" spans="1:55" x14ac:dyDescent="0.3">
      <c r="A140">
        <f t="shared" si="16"/>
        <v>0.88902000000000003</v>
      </c>
      <c r="B140">
        <f t="shared" si="17"/>
        <v>0.83208000000000004</v>
      </c>
      <c r="C140">
        <f t="shared" si="18"/>
        <v>0.64703999999999995</v>
      </c>
      <c r="D140" s="7" t="s">
        <v>1</v>
      </c>
      <c r="E140" s="8" t="s">
        <v>26</v>
      </c>
      <c r="F140" s="7" t="s">
        <v>2</v>
      </c>
      <c r="G140" s="7" t="s">
        <v>3</v>
      </c>
      <c r="H140" s="7">
        <v>1.4953000000000001</v>
      </c>
      <c r="I140" s="7" t="s">
        <v>4</v>
      </c>
      <c r="J140" s="7">
        <v>0.93200000000000005</v>
      </c>
      <c r="K140" s="7" t="s">
        <v>5</v>
      </c>
      <c r="L140" s="7">
        <v>1</v>
      </c>
      <c r="M140" s="7" t="s">
        <v>6</v>
      </c>
      <c r="N140" s="7">
        <v>0.91300000000000003</v>
      </c>
      <c r="O140" s="7" t="s">
        <v>7</v>
      </c>
      <c r="P140" s="7" t="s">
        <v>4</v>
      </c>
      <c r="Q140" s="7">
        <v>0.76919999999999999</v>
      </c>
      <c r="R140" s="7" t="s">
        <v>5</v>
      </c>
      <c r="S140" s="7">
        <v>0.83330000000000004</v>
      </c>
      <c r="T140" s="7" t="s">
        <v>6</v>
      </c>
      <c r="U140" s="7">
        <v>0.75</v>
      </c>
      <c r="V140" s="7" t="s">
        <v>8</v>
      </c>
      <c r="W140" s="7" t="s">
        <v>9</v>
      </c>
      <c r="X140" s="7" t="s">
        <v>4</v>
      </c>
      <c r="Y140" s="7">
        <v>0.58460000000000001</v>
      </c>
      <c r="Z140" s="7" t="s">
        <v>5</v>
      </c>
      <c r="AA140" s="7">
        <v>0.71430000000000005</v>
      </c>
      <c r="AB140" s="7" t="s">
        <v>6</v>
      </c>
      <c r="AC140" s="7">
        <v>0.54900000000000004</v>
      </c>
      <c r="AD140" s="7" t="s">
        <v>10</v>
      </c>
      <c r="AE140" s="7">
        <v>10</v>
      </c>
      <c r="AF140" s="7" t="s">
        <v>11</v>
      </c>
      <c r="AG140" s="7">
        <v>23</v>
      </c>
      <c r="AH140" s="7" t="s">
        <v>12</v>
      </c>
      <c r="AI140" s="7">
        <v>4</v>
      </c>
      <c r="AJ140" s="7" t="s">
        <v>13</v>
      </c>
      <c r="AK140" s="7">
        <v>28</v>
      </c>
      <c r="AL140" s="7" t="s">
        <v>105</v>
      </c>
      <c r="AM140" s="7" t="s">
        <v>3</v>
      </c>
      <c r="AN140" s="7">
        <v>0.40770000000000001</v>
      </c>
      <c r="AO140" s="7" t="s">
        <v>9</v>
      </c>
      <c r="AP140" s="7" t="s">
        <v>3</v>
      </c>
      <c r="AQ140" s="7">
        <v>1.0255000000000001</v>
      </c>
      <c r="AR140" s="5" t="s">
        <v>189</v>
      </c>
      <c r="AS140">
        <f t="shared" si="15"/>
        <v>0.42553191489361697</v>
      </c>
    </row>
    <row r="141" spans="1:55" x14ac:dyDescent="0.3">
      <c r="A141">
        <f t="shared" si="16"/>
        <v>0.88529999999999998</v>
      </c>
      <c r="B141">
        <f t="shared" si="17"/>
        <v>0.82708000000000015</v>
      </c>
      <c r="C141">
        <f t="shared" si="18"/>
        <v>0.63136000000000003</v>
      </c>
      <c r="D141" s="7" t="s">
        <v>1</v>
      </c>
      <c r="E141" s="8" t="s">
        <v>27</v>
      </c>
      <c r="F141" s="7" t="s">
        <v>2</v>
      </c>
      <c r="G141" s="7" t="s">
        <v>3</v>
      </c>
      <c r="H141" s="7">
        <v>1.5179</v>
      </c>
      <c r="I141" s="7" t="s">
        <v>4</v>
      </c>
      <c r="J141" s="7">
        <v>0.92230000000000001</v>
      </c>
      <c r="K141" s="7" t="s">
        <v>5</v>
      </c>
      <c r="L141" s="7">
        <v>1</v>
      </c>
      <c r="M141" s="7" t="s">
        <v>6</v>
      </c>
      <c r="N141" s="7">
        <v>0.90059999999999996</v>
      </c>
      <c r="O141" s="7" t="s">
        <v>7</v>
      </c>
      <c r="P141" s="7" t="s">
        <v>4</v>
      </c>
      <c r="Q141" s="7">
        <v>0.76919999999999999</v>
      </c>
      <c r="R141" s="7" t="s">
        <v>5</v>
      </c>
      <c r="S141" s="7">
        <v>0.83330000000000004</v>
      </c>
      <c r="T141" s="7" t="s">
        <v>6</v>
      </c>
      <c r="U141" s="7">
        <v>0.75</v>
      </c>
      <c r="V141" s="7" t="s">
        <v>8</v>
      </c>
      <c r="W141" s="7" t="s">
        <v>9</v>
      </c>
      <c r="X141" s="7" t="s">
        <v>4</v>
      </c>
      <c r="Y141" s="7">
        <v>0.6</v>
      </c>
      <c r="Z141" s="7" t="s">
        <v>5</v>
      </c>
      <c r="AA141" s="7">
        <v>0.78569999999999995</v>
      </c>
      <c r="AB141" s="7" t="s">
        <v>6</v>
      </c>
      <c r="AC141" s="7">
        <v>0.54900000000000004</v>
      </c>
      <c r="AD141" s="7" t="s">
        <v>10</v>
      </c>
      <c r="AE141" s="7">
        <v>11</v>
      </c>
      <c r="AF141" s="7" t="s">
        <v>11</v>
      </c>
      <c r="AG141" s="7">
        <v>23</v>
      </c>
      <c r="AH141" s="7" t="s">
        <v>12</v>
      </c>
      <c r="AI141" s="7">
        <v>3</v>
      </c>
      <c r="AJ141" s="7" t="s">
        <v>13</v>
      </c>
      <c r="AK141" s="7">
        <v>28</v>
      </c>
      <c r="AL141" s="7" t="s">
        <v>105</v>
      </c>
      <c r="AM141" s="7" t="s">
        <v>3</v>
      </c>
      <c r="AN141" s="7">
        <v>0.41199999999999998</v>
      </c>
      <c r="AO141" s="7" t="s">
        <v>9</v>
      </c>
      <c r="AP141" s="7" t="s">
        <v>3</v>
      </c>
      <c r="AQ141" s="7">
        <v>1.0447</v>
      </c>
      <c r="AR141" s="5" t="s">
        <v>190</v>
      </c>
      <c r="AS141">
        <f t="shared" si="15"/>
        <v>0.45833333333333326</v>
      </c>
    </row>
    <row r="142" spans="1:55" x14ac:dyDescent="0.3">
      <c r="A142">
        <f t="shared" si="16"/>
        <v>0.88651999999999997</v>
      </c>
      <c r="B142">
        <f t="shared" si="17"/>
        <v>0.82220000000000015</v>
      </c>
      <c r="C142">
        <f t="shared" si="18"/>
        <v>0.63919999999999999</v>
      </c>
      <c r="D142" s="7" t="s">
        <v>1</v>
      </c>
      <c r="E142" s="8" t="s">
        <v>28</v>
      </c>
      <c r="F142" s="7" t="s">
        <v>2</v>
      </c>
      <c r="G142" s="7" t="s">
        <v>3</v>
      </c>
      <c r="H142" s="7">
        <v>1.4643999999999999</v>
      </c>
      <c r="I142" s="7" t="s">
        <v>4</v>
      </c>
      <c r="J142" s="7">
        <v>0.91749999999999998</v>
      </c>
      <c r="K142" s="7" t="s">
        <v>5</v>
      </c>
      <c r="L142" s="7">
        <v>1</v>
      </c>
      <c r="M142" s="7" t="s">
        <v>6</v>
      </c>
      <c r="N142" s="7">
        <v>0.89439999999999997</v>
      </c>
      <c r="O142" s="7" t="s">
        <v>7</v>
      </c>
      <c r="P142" s="7" t="s">
        <v>4</v>
      </c>
      <c r="Q142" s="7">
        <v>0.76919999999999999</v>
      </c>
      <c r="R142" s="7" t="s">
        <v>5</v>
      </c>
      <c r="S142" s="7">
        <v>0.83330000000000004</v>
      </c>
      <c r="T142" s="7" t="s">
        <v>6</v>
      </c>
      <c r="U142" s="7">
        <v>0.75</v>
      </c>
      <c r="V142" s="7" t="s">
        <v>8</v>
      </c>
      <c r="W142" s="7" t="s">
        <v>9</v>
      </c>
      <c r="X142" s="7" t="s">
        <v>4</v>
      </c>
      <c r="Y142" s="7">
        <v>0.56920000000000004</v>
      </c>
      <c r="Z142" s="7" t="s">
        <v>5</v>
      </c>
      <c r="AA142" s="7">
        <v>0.78569999999999995</v>
      </c>
      <c r="AB142" s="7" t="s">
        <v>6</v>
      </c>
      <c r="AC142" s="7">
        <v>0.50980000000000003</v>
      </c>
      <c r="AD142" s="7" t="s">
        <v>10</v>
      </c>
      <c r="AE142" s="7">
        <v>11</v>
      </c>
      <c r="AF142" s="7" t="s">
        <v>11</v>
      </c>
      <c r="AG142" s="7">
        <v>25</v>
      </c>
      <c r="AH142" s="7" t="s">
        <v>12</v>
      </c>
      <c r="AI142" s="7">
        <v>3</v>
      </c>
      <c r="AJ142" s="7" t="s">
        <v>13</v>
      </c>
      <c r="AK142" s="7">
        <v>26</v>
      </c>
      <c r="AL142" s="7" t="s">
        <v>105</v>
      </c>
      <c r="AM142" s="7" t="s">
        <v>3</v>
      </c>
      <c r="AN142" s="7">
        <v>0.41570000000000001</v>
      </c>
      <c r="AO142" s="7" t="s">
        <v>9</v>
      </c>
      <c r="AP142" s="7" t="s">
        <v>3</v>
      </c>
      <c r="AQ142" s="7">
        <v>1.0472999999999999</v>
      </c>
      <c r="AR142" s="5" t="s">
        <v>191</v>
      </c>
      <c r="AS142">
        <f t="shared" si="15"/>
        <v>0.43999999999999995</v>
      </c>
    </row>
    <row r="143" spans="1:55" x14ac:dyDescent="0.3">
      <c r="A143">
        <f t="shared" si="16"/>
        <v>0.89278000000000013</v>
      </c>
      <c r="B143">
        <f t="shared" si="17"/>
        <v>0.82220000000000015</v>
      </c>
      <c r="C143">
        <f t="shared" si="18"/>
        <v>0.62744000000000011</v>
      </c>
      <c r="D143" s="7" t="s">
        <v>1</v>
      </c>
      <c r="E143" s="8" t="s">
        <v>29</v>
      </c>
      <c r="F143" s="7" t="s">
        <v>2</v>
      </c>
      <c r="G143" s="7" t="s">
        <v>3</v>
      </c>
      <c r="H143" s="7">
        <v>1.5469999999999999</v>
      </c>
      <c r="I143" s="7" t="s">
        <v>4</v>
      </c>
      <c r="J143" s="7">
        <v>0.92230000000000001</v>
      </c>
      <c r="K143" s="7" t="s">
        <v>5</v>
      </c>
      <c r="L143" s="7">
        <v>1</v>
      </c>
      <c r="M143" s="7" t="s">
        <v>6</v>
      </c>
      <c r="N143" s="7">
        <v>0.90059999999999996</v>
      </c>
      <c r="O143" s="7" t="s">
        <v>7</v>
      </c>
      <c r="P143" s="7" t="s">
        <v>4</v>
      </c>
      <c r="Q143" s="7">
        <v>0.75</v>
      </c>
      <c r="R143" s="7" t="s">
        <v>5</v>
      </c>
      <c r="S143" s="7">
        <v>0.83330000000000004</v>
      </c>
      <c r="T143" s="7" t="s">
        <v>6</v>
      </c>
      <c r="U143" s="7">
        <v>0.72499999999999998</v>
      </c>
      <c r="V143" s="7" t="s">
        <v>8</v>
      </c>
      <c r="W143" s="7" t="s">
        <v>9</v>
      </c>
      <c r="X143" s="7" t="s">
        <v>4</v>
      </c>
      <c r="Y143" s="7">
        <v>0.6</v>
      </c>
      <c r="Z143" s="7" t="s">
        <v>5</v>
      </c>
      <c r="AA143" s="7">
        <v>0.78569999999999995</v>
      </c>
      <c r="AB143" s="7" t="s">
        <v>6</v>
      </c>
      <c r="AC143" s="7">
        <v>0.54900000000000004</v>
      </c>
      <c r="AD143" s="7" t="s">
        <v>10</v>
      </c>
      <c r="AE143" s="7">
        <v>11</v>
      </c>
      <c r="AF143" s="7" t="s">
        <v>11</v>
      </c>
      <c r="AG143" s="7">
        <v>23</v>
      </c>
      <c r="AH143" s="7" t="s">
        <v>12</v>
      </c>
      <c r="AI143" s="7">
        <v>3</v>
      </c>
      <c r="AJ143" s="7" t="s">
        <v>13</v>
      </c>
      <c r="AK143" s="7">
        <v>28</v>
      </c>
      <c r="AL143" s="7" t="s">
        <v>105</v>
      </c>
      <c r="AM143" s="7" t="s">
        <v>3</v>
      </c>
      <c r="AN143" s="7">
        <v>0.42180000000000001</v>
      </c>
      <c r="AO143" s="7" t="s">
        <v>9</v>
      </c>
      <c r="AP143" s="7" t="s">
        <v>3</v>
      </c>
      <c r="AQ143" s="7">
        <v>1.0705</v>
      </c>
      <c r="AR143" s="5" t="s">
        <v>192</v>
      </c>
      <c r="AS143">
        <f t="shared" si="15"/>
        <v>0.45833333333333326</v>
      </c>
      <c r="BB143" t="s">
        <v>97</v>
      </c>
      <c r="BC143">
        <v>252</v>
      </c>
    </row>
    <row r="144" spans="1:55" x14ac:dyDescent="0.3">
      <c r="A144">
        <f t="shared" si="16"/>
        <v>0.89897999999999989</v>
      </c>
      <c r="B144">
        <f t="shared" si="17"/>
        <v>0.81220000000000003</v>
      </c>
      <c r="C144">
        <f t="shared" si="18"/>
        <v>0.63528000000000007</v>
      </c>
      <c r="D144" s="7" t="s">
        <v>1</v>
      </c>
      <c r="E144" s="8" t="s">
        <v>30</v>
      </c>
      <c r="F144" s="7" t="s">
        <v>2</v>
      </c>
      <c r="G144" s="7" t="s">
        <v>3</v>
      </c>
      <c r="H144" s="7">
        <v>1.4648000000000001</v>
      </c>
      <c r="I144" s="7" t="s">
        <v>4</v>
      </c>
      <c r="J144" s="7">
        <v>0.91259999999999997</v>
      </c>
      <c r="K144" s="7" t="s">
        <v>5</v>
      </c>
      <c r="L144" s="7">
        <v>1</v>
      </c>
      <c r="M144" s="7" t="s">
        <v>6</v>
      </c>
      <c r="N144" s="7">
        <v>0.88819999999999999</v>
      </c>
      <c r="O144" s="7" t="s">
        <v>7</v>
      </c>
      <c r="P144" s="7" t="s">
        <v>4</v>
      </c>
      <c r="Q144" s="7">
        <v>0.75</v>
      </c>
      <c r="R144" s="7" t="s">
        <v>5</v>
      </c>
      <c r="S144" s="7">
        <v>0.83330000000000004</v>
      </c>
      <c r="T144" s="7" t="s">
        <v>6</v>
      </c>
      <c r="U144" s="7">
        <v>0.72499999999999998</v>
      </c>
      <c r="V144" s="7" t="s">
        <v>8</v>
      </c>
      <c r="W144" s="7" t="s">
        <v>9</v>
      </c>
      <c r="X144" s="7" t="s">
        <v>4</v>
      </c>
      <c r="Y144" s="7">
        <v>0.58460000000000001</v>
      </c>
      <c r="Z144" s="7" t="s">
        <v>5</v>
      </c>
      <c r="AA144" s="7">
        <v>0.78569999999999995</v>
      </c>
      <c r="AB144" s="7" t="s">
        <v>6</v>
      </c>
      <c r="AC144" s="7">
        <v>0.52939999999999998</v>
      </c>
      <c r="AD144" s="7" t="s">
        <v>10</v>
      </c>
      <c r="AE144" s="7">
        <v>11</v>
      </c>
      <c r="AF144" s="7" t="s">
        <v>11</v>
      </c>
      <c r="AG144" s="7">
        <v>24</v>
      </c>
      <c r="AH144" s="7" t="s">
        <v>12</v>
      </c>
      <c r="AI144" s="7">
        <v>3</v>
      </c>
      <c r="AJ144" s="7" t="s">
        <v>13</v>
      </c>
      <c r="AK144" s="7">
        <v>27</v>
      </c>
      <c r="AL144" s="7" t="s">
        <v>105</v>
      </c>
      <c r="AM144" s="7" t="s">
        <v>3</v>
      </c>
      <c r="AN144" s="7">
        <v>0.42349999999999999</v>
      </c>
      <c r="AO144" s="7" t="s">
        <v>9</v>
      </c>
      <c r="AP144" s="7" t="s">
        <v>3</v>
      </c>
      <c r="AQ144" s="7">
        <v>1.083</v>
      </c>
      <c r="AR144" s="5" t="s">
        <v>193</v>
      </c>
      <c r="AS144">
        <f t="shared" si="15"/>
        <v>0.44897959183673464</v>
      </c>
      <c r="BB144" t="s">
        <v>98</v>
      </c>
      <c r="BC144">
        <v>71</v>
      </c>
    </row>
    <row r="145" spans="1:45" x14ac:dyDescent="0.3">
      <c r="A145">
        <f t="shared" si="16"/>
        <v>0.89155999999999991</v>
      </c>
      <c r="B145">
        <f t="shared" si="17"/>
        <v>0.81220000000000003</v>
      </c>
      <c r="C145">
        <f t="shared" si="18"/>
        <v>0.62744</v>
      </c>
      <c r="D145" s="7" t="s">
        <v>1</v>
      </c>
      <c r="E145" s="8" t="s">
        <v>31</v>
      </c>
      <c r="F145" s="7" t="s">
        <v>2</v>
      </c>
      <c r="G145" s="7" t="s">
        <v>3</v>
      </c>
      <c r="H145" s="7">
        <v>1.4530000000000001</v>
      </c>
      <c r="I145" s="7" t="s">
        <v>4</v>
      </c>
      <c r="J145" s="7">
        <v>0.90290000000000004</v>
      </c>
      <c r="K145" s="7" t="s">
        <v>5</v>
      </c>
      <c r="L145" s="7">
        <v>1</v>
      </c>
      <c r="M145" s="7" t="s">
        <v>6</v>
      </c>
      <c r="N145" s="7">
        <v>0.87580000000000002</v>
      </c>
      <c r="O145" s="7" t="s">
        <v>7</v>
      </c>
      <c r="P145" s="7" t="s">
        <v>4</v>
      </c>
      <c r="Q145" s="7">
        <v>0.75</v>
      </c>
      <c r="R145" s="7" t="s">
        <v>5</v>
      </c>
      <c r="S145" s="7">
        <v>0.83330000000000004</v>
      </c>
      <c r="T145" s="7" t="s">
        <v>6</v>
      </c>
      <c r="U145" s="7">
        <v>0.72499999999999998</v>
      </c>
      <c r="V145" s="7" t="s">
        <v>8</v>
      </c>
      <c r="W145" s="7" t="s">
        <v>9</v>
      </c>
      <c r="X145" s="7" t="s">
        <v>4</v>
      </c>
      <c r="Y145" s="7">
        <v>0.55379999999999996</v>
      </c>
      <c r="Z145" s="7" t="s">
        <v>5</v>
      </c>
      <c r="AA145" s="7">
        <v>0.78569999999999995</v>
      </c>
      <c r="AB145" s="7" t="s">
        <v>6</v>
      </c>
      <c r="AC145" s="7">
        <v>0.49020000000000002</v>
      </c>
      <c r="AD145" s="7" t="s">
        <v>10</v>
      </c>
      <c r="AE145" s="7">
        <v>11</v>
      </c>
      <c r="AF145" s="7" t="s">
        <v>11</v>
      </c>
      <c r="AG145" s="7">
        <v>26</v>
      </c>
      <c r="AH145" s="7" t="s">
        <v>12</v>
      </c>
      <c r="AI145" s="7">
        <v>3</v>
      </c>
      <c r="AJ145" s="7" t="s">
        <v>13</v>
      </c>
      <c r="AK145" s="7">
        <v>25</v>
      </c>
      <c r="AL145" s="7" t="s">
        <v>105</v>
      </c>
      <c r="AM145" s="7" t="s">
        <v>3</v>
      </c>
      <c r="AN145" s="7">
        <v>0.42320000000000002</v>
      </c>
      <c r="AO145" s="7" t="s">
        <v>9</v>
      </c>
      <c r="AP145" s="7" t="s">
        <v>3</v>
      </c>
      <c r="AQ145" s="7">
        <v>1.0728</v>
      </c>
      <c r="AR145" s="5" t="s">
        <v>194</v>
      </c>
      <c r="AS145">
        <f t="shared" si="15"/>
        <v>0.43137254901960786</v>
      </c>
    </row>
    <row r="146" spans="1:45" x14ac:dyDescent="0.3">
      <c r="A146">
        <f t="shared" si="16"/>
        <v>0.89029999999999987</v>
      </c>
      <c r="B146">
        <f t="shared" si="17"/>
        <v>0.80720000000000014</v>
      </c>
      <c r="C146">
        <f t="shared" si="18"/>
        <v>0.61959999999999993</v>
      </c>
      <c r="D146" s="7" t="s">
        <v>1</v>
      </c>
      <c r="E146" s="8" t="s">
        <v>32</v>
      </c>
      <c r="F146" s="7" t="s">
        <v>2</v>
      </c>
      <c r="G146" s="7" t="s">
        <v>3</v>
      </c>
      <c r="H146" s="7">
        <v>1.4490000000000001</v>
      </c>
      <c r="I146" s="7" t="s">
        <v>4</v>
      </c>
      <c r="J146" s="7">
        <v>0.89319999999999999</v>
      </c>
      <c r="K146" s="7" t="s">
        <v>5</v>
      </c>
      <c r="L146" s="7">
        <v>1</v>
      </c>
      <c r="M146" s="7" t="s">
        <v>6</v>
      </c>
      <c r="N146" s="7">
        <v>0.86339999999999995</v>
      </c>
      <c r="O146" s="7" t="s">
        <v>7</v>
      </c>
      <c r="P146" s="7" t="s">
        <v>4</v>
      </c>
      <c r="Q146" s="7">
        <v>0.73080000000000001</v>
      </c>
      <c r="R146" s="7" t="s">
        <v>5</v>
      </c>
      <c r="S146" s="7">
        <v>0.83330000000000004</v>
      </c>
      <c r="T146" s="7" t="s">
        <v>6</v>
      </c>
      <c r="U146" s="7">
        <v>0.7</v>
      </c>
      <c r="V146" s="7" t="s">
        <v>8</v>
      </c>
      <c r="W146" s="7" t="s">
        <v>9</v>
      </c>
      <c r="X146" s="7" t="s">
        <v>4</v>
      </c>
      <c r="Y146" s="7">
        <v>0.55379999999999996</v>
      </c>
      <c r="Z146" s="7" t="s">
        <v>5</v>
      </c>
      <c r="AA146" s="7">
        <v>0.78569999999999995</v>
      </c>
      <c r="AB146" s="7" t="s">
        <v>6</v>
      </c>
      <c r="AC146" s="7">
        <v>0.49020000000000002</v>
      </c>
      <c r="AD146" s="7" t="s">
        <v>10</v>
      </c>
      <c r="AE146" s="7">
        <v>11</v>
      </c>
      <c r="AF146" s="7" t="s">
        <v>11</v>
      </c>
      <c r="AG146" s="7">
        <v>26</v>
      </c>
      <c r="AH146" s="7" t="s">
        <v>12</v>
      </c>
      <c r="AI146" s="7">
        <v>3</v>
      </c>
      <c r="AJ146" s="7" t="s">
        <v>13</v>
      </c>
      <c r="AK146" s="7">
        <v>25</v>
      </c>
      <c r="AL146" s="7" t="s">
        <v>105</v>
      </c>
      <c r="AM146" s="7" t="s">
        <v>3</v>
      </c>
      <c r="AN146" s="7">
        <v>0.4269</v>
      </c>
      <c r="AO146" s="7" t="s">
        <v>9</v>
      </c>
      <c r="AP146" s="7" t="s">
        <v>3</v>
      </c>
      <c r="AQ146" s="7">
        <v>1.0948</v>
      </c>
      <c r="AR146" s="5" t="s">
        <v>195</v>
      </c>
      <c r="AS146">
        <f t="shared" si="15"/>
        <v>0.43137254901960786</v>
      </c>
    </row>
    <row r="147" spans="1:45" x14ac:dyDescent="0.3">
      <c r="A147">
        <f t="shared" si="16"/>
        <v>0.88903999999999994</v>
      </c>
      <c r="B147">
        <f t="shared" si="17"/>
        <v>0.80220000000000002</v>
      </c>
      <c r="C147">
        <f t="shared" si="18"/>
        <v>0.60784000000000005</v>
      </c>
      <c r="D147" s="7" t="s">
        <v>1</v>
      </c>
      <c r="E147" s="8" t="s">
        <v>33</v>
      </c>
      <c r="F147" s="7" t="s">
        <v>2</v>
      </c>
      <c r="G147" s="7" t="s">
        <v>3</v>
      </c>
      <c r="H147" s="7">
        <v>1.4302999999999999</v>
      </c>
      <c r="I147" s="7" t="s">
        <v>4</v>
      </c>
      <c r="J147" s="7">
        <v>0.87380000000000002</v>
      </c>
      <c r="K147" s="7" t="s">
        <v>5</v>
      </c>
      <c r="L147" s="7">
        <v>1</v>
      </c>
      <c r="M147" s="7" t="s">
        <v>6</v>
      </c>
      <c r="N147" s="7">
        <v>0.83850000000000002</v>
      </c>
      <c r="O147" s="7" t="s">
        <v>7</v>
      </c>
      <c r="P147" s="7" t="s">
        <v>4</v>
      </c>
      <c r="Q147" s="7">
        <v>0.69230000000000003</v>
      </c>
      <c r="R147" s="7" t="s">
        <v>5</v>
      </c>
      <c r="S147" s="7">
        <v>0.83330000000000004</v>
      </c>
      <c r="T147" s="7" t="s">
        <v>6</v>
      </c>
      <c r="U147" s="7">
        <v>0.65</v>
      </c>
      <c r="V147" s="7" t="s">
        <v>8</v>
      </c>
      <c r="W147" s="7" t="s">
        <v>9</v>
      </c>
      <c r="X147" s="7" t="s">
        <v>4</v>
      </c>
      <c r="Y147" s="7">
        <v>0.52310000000000001</v>
      </c>
      <c r="Z147" s="7" t="s">
        <v>5</v>
      </c>
      <c r="AA147" s="7">
        <v>0.78569999999999995</v>
      </c>
      <c r="AB147" s="7" t="s">
        <v>6</v>
      </c>
      <c r="AC147" s="7">
        <v>0.45100000000000001</v>
      </c>
      <c r="AD147" s="7" t="s">
        <v>10</v>
      </c>
      <c r="AE147" s="7">
        <v>11</v>
      </c>
      <c r="AF147" s="7" t="s">
        <v>11</v>
      </c>
      <c r="AG147" s="7">
        <v>28</v>
      </c>
      <c r="AH147" s="7" t="s">
        <v>12</v>
      </c>
      <c r="AI147" s="7">
        <v>3</v>
      </c>
      <c r="AJ147" s="7" t="s">
        <v>13</v>
      </c>
      <c r="AK147" s="7">
        <v>23</v>
      </c>
      <c r="AL147" s="7" t="s">
        <v>105</v>
      </c>
      <c r="AM147" s="7" t="s">
        <v>3</v>
      </c>
      <c r="AN147" s="7">
        <v>0.42830000000000001</v>
      </c>
      <c r="AO147" s="7" t="s">
        <v>9</v>
      </c>
      <c r="AP147" s="7" t="s">
        <v>3</v>
      </c>
      <c r="AQ147" s="7">
        <v>1.0906</v>
      </c>
      <c r="AR147" s="5" t="s">
        <v>196</v>
      </c>
      <c r="AS147">
        <f t="shared" si="15"/>
        <v>0.41509433962264147</v>
      </c>
    </row>
    <row r="148" spans="1:45" x14ac:dyDescent="0.3">
      <c r="A148">
        <f t="shared" si="16"/>
        <v>0.88156000000000001</v>
      </c>
      <c r="B148">
        <f t="shared" si="17"/>
        <v>0.79220000000000002</v>
      </c>
      <c r="C148">
        <f t="shared" si="18"/>
        <v>0.6</v>
      </c>
      <c r="D148" s="7" t="s">
        <v>1</v>
      </c>
      <c r="E148" s="8" t="s">
        <v>34</v>
      </c>
      <c r="F148" s="7" t="s">
        <v>2</v>
      </c>
      <c r="G148" s="7" t="s">
        <v>3</v>
      </c>
      <c r="H148" s="7">
        <v>1.4273</v>
      </c>
      <c r="I148" s="7" t="s">
        <v>4</v>
      </c>
      <c r="J148" s="7">
        <v>0.86409999999999998</v>
      </c>
      <c r="K148" s="7" t="s">
        <v>5</v>
      </c>
      <c r="L148" s="7">
        <v>1</v>
      </c>
      <c r="M148" s="7" t="s">
        <v>6</v>
      </c>
      <c r="N148" s="7">
        <v>0.82609999999999995</v>
      </c>
      <c r="O148" s="7" t="s">
        <v>7</v>
      </c>
      <c r="P148" s="7" t="s">
        <v>4</v>
      </c>
      <c r="Q148" s="7">
        <v>0.65380000000000005</v>
      </c>
      <c r="R148" s="7" t="s">
        <v>5</v>
      </c>
      <c r="S148" s="7">
        <v>0.83330000000000004</v>
      </c>
      <c r="T148" s="7" t="s">
        <v>6</v>
      </c>
      <c r="U148" s="7">
        <v>0.6</v>
      </c>
      <c r="V148" s="7" t="s">
        <v>8</v>
      </c>
      <c r="W148" s="7" t="s">
        <v>9</v>
      </c>
      <c r="X148" s="7" t="s">
        <v>4</v>
      </c>
      <c r="Y148" s="7">
        <v>0.52310000000000001</v>
      </c>
      <c r="Z148" s="7" t="s">
        <v>5</v>
      </c>
      <c r="AA148" s="7">
        <v>0.85709999999999997</v>
      </c>
      <c r="AB148" s="7" t="s">
        <v>6</v>
      </c>
      <c r="AC148" s="7">
        <v>0.43140000000000001</v>
      </c>
      <c r="AD148" s="7" t="s">
        <v>10</v>
      </c>
      <c r="AE148" s="7">
        <v>12</v>
      </c>
      <c r="AF148" s="7" t="s">
        <v>11</v>
      </c>
      <c r="AG148" s="7">
        <v>29</v>
      </c>
      <c r="AH148" s="7" t="s">
        <v>12</v>
      </c>
      <c r="AI148" s="7">
        <v>2</v>
      </c>
      <c r="AJ148" s="7" t="s">
        <v>13</v>
      </c>
      <c r="AK148" s="7">
        <v>22</v>
      </c>
      <c r="AL148" s="7" t="s">
        <v>105</v>
      </c>
      <c r="AM148" s="7" t="s">
        <v>3</v>
      </c>
      <c r="AN148" s="7">
        <v>0.43369999999999997</v>
      </c>
      <c r="AO148" s="7" t="s">
        <v>9</v>
      </c>
      <c r="AP148" s="7" t="s">
        <v>3</v>
      </c>
      <c r="AQ148" s="7">
        <v>1.0744</v>
      </c>
      <c r="AR148" s="5" t="s">
        <v>197</v>
      </c>
      <c r="AS148">
        <f t="shared" si="15"/>
        <v>0.4363636363636364</v>
      </c>
    </row>
    <row r="149" spans="1:45" x14ac:dyDescent="0.3">
      <c r="A149">
        <f t="shared" si="16"/>
        <v>0.87539999999999996</v>
      </c>
      <c r="B149">
        <f t="shared" si="17"/>
        <v>0.78220000000000012</v>
      </c>
      <c r="C149">
        <f t="shared" si="18"/>
        <v>0.59607999999999994</v>
      </c>
      <c r="D149" s="7" t="s">
        <v>1</v>
      </c>
      <c r="E149" s="8" t="s">
        <v>35</v>
      </c>
      <c r="F149" s="7" t="s">
        <v>2</v>
      </c>
      <c r="G149" s="7" t="s">
        <v>3</v>
      </c>
      <c r="H149" s="7">
        <v>1.4038999999999999</v>
      </c>
      <c r="I149" s="7" t="s">
        <v>4</v>
      </c>
      <c r="J149" s="7">
        <v>0.86409999999999998</v>
      </c>
      <c r="K149" s="7" t="s">
        <v>5</v>
      </c>
      <c r="L149" s="7">
        <v>1</v>
      </c>
      <c r="M149" s="7" t="s">
        <v>6</v>
      </c>
      <c r="N149" s="7">
        <v>0.82609999999999995</v>
      </c>
      <c r="O149" s="7" t="s">
        <v>7</v>
      </c>
      <c r="P149" s="7" t="s">
        <v>4</v>
      </c>
      <c r="Q149" s="7">
        <v>0.67310000000000003</v>
      </c>
      <c r="R149" s="7" t="s">
        <v>5</v>
      </c>
      <c r="S149" s="7">
        <v>0.83330000000000004</v>
      </c>
      <c r="T149" s="7" t="s">
        <v>6</v>
      </c>
      <c r="U149" s="7">
        <v>0.625</v>
      </c>
      <c r="V149" s="7" t="s">
        <v>8</v>
      </c>
      <c r="W149" s="7" t="s">
        <v>9</v>
      </c>
      <c r="X149" s="7" t="s">
        <v>4</v>
      </c>
      <c r="Y149" s="7">
        <v>0.52310000000000001</v>
      </c>
      <c r="Z149" s="7" t="s">
        <v>5</v>
      </c>
      <c r="AA149" s="7">
        <v>0.85709999999999997</v>
      </c>
      <c r="AB149" s="7" t="s">
        <v>6</v>
      </c>
      <c r="AC149" s="7">
        <v>0.43140000000000001</v>
      </c>
      <c r="AD149" s="7" t="s">
        <v>10</v>
      </c>
      <c r="AE149" s="7">
        <v>12</v>
      </c>
      <c r="AF149" s="7" t="s">
        <v>11</v>
      </c>
      <c r="AG149" s="7">
        <v>29</v>
      </c>
      <c r="AH149" s="7" t="s">
        <v>12</v>
      </c>
      <c r="AI149" s="7">
        <v>2</v>
      </c>
      <c r="AJ149" s="7" t="s">
        <v>13</v>
      </c>
      <c r="AK149" s="7">
        <v>22</v>
      </c>
      <c r="AL149" s="7" t="s">
        <v>105</v>
      </c>
      <c r="AM149" s="7" t="s">
        <v>3</v>
      </c>
      <c r="AN149" s="7">
        <v>0.4345</v>
      </c>
      <c r="AO149" s="7" t="s">
        <v>9</v>
      </c>
      <c r="AP149" s="7" t="s">
        <v>3</v>
      </c>
      <c r="AQ149" s="7">
        <v>1.0725</v>
      </c>
      <c r="AR149" s="5" t="s">
        <v>198</v>
      </c>
      <c r="AS149">
        <f t="shared" si="15"/>
        <v>0.4363636363636364</v>
      </c>
    </row>
    <row r="150" spans="1:45" x14ac:dyDescent="0.3">
      <c r="A150">
        <f t="shared" si="16"/>
        <v>0.87165999999999999</v>
      </c>
      <c r="B150">
        <f t="shared" si="17"/>
        <v>0.78220000000000012</v>
      </c>
      <c r="C150">
        <f t="shared" si="18"/>
        <v>0.59216000000000002</v>
      </c>
      <c r="D150" s="7" t="s">
        <v>1</v>
      </c>
      <c r="E150" s="8" t="s">
        <v>36</v>
      </c>
      <c r="F150" s="7" t="s">
        <v>2</v>
      </c>
      <c r="G150" s="7" t="s">
        <v>3</v>
      </c>
      <c r="H150" s="7">
        <v>1.4093</v>
      </c>
      <c r="I150" s="7" t="s">
        <v>4</v>
      </c>
      <c r="J150" s="7">
        <v>0.86409999999999998</v>
      </c>
      <c r="K150" s="7" t="s">
        <v>5</v>
      </c>
      <c r="L150" s="7">
        <v>1</v>
      </c>
      <c r="M150" s="7" t="s">
        <v>6</v>
      </c>
      <c r="N150" s="7">
        <v>0.82609999999999995</v>
      </c>
      <c r="O150" s="7" t="s">
        <v>7</v>
      </c>
      <c r="P150" s="7" t="s">
        <v>4</v>
      </c>
      <c r="Q150" s="7">
        <v>0.63460000000000005</v>
      </c>
      <c r="R150" s="7" t="s">
        <v>5</v>
      </c>
      <c r="S150" s="7">
        <v>0.83330000000000004</v>
      </c>
      <c r="T150" s="7" t="s">
        <v>6</v>
      </c>
      <c r="U150" s="7">
        <v>0.57499999999999996</v>
      </c>
      <c r="V150" s="7" t="s">
        <v>8</v>
      </c>
      <c r="W150" s="7" t="s">
        <v>9</v>
      </c>
      <c r="X150" s="7" t="s">
        <v>4</v>
      </c>
      <c r="Y150" s="7">
        <v>0.52310000000000001</v>
      </c>
      <c r="Z150" s="7" t="s">
        <v>5</v>
      </c>
      <c r="AA150" s="7">
        <v>0.85709999999999997</v>
      </c>
      <c r="AB150" s="7" t="s">
        <v>6</v>
      </c>
      <c r="AC150" s="7">
        <v>0.43140000000000001</v>
      </c>
      <c r="AD150" s="7" t="s">
        <v>10</v>
      </c>
      <c r="AE150" s="7">
        <v>12</v>
      </c>
      <c r="AF150" s="7" t="s">
        <v>11</v>
      </c>
      <c r="AG150" s="7">
        <v>29</v>
      </c>
      <c r="AH150" s="7" t="s">
        <v>12</v>
      </c>
      <c r="AI150" s="7">
        <v>2</v>
      </c>
      <c r="AJ150" s="7" t="s">
        <v>13</v>
      </c>
      <c r="AK150" s="7">
        <v>22</v>
      </c>
      <c r="AL150" s="7" t="s">
        <v>105</v>
      </c>
      <c r="AM150" s="7" t="s">
        <v>3</v>
      </c>
      <c r="AN150" s="7">
        <v>0.435</v>
      </c>
      <c r="AO150" s="7" t="s">
        <v>9</v>
      </c>
      <c r="AP150" s="7" t="s">
        <v>3</v>
      </c>
      <c r="AQ150" s="7">
        <v>1.0839000000000001</v>
      </c>
      <c r="AR150" s="5" t="s">
        <v>199</v>
      </c>
      <c r="AS150">
        <f t="shared" si="15"/>
        <v>0.4363636363636364</v>
      </c>
    </row>
    <row r="151" spans="1:45" x14ac:dyDescent="0.3">
      <c r="A151">
        <f t="shared" si="16"/>
        <v>0.86043999999999998</v>
      </c>
      <c r="B151">
        <f t="shared" si="17"/>
        <v>0.7672000000000001</v>
      </c>
      <c r="C151">
        <f t="shared" si="18"/>
        <v>0.5882400000000001</v>
      </c>
      <c r="D151" s="7" t="s">
        <v>1</v>
      </c>
      <c r="E151" s="8" t="s">
        <v>37</v>
      </c>
      <c r="F151" s="7" t="s">
        <v>2</v>
      </c>
      <c r="G151" s="7" t="s">
        <v>3</v>
      </c>
      <c r="H151" s="7">
        <v>1.3891</v>
      </c>
      <c r="I151" s="7" t="s">
        <v>4</v>
      </c>
      <c r="J151" s="7">
        <v>0.86409999999999998</v>
      </c>
      <c r="K151" s="7" t="s">
        <v>5</v>
      </c>
      <c r="L151" s="7">
        <v>1</v>
      </c>
      <c r="M151" s="7" t="s">
        <v>6</v>
      </c>
      <c r="N151" s="7">
        <v>0.82609999999999995</v>
      </c>
      <c r="O151" s="7" t="s">
        <v>7</v>
      </c>
      <c r="P151" s="7" t="s">
        <v>4</v>
      </c>
      <c r="Q151" s="7">
        <v>0.63460000000000005</v>
      </c>
      <c r="R151" s="7" t="s">
        <v>5</v>
      </c>
      <c r="S151" s="7">
        <v>0.83330000000000004</v>
      </c>
      <c r="T151" s="7" t="s">
        <v>6</v>
      </c>
      <c r="U151" s="7">
        <v>0.57499999999999996</v>
      </c>
      <c r="V151" s="7" t="s">
        <v>8</v>
      </c>
      <c r="W151" s="7" t="s">
        <v>9</v>
      </c>
      <c r="X151" s="7" t="s">
        <v>4</v>
      </c>
      <c r="Y151" s="7">
        <v>0.50770000000000004</v>
      </c>
      <c r="Z151" s="7" t="s">
        <v>5</v>
      </c>
      <c r="AA151" s="7">
        <v>0.78569999999999995</v>
      </c>
      <c r="AB151" s="7" t="s">
        <v>6</v>
      </c>
      <c r="AC151" s="7">
        <v>0.43140000000000001</v>
      </c>
      <c r="AD151" s="7" t="s">
        <v>10</v>
      </c>
      <c r="AE151" s="7">
        <v>11</v>
      </c>
      <c r="AF151" s="7" t="s">
        <v>11</v>
      </c>
      <c r="AG151" s="7">
        <v>29</v>
      </c>
      <c r="AH151" s="7" t="s">
        <v>12</v>
      </c>
      <c r="AI151" s="7">
        <v>3</v>
      </c>
      <c r="AJ151" s="7" t="s">
        <v>13</v>
      </c>
      <c r="AK151" s="7">
        <v>22</v>
      </c>
      <c r="AL151" s="7" t="s">
        <v>105</v>
      </c>
      <c r="AM151" s="7" t="s">
        <v>3</v>
      </c>
      <c r="AN151" s="7">
        <v>0.44180000000000003</v>
      </c>
      <c r="AO151" s="7" t="s">
        <v>9</v>
      </c>
      <c r="AP151" s="7" t="s">
        <v>3</v>
      </c>
      <c r="AQ151" s="7">
        <v>1.1326000000000001</v>
      </c>
      <c r="AR151" s="5" t="s">
        <v>200</v>
      </c>
      <c r="AS151">
        <f t="shared" si="15"/>
        <v>0.40740740740740744</v>
      </c>
    </row>
    <row r="152" spans="1:45" x14ac:dyDescent="0.3">
      <c r="A152">
        <f t="shared" si="16"/>
        <v>0.85919999999999985</v>
      </c>
      <c r="B152">
        <f t="shared" si="17"/>
        <v>0.7672000000000001</v>
      </c>
      <c r="C152">
        <f t="shared" si="18"/>
        <v>0.59216000000000002</v>
      </c>
      <c r="D152" s="7" t="s">
        <v>1</v>
      </c>
      <c r="E152" s="8" t="s">
        <v>38</v>
      </c>
      <c r="F152" s="7" t="s">
        <v>2</v>
      </c>
      <c r="G152" s="7" t="s">
        <v>3</v>
      </c>
      <c r="H152" s="7">
        <v>1.3714</v>
      </c>
      <c r="I152" s="7" t="s">
        <v>4</v>
      </c>
      <c r="J152" s="7">
        <v>0.84950000000000003</v>
      </c>
      <c r="K152" s="7" t="s">
        <v>5</v>
      </c>
      <c r="L152" s="7">
        <v>1</v>
      </c>
      <c r="M152" s="7" t="s">
        <v>6</v>
      </c>
      <c r="N152" s="7">
        <v>0.8075</v>
      </c>
      <c r="O152" s="7" t="s">
        <v>7</v>
      </c>
      <c r="P152" s="7" t="s">
        <v>4</v>
      </c>
      <c r="Q152" s="7">
        <v>0.63460000000000005</v>
      </c>
      <c r="R152" s="7" t="s">
        <v>5</v>
      </c>
      <c r="S152" s="7">
        <v>0.83330000000000004</v>
      </c>
      <c r="T152" s="7" t="s">
        <v>6</v>
      </c>
      <c r="U152" s="7">
        <v>0.57499999999999996</v>
      </c>
      <c r="V152" s="7" t="s">
        <v>8</v>
      </c>
      <c r="W152" s="7" t="s">
        <v>9</v>
      </c>
      <c r="X152" s="7" t="s">
        <v>4</v>
      </c>
      <c r="Y152" s="7">
        <v>0.50770000000000004</v>
      </c>
      <c r="Z152" s="7" t="s">
        <v>5</v>
      </c>
      <c r="AA152" s="7">
        <v>0.78569999999999995</v>
      </c>
      <c r="AB152" s="7" t="s">
        <v>6</v>
      </c>
      <c r="AC152" s="7">
        <v>0.43140000000000001</v>
      </c>
      <c r="AD152" s="7" t="s">
        <v>10</v>
      </c>
      <c r="AE152" s="7">
        <v>11</v>
      </c>
      <c r="AF152" s="7" t="s">
        <v>11</v>
      </c>
      <c r="AG152" s="7">
        <v>29</v>
      </c>
      <c r="AH152" s="7" t="s">
        <v>12</v>
      </c>
      <c r="AI152" s="7">
        <v>3</v>
      </c>
      <c r="AJ152" s="7" t="s">
        <v>13</v>
      </c>
      <c r="AK152" s="7">
        <v>22</v>
      </c>
      <c r="AL152" s="7" t="s">
        <v>105</v>
      </c>
      <c r="AM152" s="7" t="s">
        <v>3</v>
      </c>
      <c r="AN152" s="7">
        <v>0.44919999999999999</v>
      </c>
      <c r="AO152" s="7" t="s">
        <v>9</v>
      </c>
      <c r="AP152" s="7" t="s">
        <v>3</v>
      </c>
      <c r="AQ152" s="7">
        <v>1.161</v>
      </c>
      <c r="AR152" s="5" t="s">
        <v>201</v>
      </c>
      <c r="AS152">
        <f t="shared" si="15"/>
        <v>0.40740740740740744</v>
      </c>
    </row>
    <row r="153" spans="1:45" x14ac:dyDescent="0.3">
      <c r="A153">
        <f t="shared" si="16"/>
        <v>0.86168000000000011</v>
      </c>
      <c r="B153">
        <f t="shared" si="17"/>
        <v>0.76232000000000011</v>
      </c>
      <c r="C153">
        <f t="shared" si="18"/>
        <v>0.58040000000000003</v>
      </c>
      <c r="D153" s="7" t="s">
        <v>1</v>
      </c>
      <c r="E153" s="8" t="s">
        <v>39</v>
      </c>
      <c r="F153" s="7" t="s">
        <v>2</v>
      </c>
      <c r="G153" s="7" t="s">
        <v>3</v>
      </c>
      <c r="H153" s="7">
        <v>1.3128</v>
      </c>
      <c r="I153" s="7" t="s">
        <v>4</v>
      </c>
      <c r="J153" s="7">
        <v>0.86409999999999998</v>
      </c>
      <c r="K153" s="7" t="s">
        <v>5</v>
      </c>
      <c r="L153" s="7">
        <v>1</v>
      </c>
      <c r="M153" s="7" t="s">
        <v>6</v>
      </c>
      <c r="N153" s="7">
        <v>0.82609999999999995</v>
      </c>
      <c r="O153" s="7" t="s">
        <v>7</v>
      </c>
      <c r="P153" s="7" t="s">
        <v>4</v>
      </c>
      <c r="Q153" s="7">
        <v>0.61539999999999995</v>
      </c>
      <c r="R153" s="7" t="s">
        <v>5</v>
      </c>
      <c r="S153" s="7">
        <v>0.83330000000000004</v>
      </c>
      <c r="T153" s="7" t="s">
        <v>6</v>
      </c>
      <c r="U153" s="7">
        <v>0.55000000000000004</v>
      </c>
      <c r="V153" s="7" t="s">
        <v>8</v>
      </c>
      <c r="W153" s="7" t="s">
        <v>9</v>
      </c>
      <c r="X153" s="7" t="s">
        <v>4</v>
      </c>
      <c r="Y153" s="7">
        <v>0.52310000000000001</v>
      </c>
      <c r="Z153" s="7" t="s">
        <v>5</v>
      </c>
      <c r="AA153" s="7">
        <v>0.78569999999999995</v>
      </c>
      <c r="AB153" s="7" t="s">
        <v>6</v>
      </c>
      <c r="AC153" s="7">
        <v>0.45100000000000001</v>
      </c>
      <c r="AD153" s="7" t="s">
        <v>10</v>
      </c>
      <c r="AE153" s="7">
        <v>11</v>
      </c>
      <c r="AF153" s="7" t="s">
        <v>11</v>
      </c>
      <c r="AG153" s="7">
        <v>28</v>
      </c>
      <c r="AH153" s="7" t="s">
        <v>12</v>
      </c>
      <c r="AI153" s="7">
        <v>3</v>
      </c>
      <c r="AJ153" s="7" t="s">
        <v>13</v>
      </c>
      <c r="AK153" s="7">
        <v>23</v>
      </c>
      <c r="AL153" s="7" t="s">
        <v>105</v>
      </c>
      <c r="AM153" s="7" t="s">
        <v>3</v>
      </c>
      <c r="AN153" s="7">
        <v>0.45129999999999998</v>
      </c>
      <c r="AO153" s="7" t="s">
        <v>9</v>
      </c>
      <c r="AP153" s="7" t="s">
        <v>3</v>
      </c>
      <c r="AQ153" s="7">
        <v>1.1674</v>
      </c>
      <c r="AR153" s="5" t="s">
        <v>202</v>
      </c>
      <c r="AS153">
        <f t="shared" si="15"/>
        <v>0.41509433962264147</v>
      </c>
    </row>
    <row r="154" spans="1:45" x14ac:dyDescent="0.3">
      <c r="A154">
        <f t="shared" si="16"/>
        <v>0.86414000000000013</v>
      </c>
      <c r="B154">
        <f t="shared" si="17"/>
        <v>0.74756</v>
      </c>
      <c r="C154">
        <f t="shared" si="18"/>
        <v>0.58040000000000003</v>
      </c>
      <c r="D154" s="7" t="s">
        <v>1</v>
      </c>
      <c r="E154" s="8" t="s">
        <v>40</v>
      </c>
      <c r="F154" s="7" t="s">
        <v>2</v>
      </c>
      <c r="G154" s="7" t="s">
        <v>3</v>
      </c>
      <c r="H154" s="7">
        <v>1.3544</v>
      </c>
      <c r="I154" s="7" t="s">
        <v>4</v>
      </c>
      <c r="J154" s="7">
        <v>0.84950000000000003</v>
      </c>
      <c r="K154" s="7" t="s">
        <v>5</v>
      </c>
      <c r="L154" s="7">
        <v>1</v>
      </c>
      <c r="M154" s="7" t="s">
        <v>6</v>
      </c>
      <c r="N154" s="7">
        <v>0.8075</v>
      </c>
      <c r="O154" s="7" t="s">
        <v>7</v>
      </c>
      <c r="P154" s="7" t="s">
        <v>4</v>
      </c>
      <c r="Q154" s="7">
        <v>0.63460000000000005</v>
      </c>
      <c r="R154" s="7" t="s">
        <v>5</v>
      </c>
      <c r="S154" s="7">
        <v>0.83330000000000004</v>
      </c>
      <c r="T154" s="7" t="s">
        <v>6</v>
      </c>
      <c r="U154" s="7">
        <v>0.57499999999999996</v>
      </c>
      <c r="V154" s="7" t="s">
        <v>8</v>
      </c>
      <c r="W154" s="7" t="s">
        <v>9</v>
      </c>
      <c r="X154" s="7" t="s">
        <v>4</v>
      </c>
      <c r="Y154" s="7">
        <v>0.52310000000000001</v>
      </c>
      <c r="Z154" s="7" t="s">
        <v>5</v>
      </c>
      <c r="AA154" s="7">
        <v>0.78569999999999995</v>
      </c>
      <c r="AB154" s="7" t="s">
        <v>6</v>
      </c>
      <c r="AC154" s="7">
        <v>0.45100000000000001</v>
      </c>
      <c r="AD154" s="7" t="s">
        <v>10</v>
      </c>
      <c r="AE154" s="7">
        <v>11</v>
      </c>
      <c r="AF154" s="7" t="s">
        <v>11</v>
      </c>
      <c r="AG154" s="7">
        <v>28</v>
      </c>
      <c r="AH154" s="7" t="s">
        <v>12</v>
      </c>
      <c r="AI154" s="7">
        <v>3</v>
      </c>
      <c r="AJ154" s="7" t="s">
        <v>13</v>
      </c>
      <c r="AK154" s="7">
        <v>23</v>
      </c>
      <c r="AL154" s="7" t="s">
        <v>105</v>
      </c>
      <c r="AM154" s="7" t="s">
        <v>3</v>
      </c>
      <c r="AN154" s="7">
        <v>0.45190000000000002</v>
      </c>
      <c r="AO154" s="7" t="s">
        <v>9</v>
      </c>
      <c r="AP154" s="7" t="s">
        <v>3</v>
      </c>
      <c r="AQ154" s="7">
        <v>1.1482000000000001</v>
      </c>
      <c r="AR154" s="5" t="s">
        <v>203</v>
      </c>
      <c r="AS154">
        <f t="shared" si="15"/>
        <v>0.41509433962264147</v>
      </c>
    </row>
    <row r="155" spans="1:45" x14ac:dyDescent="0.3">
      <c r="A155">
        <f t="shared" si="16"/>
        <v>0.86416000000000004</v>
      </c>
      <c r="B155">
        <f t="shared" si="17"/>
        <v>0.75256000000000012</v>
      </c>
      <c r="C155">
        <f t="shared" si="18"/>
        <v>0.58040000000000003</v>
      </c>
      <c r="D155" s="7" t="s">
        <v>1</v>
      </c>
      <c r="E155" s="8" t="s">
        <v>41</v>
      </c>
      <c r="F155" s="7" t="s">
        <v>2</v>
      </c>
      <c r="G155" s="7" t="s">
        <v>3</v>
      </c>
      <c r="H155" s="7">
        <v>1.3320000000000001</v>
      </c>
      <c r="I155" s="7" t="s">
        <v>4</v>
      </c>
      <c r="J155" s="7">
        <v>0.84950000000000003</v>
      </c>
      <c r="K155" s="7" t="s">
        <v>5</v>
      </c>
      <c r="L155" s="7">
        <v>1</v>
      </c>
      <c r="M155" s="7" t="s">
        <v>6</v>
      </c>
      <c r="N155" s="7">
        <v>0.8075</v>
      </c>
      <c r="O155" s="7" t="s">
        <v>7</v>
      </c>
      <c r="P155" s="7" t="s">
        <v>4</v>
      </c>
      <c r="Q155" s="7">
        <v>0.61539999999999995</v>
      </c>
      <c r="R155" s="7" t="s">
        <v>5</v>
      </c>
      <c r="S155" s="7">
        <v>0.83330000000000004</v>
      </c>
      <c r="T155" s="7" t="s">
        <v>6</v>
      </c>
      <c r="U155" s="7">
        <v>0.55000000000000004</v>
      </c>
      <c r="V155" s="7" t="s">
        <v>8</v>
      </c>
      <c r="W155" s="7" t="s">
        <v>9</v>
      </c>
      <c r="X155" s="7" t="s">
        <v>4</v>
      </c>
      <c r="Y155" s="7">
        <v>0.50770000000000004</v>
      </c>
      <c r="Z155" s="7" t="s">
        <v>5</v>
      </c>
      <c r="AA155" s="7">
        <v>0.78569999999999995</v>
      </c>
      <c r="AB155" s="7" t="s">
        <v>6</v>
      </c>
      <c r="AC155" s="7">
        <v>0.43140000000000001</v>
      </c>
      <c r="AD155" s="7" t="s">
        <v>10</v>
      </c>
      <c r="AE155" s="7">
        <v>11</v>
      </c>
      <c r="AF155" s="7" t="s">
        <v>11</v>
      </c>
      <c r="AG155" s="7">
        <v>29</v>
      </c>
      <c r="AH155" s="7" t="s">
        <v>12</v>
      </c>
      <c r="AI155" s="7">
        <v>3</v>
      </c>
      <c r="AJ155" s="7" t="s">
        <v>13</v>
      </c>
      <c r="AK155" s="7">
        <v>22</v>
      </c>
      <c r="AL155" s="7" t="s">
        <v>105</v>
      </c>
      <c r="AM155" s="7" t="s">
        <v>3</v>
      </c>
      <c r="AN155" s="7">
        <v>0.4597</v>
      </c>
      <c r="AO155" s="7" t="s">
        <v>9</v>
      </c>
      <c r="AP155" s="7" t="s">
        <v>3</v>
      </c>
      <c r="AQ155" s="7">
        <v>1.1580999999999999</v>
      </c>
      <c r="AR155" s="5" t="s">
        <v>204</v>
      </c>
      <c r="AS155">
        <f t="shared" si="15"/>
        <v>0.40740740740740744</v>
      </c>
    </row>
    <row r="156" spans="1:45" x14ac:dyDescent="0.3">
      <c r="A156">
        <f t="shared" si="16"/>
        <v>0.85171999999999992</v>
      </c>
      <c r="B156">
        <f t="shared" si="17"/>
        <v>0.73268</v>
      </c>
      <c r="C156">
        <f t="shared" si="18"/>
        <v>0.56864000000000003</v>
      </c>
      <c r="D156" s="7" t="s">
        <v>1</v>
      </c>
      <c r="E156" s="8" t="s">
        <v>42</v>
      </c>
      <c r="F156" s="7" t="s">
        <v>2</v>
      </c>
      <c r="G156" s="7" t="s">
        <v>3</v>
      </c>
      <c r="H156" s="7">
        <v>1.3102</v>
      </c>
      <c r="I156" s="7" t="s">
        <v>4</v>
      </c>
      <c r="J156" s="7">
        <v>0.84470000000000001</v>
      </c>
      <c r="K156" s="7" t="s">
        <v>5</v>
      </c>
      <c r="L156" s="7">
        <v>1</v>
      </c>
      <c r="M156" s="7" t="s">
        <v>6</v>
      </c>
      <c r="N156" s="7">
        <v>0.80120000000000002</v>
      </c>
      <c r="O156" s="7" t="s">
        <v>7</v>
      </c>
      <c r="P156" s="7" t="s">
        <v>4</v>
      </c>
      <c r="Q156" s="7">
        <v>0.61539999999999995</v>
      </c>
      <c r="R156" s="7" t="s">
        <v>5</v>
      </c>
      <c r="S156" s="7">
        <v>0.83330000000000004</v>
      </c>
      <c r="T156" s="7" t="s">
        <v>6</v>
      </c>
      <c r="U156" s="7">
        <v>0.55000000000000004</v>
      </c>
      <c r="V156" s="7" t="s">
        <v>8</v>
      </c>
      <c r="W156" s="7" t="s">
        <v>9</v>
      </c>
      <c r="X156" s="7" t="s">
        <v>4</v>
      </c>
      <c r="Y156" s="7">
        <v>0.50770000000000004</v>
      </c>
      <c r="Z156" s="7" t="s">
        <v>5</v>
      </c>
      <c r="AA156" s="7">
        <v>0.78569999999999995</v>
      </c>
      <c r="AB156" s="7" t="s">
        <v>6</v>
      </c>
      <c r="AC156" s="7">
        <v>0.43140000000000001</v>
      </c>
      <c r="AD156" s="7" t="s">
        <v>10</v>
      </c>
      <c r="AE156" s="7">
        <v>11</v>
      </c>
      <c r="AF156" s="7" t="s">
        <v>11</v>
      </c>
      <c r="AG156" s="7">
        <v>29</v>
      </c>
      <c r="AH156" s="7" t="s">
        <v>12</v>
      </c>
      <c r="AI156" s="7">
        <v>3</v>
      </c>
      <c r="AJ156" s="7" t="s">
        <v>13</v>
      </c>
      <c r="AK156" s="7">
        <v>22</v>
      </c>
      <c r="AL156" s="7" t="s">
        <v>105</v>
      </c>
      <c r="AM156" s="7" t="s">
        <v>3</v>
      </c>
      <c r="AN156" s="7">
        <v>0.46539999999999998</v>
      </c>
      <c r="AO156" s="7" t="s">
        <v>9</v>
      </c>
      <c r="AP156" s="7" t="s">
        <v>3</v>
      </c>
      <c r="AQ156" s="7">
        <v>1.1692</v>
      </c>
      <c r="AR156" s="5" t="s">
        <v>205</v>
      </c>
      <c r="AS156">
        <f t="shared" si="15"/>
        <v>0.40740740740740744</v>
      </c>
    </row>
    <row r="157" spans="1:45" x14ac:dyDescent="0.3">
      <c r="A157">
        <f t="shared" si="16"/>
        <v>0.8516999999999999</v>
      </c>
      <c r="B157">
        <f t="shared" si="17"/>
        <v>0.72767999999999999</v>
      </c>
      <c r="C157">
        <f t="shared" si="18"/>
        <v>0.56472</v>
      </c>
      <c r="D157" s="7" t="s">
        <v>1</v>
      </c>
      <c r="E157" s="8" t="s">
        <v>43</v>
      </c>
      <c r="F157" s="7" t="s">
        <v>2</v>
      </c>
      <c r="G157" s="7" t="s">
        <v>3</v>
      </c>
      <c r="H157" s="7">
        <v>1.3289</v>
      </c>
      <c r="I157" s="7" t="s">
        <v>4</v>
      </c>
      <c r="J157" s="7">
        <v>0.83979999999999999</v>
      </c>
      <c r="K157" s="7" t="s">
        <v>5</v>
      </c>
      <c r="L157" s="7">
        <v>1</v>
      </c>
      <c r="M157" s="7" t="s">
        <v>6</v>
      </c>
      <c r="N157" s="7">
        <v>0.79500000000000004</v>
      </c>
      <c r="O157" s="7" t="s">
        <v>7</v>
      </c>
      <c r="P157" s="7" t="s">
        <v>4</v>
      </c>
      <c r="Q157" s="7">
        <v>0.61539999999999995</v>
      </c>
      <c r="R157" s="7" t="s">
        <v>5</v>
      </c>
      <c r="S157" s="7">
        <v>0.83330000000000004</v>
      </c>
      <c r="T157" s="7" t="s">
        <v>6</v>
      </c>
      <c r="U157" s="7">
        <v>0.55000000000000004</v>
      </c>
      <c r="V157" s="7" t="s">
        <v>8</v>
      </c>
      <c r="W157" s="7" t="s">
        <v>9</v>
      </c>
      <c r="X157" s="7" t="s">
        <v>4</v>
      </c>
      <c r="Y157" s="7">
        <v>0.50770000000000004</v>
      </c>
      <c r="Z157" s="7" t="s">
        <v>5</v>
      </c>
      <c r="AA157" s="7">
        <v>0.85709999999999997</v>
      </c>
      <c r="AB157" s="7" t="s">
        <v>6</v>
      </c>
      <c r="AC157" s="7">
        <v>0.4118</v>
      </c>
      <c r="AD157" s="7" t="s">
        <v>10</v>
      </c>
      <c r="AE157" s="7">
        <v>12</v>
      </c>
      <c r="AF157" s="7" t="s">
        <v>11</v>
      </c>
      <c r="AG157" s="7">
        <v>30</v>
      </c>
      <c r="AH157" s="7" t="s">
        <v>12</v>
      </c>
      <c r="AI157" s="7">
        <v>2</v>
      </c>
      <c r="AJ157" s="7" t="s">
        <v>13</v>
      </c>
      <c r="AK157" s="7">
        <v>21</v>
      </c>
      <c r="AL157" s="7" t="s">
        <v>105</v>
      </c>
      <c r="AM157" s="7" t="s">
        <v>3</v>
      </c>
      <c r="AN157" s="7">
        <v>0.46839999999999998</v>
      </c>
      <c r="AO157" s="7" t="s">
        <v>9</v>
      </c>
      <c r="AP157" s="7" t="s">
        <v>3</v>
      </c>
      <c r="AQ157" s="7">
        <v>1.1416999999999999</v>
      </c>
      <c r="AR157" s="5" t="s">
        <v>206</v>
      </c>
      <c r="AS157">
        <f t="shared" si="15"/>
        <v>0.42857142857142855</v>
      </c>
    </row>
    <row r="158" spans="1:45" x14ac:dyDescent="0.3">
      <c r="A158">
        <f t="shared" si="16"/>
        <v>0.85541999999999996</v>
      </c>
      <c r="B158">
        <f t="shared" si="17"/>
        <v>0.73268</v>
      </c>
      <c r="C158">
        <f t="shared" si="18"/>
        <v>0.56079999999999997</v>
      </c>
      <c r="D158" s="7" t="s">
        <v>1</v>
      </c>
      <c r="E158" s="8" t="s">
        <v>44</v>
      </c>
      <c r="F158" s="7" t="s">
        <v>2</v>
      </c>
      <c r="G158" s="7" t="s">
        <v>3</v>
      </c>
      <c r="H158" s="7">
        <v>1.2771999999999999</v>
      </c>
      <c r="I158" s="7" t="s">
        <v>4</v>
      </c>
      <c r="J158" s="7">
        <v>0.83979999999999999</v>
      </c>
      <c r="K158" s="7" t="s">
        <v>5</v>
      </c>
      <c r="L158" s="7">
        <v>1</v>
      </c>
      <c r="M158" s="7" t="s">
        <v>6</v>
      </c>
      <c r="N158" s="7">
        <v>0.79500000000000004</v>
      </c>
      <c r="O158" s="7" t="s">
        <v>7</v>
      </c>
      <c r="P158" s="7" t="s">
        <v>4</v>
      </c>
      <c r="Q158" s="7">
        <v>0.61539999999999995</v>
      </c>
      <c r="R158" s="7" t="s">
        <v>5</v>
      </c>
      <c r="S158" s="7">
        <v>0.83330000000000004</v>
      </c>
      <c r="T158" s="7" t="s">
        <v>6</v>
      </c>
      <c r="U158" s="7">
        <v>0.55000000000000004</v>
      </c>
      <c r="V158" s="7" t="s">
        <v>8</v>
      </c>
      <c r="W158" s="7" t="s">
        <v>9</v>
      </c>
      <c r="X158" s="7" t="s">
        <v>4</v>
      </c>
      <c r="Y158" s="7">
        <v>0.52310000000000001</v>
      </c>
      <c r="Z158" s="7" t="s">
        <v>5</v>
      </c>
      <c r="AA158" s="7">
        <v>0.85709999999999997</v>
      </c>
      <c r="AB158" s="7" t="s">
        <v>6</v>
      </c>
      <c r="AC158" s="7">
        <v>0.43140000000000001</v>
      </c>
      <c r="AD158" s="7" t="s">
        <v>10</v>
      </c>
      <c r="AE158" s="7">
        <v>12</v>
      </c>
      <c r="AF158" s="7" t="s">
        <v>11</v>
      </c>
      <c r="AG158" s="7">
        <v>29</v>
      </c>
      <c r="AH158" s="7" t="s">
        <v>12</v>
      </c>
      <c r="AI158" s="7">
        <v>2</v>
      </c>
      <c r="AJ158" s="7" t="s">
        <v>13</v>
      </c>
      <c r="AK158" s="7">
        <v>22</v>
      </c>
      <c r="AL158" s="7" t="s">
        <v>105</v>
      </c>
      <c r="AM158" s="7" t="s">
        <v>3</v>
      </c>
      <c r="AN158" s="7">
        <v>0.4733</v>
      </c>
      <c r="AO158" s="7" t="s">
        <v>9</v>
      </c>
      <c r="AP158" s="7" t="s">
        <v>3</v>
      </c>
      <c r="AQ158" s="7">
        <v>1.1681999999999999</v>
      </c>
      <c r="AR158" s="5" t="s">
        <v>207</v>
      </c>
      <c r="AS158">
        <f t="shared" si="15"/>
        <v>0.4363636363636364</v>
      </c>
    </row>
    <row r="159" spans="1:45" x14ac:dyDescent="0.3">
      <c r="A159">
        <f t="shared" si="16"/>
        <v>0.85166000000000008</v>
      </c>
      <c r="B159">
        <f t="shared" si="17"/>
        <v>0.73268</v>
      </c>
      <c r="C159">
        <f t="shared" si="18"/>
        <v>0.56472</v>
      </c>
      <c r="D159" s="7" t="s">
        <v>1</v>
      </c>
      <c r="E159" s="8" t="s">
        <v>45</v>
      </c>
      <c r="F159" s="7" t="s">
        <v>2</v>
      </c>
      <c r="G159" s="7" t="s">
        <v>3</v>
      </c>
      <c r="H159" s="7">
        <v>1.3411</v>
      </c>
      <c r="I159" s="7" t="s">
        <v>4</v>
      </c>
      <c r="J159" s="7">
        <v>0.83499999999999996</v>
      </c>
      <c r="K159" s="7" t="s">
        <v>5</v>
      </c>
      <c r="L159" s="7">
        <v>1</v>
      </c>
      <c r="M159" s="7" t="s">
        <v>6</v>
      </c>
      <c r="N159" s="7">
        <v>0.78879999999999995</v>
      </c>
      <c r="O159" s="7" t="s">
        <v>7</v>
      </c>
      <c r="P159" s="7" t="s">
        <v>4</v>
      </c>
      <c r="Q159" s="7">
        <v>0.61539999999999995</v>
      </c>
      <c r="R159" s="7" t="s">
        <v>5</v>
      </c>
      <c r="S159" s="7">
        <v>0.83330000000000004</v>
      </c>
      <c r="T159" s="7" t="s">
        <v>6</v>
      </c>
      <c r="U159" s="7">
        <v>0.55000000000000004</v>
      </c>
      <c r="V159" s="7" t="s">
        <v>8</v>
      </c>
      <c r="W159" s="7" t="s">
        <v>9</v>
      </c>
      <c r="X159" s="7" t="s">
        <v>4</v>
      </c>
      <c r="Y159" s="7">
        <v>0.50770000000000004</v>
      </c>
      <c r="Z159" s="7" t="s">
        <v>5</v>
      </c>
      <c r="AA159" s="7">
        <v>0.85709999999999997</v>
      </c>
      <c r="AB159" s="7" t="s">
        <v>6</v>
      </c>
      <c r="AC159" s="7">
        <v>0.4118</v>
      </c>
      <c r="AD159" s="7" t="s">
        <v>10</v>
      </c>
      <c r="AE159" s="7">
        <v>12</v>
      </c>
      <c r="AF159" s="7" t="s">
        <v>11</v>
      </c>
      <c r="AG159" s="7">
        <v>30</v>
      </c>
      <c r="AH159" s="7" t="s">
        <v>12</v>
      </c>
      <c r="AI159" s="7">
        <v>2</v>
      </c>
      <c r="AJ159" s="7" t="s">
        <v>13</v>
      </c>
      <c r="AK159" s="7">
        <v>21</v>
      </c>
      <c r="AL159" s="7" t="s">
        <v>105</v>
      </c>
      <c r="AM159" s="7" t="s">
        <v>3</v>
      </c>
      <c r="AN159" s="7">
        <v>0.47620000000000001</v>
      </c>
      <c r="AO159" s="7" t="s">
        <v>9</v>
      </c>
      <c r="AP159" s="7" t="s">
        <v>3</v>
      </c>
      <c r="AQ159" s="7">
        <v>1.1645000000000001</v>
      </c>
      <c r="AR159" s="5" t="s">
        <v>208</v>
      </c>
      <c r="AS159">
        <f t="shared" si="15"/>
        <v>0.42857142857142855</v>
      </c>
    </row>
    <row r="160" spans="1:45" x14ac:dyDescent="0.3">
      <c r="A160">
        <f t="shared" si="16"/>
        <v>0.85166000000000008</v>
      </c>
      <c r="B160">
        <f t="shared" si="17"/>
        <v>0.73268</v>
      </c>
      <c r="C160">
        <f t="shared" si="18"/>
        <v>0.56472</v>
      </c>
      <c r="D160" s="7" t="s">
        <v>1</v>
      </c>
      <c r="E160" s="8" t="s">
        <v>46</v>
      </c>
      <c r="F160" s="7" t="s">
        <v>2</v>
      </c>
      <c r="G160" s="7" t="s">
        <v>3</v>
      </c>
      <c r="H160" s="7">
        <v>1.2945</v>
      </c>
      <c r="I160" s="7" t="s">
        <v>4</v>
      </c>
      <c r="J160" s="7">
        <v>0.8155</v>
      </c>
      <c r="K160" s="7" t="s">
        <v>5</v>
      </c>
      <c r="L160" s="7">
        <v>1</v>
      </c>
      <c r="M160" s="7" t="s">
        <v>6</v>
      </c>
      <c r="N160" s="7">
        <v>0.76400000000000001</v>
      </c>
      <c r="O160" s="7" t="s">
        <v>7</v>
      </c>
      <c r="P160" s="7" t="s">
        <v>4</v>
      </c>
      <c r="Q160" s="7">
        <v>0.59619999999999995</v>
      </c>
      <c r="R160" s="7" t="s">
        <v>5</v>
      </c>
      <c r="S160" s="7">
        <v>0.83330000000000004</v>
      </c>
      <c r="T160" s="7" t="s">
        <v>6</v>
      </c>
      <c r="U160" s="7">
        <v>0.52500000000000002</v>
      </c>
      <c r="V160" s="7" t="s">
        <v>8</v>
      </c>
      <c r="W160" s="7" t="s">
        <v>9</v>
      </c>
      <c r="X160" s="7" t="s">
        <v>4</v>
      </c>
      <c r="Y160" s="7">
        <v>0.49230000000000002</v>
      </c>
      <c r="Z160" s="7" t="s">
        <v>5</v>
      </c>
      <c r="AA160" s="7">
        <v>0.85709999999999997</v>
      </c>
      <c r="AB160" s="7" t="s">
        <v>6</v>
      </c>
      <c r="AC160" s="7">
        <v>0.39219999999999999</v>
      </c>
      <c r="AD160" s="7" t="s">
        <v>10</v>
      </c>
      <c r="AE160" s="7">
        <v>12</v>
      </c>
      <c r="AF160" s="7" t="s">
        <v>11</v>
      </c>
      <c r="AG160" s="7">
        <v>31</v>
      </c>
      <c r="AH160" s="7" t="s">
        <v>12</v>
      </c>
      <c r="AI160" s="7">
        <v>2</v>
      </c>
      <c r="AJ160" s="7" t="s">
        <v>13</v>
      </c>
      <c r="AK160" s="7">
        <v>20</v>
      </c>
      <c r="AL160" s="7" t="s">
        <v>105</v>
      </c>
      <c r="AM160" s="7" t="s">
        <v>3</v>
      </c>
      <c r="AN160" s="7">
        <v>0.47839999999999999</v>
      </c>
      <c r="AO160" s="7" t="s">
        <v>9</v>
      </c>
      <c r="AP160" s="7" t="s">
        <v>3</v>
      </c>
      <c r="AQ160" s="7">
        <v>1.153</v>
      </c>
      <c r="AR160" s="5" t="s">
        <v>209</v>
      </c>
      <c r="AS160">
        <f t="shared" si="15"/>
        <v>0.4210526315789474</v>
      </c>
    </row>
    <row r="161" spans="1:45" x14ac:dyDescent="0.3">
      <c r="A161">
        <f t="shared" si="16"/>
        <v>0.84298000000000006</v>
      </c>
      <c r="B161">
        <f t="shared" si="17"/>
        <v>0.72767999999999999</v>
      </c>
      <c r="C161">
        <f t="shared" si="18"/>
        <v>0.55687999999999993</v>
      </c>
      <c r="D161" s="7" t="s">
        <v>1</v>
      </c>
      <c r="E161" s="8" t="s">
        <v>47</v>
      </c>
      <c r="F161" s="7" t="s">
        <v>2</v>
      </c>
      <c r="G161" s="7" t="s">
        <v>3</v>
      </c>
      <c r="H161" s="7">
        <v>1.2665999999999999</v>
      </c>
      <c r="I161" s="7" t="s">
        <v>4</v>
      </c>
      <c r="J161" s="7">
        <v>0.82040000000000002</v>
      </c>
      <c r="K161" s="7" t="s">
        <v>5</v>
      </c>
      <c r="L161" s="7">
        <v>1</v>
      </c>
      <c r="M161" s="7" t="s">
        <v>6</v>
      </c>
      <c r="N161" s="7">
        <v>0.7702</v>
      </c>
      <c r="O161" s="7" t="s">
        <v>7</v>
      </c>
      <c r="P161" s="7" t="s">
        <v>4</v>
      </c>
      <c r="Q161" s="7">
        <v>0.61539999999999995</v>
      </c>
      <c r="R161" s="7" t="s">
        <v>5</v>
      </c>
      <c r="S161" s="7">
        <v>0.83330000000000004</v>
      </c>
      <c r="T161" s="7" t="s">
        <v>6</v>
      </c>
      <c r="U161" s="7">
        <v>0.55000000000000004</v>
      </c>
      <c r="V161" s="7" t="s">
        <v>8</v>
      </c>
      <c r="W161" s="7" t="s">
        <v>9</v>
      </c>
      <c r="X161" s="7" t="s">
        <v>4</v>
      </c>
      <c r="Y161" s="7">
        <v>0.49230000000000002</v>
      </c>
      <c r="Z161" s="7" t="s">
        <v>5</v>
      </c>
      <c r="AA161" s="7">
        <v>0.85709999999999997</v>
      </c>
      <c r="AB161" s="7" t="s">
        <v>6</v>
      </c>
      <c r="AC161" s="7">
        <v>0.39219999999999999</v>
      </c>
      <c r="AD161" s="7" t="s">
        <v>10</v>
      </c>
      <c r="AE161" s="7">
        <v>12</v>
      </c>
      <c r="AF161" s="7" t="s">
        <v>11</v>
      </c>
      <c r="AG161" s="7">
        <v>31</v>
      </c>
      <c r="AH161" s="7" t="s">
        <v>12</v>
      </c>
      <c r="AI161" s="7">
        <v>2</v>
      </c>
      <c r="AJ161" s="7" t="s">
        <v>13</v>
      </c>
      <c r="AK161" s="7">
        <v>20</v>
      </c>
      <c r="AL161" s="7" t="s">
        <v>105</v>
      </c>
      <c r="AM161" s="7" t="s">
        <v>3</v>
      </c>
      <c r="AN161" s="7">
        <v>0.48039999999999999</v>
      </c>
      <c r="AO161" s="7" t="s">
        <v>9</v>
      </c>
      <c r="AP161" s="7" t="s">
        <v>3</v>
      </c>
      <c r="AQ161" s="7">
        <v>1.1715</v>
      </c>
      <c r="AR161" s="5" t="s">
        <v>210</v>
      </c>
      <c r="AS161">
        <f t="shared" si="15"/>
        <v>0.4210526315789474</v>
      </c>
    </row>
    <row r="162" spans="1:45" x14ac:dyDescent="0.3">
      <c r="A162">
        <f t="shared" si="16"/>
        <v>0.83304000000000011</v>
      </c>
      <c r="B162">
        <f t="shared" si="17"/>
        <v>0.71767999999999998</v>
      </c>
      <c r="C162">
        <f t="shared" si="18"/>
        <v>0.54903999999999997</v>
      </c>
      <c r="D162" s="7" t="s">
        <v>1</v>
      </c>
      <c r="E162" s="8" t="s">
        <v>48</v>
      </c>
      <c r="F162" s="7" t="s">
        <v>2</v>
      </c>
      <c r="G162" s="7" t="s">
        <v>3</v>
      </c>
      <c r="H162" s="7">
        <v>1.288</v>
      </c>
      <c r="I162" s="7" t="s">
        <v>4</v>
      </c>
      <c r="J162" s="7">
        <v>0.82040000000000002</v>
      </c>
      <c r="K162" s="7" t="s">
        <v>5</v>
      </c>
      <c r="L162" s="7">
        <v>1</v>
      </c>
      <c r="M162" s="7" t="s">
        <v>6</v>
      </c>
      <c r="N162" s="7">
        <v>0.7702</v>
      </c>
      <c r="O162" s="7" t="s">
        <v>7</v>
      </c>
      <c r="P162" s="7" t="s">
        <v>4</v>
      </c>
      <c r="Q162" s="7">
        <v>0.61539999999999995</v>
      </c>
      <c r="R162" s="7" t="s">
        <v>5</v>
      </c>
      <c r="S162" s="7">
        <v>0.83330000000000004</v>
      </c>
      <c r="T162" s="7" t="s">
        <v>6</v>
      </c>
      <c r="U162" s="7">
        <v>0.55000000000000004</v>
      </c>
      <c r="V162" s="7" t="s">
        <v>8</v>
      </c>
      <c r="W162" s="7" t="s">
        <v>9</v>
      </c>
      <c r="X162" s="7" t="s">
        <v>4</v>
      </c>
      <c r="Y162" s="7">
        <v>0.52310000000000001</v>
      </c>
      <c r="Z162" s="7" t="s">
        <v>5</v>
      </c>
      <c r="AA162" s="7">
        <v>0.92859999999999998</v>
      </c>
      <c r="AB162" s="7" t="s">
        <v>6</v>
      </c>
      <c r="AC162" s="7">
        <v>0.4118</v>
      </c>
      <c r="AD162" s="7" t="s">
        <v>10</v>
      </c>
      <c r="AE162" s="7">
        <v>13</v>
      </c>
      <c r="AF162" s="7" t="s">
        <v>11</v>
      </c>
      <c r="AG162" s="7">
        <v>30</v>
      </c>
      <c r="AH162" s="7" t="s">
        <v>12</v>
      </c>
      <c r="AI162" s="7">
        <v>1</v>
      </c>
      <c r="AJ162" s="7" t="s">
        <v>13</v>
      </c>
      <c r="AK162" s="7">
        <v>21</v>
      </c>
      <c r="AL162" s="7" t="s">
        <v>105</v>
      </c>
      <c r="AM162" s="7" t="s">
        <v>3</v>
      </c>
      <c r="AN162" s="7">
        <v>0.48430000000000001</v>
      </c>
      <c r="AO162" s="7" t="s">
        <v>9</v>
      </c>
      <c r="AP162" s="7" t="s">
        <v>3</v>
      </c>
      <c r="AQ162" s="7">
        <v>1.1618999999999999</v>
      </c>
      <c r="AR162" s="5" t="s">
        <v>211</v>
      </c>
      <c r="AS162">
        <f t="shared" si="15"/>
        <v>0.45614035087719301</v>
      </c>
    </row>
    <row r="163" spans="1:45" x14ac:dyDescent="0.3">
      <c r="A163">
        <f t="shared" si="16"/>
        <v>0.83177999999999996</v>
      </c>
      <c r="B163">
        <f t="shared" si="17"/>
        <v>0.71767999999999998</v>
      </c>
      <c r="C163">
        <f t="shared" si="18"/>
        <v>0.5529599999999999</v>
      </c>
      <c r="D163" s="7" t="s">
        <v>1</v>
      </c>
      <c r="E163" s="8" t="s">
        <v>49</v>
      </c>
      <c r="F163" s="7" t="s">
        <v>2</v>
      </c>
      <c r="G163" s="7" t="s">
        <v>3</v>
      </c>
      <c r="H163" s="7">
        <v>1.2248000000000001</v>
      </c>
      <c r="I163" s="7" t="s">
        <v>4</v>
      </c>
      <c r="J163" s="7">
        <v>0.79610000000000003</v>
      </c>
      <c r="K163" s="7" t="s">
        <v>5</v>
      </c>
      <c r="L163" s="7">
        <v>1</v>
      </c>
      <c r="M163" s="7" t="s">
        <v>6</v>
      </c>
      <c r="N163" s="7">
        <v>0.73909999999999998</v>
      </c>
      <c r="O163" s="7" t="s">
        <v>7</v>
      </c>
      <c r="P163" s="7" t="s">
        <v>4</v>
      </c>
      <c r="Q163" s="7">
        <v>0.59619999999999995</v>
      </c>
      <c r="R163" s="7" t="s">
        <v>5</v>
      </c>
      <c r="S163" s="7">
        <v>0.83330000000000004</v>
      </c>
      <c r="T163" s="7" t="s">
        <v>6</v>
      </c>
      <c r="U163" s="7">
        <v>0.52500000000000002</v>
      </c>
      <c r="V163" s="7" t="s">
        <v>8</v>
      </c>
      <c r="W163" s="7" t="s">
        <v>9</v>
      </c>
      <c r="X163" s="7" t="s">
        <v>4</v>
      </c>
      <c r="Y163" s="7">
        <v>0.49230000000000002</v>
      </c>
      <c r="Z163" s="7" t="s">
        <v>5</v>
      </c>
      <c r="AA163" s="7">
        <v>0.85709999999999997</v>
      </c>
      <c r="AB163" s="7" t="s">
        <v>6</v>
      </c>
      <c r="AC163" s="7">
        <v>0.39219999999999999</v>
      </c>
      <c r="AD163" s="7" t="s">
        <v>10</v>
      </c>
      <c r="AE163" s="7">
        <v>12</v>
      </c>
      <c r="AF163" s="7" t="s">
        <v>11</v>
      </c>
      <c r="AG163" s="7">
        <v>31</v>
      </c>
      <c r="AH163" s="7" t="s">
        <v>12</v>
      </c>
      <c r="AI163" s="7">
        <v>2</v>
      </c>
      <c r="AJ163" s="7" t="s">
        <v>13</v>
      </c>
      <c r="AK163" s="7">
        <v>20</v>
      </c>
      <c r="AL163" s="7" t="s">
        <v>105</v>
      </c>
      <c r="AM163" s="7" t="s">
        <v>3</v>
      </c>
      <c r="AN163" s="7">
        <v>0.4914</v>
      </c>
      <c r="AO163" s="7" t="s">
        <v>9</v>
      </c>
      <c r="AP163" s="7" t="s">
        <v>3</v>
      </c>
      <c r="AQ163" s="7">
        <v>1.19</v>
      </c>
      <c r="AR163" s="5" t="s">
        <v>212</v>
      </c>
      <c r="AS163">
        <f t="shared" si="15"/>
        <v>0.4210526315789474</v>
      </c>
    </row>
    <row r="164" spans="1:45" x14ac:dyDescent="0.3">
      <c r="A164">
        <f t="shared" si="16"/>
        <v>0.80074000000000001</v>
      </c>
      <c r="B164">
        <f t="shared" si="17"/>
        <v>0.68767999999999996</v>
      </c>
      <c r="C164">
        <f t="shared" si="18"/>
        <v>0.54120000000000001</v>
      </c>
      <c r="D164" s="7" t="s">
        <v>1</v>
      </c>
      <c r="E164" s="8" t="s">
        <v>50</v>
      </c>
      <c r="F164" s="7" t="s">
        <v>2</v>
      </c>
      <c r="G164" s="7" t="s">
        <v>3</v>
      </c>
      <c r="H164" s="7">
        <v>1.2634000000000001</v>
      </c>
      <c r="I164" s="7" t="s">
        <v>4</v>
      </c>
      <c r="J164" s="7">
        <v>0.7913</v>
      </c>
      <c r="K164" s="7" t="s">
        <v>5</v>
      </c>
      <c r="L164" s="7">
        <v>1</v>
      </c>
      <c r="M164" s="7" t="s">
        <v>6</v>
      </c>
      <c r="N164" s="7">
        <v>0.7329</v>
      </c>
      <c r="O164" s="7" t="s">
        <v>7</v>
      </c>
      <c r="P164" s="7" t="s">
        <v>4</v>
      </c>
      <c r="Q164" s="7">
        <v>0.59619999999999995</v>
      </c>
      <c r="R164" s="7" t="s">
        <v>5</v>
      </c>
      <c r="S164" s="7">
        <v>0.83330000000000004</v>
      </c>
      <c r="T164" s="7" t="s">
        <v>6</v>
      </c>
      <c r="U164" s="7">
        <v>0.52500000000000002</v>
      </c>
      <c r="V164" s="7" t="s">
        <v>8</v>
      </c>
      <c r="W164" s="7" t="s">
        <v>9</v>
      </c>
      <c r="X164" s="7" t="s">
        <v>4</v>
      </c>
      <c r="Y164" s="7">
        <v>0.50770000000000004</v>
      </c>
      <c r="Z164" s="7" t="s">
        <v>5</v>
      </c>
      <c r="AA164" s="7">
        <v>0.92859999999999998</v>
      </c>
      <c r="AB164" s="7" t="s">
        <v>6</v>
      </c>
      <c r="AC164" s="7">
        <v>0.39219999999999999</v>
      </c>
      <c r="AD164" s="7" t="s">
        <v>10</v>
      </c>
      <c r="AE164" s="7">
        <v>13</v>
      </c>
      <c r="AF164" s="7" t="s">
        <v>11</v>
      </c>
      <c r="AG164" s="7">
        <v>31</v>
      </c>
      <c r="AH164" s="7" t="s">
        <v>12</v>
      </c>
      <c r="AI164" s="7">
        <v>1</v>
      </c>
      <c r="AJ164" s="7" t="s">
        <v>13</v>
      </c>
      <c r="AK164" s="7">
        <v>20</v>
      </c>
      <c r="AL164" s="7" t="s">
        <v>105</v>
      </c>
      <c r="AM164" s="7" t="s">
        <v>3</v>
      </c>
      <c r="AN164" s="7">
        <v>0.49480000000000002</v>
      </c>
      <c r="AO164" s="7" t="s">
        <v>9</v>
      </c>
      <c r="AP164" s="7" t="s">
        <v>3</v>
      </c>
      <c r="AQ164" s="7">
        <v>1.1910000000000001</v>
      </c>
      <c r="AR164" s="5" t="s">
        <v>213</v>
      </c>
      <c r="AS164">
        <f t="shared" si="15"/>
        <v>0.44827586206896558</v>
      </c>
    </row>
    <row r="165" spans="1:45" x14ac:dyDescent="0.3">
      <c r="A165">
        <f t="shared" si="16"/>
        <v>0.8218399999999999</v>
      </c>
      <c r="B165">
        <f>SUM(U51+U110+U164+U219+U275)/5</f>
        <v>0.69779999999999998</v>
      </c>
      <c r="C165">
        <f t="shared" si="18"/>
        <v>0.54512000000000005</v>
      </c>
      <c r="D165" s="7" t="s">
        <v>1</v>
      </c>
      <c r="E165" s="8" t="s">
        <v>51</v>
      </c>
      <c r="F165" s="7" t="s">
        <v>2</v>
      </c>
      <c r="G165" s="7" t="s">
        <v>3</v>
      </c>
      <c r="H165" s="7">
        <v>1.2474000000000001</v>
      </c>
      <c r="I165" s="7" t="s">
        <v>4</v>
      </c>
      <c r="J165" s="7">
        <v>0.78159999999999996</v>
      </c>
      <c r="K165" s="7" t="s">
        <v>5</v>
      </c>
      <c r="L165" s="7">
        <v>1</v>
      </c>
      <c r="M165" s="7" t="s">
        <v>6</v>
      </c>
      <c r="N165" s="7">
        <v>0.72050000000000003</v>
      </c>
      <c r="O165" s="7" t="s">
        <v>7</v>
      </c>
      <c r="P165" s="7" t="s">
        <v>4</v>
      </c>
      <c r="Q165" s="7">
        <v>0.57689999999999997</v>
      </c>
      <c r="R165" s="7" t="s">
        <v>5</v>
      </c>
      <c r="S165" s="7">
        <v>0.83330000000000004</v>
      </c>
      <c r="T165" s="7" t="s">
        <v>6</v>
      </c>
      <c r="U165" s="7">
        <v>0.5</v>
      </c>
      <c r="V165" s="7" t="s">
        <v>8</v>
      </c>
      <c r="W165" s="7" t="s">
        <v>9</v>
      </c>
      <c r="X165" s="7" t="s">
        <v>4</v>
      </c>
      <c r="Y165" s="7">
        <v>0.50770000000000004</v>
      </c>
      <c r="Z165" s="7" t="s">
        <v>5</v>
      </c>
      <c r="AA165" s="7">
        <v>0.92859999999999998</v>
      </c>
      <c r="AB165" s="7" t="s">
        <v>6</v>
      </c>
      <c r="AC165" s="7">
        <v>0.39219999999999999</v>
      </c>
      <c r="AD165" s="7" t="s">
        <v>10</v>
      </c>
      <c r="AE165" s="7">
        <v>13</v>
      </c>
      <c r="AF165" s="7" t="s">
        <v>11</v>
      </c>
      <c r="AG165" s="7">
        <v>31</v>
      </c>
      <c r="AH165" s="7" t="s">
        <v>12</v>
      </c>
      <c r="AI165" s="7">
        <v>1</v>
      </c>
      <c r="AJ165" s="7" t="s">
        <v>13</v>
      </c>
      <c r="AK165" s="7">
        <v>20</v>
      </c>
      <c r="AL165" s="7" t="s">
        <v>105</v>
      </c>
      <c r="AM165" s="7" t="s">
        <v>3</v>
      </c>
      <c r="AN165" s="7">
        <v>0.50039999999999996</v>
      </c>
      <c r="AO165" s="7" t="s">
        <v>9</v>
      </c>
      <c r="AP165" s="7" t="s">
        <v>3</v>
      </c>
      <c r="AQ165" s="7">
        <v>1.1745000000000001</v>
      </c>
      <c r="AR165" s="5" t="s">
        <v>214</v>
      </c>
      <c r="AS165">
        <f t="shared" si="15"/>
        <v>0.44827586206896558</v>
      </c>
    </row>
    <row r="166" spans="1:45" x14ac:dyDescent="0.3">
      <c r="C166" s="14" t="s">
        <v>70</v>
      </c>
      <c r="D166" s="14">
        <f>SUM(J116:J165)/50</f>
        <v>0.90689599999999981</v>
      </c>
      <c r="E166" s="8" t="s">
        <v>81</v>
      </c>
      <c r="F166" s="7" t="s">
        <v>82</v>
      </c>
      <c r="G166">
        <f>MAX(J116:J165)</f>
        <v>0.97570000000000001</v>
      </c>
      <c r="H166" t="s">
        <v>86</v>
      </c>
      <c r="I166">
        <f>MAX(L117:L165)</f>
        <v>1</v>
      </c>
      <c r="J166" t="s">
        <v>89</v>
      </c>
      <c r="K166">
        <f>MAX(N116:N165)</f>
        <v>0.98140000000000005</v>
      </c>
      <c r="L166" t="s">
        <v>96</v>
      </c>
      <c r="M166">
        <f>MAX(H116:H165)</f>
        <v>2.1579999999999999</v>
      </c>
      <c r="AD166" s="5" t="s">
        <v>218</v>
      </c>
      <c r="AE166">
        <f>MAX(AE115:AE165)</f>
        <v>13</v>
      </c>
      <c r="AF166" s="5" t="s">
        <v>219</v>
      </c>
      <c r="AG166">
        <f>MAX(AG115:AG165)</f>
        <v>31</v>
      </c>
      <c r="AH166" s="5" t="s">
        <v>220</v>
      </c>
      <c r="AI166">
        <f>MAX(AI115:AI165)</f>
        <v>8</v>
      </c>
      <c r="AJ166" s="5" t="s">
        <v>221</v>
      </c>
      <c r="AK166">
        <f>MAX(AK115:AK165)</f>
        <v>38</v>
      </c>
      <c r="AR166" t="s">
        <v>165</v>
      </c>
      <c r="AS166">
        <f>MAX(AS116:AS165)</f>
        <v>0.45833333333333326</v>
      </c>
    </row>
    <row r="167" spans="1:45" x14ac:dyDescent="0.3">
      <c r="C167" s="14" t="s">
        <v>71</v>
      </c>
      <c r="D167" s="14">
        <f>SUM(Q116:Q165)/50</f>
        <v>0.78038600000000036</v>
      </c>
      <c r="E167">
        <f>SUM(H116:H165)/50</f>
        <v>1.5691759999999997</v>
      </c>
      <c r="F167" s="7" t="s">
        <v>83</v>
      </c>
      <c r="G167">
        <f>MAX(Q116:Q165)</f>
        <v>0.98080000000000001</v>
      </c>
      <c r="H167" t="s">
        <v>87</v>
      </c>
      <c r="I167">
        <f>MAX(S116:S165)</f>
        <v>0.91669999999999996</v>
      </c>
      <c r="J167" t="s">
        <v>90</v>
      </c>
      <c r="K167">
        <f>MAX(U116:U165)</f>
        <v>1</v>
      </c>
      <c r="L167" t="s">
        <v>106</v>
      </c>
      <c r="M167">
        <f>MAX(AN116:AN165)</f>
        <v>0.50039999999999996</v>
      </c>
    </row>
    <row r="168" spans="1:45" x14ac:dyDescent="0.3">
      <c r="C168" s="14" t="s">
        <v>72</v>
      </c>
      <c r="D168" s="14">
        <f>SUM(Y116:Y165)/50</f>
        <v>0.5809359999999999</v>
      </c>
      <c r="F168" s="7" t="s">
        <v>84</v>
      </c>
      <c r="G168">
        <f>MAX(Y116:Y165)</f>
        <v>0.67689999999999995</v>
      </c>
      <c r="H168" t="s">
        <v>88</v>
      </c>
      <c r="I168">
        <f>MAX(AA116:AA165)</f>
        <v>0.92859999999999998</v>
      </c>
      <c r="J168" t="s">
        <v>91</v>
      </c>
      <c r="K168">
        <f>MAX(AC116:AC165)</f>
        <v>0.74509999999999998</v>
      </c>
      <c r="L168" t="s">
        <v>107</v>
      </c>
      <c r="M168">
        <f>MAX(AQ116:AQ165)</f>
        <v>1.1910000000000001</v>
      </c>
    </row>
    <row r="170" spans="1:45" x14ac:dyDescent="0.3">
      <c r="A170" s="1" t="s">
        <v>65</v>
      </c>
    </row>
    <row r="171" spans="1:45" x14ac:dyDescent="0.3">
      <c r="A171" s="1"/>
      <c r="D171" s="9" t="s">
        <v>1</v>
      </c>
      <c r="E171" s="10" t="s">
        <v>56</v>
      </c>
      <c r="F171" s="9" t="s">
        <v>2</v>
      </c>
      <c r="G171" s="9" t="s">
        <v>3</v>
      </c>
      <c r="H171" s="9">
        <v>1.7390000000000001</v>
      </c>
      <c r="I171" s="9" t="s">
        <v>4</v>
      </c>
      <c r="J171" s="9">
        <v>0.91300000000000003</v>
      </c>
      <c r="K171" s="9" t="s">
        <v>5</v>
      </c>
      <c r="L171" s="9">
        <v>0.60870000000000002</v>
      </c>
      <c r="M171" s="9" t="s">
        <v>6</v>
      </c>
      <c r="N171" s="9">
        <v>1</v>
      </c>
      <c r="O171" s="9" t="s">
        <v>7</v>
      </c>
      <c r="P171" s="9" t="s">
        <v>4</v>
      </c>
      <c r="Q171" s="9">
        <v>0.98040000000000005</v>
      </c>
      <c r="R171" s="9" t="s">
        <v>5</v>
      </c>
      <c r="S171" s="9">
        <v>0.90910000000000002</v>
      </c>
      <c r="T171" s="9" t="s">
        <v>6</v>
      </c>
      <c r="U171" s="9">
        <v>1</v>
      </c>
      <c r="V171" s="9" t="s">
        <v>8</v>
      </c>
      <c r="W171" s="9" t="s">
        <v>9</v>
      </c>
      <c r="X171" s="9" t="s">
        <v>4</v>
      </c>
      <c r="Y171" s="9">
        <v>0.78459999999999996</v>
      </c>
      <c r="Z171" s="9" t="s">
        <v>5</v>
      </c>
      <c r="AA171" s="9">
        <v>0.42859999999999998</v>
      </c>
      <c r="AB171" s="9" t="s">
        <v>6</v>
      </c>
      <c r="AC171" s="9">
        <v>0.88239999999999996</v>
      </c>
      <c r="AD171" s="9" t="s">
        <v>10</v>
      </c>
      <c r="AE171" s="9">
        <v>6</v>
      </c>
      <c r="AF171" s="9" t="s">
        <v>11</v>
      </c>
      <c r="AG171" s="9">
        <v>6</v>
      </c>
      <c r="AH171" s="9" t="s">
        <v>12</v>
      </c>
      <c r="AI171" s="9">
        <v>8</v>
      </c>
      <c r="AJ171" s="9" t="s">
        <v>13</v>
      </c>
      <c r="AK171" s="9">
        <v>45</v>
      </c>
      <c r="AL171" s="9" t="s">
        <v>105</v>
      </c>
      <c r="AM171" s="9" t="s">
        <v>3</v>
      </c>
      <c r="AN171" s="9">
        <v>0.1457</v>
      </c>
      <c r="AO171" s="9" t="s">
        <v>9</v>
      </c>
      <c r="AP171" s="9" t="s">
        <v>3</v>
      </c>
      <c r="AQ171" s="9">
        <v>1.1334</v>
      </c>
      <c r="AR171" s="5" t="s">
        <v>165</v>
      </c>
      <c r="AS171">
        <f>IF((AE171+AG171)=0, 0, IF((AE171+AI171)=0, 0, IF(((AE171/(AE171+AG171)) + (AE171/(AE171+AI171)))=0, 0, 2 * ((AE171/(AE171+AG171)) * (AE171/(AE171+AI171))) / ((AE171/(AE171+AG171)) + (AE171/(AE171+AI171))))))</f>
        <v>0.46153846153846151</v>
      </c>
    </row>
    <row r="172" spans="1:45" x14ac:dyDescent="0.3">
      <c r="D172" s="9" t="s">
        <v>1</v>
      </c>
      <c r="E172" s="10" t="s">
        <v>57</v>
      </c>
      <c r="F172" s="9" t="s">
        <v>2</v>
      </c>
      <c r="G172" s="9" t="s">
        <v>3</v>
      </c>
      <c r="H172" s="9">
        <v>1.7945</v>
      </c>
      <c r="I172" s="9" t="s">
        <v>4</v>
      </c>
      <c r="J172" s="9">
        <v>0.92269999999999996</v>
      </c>
      <c r="K172" s="9" t="s">
        <v>5</v>
      </c>
      <c r="L172" s="9">
        <v>0.6522</v>
      </c>
      <c r="M172" s="9" t="s">
        <v>6</v>
      </c>
      <c r="N172" s="9">
        <v>1</v>
      </c>
      <c r="O172" s="9" t="s">
        <v>7</v>
      </c>
      <c r="P172" s="9" t="s">
        <v>4</v>
      </c>
      <c r="Q172" s="9">
        <v>0.98040000000000005</v>
      </c>
      <c r="R172" s="9" t="s">
        <v>5</v>
      </c>
      <c r="S172" s="9">
        <v>0.90910000000000002</v>
      </c>
      <c r="T172" s="9" t="s">
        <v>6</v>
      </c>
      <c r="U172" s="9">
        <v>1</v>
      </c>
      <c r="V172" s="9" t="s">
        <v>8</v>
      </c>
      <c r="W172" s="9" t="s">
        <v>9</v>
      </c>
      <c r="X172" s="9" t="s">
        <v>4</v>
      </c>
      <c r="Y172" s="9">
        <v>0.76919999999999999</v>
      </c>
      <c r="Z172" s="9" t="s">
        <v>5</v>
      </c>
      <c r="AA172" s="9">
        <v>0.5</v>
      </c>
      <c r="AB172" s="9" t="s">
        <v>6</v>
      </c>
      <c r="AC172" s="9">
        <v>0.84309999999999996</v>
      </c>
      <c r="AD172" s="9" t="s">
        <v>10</v>
      </c>
      <c r="AE172" s="9">
        <v>7</v>
      </c>
      <c r="AF172" s="9" t="s">
        <v>11</v>
      </c>
      <c r="AG172" s="9">
        <v>8</v>
      </c>
      <c r="AH172" s="9" t="s">
        <v>12</v>
      </c>
      <c r="AI172" s="9">
        <v>7</v>
      </c>
      <c r="AJ172" s="9" t="s">
        <v>13</v>
      </c>
      <c r="AK172" s="9">
        <v>43</v>
      </c>
      <c r="AL172" s="9" t="s">
        <v>105</v>
      </c>
      <c r="AM172" s="9" t="s">
        <v>3</v>
      </c>
      <c r="AN172" s="9">
        <v>0.15190000000000001</v>
      </c>
      <c r="AO172" s="9" t="s">
        <v>9</v>
      </c>
      <c r="AP172" s="9" t="s">
        <v>3</v>
      </c>
      <c r="AQ172" s="9">
        <v>1.1315</v>
      </c>
      <c r="AR172" s="5" t="s">
        <v>166</v>
      </c>
      <c r="AS172">
        <f t="shared" ref="AS172:AS220" si="19">IF((AE172+AG172)=0, 0, IF((AE172+AI172)=0, 0, IF(((AE172/(AE172+AG172)) + (AE172/(AE172+AI172)))=0, 0, 2 * ((AE172/(AE172+AG172)) * (AE172/(AE172+AI172))) / ((AE172/(AE172+AG172)) + (AE172/(AE172+AI172))))))</f>
        <v>0.48275862068965519</v>
      </c>
    </row>
    <row r="173" spans="1:45" x14ac:dyDescent="0.3">
      <c r="D173" s="9" t="s">
        <v>1</v>
      </c>
      <c r="E173" s="10" t="s">
        <v>58</v>
      </c>
      <c r="F173" s="9" t="s">
        <v>2</v>
      </c>
      <c r="G173" s="9" t="s">
        <v>3</v>
      </c>
      <c r="H173" s="9">
        <v>1.7107000000000001</v>
      </c>
      <c r="I173" s="9" t="s">
        <v>4</v>
      </c>
      <c r="J173" s="9">
        <v>0.92269999999999996</v>
      </c>
      <c r="K173" s="9" t="s">
        <v>5</v>
      </c>
      <c r="L173" s="9">
        <v>0.6522</v>
      </c>
      <c r="M173" s="9" t="s">
        <v>6</v>
      </c>
      <c r="N173" s="9">
        <v>1</v>
      </c>
      <c r="O173" s="9" t="s">
        <v>7</v>
      </c>
      <c r="P173" s="9" t="s">
        <v>4</v>
      </c>
      <c r="Q173" s="9">
        <v>0.98040000000000005</v>
      </c>
      <c r="R173" s="9" t="s">
        <v>5</v>
      </c>
      <c r="S173" s="9">
        <v>0.90910000000000002</v>
      </c>
      <c r="T173" s="9" t="s">
        <v>6</v>
      </c>
      <c r="U173" s="9">
        <v>1</v>
      </c>
      <c r="V173" s="9" t="s">
        <v>8</v>
      </c>
      <c r="W173" s="9" t="s">
        <v>9</v>
      </c>
      <c r="X173" s="9" t="s">
        <v>4</v>
      </c>
      <c r="Y173" s="9">
        <v>0.76919999999999999</v>
      </c>
      <c r="Z173" s="9" t="s">
        <v>5</v>
      </c>
      <c r="AA173" s="9">
        <v>0.5</v>
      </c>
      <c r="AB173" s="9" t="s">
        <v>6</v>
      </c>
      <c r="AC173" s="9">
        <v>0.84309999999999996</v>
      </c>
      <c r="AD173" s="9" t="s">
        <v>10</v>
      </c>
      <c r="AE173" s="9">
        <v>7</v>
      </c>
      <c r="AF173" s="9" t="s">
        <v>11</v>
      </c>
      <c r="AG173" s="9">
        <v>8</v>
      </c>
      <c r="AH173" s="9" t="s">
        <v>12</v>
      </c>
      <c r="AI173" s="9">
        <v>7</v>
      </c>
      <c r="AJ173" s="9" t="s">
        <v>13</v>
      </c>
      <c r="AK173" s="9">
        <v>43</v>
      </c>
      <c r="AL173" s="9" t="s">
        <v>105</v>
      </c>
      <c r="AM173" s="9" t="s">
        <v>3</v>
      </c>
      <c r="AN173" s="9">
        <v>0.1542</v>
      </c>
      <c r="AO173" s="9" t="s">
        <v>9</v>
      </c>
      <c r="AP173" s="9" t="s">
        <v>3</v>
      </c>
      <c r="AQ173" s="9">
        <v>1.1415</v>
      </c>
      <c r="AR173" s="5" t="s">
        <v>167</v>
      </c>
      <c r="AS173">
        <f t="shared" si="19"/>
        <v>0.48275862068965519</v>
      </c>
    </row>
    <row r="174" spans="1:45" x14ac:dyDescent="0.3">
      <c r="D174" s="9" t="s">
        <v>1</v>
      </c>
      <c r="E174" s="10" t="s">
        <v>59</v>
      </c>
      <c r="F174" s="9" t="s">
        <v>2</v>
      </c>
      <c r="G174" s="9" t="s">
        <v>3</v>
      </c>
      <c r="H174" s="9">
        <v>1.5239</v>
      </c>
      <c r="I174" s="9" t="s">
        <v>4</v>
      </c>
      <c r="J174" s="9">
        <v>0.92749999999999999</v>
      </c>
      <c r="K174" s="9" t="s">
        <v>5</v>
      </c>
      <c r="L174" s="9">
        <v>0.67390000000000005</v>
      </c>
      <c r="M174" s="9" t="s">
        <v>6</v>
      </c>
      <c r="N174" s="9">
        <v>1</v>
      </c>
      <c r="O174" s="9" t="s">
        <v>7</v>
      </c>
      <c r="P174" s="9" t="s">
        <v>4</v>
      </c>
      <c r="Q174" s="9">
        <v>0.98040000000000005</v>
      </c>
      <c r="R174" s="9" t="s">
        <v>5</v>
      </c>
      <c r="S174" s="9">
        <v>0.90910000000000002</v>
      </c>
      <c r="T174" s="9" t="s">
        <v>6</v>
      </c>
      <c r="U174" s="9">
        <v>1</v>
      </c>
      <c r="V174" s="9" t="s">
        <v>8</v>
      </c>
      <c r="W174" s="9" t="s">
        <v>9</v>
      </c>
      <c r="X174" s="9" t="s">
        <v>4</v>
      </c>
      <c r="Y174" s="9">
        <v>0.76919999999999999</v>
      </c>
      <c r="Z174" s="9" t="s">
        <v>5</v>
      </c>
      <c r="AA174" s="9">
        <v>0.42859999999999998</v>
      </c>
      <c r="AB174" s="9" t="s">
        <v>6</v>
      </c>
      <c r="AC174" s="9">
        <v>0.86270000000000002</v>
      </c>
      <c r="AD174" s="9" t="s">
        <v>10</v>
      </c>
      <c r="AE174" s="9">
        <v>6</v>
      </c>
      <c r="AF174" s="9" t="s">
        <v>11</v>
      </c>
      <c r="AG174" s="9">
        <v>7</v>
      </c>
      <c r="AH174" s="9" t="s">
        <v>12</v>
      </c>
      <c r="AI174" s="9">
        <v>8</v>
      </c>
      <c r="AJ174" s="9" t="s">
        <v>13</v>
      </c>
      <c r="AK174" s="9">
        <v>44</v>
      </c>
      <c r="AL174" s="9" t="s">
        <v>105</v>
      </c>
      <c r="AM174" s="9" t="s">
        <v>3</v>
      </c>
      <c r="AN174" s="9">
        <v>0.15029999999999999</v>
      </c>
      <c r="AO174" s="9" t="s">
        <v>9</v>
      </c>
      <c r="AP174" s="9" t="s">
        <v>3</v>
      </c>
      <c r="AQ174" s="9">
        <v>1.1933</v>
      </c>
      <c r="AR174" s="5" t="s">
        <v>168</v>
      </c>
      <c r="AS174">
        <f t="shared" si="19"/>
        <v>0.44444444444444448</v>
      </c>
    </row>
    <row r="175" spans="1:45" x14ac:dyDescent="0.3">
      <c r="D175" s="9" t="s">
        <v>1</v>
      </c>
      <c r="E175" s="10" t="s">
        <v>60</v>
      </c>
      <c r="F175" s="9" t="s">
        <v>2</v>
      </c>
      <c r="G175" s="9" t="s">
        <v>3</v>
      </c>
      <c r="H175" s="9">
        <v>1.5496000000000001</v>
      </c>
      <c r="I175" s="9" t="s">
        <v>4</v>
      </c>
      <c r="J175" s="9">
        <v>0.93240000000000001</v>
      </c>
      <c r="K175" s="9" t="s">
        <v>5</v>
      </c>
      <c r="L175" s="9">
        <v>0.69569999999999999</v>
      </c>
      <c r="M175" s="9" t="s">
        <v>6</v>
      </c>
      <c r="N175" s="9">
        <v>1</v>
      </c>
      <c r="O175" s="9" t="s">
        <v>7</v>
      </c>
      <c r="P175" s="9" t="s">
        <v>4</v>
      </c>
      <c r="Q175" s="9">
        <v>0.98040000000000005</v>
      </c>
      <c r="R175" s="9" t="s">
        <v>5</v>
      </c>
      <c r="S175" s="9">
        <v>0.90910000000000002</v>
      </c>
      <c r="T175" s="9" t="s">
        <v>6</v>
      </c>
      <c r="U175" s="9">
        <v>1</v>
      </c>
      <c r="V175" s="9" t="s">
        <v>8</v>
      </c>
      <c r="W175" s="9" t="s">
        <v>9</v>
      </c>
      <c r="X175" s="9" t="s">
        <v>4</v>
      </c>
      <c r="Y175" s="9">
        <v>0.76919999999999999</v>
      </c>
      <c r="Z175" s="9" t="s">
        <v>5</v>
      </c>
      <c r="AA175" s="9">
        <v>0.42859999999999998</v>
      </c>
      <c r="AB175" s="9" t="s">
        <v>6</v>
      </c>
      <c r="AC175" s="9">
        <v>0.86270000000000002</v>
      </c>
      <c r="AD175" s="9" t="s">
        <v>10</v>
      </c>
      <c r="AE175" s="9">
        <v>6</v>
      </c>
      <c r="AF175" s="9" t="s">
        <v>11</v>
      </c>
      <c r="AG175" s="9">
        <v>7</v>
      </c>
      <c r="AH175" s="9" t="s">
        <v>12</v>
      </c>
      <c r="AI175" s="9">
        <v>8</v>
      </c>
      <c r="AJ175" s="9" t="s">
        <v>13</v>
      </c>
      <c r="AK175" s="9">
        <v>44</v>
      </c>
      <c r="AL175" s="9" t="s">
        <v>105</v>
      </c>
      <c r="AM175" s="9" t="s">
        <v>3</v>
      </c>
      <c r="AN175" s="9">
        <v>0.14910000000000001</v>
      </c>
      <c r="AO175" s="9" t="s">
        <v>9</v>
      </c>
      <c r="AP175" s="9" t="s">
        <v>3</v>
      </c>
      <c r="AQ175" s="9">
        <v>1.2253000000000001</v>
      </c>
      <c r="AR175" s="5" t="s">
        <v>169</v>
      </c>
      <c r="AS175">
        <f t="shared" si="19"/>
        <v>0.44444444444444448</v>
      </c>
    </row>
    <row r="176" spans="1:45" x14ac:dyDescent="0.3">
      <c r="D176" s="9" t="s">
        <v>1</v>
      </c>
      <c r="E176" s="10" t="s">
        <v>61</v>
      </c>
      <c r="F176" s="9" t="s">
        <v>2</v>
      </c>
      <c r="G176" s="9" t="s">
        <v>3</v>
      </c>
      <c r="H176" s="9">
        <v>1.5325</v>
      </c>
      <c r="I176" s="9" t="s">
        <v>4</v>
      </c>
      <c r="J176" s="9">
        <v>0.93240000000000001</v>
      </c>
      <c r="K176" s="9" t="s">
        <v>5</v>
      </c>
      <c r="L176" s="9">
        <v>0.69569999999999999</v>
      </c>
      <c r="M176" s="9" t="s">
        <v>6</v>
      </c>
      <c r="N176" s="9">
        <v>1</v>
      </c>
      <c r="O176" s="9" t="s">
        <v>7</v>
      </c>
      <c r="P176" s="9" t="s">
        <v>4</v>
      </c>
      <c r="Q176" s="9">
        <v>0.98040000000000005</v>
      </c>
      <c r="R176" s="9" t="s">
        <v>5</v>
      </c>
      <c r="S176" s="9">
        <v>0.90910000000000002</v>
      </c>
      <c r="T176" s="9" t="s">
        <v>6</v>
      </c>
      <c r="U176" s="9">
        <v>1</v>
      </c>
      <c r="V176" s="9" t="s">
        <v>8</v>
      </c>
      <c r="W176" s="9" t="s">
        <v>9</v>
      </c>
      <c r="X176" s="9" t="s">
        <v>4</v>
      </c>
      <c r="Y176" s="9">
        <v>0.76919999999999999</v>
      </c>
      <c r="Z176" s="9" t="s">
        <v>5</v>
      </c>
      <c r="AA176" s="9">
        <v>0.42859999999999998</v>
      </c>
      <c r="AB176" s="9" t="s">
        <v>6</v>
      </c>
      <c r="AC176" s="9">
        <v>0.86270000000000002</v>
      </c>
      <c r="AD176" s="9" t="s">
        <v>10</v>
      </c>
      <c r="AE176" s="9">
        <v>6</v>
      </c>
      <c r="AF176" s="9" t="s">
        <v>11</v>
      </c>
      <c r="AG176" s="9">
        <v>7</v>
      </c>
      <c r="AH176" s="9" t="s">
        <v>12</v>
      </c>
      <c r="AI176" s="9">
        <v>8</v>
      </c>
      <c r="AJ176" s="9" t="s">
        <v>13</v>
      </c>
      <c r="AK176" s="9">
        <v>44</v>
      </c>
      <c r="AL176" s="9" t="s">
        <v>105</v>
      </c>
      <c r="AM176" s="9" t="s">
        <v>3</v>
      </c>
      <c r="AN176" s="9">
        <v>0.15190000000000001</v>
      </c>
      <c r="AO176" s="9" t="s">
        <v>9</v>
      </c>
      <c r="AP176" s="9" t="s">
        <v>3</v>
      </c>
      <c r="AQ176" s="9">
        <v>1.1952</v>
      </c>
      <c r="AR176" s="5" t="s">
        <v>170</v>
      </c>
      <c r="AS176">
        <f t="shared" si="19"/>
        <v>0.44444444444444448</v>
      </c>
    </row>
    <row r="177" spans="4:45" x14ac:dyDescent="0.3">
      <c r="D177" s="9" t="s">
        <v>1</v>
      </c>
      <c r="E177" s="10" t="s">
        <v>62</v>
      </c>
      <c r="F177" s="9" t="s">
        <v>2</v>
      </c>
      <c r="G177" s="9" t="s">
        <v>3</v>
      </c>
      <c r="H177" s="9">
        <v>1.4999</v>
      </c>
      <c r="I177" s="9" t="s">
        <v>4</v>
      </c>
      <c r="J177" s="9">
        <v>0.93720000000000003</v>
      </c>
      <c r="K177" s="9" t="s">
        <v>5</v>
      </c>
      <c r="L177" s="9">
        <v>0.71740000000000004</v>
      </c>
      <c r="M177" s="9" t="s">
        <v>6</v>
      </c>
      <c r="N177" s="9">
        <v>1</v>
      </c>
      <c r="O177" s="9" t="s">
        <v>7</v>
      </c>
      <c r="P177" s="9" t="s">
        <v>4</v>
      </c>
      <c r="Q177" s="9">
        <v>0.98040000000000005</v>
      </c>
      <c r="R177" s="9" t="s">
        <v>5</v>
      </c>
      <c r="S177" s="9">
        <v>0.90910000000000002</v>
      </c>
      <c r="T177" s="9" t="s">
        <v>6</v>
      </c>
      <c r="U177" s="9">
        <v>1</v>
      </c>
      <c r="V177" s="9" t="s">
        <v>8</v>
      </c>
      <c r="W177" s="9" t="s">
        <v>9</v>
      </c>
      <c r="X177" s="9" t="s">
        <v>4</v>
      </c>
      <c r="Y177" s="9">
        <v>0.76919999999999999</v>
      </c>
      <c r="Z177" s="9" t="s">
        <v>5</v>
      </c>
      <c r="AA177" s="9">
        <v>0.42859999999999998</v>
      </c>
      <c r="AB177" s="9" t="s">
        <v>6</v>
      </c>
      <c r="AC177" s="9">
        <v>0.86270000000000002</v>
      </c>
      <c r="AD177" s="9" t="s">
        <v>10</v>
      </c>
      <c r="AE177" s="9">
        <v>6</v>
      </c>
      <c r="AF177" s="9" t="s">
        <v>11</v>
      </c>
      <c r="AG177" s="9">
        <v>7</v>
      </c>
      <c r="AH177" s="9" t="s">
        <v>12</v>
      </c>
      <c r="AI177" s="9">
        <v>8</v>
      </c>
      <c r="AJ177" s="9" t="s">
        <v>13</v>
      </c>
      <c r="AK177" s="9">
        <v>44</v>
      </c>
      <c r="AL177" s="9" t="s">
        <v>105</v>
      </c>
      <c r="AM177" s="9" t="s">
        <v>3</v>
      </c>
      <c r="AN177" s="9">
        <v>0.153</v>
      </c>
      <c r="AO177" s="9" t="s">
        <v>9</v>
      </c>
      <c r="AP177" s="9" t="s">
        <v>3</v>
      </c>
      <c r="AQ177" s="9">
        <v>1.1987000000000001</v>
      </c>
      <c r="AR177" s="5" t="s">
        <v>171</v>
      </c>
      <c r="AS177">
        <f t="shared" si="19"/>
        <v>0.44444444444444448</v>
      </c>
    </row>
    <row r="178" spans="4:45" x14ac:dyDescent="0.3">
      <c r="D178" s="9" t="s">
        <v>1</v>
      </c>
      <c r="E178" s="10" t="s">
        <v>63</v>
      </c>
      <c r="F178" s="9" t="s">
        <v>2</v>
      </c>
      <c r="G178" s="9" t="s">
        <v>3</v>
      </c>
      <c r="H178" s="9">
        <v>1.4823999999999999</v>
      </c>
      <c r="I178" s="9" t="s">
        <v>4</v>
      </c>
      <c r="J178" s="9">
        <v>0.93720000000000003</v>
      </c>
      <c r="K178" s="9" t="s">
        <v>5</v>
      </c>
      <c r="L178" s="9">
        <v>0.71740000000000004</v>
      </c>
      <c r="M178" s="9" t="s">
        <v>6</v>
      </c>
      <c r="N178" s="9">
        <v>1</v>
      </c>
      <c r="O178" s="9" t="s">
        <v>7</v>
      </c>
      <c r="P178" s="9" t="s">
        <v>4</v>
      </c>
      <c r="Q178" s="9">
        <v>0.98040000000000005</v>
      </c>
      <c r="R178" s="9" t="s">
        <v>5</v>
      </c>
      <c r="S178" s="9">
        <v>0.90910000000000002</v>
      </c>
      <c r="T178" s="9" t="s">
        <v>6</v>
      </c>
      <c r="U178" s="9">
        <v>1</v>
      </c>
      <c r="V178" s="9" t="s">
        <v>8</v>
      </c>
      <c r="W178" s="9" t="s">
        <v>9</v>
      </c>
      <c r="X178" s="9" t="s">
        <v>4</v>
      </c>
      <c r="Y178" s="9">
        <v>0.76919999999999999</v>
      </c>
      <c r="Z178" s="9" t="s">
        <v>5</v>
      </c>
      <c r="AA178" s="9">
        <v>0.42859999999999998</v>
      </c>
      <c r="AB178" s="9" t="s">
        <v>6</v>
      </c>
      <c r="AC178" s="9">
        <v>0.86270000000000002</v>
      </c>
      <c r="AD178" s="9" t="s">
        <v>10</v>
      </c>
      <c r="AE178" s="9">
        <v>6</v>
      </c>
      <c r="AF178" s="9" t="s">
        <v>11</v>
      </c>
      <c r="AG178" s="9">
        <v>7</v>
      </c>
      <c r="AH178" s="9" t="s">
        <v>12</v>
      </c>
      <c r="AI178" s="9">
        <v>8</v>
      </c>
      <c r="AJ178" s="9" t="s">
        <v>13</v>
      </c>
      <c r="AK178" s="9">
        <v>44</v>
      </c>
      <c r="AL178" s="9" t="s">
        <v>105</v>
      </c>
      <c r="AM178" s="9" t="s">
        <v>3</v>
      </c>
      <c r="AN178" s="9">
        <v>0.15409999999999999</v>
      </c>
      <c r="AO178" s="9" t="s">
        <v>9</v>
      </c>
      <c r="AP178" s="9" t="s">
        <v>3</v>
      </c>
      <c r="AQ178" s="9">
        <v>1.2023999999999999</v>
      </c>
      <c r="AR178" s="5" t="s">
        <v>172</v>
      </c>
      <c r="AS178">
        <f t="shared" si="19"/>
        <v>0.44444444444444448</v>
      </c>
    </row>
    <row r="179" spans="4:45" x14ac:dyDescent="0.3">
      <c r="D179" s="9" t="s">
        <v>1</v>
      </c>
      <c r="E179" s="10" t="s">
        <v>64</v>
      </c>
      <c r="F179" s="9" t="s">
        <v>2</v>
      </c>
      <c r="G179" s="9" t="s">
        <v>3</v>
      </c>
      <c r="H179" s="9">
        <v>1.4619</v>
      </c>
      <c r="I179" s="9" t="s">
        <v>4</v>
      </c>
      <c r="J179" s="9">
        <v>0.94199999999999995</v>
      </c>
      <c r="K179" s="9" t="s">
        <v>5</v>
      </c>
      <c r="L179" s="9">
        <v>0.73909999999999998</v>
      </c>
      <c r="M179" s="9" t="s">
        <v>6</v>
      </c>
      <c r="N179" s="9">
        <v>1</v>
      </c>
      <c r="O179" s="9" t="s">
        <v>7</v>
      </c>
      <c r="P179" s="9" t="s">
        <v>4</v>
      </c>
      <c r="Q179" s="9">
        <v>0.98040000000000005</v>
      </c>
      <c r="R179" s="9" t="s">
        <v>5</v>
      </c>
      <c r="S179" s="9">
        <v>0.90910000000000002</v>
      </c>
      <c r="T179" s="9" t="s">
        <v>6</v>
      </c>
      <c r="U179" s="9">
        <v>1</v>
      </c>
      <c r="V179" s="9" t="s">
        <v>8</v>
      </c>
      <c r="W179" s="9" t="s">
        <v>9</v>
      </c>
      <c r="X179" s="9" t="s">
        <v>4</v>
      </c>
      <c r="Y179" s="9">
        <v>0.73850000000000005</v>
      </c>
      <c r="Z179" s="9" t="s">
        <v>5</v>
      </c>
      <c r="AA179" s="9">
        <v>0.42859999999999998</v>
      </c>
      <c r="AB179" s="9" t="s">
        <v>6</v>
      </c>
      <c r="AC179" s="9">
        <v>0.82350000000000001</v>
      </c>
      <c r="AD179" s="9" t="s">
        <v>10</v>
      </c>
      <c r="AE179" s="9">
        <v>6</v>
      </c>
      <c r="AF179" s="9" t="s">
        <v>11</v>
      </c>
      <c r="AG179" s="9">
        <v>9</v>
      </c>
      <c r="AH179" s="9" t="s">
        <v>12</v>
      </c>
      <c r="AI179" s="9">
        <v>8</v>
      </c>
      <c r="AJ179" s="9" t="s">
        <v>13</v>
      </c>
      <c r="AK179" s="9">
        <v>42</v>
      </c>
      <c r="AL179" s="9" t="s">
        <v>105</v>
      </c>
      <c r="AM179" s="9" t="s">
        <v>3</v>
      </c>
      <c r="AN179" s="9">
        <v>0.1593</v>
      </c>
      <c r="AO179" s="9" t="s">
        <v>9</v>
      </c>
      <c r="AP179" s="9" t="s">
        <v>3</v>
      </c>
      <c r="AQ179" s="9">
        <v>1.171</v>
      </c>
      <c r="AR179" s="5" t="s">
        <v>173</v>
      </c>
      <c r="AS179">
        <f t="shared" si="19"/>
        <v>0.41379310344827591</v>
      </c>
    </row>
    <row r="180" spans="4:45" x14ac:dyDescent="0.3">
      <c r="D180" s="9" t="s">
        <v>1</v>
      </c>
      <c r="E180" s="10" t="s">
        <v>53</v>
      </c>
      <c r="F180" s="9" t="s">
        <v>2</v>
      </c>
      <c r="G180" s="9" t="s">
        <v>3</v>
      </c>
      <c r="H180" s="9">
        <v>1.4168000000000001</v>
      </c>
      <c r="I180" s="9" t="s">
        <v>4</v>
      </c>
      <c r="J180" s="9">
        <v>0.94689999999999996</v>
      </c>
      <c r="K180" s="9" t="s">
        <v>5</v>
      </c>
      <c r="L180" s="9">
        <v>0.76090000000000002</v>
      </c>
      <c r="M180" s="9" t="s">
        <v>6</v>
      </c>
      <c r="N180" s="9">
        <v>1</v>
      </c>
      <c r="O180" s="9" t="s">
        <v>7</v>
      </c>
      <c r="P180" s="9" t="s">
        <v>4</v>
      </c>
      <c r="Q180" s="9">
        <v>0.98040000000000005</v>
      </c>
      <c r="R180" s="9" t="s">
        <v>5</v>
      </c>
      <c r="S180" s="9">
        <v>0.90910000000000002</v>
      </c>
      <c r="T180" s="9" t="s">
        <v>6</v>
      </c>
      <c r="U180" s="9">
        <v>1</v>
      </c>
      <c r="V180" s="9" t="s">
        <v>8</v>
      </c>
      <c r="W180" s="9" t="s">
        <v>9</v>
      </c>
      <c r="X180" s="9" t="s">
        <v>4</v>
      </c>
      <c r="Y180" s="9">
        <v>0.7077</v>
      </c>
      <c r="Z180" s="9" t="s">
        <v>5</v>
      </c>
      <c r="AA180" s="9">
        <v>0.42859999999999998</v>
      </c>
      <c r="AB180" s="9" t="s">
        <v>6</v>
      </c>
      <c r="AC180" s="9">
        <v>0.7843</v>
      </c>
      <c r="AD180" s="9" t="s">
        <v>10</v>
      </c>
      <c r="AE180" s="9">
        <v>6</v>
      </c>
      <c r="AF180" s="9" t="s">
        <v>11</v>
      </c>
      <c r="AG180" s="9">
        <v>11</v>
      </c>
      <c r="AH180" s="9" t="s">
        <v>12</v>
      </c>
      <c r="AI180" s="9">
        <v>8</v>
      </c>
      <c r="AJ180" s="9" t="s">
        <v>13</v>
      </c>
      <c r="AK180" s="9">
        <v>40</v>
      </c>
      <c r="AL180" s="9" t="s">
        <v>105</v>
      </c>
      <c r="AM180" s="9" t="s">
        <v>3</v>
      </c>
      <c r="AN180" s="9">
        <v>0.1623</v>
      </c>
      <c r="AO180" s="9" t="s">
        <v>9</v>
      </c>
      <c r="AP180" s="9" t="s">
        <v>3</v>
      </c>
      <c r="AQ180" s="9">
        <v>1.1771</v>
      </c>
      <c r="AR180" s="5" t="s">
        <v>174</v>
      </c>
      <c r="AS180">
        <f t="shared" si="19"/>
        <v>0.38709677419354838</v>
      </c>
    </row>
    <row r="181" spans="4:45" x14ac:dyDescent="0.3">
      <c r="D181" s="9" t="s">
        <v>1</v>
      </c>
      <c r="E181" s="10" t="s">
        <v>54</v>
      </c>
      <c r="F181" s="9" t="s">
        <v>2</v>
      </c>
      <c r="G181" s="9" t="s">
        <v>3</v>
      </c>
      <c r="H181" s="9">
        <v>1.44</v>
      </c>
      <c r="I181" s="9" t="s">
        <v>4</v>
      </c>
      <c r="J181" s="9">
        <v>0.94689999999999996</v>
      </c>
      <c r="K181" s="9" t="s">
        <v>5</v>
      </c>
      <c r="L181" s="9">
        <v>0.76090000000000002</v>
      </c>
      <c r="M181" s="9" t="s">
        <v>6</v>
      </c>
      <c r="N181" s="9">
        <v>1</v>
      </c>
      <c r="O181" s="9" t="s">
        <v>7</v>
      </c>
      <c r="P181" s="9" t="s">
        <v>4</v>
      </c>
      <c r="Q181" s="9">
        <v>0.98040000000000005</v>
      </c>
      <c r="R181" s="9" t="s">
        <v>5</v>
      </c>
      <c r="S181" s="9">
        <v>0.90910000000000002</v>
      </c>
      <c r="T181" s="9" t="s">
        <v>6</v>
      </c>
      <c r="U181" s="9">
        <v>1</v>
      </c>
      <c r="V181" s="9" t="s">
        <v>8</v>
      </c>
      <c r="W181" s="9" t="s">
        <v>9</v>
      </c>
      <c r="X181" s="9" t="s">
        <v>4</v>
      </c>
      <c r="Y181" s="9">
        <v>0.7077</v>
      </c>
      <c r="Z181" s="9" t="s">
        <v>5</v>
      </c>
      <c r="AA181" s="9">
        <v>0.42859999999999998</v>
      </c>
      <c r="AB181" s="9" t="s">
        <v>6</v>
      </c>
      <c r="AC181" s="9">
        <v>0.7843</v>
      </c>
      <c r="AD181" s="9" t="s">
        <v>10</v>
      </c>
      <c r="AE181" s="9">
        <v>6</v>
      </c>
      <c r="AF181" s="9" t="s">
        <v>11</v>
      </c>
      <c r="AG181" s="9">
        <v>11</v>
      </c>
      <c r="AH181" s="9" t="s">
        <v>12</v>
      </c>
      <c r="AI181" s="9">
        <v>8</v>
      </c>
      <c r="AJ181" s="9" t="s">
        <v>13</v>
      </c>
      <c r="AK181" s="9">
        <v>40</v>
      </c>
      <c r="AL181" s="9" t="s">
        <v>105</v>
      </c>
      <c r="AM181" s="9" t="s">
        <v>3</v>
      </c>
      <c r="AN181" s="9">
        <v>0.1618</v>
      </c>
      <c r="AO181" s="9" t="s">
        <v>9</v>
      </c>
      <c r="AP181" s="9" t="s">
        <v>3</v>
      </c>
      <c r="AQ181" s="9">
        <v>1.1751</v>
      </c>
      <c r="AR181" s="5" t="s">
        <v>175</v>
      </c>
      <c r="AS181">
        <f t="shared" si="19"/>
        <v>0.38709677419354838</v>
      </c>
    </row>
    <row r="182" spans="4:45" x14ac:dyDescent="0.3">
      <c r="D182" s="9" t="s">
        <v>1</v>
      </c>
      <c r="E182" s="10" t="s">
        <v>55</v>
      </c>
      <c r="F182" s="9" t="s">
        <v>2</v>
      </c>
      <c r="G182" s="9" t="s">
        <v>3</v>
      </c>
      <c r="H182" s="9">
        <v>1.3764000000000001</v>
      </c>
      <c r="I182" s="9" t="s">
        <v>4</v>
      </c>
      <c r="J182" s="9">
        <v>0.95169999999999999</v>
      </c>
      <c r="K182" s="9" t="s">
        <v>5</v>
      </c>
      <c r="L182" s="9">
        <v>0.78259999999999996</v>
      </c>
      <c r="M182" s="9" t="s">
        <v>6</v>
      </c>
      <c r="N182" s="9">
        <v>1</v>
      </c>
      <c r="O182" s="9" t="s">
        <v>7</v>
      </c>
      <c r="P182" s="9" t="s">
        <v>4</v>
      </c>
      <c r="Q182" s="9">
        <v>0.98040000000000005</v>
      </c>
      <c r="R182" s="9" t="s">
        <v>5</v>
      </c>
      <c r="S182" s="9">
        <v>0.90910000000000002</v>
      </c>
      <c r="T182" s="9" t="s">
        <v>6</v>
      </c>
      <c r="U182" s="9">
        <v>1</v>
      </c>
      <c r="V182" s="9" t="s">
        <v>8</v>
      </c>
      <c r="W182" s="9" t="s">
        <v>9</v>
      </c>
      <c r="X182" s="9" t="s">
        <v>4</v>
      </c>
      <c r="Y182" s="9">
        <v>0.7077</v>
      </c>
      <c r="Z182" s="9" t="s">
        <v>5</v>
      </c>
      <c r="AA182" s="9">
        <v>0.42859999999999998</v>
      </c>
      <c r="AB182" s="9" t="s">
        <v>6</v>
      </c>
      <c r="AC182" s="9">
        <v>0.7843</v>
      </c>
      <c r="AD182" s="9" t="s">
        <v>10</v>
      </c>
      <c r="AE182" s="9">
        <v>6</v>
      </c>
      <c r="AF182" s="9" t="s">
        <v>11</v>
      </c>
      <c r="AG182" s="9">
        <v>11</v>
      </c>
      <c r="AH182" s="9" t="s">
        <v>12</v>
      </c>
      <c r="AI182" s="9">
        <v>8</v>
      </c>
      <c r="AJ182" s="9" t="s">
        <v>13</v>
      </c>
      <c r="AK182" s="9">
        <v>40</v>
      </c>
      <c r="AL182" s="9" t="s">
        <v>105</v>
      </c>
      <c r="AM182" s="9" t="s">
        <v>3</v>
      </c>
      <c r="AN182" s="9">
        <v>0.16400000000000001</v>
      </c>
      <c r="AO182" s="9" t="s">
        <v>9</v>
      </c>
      <c r="AP182" s="9" t="s">
        <v>3</v>
      </c>
      <c r="AQ182" s="9">
        <v>1.1701999999999999</v>
      </c>
      <c r="AR182" s="5" t="s">
        <v>176</v>
      </c>
      <c r="AS182">
        <f t="shared" si="19"/>
        <v>0.38709677419354838</v>
      </c>
    </row>
    <row r="183" spans="4:45" x14ac:dyDescent="0.3">
      <c r="D183" s="9" t="s">
        <v>1</v>
      </c>
      <c r="E183" s="10" t="s">
        <v>14</v>
      </c>
      <c r="F183" s="9" t="s">
        <v>2</v>
      </c>
      <c r="G183" s="9" t="s">
        <v>3</v>
      </c>
      <c r="H183" s="9">
        <v>1.3721000000000001</v>
      </c>
      <c r="I183" s="9" t="s">
        <v>4</v>
      </c>
      <c r="J183" s="9">
        <v>0.96140000000000003</v>
      </c>
      <c r="K183" s="9" t="s">
        <v>5</v>
      </c>
      <c r="L183" s="9">
        <v>0.82609999999999995</v>
      </c>
      <c r="M183" s="9" t="s">
        <v>6</v>
      </c>
      <c r="N183" s="9">
        <v>1</v>
      </c>
      <c r="O183" s="9" t="s">
        <v>7</v>
      </c>
      <c r="P183" s="9" t="s">
        <v>4</v>
      </c>
      <c r="Q183" s="9">
        <v>0.98040000000000005</v>
      </c>
      <c r="R183" s="9" t="s">
        <v>5</v>
      </c>
      <c r="S183" s="9">
        <v>0.90910000000000002</v>
      </c>
      <c r="T183" s="9" t="s">
        <v>6</v>
      </c>
      <c r="U183" s="9">
        <v>1</v>
      </c>
      <c r="V183" s="9" t="s">
        <v>8</v>
      </c>
      <c r="W183" s="9" t="s">
        <v>9</v>
      </c>
      <c r="X183" s="9" t="s">
        <v>4</v>
      </c>
      <c r="Y183" s="9">
        <v>0.7077</v>
      </c>
      <c r="Z183" s="9" t="s">
        <v>5</v>
      </c>
      <c r="AA183" s="9">
        <v>0.42859999999999998</v>
      </c>
      <c r="AB183" s="9" t="s">
        <v>6</v>
      </c>
      <c r="AC183" s="9">
        <v>0.7843</v>
      </c>
      <c r="AD183" s="9" t="s">
        <v>10</v>
      </c>
      <c r="AE183" s="9">
        <v>6</v>
      </c>
      <c r="AF183" s="9" t="s">
        <v>11</v>
      </c>
      <c r="AG183" s="9">
        <v>11</v>
      </c>
      <c r="AH183" s="9" t="s">
        <v>12</v>
      </c>
      <c r="AI183" s="9">
        <v>8</v>
      </c>
      <c r="AJ183" s="9" t="s">
        <v>13</v>
      </c>
      <c r="AK183" s="9">
        <v>40</v>
      </c>
      <c r="AL183" s="9" t="s">
        <v>105</v>
      </c>
      <c r="AM183" s="9" t="s">
        <v>3</v>
      </c>
      <c r="AN183" s="9">
        <v>0.16470000000000001</v>
      </c>
      <c r="AO183" s="9" t="s">
        <v>9</v>
      </c>
      <c r="AP183" s="9" t="s">
        <v>3</v>
      </c>
      <c r="AQ183" s="9">
        <v>1.1617999999999999</v>
      </c>
      <c r="AR183" s="5" t="s">
        <v>177</v>
      </c>
      <c r="AS183">
        <f t="shared" si="19"/>
        <v>0.38709677419354838</v>
      </c>
    </row>
    <row r="184" spans="4:45" x14ac:dyDescent="0.3">
      <c r="D184" s="9" t="s">
        <v>1</v>
      </c>
      <c r="E184" s="10" t="s">
        <v>15</v>
      </c>
      <c r="F184" s="9" t="s">
        <v>2</v>
      </c>
      <c r="G184" s="9" t="s">
        <v>3</v>
      </c>
      <c r="H184" s="9">
        <v>1.3537999999999999</v>
      </c>
      <c r="I184" s="9" t="s">
        <v>4</v>
      </c>
      <c r="J184" s="9">
        <v>0.96140000000000003</v>
      </c>
      <c r="K184" s="9" t="s">
        <v>5</v>
      </c>
      <c r="L184" s="9">
        <v>0.82609999999999995</v>
      </c>
      <c r="M184" s="9" t="s">
        <v>6</v>
      </c>
      <c r="N184" s="9">
        <v>1</v>
      </c>
      <c r="O184" s="9" t="s">
        <v>7</v>
      </c>
      <c r="P184" s="9" t="s">
        <v>4</v>
      </c>
      <c r="Q184" s="9">
        <v>0.98040000000000005</v>
      </c>
      <c r="R184" s="9" t="s">
        <v>5</v>
      </c>
      <c r="S184" s="9">
        <v>0.90910000000000002</v>
      </c>
      <c r="T184" s="9" t="s">
        <v>6</v>
      </c>
      <c r="U184" s="9">
        <v>1</v>
      </c>
      <c r="V184" s="9" t="s">
        <v>8</v>
      </c>
      <c r="W184" s="9" t="s">
        <v>9</v>
      </c>
      <c r="X184" s="9" t="s">
        <v>4</v>
      </c>
      <c r="Y184" s="9">
        <v>0.7077</v>
      </c>
      <c r="Z184" s="9" t="s">
        <v>5</v>
      </c>
      <c r="AA184" s="9">
        <v>0.42859999999999998</v>
      </c>
      <c r="AB184" s="9" t="s">
        <v>6</v>
      </c>
      <c r="AC184" s="9">
        <v>0.7843</v>
      </c>
      <c r="AD184" s="9" t="s">
        <v>10</v>
      </c>
      <c r="AE184" s="9">
        <v>6</v>
      </c>
      <c r="AF184" s="9" t="s">
        <v>11</v>
      </c>
      <c r="AG184" s="9">
        <v>11</v>
      </c>
      <c r="AH184" s="9" t="s">
        <v>12</v>
      </c>
      <c r="AI184" s="9">
        <v>8</v>
      </c>
      <c r="AJ184" s="9" t="s">
        <v>13</v>
      </c>
      <c r="AK184" s="9">
        <v>40</v>
      </c>
      <c r="AL184" s="9" t="s">
        <v>105</v>
      </c>
      <c r="AM184" s="9" t="s">
        <v>3</v>
      </c>
      <c r="AN184" s="9">
        <v>0.16639999999999999</v>
      </c>
      <c r="AO184" s="9" t="s">
        <v>9</v>
      </c>
      <c r="AP184" s="9" t="s">
        <v>3</v>
      </c>
      <c r="AQ184" s="9">
        <v>1.1617</v>
      </c>
      <c r="AR184" s="5" t="s">
        <v>178</v>
      </c>
      <c r="AS184">
        <f t="shared" si="19"/>
        <v>0.38709677419354838</v>
      </c>
    </row>
    <row r="185" spans="4:45" x14ac:dyDescent="0.3">
      <c r="D185" s="9" t="s">
        <v>1</v>
      </c>
      <c r="E185" s="10" t="s">
        <v>16</v>
      </c>
      <c r="F185" s="9" t="s">
        <v>2</v>
      </c>
      <c r="G185" s="9" t="s">
        <v>3</v>
      </c>
      <c r="H185" s="9">
        <v>1.3523000000000001</v>
      </c>
      <c r="I185" s="9" t="s">
        <v>4</v>
      </c>
      <c r="J185" s="9">
        <v>0.96140000000000003</v>
      </c>
      <c r="K185" s="9" t="s">
        <v>5</v>
      </c>
      <c r="L185" s="9">
        <v>0.82609999999999995</v>
      </c>
      <c r="M185" s="9" t="s">
        <v>6</v>
      </c>
      <c r="N185" s="9">
        <v>1</v>
      </c>
      <c r="O185" s="9" t="s">
        <v>7</v>
      </c>
      <c r="P185" s="9" t="s">
        <v>4</v>
      </c>
      <c r="Q185" s="9">
        <v>0.98040000000000005</v>
      </c>
      <c r="R185" s="9" t="s">
        <v>5</v>
      </c>
      <c r="S185" s="9">
        <v>0.90910000000000002</v>
      </c>
      <c r="T185" s="9" t="s">
        <v>6</v>
      </c>
      <c r="U185" s="9">
        <v>1</v>
      </c>
      <c r="V185" s="9" t="s">
        <v>8</v>
      </c>
      <c r="W185" s="9" t="s">
        <v>9</v>
      </c>
      <c r="X185" s="9" t="s">
        <v>4</v>
      </c>
      <c r="Y185" s="9">
        <v>0.7077</v>
      </c>
      <c r="Z185" s="9" t="s">
        <v>5</v>
      </c>
      <c r="AA185" s="9">
        <v>0.42859999999999998</v>
      </c>
      <c r="AB185" s="9" t="s">
        <v>6</v>
      </c>
      <c r="AC185" s="9">
        <v>0.7843</v>
      </c>
      <c r="AD185" s="9" t="s">
        <v>10</v>
      </c>
      <c r="AE185" s="9">
        <v>6</v>
      </c>
      <c r="AF185" s="9" t="s">
        <v>11</v>
      </c>
      <c r="AG185" s="9">
        <v>11</v>
      </c>
      <c r="AH185" s="9" t="s">
        <v>12</v>
      </c>
      <c r="AI185" s="9">
        <v>8</v>
      </c>
      <c r="AJ185" s="9" t="s">
        <v>13</v>
      </c>
      <c r="AK185" s="9">
        <v>40</v>
      </c>
      <c r="AL185" s="9" t="s">
        <v>105</v>
      </c>
      <c r="AM185" s="9" t="s">
        <v>3</v>
      </c>
      <c r="AN185" s="9">
        <v>0.16850000000000001</v>
      </c>
      <c r="AO185" s="9" t="s">
        <v>9</v>
      </c>
      <c r="AP185" s="9" t="s">
        <v>3</v>
      </c>
      <c r="AQ185" s="9">
        <v>1.1496</v>
      </c>
      <c r="AR185" s="5" t="s">
        <v>179</v>
      </c>
      <c r="AS185">
        <f t="shared" si="19"/>
        <v>0.38709677419354838</v>
      </c>
    </row>
    <row r="186" spans="4:45" x14ac:dyDescent="0.3">
      <c r="D186" s="9" t="s">
        <v>1</v>
      </c>
      <c r="E186" s="10" t="s">
        <v>17</v>
      </c>
      <c r="F186" s="9" t="s">
        <v>2</v>
      </c>
      <c r="G186" s="9" t="s">
        <v>3</v>
      </c>
      <c r="H186" s="9">
        <v>1.3507</v>
      </c>
      <c r="I186" s="9" t="s">
        <v>4</v>
      </c>
      <c r="J186" s="9">
        <v>0.96140000000000003</v>
      </c>
      <c r="K186" s="9" t="s">
        <v>5</v>
      </c>
      <c r="L186" s="9">
        <v>0.82609999999999995</v>
      </c>
      <c r="M186" s="9" t="s">
        <v>6</v>
      </c>
      <c r="N186" s="9">
        <v>1</v>
      </c>
      <c r="O186" s="9" t="s">
        <v>7</v>
      </c>
      <c r="P186" s="9" t="s">
        <v>4</v>
      </c>
      <c r="Q186" s="9">
        <v>0.98040000000000005</v>
      </c>
      <c r="R186" s="9" t="s">
        <v>5</v>
      </c>
      <c r="S186" s="9">
        <v>0.90910000000000002</v>
      </c>
      <c r="T186" s="9" t="s">
        <v>6</v>
      </c>
      <c r="U186" s="9">
        <v>1</v>
      </c>
      <c r="V186" s="9" t="s">
        <v>8</v>
      </c>
      <c r="W186" s="9" t="s">
        <v>9</v>
      </c>
      <c r="X186" s="9" t="s">
        <v>4</v>
      </c>
      <c r="Y186" s="9">
        <v>0.7077</v>
      </c>
      <c r="Z186" s="9" t="s">
        <v>5</v>
      </c>
      <c r="AA186" s="9">
        <v>0.42859999999999998</v>
      </c>
      <c r="AB186" s="9" t="s">
        <v>6</v>
      </c>
      <c r="AC186" s="9">
        <v>0.7843</v>
      </c>
      <c r="AD186" s="9" t="s">
        <v>10</v>
      </c>
      <c r="AE186" s="9">
        <v>6</v>
      </c>
      <c r="AF186" s="9" t="s">
        <v>11</v>
      </c>
      <c r="AG186" s="9">
        <v>11</v>
      </c>
      <c r="AH186" s="9" t="s">
        <v>12</v>
      </c>
      <c r="AI186" s="9">
        <v>8</v>
      </c>
      <c r="AJ186" s="9" t="s">
        <v>13</v>
      </c>
      <c r="AK186" s="9">
        <v>40</v>
      </c>
      <c r="AL186" s="9" t="s">
        <v>105</v>
      </c>
      <c r="AM186" s="9" t="s">
        <v>3</v>
      </c>
      <c r="AN186" s="9">
        <v>0.16719999999999999</v>
      </c>
      <c r="AO186" s="9" t="s">
        <v>9</v>
      </c>
      <c r="AP186" s="9" t="s">
        <v>3</v>
      </c>
      <c r="AQ186" s="9">
        <v>1.1524000000000001</v>
      </c>
      <c r="AR186" s="5" t="s">
        <v>180</v>
      </c>
      <c r="AS186">
        <f t="shared" si="19"/>
        <v>0.38709677419354838</v>
      </c>
    </row>
    <row r="187" spans="4:45" x14ac:dyDescent="0.3">
      <c r="D187" s="9" t="s">
        <v>1</v>
      </c>
      <c r="E187" s="10" t="s">
        <v>18</v>
      </c>
      <c r="F187" s="9" t="s">
        <v>2</v>
      </c>
      <c r="G187" s="9" t="s">
        <v>3</v>
      </c>
      <c r="H187" s="9">
        <v>1.3187</v>
      </c>
      <c r="I187" s="9" t="s">
        <v>4</v>
      </c>
      <c r="J187" s="9">
        <v>0.96619999999999995</v>
      </c>
      <c r="K187" s="9" t="s">
        <v>5</v>
      </c>
      <c r="L187" s="9">
        <v>0.8478</v>
      </c>
      <c r="M187" s="9" t="s">
        <v>6</v>
      </c>
      <c r="N187" s="9">
        <v>1</v>
      </c>
      <c r="O187" s="9" t="s">
        <v>7</v>
      </c>
      <c r="P187" s="9" t="s">
        <v>4</v>
      </c>
      <c r="Q187" s="9">
        <v>0.98040000000000005</v>
      </c>
      <c r="R187" s="9" t="s">
        <v>5</v>
      </c>
      <c r="S187" s="9">
        <v>0.90910000000000002</v>
      </c>
      <c r="T187" s="9" t="s">
        <v>6</v>
      </c>
      <c r="U187" s="9">
        <v>1</v>
      </c>
      <c r="V187" s="9" t="s">
        <v>8</v>
      </c>
      <c r="W187" s="9" t="s">
        <v>9</v>
      </c>
      <c r="X187" s="9" t="s">
        <v>4</v>
      </c>
      <c r="Y187" s="9">
        <v>0.7077</v>
      </c>
      <c r="Z187" s="9" t="s">
        <v>5</v>
      </c>
      <c r="AA187" s="9">
        <v>0.42859999999999998</v>
      </c>
      <c r="AB187" s="9" t="s">
        <v>6</v>
      </c>
      <c r="AC187" s="9">
        <v>0.7843</v>
      </c>
      <c r="AD187" s="9" t="s">
        <v>10</v>
      </c>
      <c r="AE187" s="9">
        <v>6</v>
      </c>
      <c r="AF187" s="9" t="s">
        <v>11</v>
      </c>
      <c r="AG187" s="9">
        <v>11</v>
      </c>
      <c r="AH187" s="9" t="s">
        <v>12</v>
      </c>
      <c r="AI187" s="9">
        <v>8</v>
      </c>
      <c r="AJ187" s="9" t="s">
        <v>13</v>
      </c>
      <c r="AK187" s="9">
        <v>40</v>
      </c>
      <c r="AL187" s="9" t="s">
        <v>105</v>
      </c>
      <c r="AM187" s="9" t="s">
        <v>3</v>
      </c>
      <c r="AN187" s="9">
        <v>0.16689999999999999</v>
      </c>
      <c r="AO187" s="9" t="s">
        <v>9</v>
      </c>
      <c r="AP187" s="9" t="s">
        <v>3</v>
      </c>
      <c r="AQ187" s="9">
        <v>1.1611</v>
      </c>
      <c r="AR187" s="5" t="s">
        <v>181</v>
      </c>
      <c r="AS187">
        <f t="shared" si="19"/>
        <v>0.38709677419354838</v>
      </c>
    </row>
    <row r="188" spans="4:45" x14ac:dyDescent="0.3">
      <c r="D188" s="9" t="s">
        <v>1</v>
      </c>
      <c r="E188" s="10" t="s">
        <v>19</v>
      </c>
      <c r="F188" s="9" t="s">
        <v>2</v>
      </c>
      <c r="G188" s="9" t="s">
        <v>3</v>
      </c>
      <c r="H188" s="9">
        <v>1.3387</v>
      </c>
      <c r="I188" s="9" t="s">
        <v>4</v>
      </c>
      <c r="J188" s="9">
        <v>0.96619999999999995</v>
      </c>
      <c r="K188" s="9" t="s">
        <v>5</v>
      </c>
      <c r="L188" s="9">
        <v>0.8478</v>
      </c>
      <c r="M188" s="9" t="s">
        <v>6</v>
      </c>
      <c r="N188" s="9">
        <v>1</v>
      </c>
      <c r="O188" s="9" t="s">
        <v>7</v>
      </c>
      <c r="P188" s="9" t="s">
        <v>4</v>
      </c>
      <c r="Q188" s="9">
        <v>0.98040000000000005</v>
      </c>
      <c r="R188" s="9" t="s">
        <v>5</v>
      </c>
      <c r="S188" s="9">
        <v>0.90910000000000002</v>
      </c>
      <c r="T188" s="9" t="s">
        <v>6</v>
      </c>
      <c r="U188" s="9">
        <v>1</v>
      </c>
      <c r="V188" s="9" t="s">
        <v>8</v>
      </c>
      <c r="W188" s="9" t="s">
        <v>9</v>
      </c>
      <c r="X188" s="9" t="s">
        <v>4</v>
      </c>
      <c r="Y188" s="9">
        <v>0.7077</v>
      </c>
      <c r="Z188" s="9" t="s">
        <v>5</v>
      </c>
      <c r="AA188" s="9">
        <v>0.42859999999999998</v>
      </c>
      <c r="AB188" s="9" t="s">
        <v>6</v>
      </c>
      <c r="AC188" s="9">
        <v>0.7843</v>
      </c>
      <c r="AD188" s="9" t="s">
        <v>10</v>
      </c>
      <c r="AE188" s="9">
        <v>6</v>
      </c>
      <c r="AF188" s="9" t="s">
        <v>11</v>
      </c>
      <c r="AG188" s="9">
        <v>11</v>
      </c>
      <c r="AH188" s="9" t="s">
        <v>12</v>
      </c>
      <c r="AI188" s="9">
        <v>8</v>
      </c>
      <c r="AJ188" s="9" t="s">
        <v>13</v>
      </c>
      <c r="AK188" s="9">
        <v>40</v>
      </c>
      <c r="AL188" s="9" t="s">
        <v>105</v>
      </c>
      <c r="AM188" s="9" t="s">
        <v>3</v>
      </c>
      <c r="AN188" s="9">
        <v>0.1671</v>
      </c>
      <c r="AO188" s="9" t="s">
        <v>9</v>
      </c>
      <c r="AP188" s="9" t="s">
        <v>3</v>
      </c>
      <c r="AQ188" s="9">
        <v>1.1700999999999999</v>
      </c>
      <c r="AR188" s="5" t="s">
        <v>182</v>
      </c>
      <c r="AS188">
        <f t="shared" si="19"/>
        <v>0.38709677419354838</v>
      </c>
    </row>
    <row r="189" spans="4:45" x14ac:dyDescent="0.3">
      <c r="D189" s="9" t="s">
        <v>1</v>
      </c>
      <c r="E189" s="10" t="s">
        <v>20</v>
      </c>
      <c r="F189" s="9" t="s">
        <v>2</v>
      </c>
      <c r="G189" s="9" t="s">
        <v>3</v>
      </c>
      <c r="H189" s="9">
        <v>1.2938000000000001</v>
      </c>
      <c r="I189" s="9" t="s">
        <v>4</v>
      </c>
      <c r="J189" s="9">
        <v>0.97099999999999997</v>
      </c>
      <c r="K189" s="9" t="s">
        <v>5</v>
      </c>
      <c r="L189" s="9">
        <v>0.86960000000000004</v>
      </c>
      <c r="M189" s="9" t="s">
        <v>6</v>
      </c>
      <c r="N189" s="9">
        <v>1</v>
      </c>
      <c r="O189" s="9" t="s">
        <v>7</v>
      </c>
      <c r="P189" s="9" t="s">
        <v>4</v>
      </c>
      <c r="Q189" s="9">
        <v>0.98040000000000005</v>
      </c>
      <c r="R189" s="9" t="s">
        <v>5</v>
      </c>
      <c r="S189" s="9">
        <v>0.90910000000000002</v>
      </c>
      <c r="T189" s="9" t="s">
        <v>6</v>
      </c>
      <c r="U189" s="9">
        <v>1</v>
      </c>
      <c r="V189" s="9" t="s">
        <v>8</v>
      </c>
      <c r="W189" s="9" t="s">
        <v>9</v>
      </c>
      <c r="X189" s="9" t="s">
        <v>4</v>
      </c>
      <c r="Y189" s="9">
        <v>0.7077</v>
      </c>
      <c r="Z189" s="9" t="s">
        <v>5</v>
      </c>
      <c r="AA189" s="9">
        <v>0.42859999999999998</v>
      </c>
      <c r="AB189" s="9" t="s">
        <v>6</v>
      </c>
      <c r="AC189" s="9">
        <v>0.7843</v>
      </c>
      <c r="AD189" s="9" t="s">
        <v>10</v>
      </c>
      <c r="AE189" s="9">
        <v>6</v>
      </c>
      <c r="AF189" s="9" t="s">
        <v>11</v>
      </c>
      <c r="AG189" s="9">
        <v>11</v>
      </c>
      <c r="AH189" s="9" t="s">
        <v>12</v>
      </c>
      <c r="AI189" s="9">
        <v>8</v>
      </c>
      <c r="AJ189" s="9" t="s">
        <v>13</v>
      </c>
      <c r="AK189" s="9">
        <v>40</v>
      </c>
      <c r="AL189" s="9" t="s">
        <v>105</v>
      </c>
      <c r="AM189" s="9" t="s">
        <v>3</v>
      </c>
      <c r="AN189" s="9">
        <v>0.17119999999999999</v>
      </c>
      <c r="AO189" s="9" t="s">
        <v>9</v>
      </c>
      <c r="AP189" s="9" t="s">
        <v>3</v>
      </c>
      <c r="AQ189" s="9">
        <v>1.1626000000000001</v>
      </c>
      <c r="AR189" s="5" t="s">
        <v>183</v>
      </c>
      <c r="AS189">
        <f t="shared" si="19"/>
        <v>0.38709677419354838</v>
      </c>
    </row>
    <row r="190" spans="4:45" x14ac:dyDescent="0.3">
      <c r="D190" s="9" t="s">
        <v>1</v>
      </c>
      <c r="E190" s="10" t="s">
        <v>21</v>
      </c>
      <c r="F190" s="9" t="s">
        <v>2</v>
      </c>
      <c r="G190" s="9" t="s">
        <v>3</v>
      </c>
      <c r="H190" s="9">
        <v>1.3069999999999999</v>
      </c>
      <c r="I190" s="9" t="s">
        <v>4</v>
      </c>
      <c r="J190" s="9">
        <v>0.9758</v>
      </c>
      <c r="K190" s="9" t="s">
        <v>5</v>
      </c>
      <c r="L190" s="9">
        <v>0.89129999999999998</v>
      </c>
      <c r="M190" s="9" t="s">
        <v>6</v>
      </c>
      <c r="N190" s="9">
        <v>1</v>
      </c>
      <c r="O190" s="9" t="s">
        <v>7</v>
      </c>
      <c r="P190" s="9" t="s">
        <v>4</v>
      </c>
      <c r="Q190" s="9">
        <v>0.98040000000000005</v>
      </c>
      <c r="R190" s="9" t="s">
        <v>5</v>
      </c>
      <c r="S190" s="9">
        <v>0.90910000000000002</v>
      </c>
      <c r="T190" s="9" t="s">
        <v>6</v>
      </c>
      <c r="U190" s="9">
        <v>1</v>
      </c>
      <c r="V190" s="9" t="s">
        <v>8</v>
      </c>
      <c r="W190" s="9" t="s">
        <v>9</v>
      </c>
      <c r="X190" s="9" t="s">
        <v>4</v>
      </c>
      <c r="Y190" s="9">
        <v>0.7077</v>
      </c>
      <c r="Z190" s="9" t="s">
        <v>5</v>
      </c>
      <c r="AA190" s="9">
        <v>0.42859999999999998</v>
      </c>
      <c r="AB190" s="9" t="s">
        <v>6</v>
      </c>
      <c r="AC190" s="9">
        <v>0.7843</v>
      </c>
      <c r="AD190" s="9" t="s">
        <v>10</v>
      </c>
      <c r="AE190" s="9">
        <v>6</v>
      </c>
      <c r="AF190" s="9" t="s">
        <v>11</v>
      </c>
      <c r="AG190" s="9">
        <v>11</v>
      </c>
      <c r="AH190" s="9" t="s">
        <v>12</v>
      </c>
      <c r="AI190" s="9">
        <v>8</v>
      </c>
      <c r="AJ190" s="9" t="s">
        <v>13</v>
      </c>
      <c r="AK190" s="9">
        <v>40</v>
      </c>
      <c r="AL190" s="9" t="s">
        <v>105</v>
      </c>
      <c r="AM190" s="9" t="s">
        <v>3</v>
      </c>
      <c r="AN190" s="9">
        <v>0.17280000000000001</v>
      </c>
      <c r="AO190" s="9" t="s">
        <v>9</v>
      </c>
      <c r="AP190" s="9" t="s">
        <v>3</v>
      </c>
      <c r="AQ190" s="9">
        <v>1.1771</v>
      </c>
      <c r="AR190" s="5" t="s">
        <v>184</v>
      </c>
      <c r="AS190">
        <f t="shared" si="19"/>
        <v>0.38709677419354838</v>
      </c>
    </row>
    <row r="191" spans="4:45" x14ac:dyDescent="0.3">
      <c r="D191" s="9" t="s">
        <v>1</v>
      </c>
      <c r="E191" s="10" t="s">
        <v>22</v>
      </c>
      <c r="F191" s="9" t="s">
        <v>2</v>
      </c>
      <c r="G191" s="9" t="s">
        <v>3</v>
      </c>
      <c r="H191" s="9">
        <v>1.2627999999999999</v>
      </c>
      <c r="I191" s="9" t="s">
        <v>4</v>
      </c>
      <c r="J191" s="9">
        <v>0.9758</v>
      </c>
      <c r="K191" s="9" t="s">
        <v>5</v>
      </c>
      <c r="L191" s="9">
        <v>0.89129999999999998</v>
      </c>
      <c r="M191" s="9" t="s">
        <v>6</v>
      </c>
      <c r="N191" s="9">
        <v>1</v>
      </c>
      <c r="O191" s="9" t="s">
        <v>7</v>
      </c>
      <c r="P191" s="9" t="s">
        <v>4</v>
      </c>
      <c r="Q191" s="9">
        <v>0.98040000000000005</v>
      </c>
      <c r="R191" s="9" t="s">
        <v>5</v>
      </c>
      <c r="S191" s="9">
        <v>0.90910000000000002</v>
      </c>
      <c r="T191" s="9" t="s">
        <v>6</v>
      </c>
      <c r="U191" s="9">
        <v>1</v>
      </c>
      <c r="V191" s="9" t="s">
        <v>8</v>
      </c>
      <c r="W191" s="9" t="s">
        <v>9</v>
      </c>
      <c r="X191" s="9" t="s">
        <v>4</v>
      </c>
      <c r="Y191" s="9">
        <v>0.72309999999999997</v>
      </c>
      <c r="Z191" s="9" t="s">
        <v>5</v>
      </c>
      <c r="AA191" s="9">
        <v>0.5</v>
      </c>
      <c r="AB191" s="9" t="s">
        <v>6</v>
      </c>
      <c r="AC191" s="9">
        <v>0.7843</v>
      </c>
      <c r="AD191" s="9" t="s">
        <v>10</v>
      </c>
      <c r="AE191" s="9">
        <v>7</v>
      </c>
      <c r="AF191" s="9" t="s">
        <v>11</v>
      </c>
      <c r="AG191" s="9">
        <v>11</v>
      </c>
      <c r="AH191" s="9" t="s">
        <v>12</v>
      </c>
      <c r="AI191" s="9">
        <v>7</v>
      </c>
      <c r="AJ191" s="9" t="s">
        <v>13</v>
      </c>
      <c r="AK191" s="9">
        <v>40</v>
      </c>
      <c r="AL191" s="9" t="s">
        <v>105</v>
      </c>
      <c r="AM191" s="9" t="s">
        <v>3</v>
      </c>
      <c r="AN191" s="9">
        <v>0.17749999999999999</v>
      </c>
      <c r="AO191" s="9" t="s">
        <v>9</v>
      </c>
      <c r="AP191" s="9" t="s">
        <v>3</v>
      </c>
      <c r="AQ191" s="9">
        <v>1.1752</v>
      </c>
      <c r="AR191" s="5" t="s">
        <v>185</v>
      </c>
      <c r="AS191">
        <f t="shared" si="19"/>
        <v>0.43750000000000006</v>
      </c>
    </row>
    <row r="192" spans="4:45" x14ac:dyDescent="0.3">
      <c r="D192" s="9" t="s">
        <v>1</v>
      </c>
      <c r="E192" s="10" t="s">
        <v>23</v>
      </c>
      <c r="F192" s="9" t="s">
        <v>2</v>
      </c>
      <c r="G192" s="9" t="s">
        <v>3</v>
      </c>
      <c r="H192" s="9">
        <v>1.3022</v>
      </c>
      <c r="I192" s="9" t="s">
        <v>4</v>
      </c>
      <c r="J192" s="9">
        <v>0.98070000000000002</v>
      </c>
      <c r="K192" s="9" t="s">
        <v>5</v>
      </c>
      <c r="L192" s="9">
        <v>0.91300000000000003</v>
      </c>
      <c r="M192" s="9" t="s">
        <v>6</v>
      </c>
      <c r="N192" s="9">
        <v>1</v>
      </c>
      <c r="O192" s="9" t="s">
        <v>7</v>
      </c>
      <c r="P192" s="9" t="s">
        <v>4</v>
      </c>
      <c r="Q192" s="9">
        <v>0.98040000000000005</v>
      </c>
      <c r="R192" s="9" t="s">
        <v>5</v>
      </c>
      <c r="S192" s="9">
        <v>0.90910000000000002</v>
      </c>
      <c r="T192" s="9" t="s">
        <v>6</v>
      </c>
      <c r="U192" s="9">
        <v>1</v>
      </c>
      <c r="V192" s="9" t="s">
        <v>8</v>
      </c>
      <c r="W192" s="9" t="s">
        <v>9</v>
      </c>
      <c r="X192" s="9" t="s">
        <v>4</v>
      </c>
      <c r="Y192" s="9">
        <v>0.72309999999999997</v>
      </c>
      <c r="Z192" s="9" t="s">
        <v>5</v>
      </c>
      <c r="AA192" s="9">
        <v>0.5</v>
      </c>
      <c r="AB192" s="9" t="s">
        <v>6</v>
      </c>
      <c r="AC192" s="9">
        <v>0.7843</v>
      </c>
      <c r="AD192" s="9" t="s">
        <v>10</v>
      </c>
      <c r="AE192" s="9">
        <v>7</v>
      </c>
      <c r="AF192" s="9" t="s">
        <v>11</v>
      </c>
      <c r="AG192" s="9">
        <v>11</v>
      </c>
      <c r="AH192" s="9" t="s">
        <v>12</v>
      </c>
      <c r="AI192" s="9">
        <v>7</v>
      </c>
      <c r="AJ192" s="9" t="s">
        <v>13</v>
      </c>
      <c r="AK192" s="9">
        <v>40</v>
      </c>
      <c r="AL192" s="9" t="s">
        <v>105</v>
      </c>
      <c r="AM192" s="9" t="s">
        <v>3</v>
      </c>
      <c r="AN192" s="9">
        <v>0.17979999999999999</v>
      </c>
      <c r="AO192" s="9" t="s">
        <v>9</v>
      </c>
      <c r="AP192" s="9" t="s">
        <v>3</v>
      </c>
      <c r="AQ192" s="9">
        <v>1.194</v>
      </c>
      <c r="AR192" s="5" t="s">
        <v>186</v>
      </c>
      <c r="AS192">
        <f t="shared" si="19"/>
        <v>0.43750000000000006</v>
      </c>
    </row>
    <row r="193" spans="4:45" x14ac:dyDescent="0.3">
      <c r="D193" s="9" t="s">
        <v>1</v>
      </c>
      <c r="E193" s="10" t="s">
        <v>24</v>
      </c>
      <c r="F193" s="9" t="s">
        <v>2</v>
      </c>
      <c r="G193" s="9" t="s">
        <v>3</v>
      </c>
      <c r="H193" s="9">
        <v>1.2747999999999999</v>
      </c>
      <c r="I193" s="9" t="s">
        <v>4</v>
      </c>
      <c r="J193" s="9">
        <v>0.98070000000000002</v>
      </c>
      <c r="K193" s="9" t="s">
        <v>5</v>
      </c>
      <c r="L193" s="9">
        <v>0.91300000000000003</v>
      </c>
      <c r="M193" s="9" t="s">
        <v>6</v>
      </c>
      <c r="N193" s="9">
        <v>1</v>
      </c>
      <c r="O193" s="9" t="s">
        <v>7</v>
      </c>
      <c r="P193" s="9" t="s">
        <v>4</v>
      </c>
      <c r="Q193" s="9">
        <v>0.98040000000000005</v>
      </c>
      <c r="R193" s="9" t="s">
        <v>5</v>
      </c>
      <c r="S193" s="9">
        <v>0.90910000000000002</v>
      </c>
      <c r="T193" s="9" t="s">
        <v>6</v>
      </c>
      <c r="U193" s="9">
        <v>1</v>
      </c>
      <c r="V193" s="9" t="s">
        <v>8</v>
      </c>
      <c r="W193" s="9" t="s">
        <v>9</v>
      </c>
      <c r="X193" s="9" t="s">
        <v>4</v>
      </c>
      <c r="Y193" s="9">
        <v>0.7077</v>
      </c>
      <c r="Z193" s="9" t="s">
        <v>5</v>
      </c>
      <c r="AA193" s="9">
        <v>0.5</v>
      </c>
      <c r="AB193" s="9" t="s">
        <v>6</v>
      </c>
      <c r="AC193" s="9">
        <v>0.76470000000000005</v>
      </c>
      <c r="AD193" s="9" t="s">
        <v>10</v>
      </c>
      <c r="AE193" s="9">
        <v>7</v>
      </c>
      <c r="AF193" s="9" t="s">
        <v>11</v>
      </c>
      <c r="AG193" s="9">
        <v>12</v>
      </c>
      <c r="AH193" s="9" t="s">
        <v>12</v>
      </c>
      <c r="AI193" s="9">
        <v>7</v>
      </c>
      <c r="AJ193" s="9" t="s">
        <v>13</v>
      </c>
      <c r="AK193" s="9">
        <v>39</v>
      </c>
      <c r="AL193" s="9" t="s">
        <v>105</v>
      </c>
      <c r="AM193" s="9" t="s">
        <v>3</v>
      </c>
      <c r="AN193" s="9">
        <v>0.18099999999999999</v>
      </c>
      <c r="AO193" s="9" t="s">
        <v>9</v>
      </c>
      <c r="AP193" s="9" t="s">
        <v>3</v>
      </c>
      <c r="AQ193" s="9">
        <v>1.1914</v>
      </c>
      <c r="AR193" s="5" t="s">
        <v>187</v>
      </c>
      <c r="AS193">
        <f t="shared" si="19"/>
        <v>0.4242424242424242</v>
      </c>
    </row>
    <row r="194" spans="4:45" x14ac:dyDescent="0.3">
      <c r="D194" s="9" t="s">
        <v>1</v>
      </c>
      <c r="E194" s="10" t="s">
        <v>25</v>
      </c>
      <c r="F194" s="9" t="s">
        <v>2</v>
      </c>
      <c r="G194" s="9" t="s">
        <v>3</v>
      </c>
      <c r="H194" s="9">
        <v>1.2458</v>
      </c>
      <c r="I194" s="9" t="s">
        <v>4</v>
      </c>
      <c r="J194" s="9">
        <v>0.98070000000000002</v>
      </c>
      <c r="K194" s="9" t="s">
        <v>5</v>
      </c>
      <c r="L194" s="9">
        <v>0.91300000000000003</v>
      </c>
      <c r="M194" s="9" t="s">
        <v>6</v>
      </c>
      <c r="N194" s="9">
        <v>1</v>
      </c>
      <c r="O194" s="9" t="s">
        <v>7</v>
      </c>
      <c r="P194" s="9" t="s">
        <v>4</v>
      </c>
      <c r="Q194" s="9">
        <v>0.98040000000000005</v>
      </c>
      <c r="R194" s="9" t="s">
        <v>5</v>
      </c>
      <c r="S194" s="9">
        <v>0.90910000000000002</v>
      </c>
      <c r="T194" s="9" t="s">
        <v>6</v>
      </c>
      <c r="U194" s="9">
        <v>1</v>
      </c>
      <c r="V194" s="9" t="s">
        <v>8</v>
      </c>
      <c r="W194" s="9" t="s">
        <v>9</v>
      </c>
      <c r="X194" s="9" t="s">
        <v>4</v>
      </c>
      <c r="Y194" s="9">
        <v>0.72309999999999997</v>
      </c>
      <c r="Z194" s="9" t="s">
        <v>5</v>
      </c>
      <c r="AA194" s="9">
        <v>0.57140000000000002</v>
      </c>
      <c r="AB194" s="9" t="s">
        <v>6</v>
      </c>
      <c r="AC194" s="9">
        <v>0.76470000000000005</v>
      </c>
      <c r="AD194" s="9" t="s">
        <v>10</v>
      </c>
      <c r="AE194" s="9">
        <v>8</v>
      </c>
      <c r="AF194" s="9" t="s">
        <v>11</v>
      </c>
      <c r="AG194" s="9">
        <v>12</v>
      </c>
      <c r="AH194" s="9" t="s">
        <v>12</v>
      </c>
      <c r="AI194" s="9">
        <v>6</v>
      </c>
      <c r="AJ194" s="9" t="s">
        <v>13</v>
      </c>
      <c r="AK194" s="9">
        <v>39</v>
      </c>
      <c r="AL194" s="9" t="s">
        <v>105</v>
      </c>
      <c r="AM194" s="9" t="s">
        <v>3</v>
      </c>
      <c r="AN194" s="9">
        <v>0.18129999999999999</v>
      </c>
      <c r="AO194" s="9" t="s">
        <v>9</v>
      </c>
      <c r="AP194" s="9" t="s">
        <v>3</v>
      </c>
      <c r="AQ194" s="9">
        <v>1.1944999999999999</v>
      </c>
      <c r="AR194" s="5" t="s">
        <v>188</v>
      </c>
      <c r="AS194">
        <f t="shared" si="19"/>
        <v>0.47058823529411764</v>
      </c>
    </row>
    <row r="195" spans="4:45" x14ac:dyDescent="0.3">
      <c r="D195" s="9" t="s">
        <v>1</v>
      </c>
      <c r="E195" s="10" t="s">
        <v>26</v>
      </c>
      <c r="F195" s="9" t="s">
        <v>2</v>
      </c>
      <c r="G195" s="9" t="s">
        <v>3</v>
      </c>
      <c r="H195" s="9">
        <v>1.2206999999999999</v>
      </c>
      <c r="I195" s="9" t="s">
        <v>4</v>
      </c>
      <c r="J195" s="9">
        <v>0.98070000000000002</v>
      </c>
      <c r="K195" s="9" t="s">
        <v>5</v>
      </c>
      <c r="L195" s="9">
        <v>0.91300000000000003</v>
      </c>
      <c r="M195" s="9" t="s">
        <v>6</v>
      </c>
      <c r="N195" s="9">
        <v>1</v>
      </c>
      <c r="O195" s="9" t="s">
        <v>7</v>
      </c>
      <c r="P195" s="9" t="s">
        <v>4</v>
      </c>
      <c r="Q195" s="9">
        <v>0.98040000000000005</v>
      </c>
      <c r="R195" s="9" t="s">
        <v>5</v>
      </c>
      <c r="S195" s="9">
        <v>0.90910000000000002</v>
      </c>
      <c r="T195" s="9" t="s">
        <v>6</v>
      </c>
      <c r="U195" s="9">
        <v>1</v>
      </c>
      <c r="V195" s="9" t="s">
        <v>8</v>
      </c>
      <c r="W195" s="9" t="s">
        <v>9</v>
      </c>
      <c r="X195" s="9" t="s">
        <v>4</v>
      </c>
      <c r="Y195" s="9">
        <v>0.72309999999999997</v>
      </c>
      <c r="Z195" s="9" t="s">
        <v>5</v>
      </c>
      <c r="AA195" s="9">
        <v>0.57140000000000002</v>
      </c>
      <c r="AB195" s="9" t="s">
        <v>6</v>
      </c>
      <c r="AC195" s="9">
        <v>0.76470000000000005</v>
      </c>
      <c r="AD195" s="9" t="s">
        <v>10</v>
      </c>
      <c r="AE195" s="9">
        <v>8</v>
      </c>
      <c r="AF195" s="9" t="s">
        <v>11</v>
      </c>
      <c r="AG195" s="9">
        <v>12</v>
      </c>
      <c r="AH195" s="9" t="s">
        <v>12</v>
      </c>
      <c r="AI195" s="9">
        <v>6</v>
      </c>
      <c r="AJ195" s="9" t="s">
        <v>13</v>
      </c>
      <c r="AK195" s="9">
        <v>39</v>
      </c>
      <c r="AL195" s="9" t="s">
        <v>105</v>
      </c>
      <c r="AM195" s="9" t="s">
        <v>3</v>
      </c>
      <c r="AN195" s="9">
        <v>0.18390000000000001</v>
      </c>
      <c r="AO195" s="9" t="s">
        <v>9</v>
      </c>
      <c r="AP195" s="9" t="s">
        <v>3</v>
      </c>
      <c r="AQ195" s="9">
        <v>1.1915</v>
      </c>
      <c r="AR195" s="5" t="s">
        <v>189</v>
      </c>
      <c r="AS195">
        <f t="shared" si="19"/>
        <v>0.47058823529411764</v>
      </c>
    </row>
    <row r="196" spans="4:45" x14ac:dyDescent="0.3">
      <c r="D196" s="9" t="s">
        <v>1</v>
      </c>
      <c r="E196" s="10" t="s">
        <v>27</v>
      </c>
      <c r="F196" s="9" t="s">
        <v>2</v>
      </c>
      <c r="G196" s="9" t="s">
        <v>3</v>
      </c>
      <c r="H196" s="9">
        <v>1.2532000000000001</v>
      </c>
      <c r="I196" s="9" t="s">
        <v>4</v>
      </c>
      <c r="J196" s="9">
        <v>0.98070000000000002</v>
      </c>
      <c r="K196" s="9" t="s">
        <v>5</v>
      </c>
      <c r="L196" s="9">
        <v>0.91300000000000003</v>
      </c>
      <c r="M196" s="9" t="s">
        <v>6</v>
      </c>
      <c r="N196" s="9">
        <v>1</v>
      </c>
      <c r="O196" s="9" t="s">
        <v>7</v>
      </c>
      <c r="P196" s="9" t="s">
        <v>4</v>
      </c>
      <c r="Q196" s="9">
        <v>0.98040000000000005</v>
      </c>
      <c r="R196" s="9" t="s">
        <v>5</v>
      </c>
      <c r="S196" s="9">
        <v>0.90910000000000002</v>
      </c>
      <c r="T196" s="9" t="s">
        <v>6</v>
      </c>
      <c r="U196" s="9">
        <v>1</v>
      </c>
      <c r="V196" s="9" t="s">
        <v>8</v>
      </c>
      <c r="W196" s="9" t="s">
        <v>9</v>
      </c>
      <c r="X196" s="9" t="s">
        <v>4</v>
      </c>
      <c r="Y196" s="9">
        <v>0.72309999999999997</v>
      </c>
      <c r="Z196" s="9" t="s">
        <v>5</v>
      </c>
      <c r="AA196" s="9">
        <v>0.57140000000000002</v>
      </c>
      <c r="AB196" s="9" t="s">
        <v>6</v>
      </c>
      <c r="AC196" s="9">
        <v>0.76470000000000005</v>
      </c>
      <c r="AD196" s="9" t="s">
        <v>10</v>
      </c>
      <c r="AE196" s="9">
        <v>8</v>
      </c>
      <c r="AF196" s="9" t="s">
        <v>11</v>
      </c>
      <c r="AG196" s="9">
        <v>12</v>
      </c>
      <c r="AH196" s="9" t="s">
        <v>12</v>
      </c>
      <c r="AI196" s="9">
        <v>6</v>
      </c>
      <c r="AJ196" s="9" t="s">
        <v>13</v>
      </c>
      <c r="AK196" s="9">
        <v>39</v>
      </c>
      <c r="AL196" s="9" t="s">
        <v>105</v>
      </c>
      <c r="AM196" s="9" t="s">
        <v>3</v>
      </c>
      <c r="AN196" s="9">
        <v>0.18410000000000001</v>
      </c>
      <c r="AO196" s="9" t="s">
        <v>9</v>
      </c>
      <c r="AP196" s="9" t="s">
        <v>3</v>
      </c>
      <c r="AQ196" s="9">
        <v>1.1803999999999999</v>
      </c>
      <c r="AR196" s="5" t="s">
        <v>190</v>
      </c>
      <c r="AS196">
        <f t="shared" si="19"/>
        <v>0.47058823529411764</v>
      </c>
    </row>
    <row r="197" spans="4:45" x14ac:dyDescent="0.3">
      <c r="D197" s="9" t="s">
        <v>1</v>
      </c>
      <c r="E197" s="10" t="s">
        <v>28</v>
      </c>
      <c r="F197" s="9" t="s">
        <v>2</v>
      </c>
      <c r="G197" s="9" t="s">
        <v>3</v>
      </c>
      <c r="H197" s="9">
        <v>1.1874</v>
      </c>
      <c r="I197" s="9" t="s">
        <v>4</v>
      </c>
      <c r="J197" s="9">
        <v>0.98070000000000002</v>
      </c>
      <c r="K197" s="9" t="s">
        <v>5</v>
      </c>
      <c r="L197" s="9">
        <v>0.91300000000000003</v>
      </c>
      <c r="M197" s="9" t="s">
        <v>6</v>
      </c>
      <c r="N197" s="9">
        <v>1</v>
      </c>
      <c r="O197" s="9" t="s">
        <v>7</v>
      </c>
      <c r="P197" s="9" t="s">
        <v>4</v>
      </c>
      <c r="Q197" s="9">
        <v>0.98040000000000005</v>
      </c>
      <c r="R197" s="9" t="s">
        <v>5</v>
      </c>
      <c r="S197" s="9">
        <v>0.90910000000000002</v>
      </c>
      <c r="T197" s="9" t="s">
        <v>6</v>
      </c>
      <c r="U197" s="9">
        <v>1</v>
      </c>
      <c r="V197" s="9" t="s">
        <v>8</v>
      </c>
      <c r="W197" s="9" t="s">
        <v>9</v>
      </c>
      <c r="X197" s="9" t="s">
        <v>4</v>
      </c>
      <c r="Y197" s="9">
        <v>0.72309999999999997</v>
      </c>
      <c r="Z197" s="9" t="s">
        <v>5</v>
      </c>
      <c r="AA197" s="9">
        <v>0.57140000000000002</v>
      </c>
      <c r="AB197" s="9" t="s">
        <v>6</v>
      </c>
      <c r="AC197" s="9">
        <v>0.76470000000000005</v>
      </c>
      <c r="AD197" s="9" t="s">
        <v>10</v>
      </c>
      <c r="AE197" s="9">
        <v>8</v>
      </c>
      <c r="AF197" s="9" t="s">
        <v>11</v>
      </c>
      <c r="AG197" s="9">
        <v>12</v>
      </c>
      <c r="AH197" s="9" t="s">
        <v>12</v>
      </c>
      <c r="AI197" s="9">
        <v>6</v>
      </c>
      <c r="AJ197" s="9" t="s">
        <v>13</v>
      </c>
      <c r="AK197" s="9">
        <v>39</v>
      </c>
      <c r="AL197" s="9" t="s">
        <v>105</v>
      </c>
      <c r="AM197" s="9" t="s">
        <v>3</v>
      </c>
      <c r="AN197" s="9">
        <v>0.1835</v>
      </c>
      <c r="AO197" s="9" t="s">
        <v>9</v>
      </c>
      <c r="AP197" s="9" t="s">
        <v>3</v>
      </c>
      <c r="AQ197" s="9">
        <v>1.1882999999999999</v>
      </c>
      <c r="AR197" s="5" t="s">
        <v>191</v>
      </c>
      <c r="AS197">
        <f t="shared" si="19"/>
        <v>0.47058823529411764</v>
      </c>
    </row>
    <row r="198" spans="4:45" x14ac:dyDescent="0.3">
      <c r="D198" s="9" t="s">
        <v>1</v>
      </c>
      <c r="E198" s="10" t="s">
        <v>29</v>
      </c>
      <c r="F198" s="9" t="s">
        <v>2</v>
      </c>
      <c r="G198" s="9" t="s">
        <v>3</v>
      </c>
      <c r="H198" s="9">
        <v>1.1771</v>
      </c>
      <c r="I198" s="9" t="s">
        <v>4</v>
      </c>
      <c r="J198" s="9">
        <v>0.98550000000000004</v>
      </c>
      <c r="K198" s="9" t="s">
        <v>5</v>
      </c>
      <c r="L198" s="9">
        <v>0.93479999999999996</v>
      </c>
      <c r="M198" s="9" t="s">
        <v>6</v>
      </c>
      <c r="N198" s="9">
        <v>1</v>
      </c>
      <c r="O198" s="9" t="s">
        <v>7</v>
      </c>
      <c r="P198" s="9" t="s">
        <v>4</v>
      </c>
      <c r="Q198" s="9">
        <v>0.98040000000000005</v>
      </c>
      <c r="R198" s="9" t="s">
        <v>5</v>
      </c>
      <c r="S198" s="9">
        <v>0.90910000000000002</v>
      </c>
      <c r="T198" s="9" t="s">
        <v>6</v>
      </c>
      <c r="U198" s="9">
        <v>1</v>
      </c>
      <c r="V198" s="9" t="s">
        <v>8</v>
      </c>
      <c r="W198" s="9" t="s">
        <v>9</v>
      </c>
      <c r="X198" s="9" t="s">
        <v>4</v>
      </c>
      <c r="Y198" s="9">
        <v>0.73850000000000005</v>
      </c>
      <c r="Z198" s="9" t="s">
        <v>5</v>
      </c>
      <c r="AA198" s="9">
        <v>0.57140000000000002</v>
      </c>
      <c r="AB198" s="9" t="s">
        <v>6</v>
      </c>
      <c r="AC198" s="9">
        <v>0.7843</v>
      </c>
      <c r="AD198" s="9" t="s">
        <v>10</v>
      </c>
      <c r="AE198" s="9">
        <v>8</v>
      </c>
      <c r="AF198" s="9" t="s">
        <v>11</v>
      </c>
      <c r="AG198" s="9">
        <v>11</v>
      </c>
      <c r="AH198" s="9" t="s">
        <v>12</v>
      </c>
      <c r="AI198" s="9">
        <v>6</v>
      </c>
      <c r="AJ198" s="9" t="s">
        <v>13</v>
      </c>
      <c r="AK198" s="9">
        <v>40</v>
      </c>
      <c r="AL198" s="9" t="s">
        <v>105</v>
      </c>
      <c r="AM198" s="9" t="s">
        <v>3</v>
      </c>
      <c r="AN198" s="9">
        <v>0.18329999999999999</v>
      </c>
      <c r="AO198" s="9" t="s">
        <v>9</v>
      </c>
      <c r="AP198" s="9" t="s">
        <v>3</v>
      </c>
      <c r="AQ198" s="9">
        <v>1.1927000000000001</v>
      </c>
      <c r="AR198" s="5" t="s">
        <v>192</v>
      </c>
      <c r="AS198">
        <f t="shared" si="19"/>
        <v>0.48484848484848486</v>
      </c>
    </row>
    <row r="199" spans="4:45" x14ac:dyDescent="0.3">
      <c r="D199" s="9" t="s">
        <v>1</v>
      </c>
      <c r="E199" s="10" t="s">
        <v>30</v>
      </c>
      <c r="F199" s="9" t="s">
        <v>2</v>
      </c>
      <c r="G199" s="9" t="s">
        <v>3</v>
      </c>
      <c r="H199" s="9">
        <v>1.23</v>
      </c>
      <c r="I199" s="9" t="s">
        <v>4</v>
      </c>
      <c r="J199" s="9">
        <v>0.98550000000000004</v>
      </c>
      <c r="K199" s="9" t="s">
        <v>5</v>
      </c>
      <c r="L199" s="9">
        <v>0.93479999999999996</v>
      </c>
      <c r="M199" s="9" t="s">
        <v>6</v>
      </c>
      <c r="N199" s="9">
        <v>1</v>
      </c>
      <c r="O199" s="9" t="s">
        <v>7</v>
      </c>
      <c r="P199" s="9" t="s">
        <v>4</v>
      </c>
      <c r="Q199" s="9">
        <v>0.98040000000000005</v>
      </c>
      <c r="R199" s="9" t="s">
        <v>5</v>
      </c>
      <c r="S199" s="9">
        <v>0.90910000000000002</v>
      </c>
      <c r="T199" s="9" t="s">
        <v>6</v>
      </c>
      <c r="U199" s="9">
        <v>1</v>
      </c>
      <c r="V199" s="9" t="s">
        <v>8</v>
      </c>
      <c r="W199" s="9" t="s">
        <v>9</v>
      </c>
      <c r="X199" s="9" t="s">
        <v>4</v>
      </c>
      <c r="Y199" s="9">
        <v>0.72309999999999997</v>
      </c>
      <c r="Z199" s="9" t="s">
        <v>5</v>
      </c>
      <c r="AA199" s="9">
        <v>0.57140000000000002</v>
      </c>
      <c r="AB199" s="9" t="s">
        <v>6</v>
      </c>
      <c r="AC199" s="9">
        <v>0.76470000000000005</v>
      </c>
      <c r="AD199" s="9" t="s">
        <v>10</v>
      </c>
      <c r="AE199" s="9">
        <v>8</v>
      </c>
      <c r="AF199" s="9" t="s">
        <v>11</v>
      </c>
      <c r="AG199" s="9">
        <v>12</v>
      </c>
      <c r="AH199" s="9" t="s">
        <v>12</v>
      </c>
      <c r="AI199" s="9">
        <v>6</v>
      </c>
      <c r="AJ199" s="9" t="s">
        <v>13</v>
      </c>
      <c r="AK199" s="9">
        <v>39</v>
      </c>
      <c r="AL199" s="9" t="s">
        <v>105</v>
      </c>
      <c r="AM199" s="9" t="s">
        <v>3</v>
      </c>
      <c r="AN199" s="9">
        <v>0.18509999999999999</v>
      </c>
      <c r="AO199" s="9" t="s">
        <v>9</v>
      </c>
      <c r="AP199" s="9" t="s">
        <v>3</v>
      </c>
      <c r="AQ199" s="9">
        <v>1.1951000000000001</v>
      </c>
      <c r="AR199" s="5" t="s">
        <v>193</v>
      </c>
      <c r="AS199">
        <f t="shared" si="19"/>
        <v>0.47058823529411764</v>
      </c>
    </row>
    <row r="200" spans="4:45" x14ac:dyDescent="0.3">
      <c r="D200" s="9" t="s">
        <v>1</v>
      </c>
      <c r="E200" s="10" t="s">
        <v>31</v>
      </c>
      <c r="F200" s="9" t="s">
        <v>2</v>
      </c>
      <c r="G200" s="9" t="s">
        <v>3</v>
      </c>
      <c r="H200" s="9">
        <v>1.2088000000000001</v>
      </c>
      <c r="I200" s="9" t="s">
        <v>4</v>
      </c>
      <c r="J200" s="9">
        <v>0.98550000000000004</v>
      </c>
      <c r="K200" s="9" t="s">
        <v>5</v>
      </c>
      <c r="L200" s="9">
        <v>0.93479999999999996</v>
      </c>
      <c r="M200" s="9" t="s">
        <v>6</v>
      </c>
      <c r="N200" s="9">
        <v>1</v>
      </c>
      <c r="O200" s="9" t="s">
        <v>7</v>
      </c>
      <c r="P200" s="9" t="s">
        <v>4</v>
      </c>
      <c r="Q200" s="9">
        <v>0.98040000000000005</v>
      </c>
      <c r="R200" s="9" t="s">
        <v>5</v>
      </c>
      <c r="S200" s="9">
        <v>0.90910000000000002</v>
      </c>
      <c r="T200" s="9" t="s">
        <v>6</v>
      </c>
      <c r="U200" s="9">
        <v>1</v>
      </c>
      <c r="V200" s="9" t="s">
        <v>8</v>
      </c>
      <c r="W200" s="9" t="s">
        <v>9</v>
      </c>
      <c r="X200" s="9" t="s">
        <v>4</v>
      </c>
      <c r="Y200" s="9">
        <v>0.72309999999999997</v>
      </c>
      <c r="Z200" s="9" t="s">
        <v>5</v>
      </c>
      <c r="AA200" s="9">
        <v>0.57140000000000002</v>
      </c>
      <c r="AB200" s="9" t="s">
        <v>6</v>
      </c>
      <c r="AC200" s="9">
        <v>0.76470000000000005</v>
      </c>
      <c r="AD200" s="9" t="s">
        <v>10</v>
      </c>
      <c r="AE200" s="9">
        <v>8</v>
      </c>
      <c r="AF200" s="9" t="s">
        <v>11</v>
      </c>
      <c r="AG200" s="9">
        <v>12</v>
      </c>
      <c r="AH200" s="9" t="s">
        <v>12</v>
      </c>
      <c r="AI200" s="9">
        <v>6</v>
      </c>
      <c r="AJ200" s="9" t="s">
        <v>13</v>
      </c>
      <c r="AK200" s="9">
        <v>39</v>
      </c>
      <c r="AL200" s="9" t="s">
        <v>105</v>
      </c>
      <c r="AM200" s="9" t="s">
        <v>3</v>
      </c>
      <c r="AN200" s="9">
        <v>0.1842</v>
      </c>
      <c r="AO200" s="9" t="s">
        <v>9</v>
      </c>
      <c r="AP200" s="9" t="s">
        <v>3</v>
      </c>
      <c r="AQ200" s="9">
        <v>1.208</v>
      </c>
      <c r="AR200" s="5" t="s">
        <v>194</v>
      </c>
      <c r="AS200">
        <f t="shared" si="19"/>
        <v>0.47058823529411764</v>
      </c>
    </row>
    <row r="201" spans="4:45" x14ac:dyDescent="0.3">
      <c r="D201" s="9" t="s">
        <v>1</v>
      </c>
      <c r="E201" s="10" t="s">
        <v>32</v>
      </c>
      <c r="F201" s="9" t="s">
        <v>2</v>
      </c>
      <c r="G201" s="9" t="s">
        <v>3</v>
      </c>
      <c r="H201" s="9">
        <v>1.1660999999999999</v>
      </c>
      <c r="I201" s="9" t="s">
        <v>4</v>
      </c>
      <c r="J201" s="9">
        <v>0.99029999999999996</v>
      </c>
      <c r="K201" s="9" t="s">
        <v>5</v>
      </c>
      <c r="L201" s="9">
        <v>0.95650000000000002</v>
      </c>
      <c r="M201" s="9" t="s">
        <v>6</v>
      </c>
      <c r="N201" s="9">
        <v>1</v>
      </c>
      <c r="O201" s="9" t="s">
        <v>7</v>
      </c>
      <c r="P201" s="9" t="s">
        <v>4</v>
      </c>
      <c r="Q201" s="9">
        <v>0.98040000000000005</v>
      </c>
      <c r="R201" s="9" t="s">
        <v>5</v>
      </c>
      <c r="S201" s="9">
        <v>0.90910000000000002</v>
      </c>
      <c r="T201" s="9" t="s">
        <v>6</v>
      </c>
      <c r="U201" s="9">
        <v>1</v>
      </c>
      <c r="V201" s="9" t="s">
        <v>8</v>
      </c>
      <c r="W201" s="9" t="s">
        <v>9</v>
      </c>
      <c r="X201" s="9" t="s">
        <v>4</v>
      </c>
      <c r="Y201" s="9">
        <v>0.67689999999999995</v>
      </c>
      <c r="Z201" s="9" t="s">
        <v>5</v>
      </c>
      <c r="AA201" s="9">
        <v>0.57140000000000002</v>
      </c>
      <c r="AB201" s="9" t="s">
        <v>6</v>
      </c>
      <c r="AC201" s="9">
        <v>0.70589999999999997</v>
      </c>
      <c r="AD201" s="9" t="s">
        <v>10</v>
      </c>
      <c r="AE201" s="9">
        <v>8</v>
      </c>
      <c r="AF201" s="9" t="s">
        <v>11</v>
      </c>
      <c r="AG201" s="9">
        <v>15</v>
      </c>
      <c r="AH201" s="9" t="s">
        <v>12</v>
      </c>
      <c r="AI201" s="9">
        <v>6</v>
      </c>
      <c r="AJ201" s="9" t="s">
        <v>13</v>
      </c>
      <c r="AK201" s="9">
        <v>36</v>
      </c>
      <c r="AL201" s="9" t="s">
        <v>105</v>
      </c>
      <c r="AM201" s="9" t="s">
        <v>3</v>
      </c>
      <c r="AN201" s="9">
        <v>0.18640000000000001</v>
      </c>
      <c r="AO201" s="9" t="s">
        <v>9</v>
      </c>
      <c r="AP201" s="9" t="s">
        <v>3</v>
      </c>
      <c r="AQ201" s="9">
        <v>1.2194</v>
      </c>
      <c r="AR201" s="5" t="s">
        <v>195</v>
      </c>
      <c r="AS201">
        <f t="shared" si="19"/>
        <v>0.4324324324324324</v>
      </c>
    </row>
    <row r="202" spans="4:45" x14ac:dyDescent="0.3">
      <c r="D202" s="9" t="s">
        <v>1</v>
      </c>
      <c r="E202" s="10" t="s">
        <v>33</v>
      </c>
      <c r="F202" s="9" t="s">
        <v>2</v>
      </c>
      <c r="G202" s="9" t="s">
        <v>3</v>
      </c>
      <c r="H202" s="9">
        <v>1.1753</v>
      </c>
      <c r="I202" s="9" t="s">
        <v>4</v>
      </c>
      <c r="J202" s="9">
        <v>0.99029999999999996</v>
      </c>
      <c r="K202" s="9" t="s">
        <v>5</v>
      </c>
      <c r="L202" s="9">
        <v>0.95650000000000002</v>
      </c>
      <c r="M202" s="9" t="s">
        <v>6</v>
      </c>
      <c r="N202" s="9">
        <v>1</v>
      </c>
      <c r="O202" s="9" t="s">
        <v>7</v>
      </c>
      <c r="P202" s="9" t="s">
        <v>4</v>
      </c>
      <c r="Q202" s="9">
        <v>0.98040000000000005</v>
      </c>
      <c r="R202" s="9" t="s">
        <v>5</v>
      </c>
      <c r="S202" s="9">
        <v>0.90910000000000002</v>
      </c>
      <c r="T202" s="9" t="s">
        <v>6</v>
      </c>
      <c r="U202" s="9">
        <v>1</v>
      </c>
      <c r="V202" s="9" t="s">
        <v>8</v>
      </c>
      <c r="W202" s="9" t="s">
        <v>9</v>
      </c>
      <c r="X202" s="9" t="s">
        <v>4</v>
      </c>
      <c r="Y202" s="9">
        <v>0.67689999999999995</v>
      </c>
      <c r="Z202" s="9" t="s">
        <v>5</v>
      </c>
      <c r="AA202" s="9">
        <v>0.57140000000000002</v>
      </c>
      <c r="AB202" s="9" t="s">
        <v>6</v>
      </c>
      <c r="AC202" s="9">
        <v>0.70589999999999997</v>
      </c>
      <c r="AD202" s="9" t="s">
        <v>10</v>
      </c>
      <c r="AE202" s="9">
        <v>8</v>
      </c>
      <c r="AF202" s="9" t="s">
        <v>11</v>
      </c>
      <c r="AG202" s="9">
        <v>15</v>
      </c>
      <c r="AH202" s="9" t="s">
        <v>12</v>
      </c>
      <c r="AI202" s="9">
        <v>6</v>
      </c>
      <c r="AJ202" s="9" t="s">
        <v>13</v>
      </c>
      <c r="AK202" s="9">
        <v>36</v>
      </c>
      <c r="AL202" s="9" t="s">
        <v>105</v>
      </c>
      <c r="AM202" s="9" t="s">
        <v>3</v>
      </c>
      <c r="AN202" s="9">
        <v>0.19020000000000001</v>
      </c>
      <c r="AO202" s="9" t="s">
        <v>9</v>
      </c>
      <c r="AP202" s="9" t="s">
        <v>3</v>
      </c>
      <c r="AQ202" s="9">
        <v>1.2137</v>
      </c>
      <c r="AR202" s="5" t="s">
        <v>196</v>
      </c>
      <c r="AS202">
        <f t="shared" si="19"/>
        <v>0.4324324324324324</v>
      </c>
    </row>
    <row r="203" spans="4:45" x14ac:dyDescent="0.3">
      <c r="D203" s="9" t="s">
        <v>1</v>
      </c>
      <c r="E203" s="10" t="s">
        <v>34</v>
      </c>
      <c r="F203" s="9" t="s">
        <v>2</v>
      </c>
      <c r="G203" s="9" t="s">
        <v>3</v>
      </c>
      <c r="H203" s="9">
        <v>1.1598999999999999</v>
      </c>
      <c r="I203" s="9" t="s">
        <v>4</v>
      </c>
      <c r="J203" s="9">
        <v>0.99029999999999996</v>
      </c>
      <c r="K203" s="9" t="s">
        <v>5</v>
      </c>
      <c r="L203" s="9">
        <v>0.95650000000000002</v>
      </c>
      <c r="M203" s="9" t="s">
        <v>6</v>
      </c>
      <c r="N203" s="9">
        <v>1</v>
      </c>
      <c r="O203" s="9" t="s">
        <v>7</v>
      </c>
      <c r="P203" s="9" t="s">
        <v>4</v>
      </c>
      <c r="Q203" s="9">
        <v>0.98040000000000005</v>
      </c>
      <c r="R203" s="9" t="s">
        <v>5</v>
      </c>
      <c r="S203" s="9">
        <v>0.90910000000000002</v>
      </c>
      <c r="T203" s="9" t="s">
        <v>6</v>
      </c>
      <c r="U203" s="9">
        <v>1</v>
      </c>
      <c r="V203" s="9" t="s">
        <v>8</v>
      </c>
      <c r="W203" s="9" t="s">
        <v>9</v>
      </c>
      <c r="X203" s="9" t="s">
        <v>4</v>
      </c>
      <c r="Y203" s="9">
        <v>0.67689999999999995</v>
      </c>
      <c r="Z203" s="9" t="s">
        <v>5</v>
      </c>
      <c r="AA203" s="9">
        <v>0.57140000000000002</v>
      </c>
      <c r="AB203" s="9" t="s">
        <v>6</v>
      </c>
      <c r="AC203" s="9">
        <v>0.70589999999999997</v>
      </c>
      <c r="AD203" s="9" t="s">
        <v>10</v>
      </c>
      <c r="AE203" s="9">
        <v>8</v>
      </c>
      <c r="AF203" s="9" t="s">
        <v>11</v>
      </c>
      <c r="AG203" s="9">
        <v>15</v>
      </c>
      <c r="AH203" s="9" t="s">
        <v>12</v>
      </c>
      <c r="AI203" s="9">
        <v>6</v>
      </c>
      <c r="AJ203" s="9" t="s">
        <v>13</v>
      </c>
      <c r="AK203" s="9">
        <v>36</v>
      </c>
      <c r="AL203" s="9" t="s">
        <v>105</v>
      </c>
      <c r="AM203" s="9" t="s">
        <v>3</v>
      </c>
      <c r="AN203" s="9">
        <v>0.18940000000000001</v>
      </c>
      <c r="AO203" s="9" t="s">
        <v>9</v>
      </c>
      <c r="AP203" s="9" t="s">
        <v>3</v>
      </c>
      <c r="AQ203" s="9">
        <v>1.2045999999999999</v>
      </c>
      <c r="AR203" s="5" t="s">
        <v>197</v>
      </c>
      <c r="AS203">
        <f t="shared" si="19"/>
        <v>0.4324324324324324</v>
      </c>
    </row>
    <row r="204" spans="4:45" x14ac:dyDescent="0.3">
      <c r="D204" s="9" t="s">
        <v>1</v>
      </c>
      <c r="E204" s="10" t="s">
        <v>35</v>
      </c>
      <c r="F204" s="9" t="s">
        <v>2</v>
      </c>
      <c r="G204" s="9" t="s">
        <v>3</v>
      </c>
      <c r="H204" s="9">
        <v>1.1142000000000001</v>
      </c>
      <c r="I204" s="9" t="s">
        <v>4</v>
      </c>
      <c r="J204" s="9">
        <v>0.99029999999999996</v>
      </c>
      <c r="K204" s="9" t="s">
        <v>5</v>
      </c>
      <c r="L204" s="9">
        <v>0.95650000000000002</v>
      </c>
      <c r="M204" s="9" t="s">
        <v>6</v>
      </c>
      <c r="N204" s="9">
        <v>1</v>
      </c>
      <c r="O204" s="9" t="s">
        <v>7</v>
      </c>
      <c r="P204" s="9" t="s">
        <v>4</v>
      </c>
      <c r="Q204" s="9">
        <v>0.96079999999999999</v>
      </c>
      <c r="R204" s="9" t="s">
        <v>5</v>
      </c>
      <c r="S204" s="9">
        <v>0.90910000000000002</v>
      </c>
      <c r="T204" s="9" t="s">
        <v>6</v>
      </c>
      <c r="U204" s="9">
        <v>0.97499999999999998</v>
      </c>
      <c r="V204" s="9" t="s">
        <v>8</v>
      </c>
      <c r="W204" s="9" t="s">
        <v>9</v>
      </c>
      <c r="X204" s="9" t="s">
        <v>4</v>
      </c>
      <c r="Y204" s="9">
        <v>0.67689999999999995</v>
      </c>
      <c r="Z204" s="9" t="s">
        <v>5</v>
      </c>
      <c r="AA204" s="9">
        <v>0.57140000000000002</v>
      </c>
      <c r="AB204" s="9" t="s">
        <v>6</v>
      </c>
      <c r="AC204" s="9">
        <v>0.70589999999999997</v>
      </c>
      <c r="AD204" s="9" t="s">
        <v>10</v>
      </c>
      <c r="AE204" s="9">
        <v>8</v>
      </c>
      <c r="AF204" s="9" t="s">
        <v>11</v>
      </c>
      <c r="AG204" s="9">
        <v>15</v>
      </c>
      <c r="AH204" s="9" t="s">
        <v>12</v>
      </c>
      <c r="AI204" s="9">
        <v>6</v>
      </c>
      <c r="AJ204" s="9" t="s">
        <v>13</v>
      </c>
      <c r="AK204" s="9">
        <v>36</v>
      </c>
      <c r="AL204" s="9" t="s">
        <v>105</v>
      </c>
      <c r="AM204" s="9" t="s">
        <v>3</v>
      </c>
      <c r="AN204" s="9">
        <v>0.18770000000000001</v>
      </c>
      <c r="AO204" s="9" t="s">
        <v>9</v>
      </c>
      <c r="AP204" s="9" t="s">
        <v>3</v>
      </c>
      <c r="AQ204" s="9">
        <v>1.2024999999999999</v>
      </c>
      <c r="AR204" s="5" t="s">
        <v>198</v>
      </c>
      <c r="AS204">
        <f t="shared" si="19"/>
        <v>0.4324324324324324</v>
      </c>
    </row>
    <row r="205" spans="4:45" x14ac:dyDescent="0.3">
      <c r="D205" s="9" t="s">
        <v>1</v>
      </c>
      <c r="E205" s="10" t="s">
        <v>36</v>
      </c>
      <c r="F205" s="9" t="s">
        <v>2</v>
      </c>
      <c r="G205" s="9" t="s">
        <v>3</v>
      </c>
      <c r="H205" s="9">
        <v>1.1687000000000001</v>
      </c>
      <c r="I205" s="9" t="s">
        <v>4</v>
      </c>
      <c r="J205" s="9">
        <v>0.99519999999999997</v>
      </c>
      <c r="K205" s="9" t="s">
        <v>5</v>
      </c>
      <c r="L205" s="9">
        <v>0.97829999999999995</v>
      </c>
      <c r="M205" s="9" t="s">
        <v>6</v>
      </c>
      <c r="N205" s="9">
        <v>1</v>
      </c>
      <c r="O205" s="9" t="s">
        <v>7</v>
      </c>
      <c r="P205" s="9" t="s">
        <v>4</v>
      </c>
      <c r="Q205" s="9">
        <v>0.96079999999999999</v>
      </c>
      <c r="R205" s="9" t="s">
        <v>5</v>
      </c>
      <c r="S205" s="9">
        <v>0.90910000000000002</v>
      </c>
      <c r="T205" s="9" t="s">
        <v>6</v>
      </c>
      <c r="U205" s="9">
        <v>0.97499999999999998</v>
      </c>
      <c r="V205" s="9" t="s">
        <v>8</v>
      </c>
      <c r="W205" s="9" t="s">
        <v>9</v>
      </c>
      <c r="X205" s="9" t="s">
        <v>4</v>
      </c>
      <c r="Y205" s="9">
        <v>0.67689999999999995</v>
      </c>
      <c r="Z205" s="9" t="s">
        <v>5</v>
      </c>
      <c r="AA205" s="9">
        <v>0.57140000000000002</v>
      </c>
      <c r="AB205" s="9" t="s">
        <v>6</v>
      </c>
      <c r="AC205" s="9">
        <v>0.70589999999999997</v>
      </c>
      <c r="AD205" s="9" t="s">
        <v>10</v>
      </c>
      <c r="AE205" s="9">
        <v>8</v>
      </c>
      <c r="AF205" s="9" t="s">
        <v>11</v>
      </c>
      <c r="AG205" s="9">
        <v>15</v>
      </c>
      <c r="AH205" s="9" t="s">
        <v>12</v>
      </c>
      <c r="AI205" s="9">
        <v>6</v>
      </c>
      <c r="AJ205" s="9" t="s">
        <v>13</v>
      </c>
      <c r="AK205" s="9">
        <v>36</v>
      </c>
      <c r="AL205" s="9" t="s">
        <v>105</v>
      </c>
      <c r="AM205" s="9" t="s">
        <v>3</v>
      </c>
      <c r="AN205" s="9">
        <v>0.18970000000000001</v>
      </c>
      <c r="AO205" s="9" t="s">
        <v>9</v>
      </c>
      <c r="AP205" s="9" t="s">
        <v>3</v>
      </c>
      <c r="AQ205" s="9">
        <v>1.1753</v>
      </c>
      <c r="AR205" s="5" t="s">
        <v>199</v>
      </c>
      <c r="AS205">
        <f t="shared" si="19"/>
        <v>0.4324324324324324</v>
      </c>
    </row>
    <row r="206" spans="4:45" x14ac:dyDescent="0.3">
      <c r="D206" s="9" t="s">
        <v>1</v>
      </c>
      <c r="E206" s="10" t="s">
        <v>37</v>
      </c>
      <c r="F206" s="9" t="s">
        <v>2</v>
      </c>
      <c r="G206" s="9" t="s">
        <v>3</v>
      </c>
      <c r="H206" s="9">
        <v>1.1278999999999999</v>
      </c>
      <c r="I206" s="9" t="s">
        <v>4</v>
      </c>
      <c r="J206" s="9">
        <v>0.99519999999999997</v>
      </c>
      <c r="K206" s="9" t="s">
        <v>5</v>
      </c>
      <c r="L206" s="9">
        <v>0.97829999999999995</v>
      </c>
      <c r="M206" s="9" t="s">
        <v>6</v>
      </c>
      <c r="N206" s="9">
        <v>1</v>
      </c>
      <c r="O206" s="9" t="s">
        <v>7</v>
      </c>
      <c r="P206" s="9" t="s">
        <v>4</v>
      </c>
      <c r="Q206" s="9">
        <v>0.96079999999999999</v>
      </c>
      <c r="R206" s="9" t="s">
        <v>5</v>
      </c>
      <c r="S206" s="9">
        <v>0.90910000000000002</v>
      </c>
      <c r="T206" s="9" t="s">
        <v>6</v>
      </c>
      <c r="U206" s="9">
        <v>0.97499999999999998</v>
      </c>
      <c r="V206" s="9" t="s">
        <v>8</v>
      </c>
      <c r="W206" s="9" t="s">
        <v>9</v>
      </c>
      <c r="X206" s="9" t="s">
        <v>4</v>
      </c>
      <c r="Y206" s="9">
        <v>0.69230000000000003</v>
      </c>
      <c r="Z206" s="9" t="s">
        <v>5</v>
      </c>
      <c r="AA206" s="9">
        <v>0.57140000000000002</v>
      </c>
      <c r="AB206" s="9" t="s">
        <v>6</v>
      </c>
      <c r="AC206" s="9">
        <v>0.72550000000000003</v>
      </c>
      <c r="AD206" s="9" t="s">
        <v>10</v>
      </c>
      <c r="AE206" s="9">
        <v>8</v>
      </c>
      <c r="AF206" s="9" t="s">
        <v>11</v>
      </c>
      <c r="AG206" s="9">
        <v>14</v>
      </c>
      <c r="AH206" s="9" t="s">
        <v>12</v>
      </c>
      <c r="AI206" s="9">
        <v>6</v>
      </c>
      <c r="AJ206" s="9" t="s">
        <v>13</v>
      </c>
      <c r="AK206" s="9">
        <v>37</v>
      </c>
      <c r="AL206" s="9" t="s">
        <v>105</v>
      </c>
      <c r="AM206" s="9" t="s">
        <v>3</v>
      </c>
      <c r="AN206" s="9">
        <v>0.19520000000000001</v>
      </c>
      <c r="AO206" s="9" t="s">
        <v>9</v>
      </c>
      <c r="AP206" s="9" t="s">
        <v>3</v>
      </c>
      <c r="AQ206" s="9">
        <v>1.1978</v>
      </c>
      <c r="AR206" s="5" t="s">
        <v>200</v>
      </c>
      <c r="AS206">
        <f t="shared" si="19"/>
        <v>0.44444444444444442</v>
      </c>
    </row>
    <row r="207" spans="4:45" x14ac:dyDescent="0.3">
      <c r="D207" s="9" t="s">
        <v>1</v>
      </c>
      <c r="E207" s="10" t="s">
        <v>38</v>
      </c>
      <c r="F207" s="9" t="s">
        <v>2</v>
      </c>
      <c r="G207" s="9" t="s">
        <v>3</v>
      </c>
      <c r="H207" s="9">
        <v>1.0707</v>
      </c>
      <c r="I207" s="9" t="s">
        <v>4</v>
      </c>
      <c r="J207" s="9">
        <v>0.99519999999999997</v>
      </c>
      <c r="K207" s="9" t="s">
        <v>5</v>
      </c>
      <c r="L207" s="9">
        <v>0.97829999999999995</v>
      </c>
      <c r="M207" s="9" t="s">
        <v>6</v>
      </c>
      <c r="N207" s="9">
        <v>1</v>
      </c>
      <c r="O207" s="9" t="s">
        <v>7</v>
      </c>
      <c r="P207" s="9" t="s">
        <v>4</v>
      </c>
      <c r="Q207" s="9">
        <v>0.94120000000000004</v>
      </c>
      <c r="R207" s="9" t="s">
        <v>5</v>
      </c>
      <c r="S207" s="9">
        <v>0.90910000000000002</v>
      </c>
      <c r="T207" s="9" t="s">
        <v>6</v>
      </c>
      <c r="U207" s="9">
        <v>0.95</v>
      </c>
      <c r="V207" s="9" t="s">
        <v>8</v>
      </c>
      <c r="W207" s="9" t="s">
        <v>9</v>
      </c>
      <c r="X207" s="9" t="s">
        <v>4</v>
      </c>
      <c r="Y207" s="9">
        <v>0.67689999999999995</v>
      </c>
      <c r="Z207" s="9" t="s">
        <v>5</v>
      </c>
      <c r="AA207" s="9">
        <v>0.57140000000000002</v>
      </c>
      <c r="AB207" s="9" t="s">
        <v>6</v>
      </c>
      <c r="AC207" s="9">
        <v>0.70589999999999997</v>
      </c>
      <c r="AD207" s="9" t="s">
        <v>10</v>
      </c>
      <c r="AE207" s="9">
        <v>8</v>
      </c>
      <c r="AF207" s="9" t="s">
        <v>11</v>
      </c>
      <c r="AG207" s="9">
        <v>15</v>
      </c>
      <c r="AH207" s="9" t="s">
        <v>12</v>
      </c>
      <c r="AI207" s="9">
        <v>6</v>
      </c>
      <c r="AJ207" s="9" t="s">
        <v>13</v>
      </c>
      <c r="AK207" s="9">
        <v>36</v>
      </c>
      <c r="AL207" s="9" t="s">
        <v>105</v>
      </c>
      <c r="AM207" s="9" t="s">
        <v>3</v>
      </c>
      <c r="AN207" s="9">
        <v>0.19889999999999999</v>
      </c>
      <c r="AO207" s="9" t="s">
        <v>9</v>
      </c>
      <c r="AP207" s="9" t="s">
        <v>3</v>
      </c>
      <c r="AQ207" s="9">
        <v>1.2028000000000001</v>
      </c>
      <c r="AR207" s="5" t="s">
        <v>201</v>
      </c>
      <c r="AS207">
        <f t="shared" si="19"/>
        <v>0.4324324324324324</v>
      </c>
    </row>
    <row r="208" spans="4:45" x14ac:dyDescent="0.3">
      <c r="D208" s="9" t="s">
        <v>1</v>
      </c>
      <c r="E208" s="10" t="s">
        <v>39</v>
      </c>
      <c r="F208" s="9" t="s">
        <v>2</v>
      </c>
      <c r="G208" s="9" t="s">
        <v>3</v>
      </c>
      <c r="H208" s="9">
        <v>1.0922000000000001</v>
      </c>
      <c r="I208" s="9" t="s">
        <v>4</v>
      </c>
      <c r="J208" s="9">
        <v>0.99519999999999997</v>
      </c>
      <c r="K208" s="9" t="s">
        <v>5</v>
      </c>
      <c r="L208" s="9">
        <v>0.97829999999999995</v>
      </c>
      <c r="M208" s="9" t="s">
        <v>6</v>
      </c>
      <c r="N208" s="9">
        <v>1</v>
      </c>
      <c r="O208" s="9" t="s">
        <v>7</v>
      </c>
      <c r="P208" s="9" t="s">
        <v>4</v>
      </c>
      <c r="Q208" s="9">
        <v>0.94120000000000004</v>
      </c>
      <c r="R208" s="9" t="s">
        <v>5</v>
      </c>
      <c r="S208" s="9">
        <v>0.90910000000000002</v>
      </c>
      <c r="T208" s="9" t="s">
        <v>6</v>
      </c>
      <c r="U208" s="9">
        <v>0.95</v>
      </c>
      <c r="V208" s="9" t="s">
        <v>8</v>
      </c>
      <c r="W208" s="9" t="s">
        <v>9</v>
      </c>
      <c r="X208" s="9" t="s">
        <v>4</v>
      </c>
      <c r="Y208" s="9">
        <v>0.66149999999999998</v>
      </c>
      <c r="Z208" s="9" t="s">
        <v>5</v>
      </c>
      <c r="AA208" s="9">
        <v>0.57140000000000002</v>
      </c>
      <c r="AB208" s="9" t="s">
        <v>6</v>
      </c>
      <c r="AC208" s="9">
        <v>0.68630000000000002</v>
      </c>
      <c r="AD208" s="9" t="s">
        <v>10</v>
      </c>
      <c r="AE208" s="9">
        <v>8</v>
      </c>
      <c r="AF208" s="9" t="s">
        <v>11</v>
      </c>
      <c r="AG208" s="9">
        <v>16</v>
      </c>
      <c r="AH208" s="9" t="s">
        <v>12</v>
      </c>
      <c r="AI208" s="9">
        <v>6</v>
      </c>
      <c r="AJ208" s="9" t="s">
        <v>13</v>
      </c>
      <c r="AK208" s="9">
        <v>35</v>
      </c>
      <c r="AL208" s="9" t="s">
        <v>105</v>
      </c>
      <c r="AM208" s="9" t="s">
        <v>3</v>
      </c>
      <c r="AN208" s="9">
        <v>0.19789999999999999</v>
      </c>
      <c r="AO208" s="9" t="s">
        <v>9</v>
      </c>
      <c r="AP208" s="9" t="s">
        <v>3</v>
      </c>
      <c r="AQ208" s="9">
        <v>1.2241</v>
      </c>
      <c r="AR208" s="5" t="s">
        <v>202</v>
      </c>
      <c r="AS208">
        <f t="shared" si="19"/>
        <v>0.4210526315789474</v>
      </c>
    </row>
    <row r="209" spans="3:45" x14ac:dyDescent="0.3">
      <c r="D209" s="9" t="s">
        <v>1</v>
      </c>
      <c r="E209" s="10" t="s">
        <v>40</v>
      </c>
      <c r="F209" s="9" t="s">
        <v>2</v>
      </c>
      <c r="G209" s="9" t="s">
        <v>3</v>
      </c>
      <c r="H209" s="9">
        <v>1.0842000000000001</v>
      </c>
      <c r="I209" s="9" t="s">
        <v>4</v>
      </c>
      <c r="J209" s="9">
        <v>0.99519999999999997</v>
      </c>
      <c r="K209" s="9" t="s">
        <v>5</v>
      </c>
      <c r="L209" s="9">
        <v>0.97829999999999995</v>
      </c>
      <c r="M209" s="9" t="s">
        <v>6</v>
      </c>
      <c r="N209" s="9">
        <v>1</v>
      </c>
      <c r="O209" s="9" t="s">
        <v>7</v>
      </c>
      <c r="P209" s="9" t="s">
        <v>4</v>
      </c>
      <c r="Q209" s="9">
        <v>0.94120000000000004</v>
      </c>
      <c r="R209" s="9" t="s">
        <v>5</v>
      </c>
      <c r="S209" s="9">
        <v>0.90910000000000002</v>
      </c>
      <c r="T209" s="9" t="s">
        <v>6</v>
      </c>
      <c r="U209" s="9">
        <v>0.95</v>
      </c>
      <c r="V209" s="9" t="s">
        <v>8</v>
      </c>
      <c r="W209" s="9" t="s">
        <v>9</v>
      </c>
      <c r="X209" s="9" t="s">
        <v>4</v>
      </c>
      <c r="Y209" s="9">
        <v>0.66149999999999998</v>
      </c>
      <c r="Z209" s="9" t="s">
        <v>5</v>
      </c>
      <c r="AA209" s="9">
        <v>0.57140000000000002</v>
      </c>
      <c r="AB209" s="9" t="s">
        <v>6</v>
      </c>
      <c r="AC209" s="9">
        <v>0.68630000000000002</v>
      </c>
      <c r="AD209" s="9" t="s">
        <v>10</v>
      </c>
      <c r="AE209" s="9">
        <v>8</v>
      </c>
      <c r="AF209" s="9" t="s">
        <v>11</v>
      </c>
      <c r="AG209" s="9">
        <v>16</v>
      </c>
      <c r="AH209" s="9" t="s">
        <v>12</v>
      </c>
      <c r="AI209" s="9">
        <v>6</v>
      </c>
      <c r="AJ209" s="9" t="s">
        <v>13</v>
      </c>
      <c r="AK209" s="9">
        <v>35</v>
      </c>
      <c r="AL209" s="9" t="s">
        <v>105</v>
      </c>
      <c r="AM209" s="9" t="s">
        <v>3</v>
      </c>
      <c r="AN209" s="9">
        <v>0.2001</v>
      </c>
      <c r="AO209" s="9" t="s">
        <v>9</v>
      </c>
      <c r="AP209" s="9" t="s">
        <v>3</v>
      </c>
      <c r="AQ209" s="9">
        <v>1.2204999999999999</v>
      </c>
      <c r="AR209" s="5" t="s">
        <v>203</v>
      </c>
      <c r="AS209">
        <f t="shared" si="19"/>
        <v>0.4210526315789474</v>
      </c>
    </row>
    <row r="210" spans="3:45" x14ac:dyDescent="0.3">
      <c r="D210" s="9" t="s">
        <v>1</v>
      </c>
      <c r="E210" s="10" t="s">
        <v>41</v>
      </c>
      <c r="F210" s="9" t="s">
        <v>2</v>
      </c>
      <c r="G210" s="9" t="s">
        <v>3</v>
      </c>
      <c r="H210" s="9">
        <v>1.0867</v>
      </c>
      <c r="I210" s="9" t="s">
        <v>4</v>
      </c>
      <c r="J210" s="9">
        <v>0.99519999999999997</v>
      </c>
      <c r="K210" s="9" t="s">
        <v>5</v>
      </c>
      <c r="L210" s="9">
        <v>0.97829999999999995</v>
      </c>
      <c r="M210" s="9" t="s">
        <v>6</v>
      </c>
      <c r="N210" s="9">
        <v>1</v>
      </c>
      <c r="O210" s="9" t="s">
        <v>7</v>
      </c>
      <c r="P210" s="9" t="s">
        <v>4</v>
      </c>
      <c r="Q210" s="9">
        <v>0.94120000000000004</v>
      </c>
      <c r="R210" s="9" t="s">
        <v>5</v>
      </c>
      <c r="S210" s="9">
        <v>0.90910000000000002</v>
      </c>
      <c r="T210" s="9" t="s">
        <v>6</v>
      </c>
      <c r="U210" s="9">
        <v>0.95</v>
      </c>
      <c r="V210" s="9" t="s">
        <v>8</v>
      </c>
      <c r="W210" s="9" t="s">
        <v>9</v>
      </c>
      <c r="X210" s="9" t="s">
        <v>4</v>
      </c>
      <c r="Y210" s="9">
        <v>0.66149999999999998</v>
      </c>
      <c r="Z210" s="9" t="s">
        <v>5</v>
      </c>
      <c r="AA210" s="9">
        <v>0.57140000000000002</v>
      </c>
      <c r="AB210" s="9" t="s">
        <v>6</v>
      </c>
      <c r="AC210" s="9">
        <v>0.68630000000000002</v>
      </c>
      <c r="AD210" s="9" t="s">
        <v>10</v>
      </c>
      <c r="AE210" s="9">
        <v>8</v>
      </c>
      <c r="AF210" s="9" t="s">
        <v>11</v>
      </c>
      <c r="AG210" s="9">
        <v>16</v>
      </c>
      <c r="AH210" s="9" t="s">
        <v>12</v>
      </c>
      <c r="AI210" s="9">
        <v>6</v>
      </c>
      <c r="AJ210" s="9" t="s">
        <v>13</v>
      </c>
      <c r="AK210" s="9">
        <v>35</v>
      </c>
      <c r="AL210" s="9" t="s">
        <v>105</v>
      </c>
      <c r="AM210" s="9" t="s">
        <v>3</v>
      </c>
      <c r="AN210" s="9">
        <v>0.20050000000000001</v>
      </c>
      <c r="AO210" s="9" t="s">
        <v>9</v>
      </c>
      <c r="AP210" s="9" t="s">
        <v>3</v>
      </c>
      <c r="AQ210" s="9">
        <v>1.2283999999999999</v>
      </c>
      <c r="AR210" s="5" t="s">
        <v>204</v>
      </c>
      <c r="AS210">
        <f t="shared" si="19"/>
        <v>0.4210526315789474</v>
      </c>
    </row>
    <row r="211" spans="3:45" x14ac:dyDescent="0.3">
      <c r="D211" s="9" t="s">
        <v>1</v>
      </c>
      <c r="E211" s="10" t="s">
        <v>42</v>
      </c>
      <c r="F211" s="9" t="s">
        <v>2</v>
      </c>
      <c r="G211" s="9" t="s">
        <v>3</v>
      </c>
      <c r="H211" s="9">
        <v>1.0407999999999999</v>
      </c>
      <c r="I211" s="9" t="s">
        <v>4</v>
      </c>
      <c r="J211" s="9">
        <v>0.99519999999999997</v>
      </c>
      <c r="K211" s="9" t="s">
        <v>5</v>
      </c>
      <c r="L211" s="9">
        <v>0.97829999999999995</v>
      </c>
      <c r="M211" s="9" t="s">
        <v>6</v>
      </c>
      <c r="N211" s="9">
        <v>1</v>
      </c>
      <c r="O211" s="9" t="s">
        <v>7</v>
      </c>
      <c r="P211" s="9" t="s">
        <v>4</v>
      </c>
      <c r="Q211" s="9">
        <v>0.92159999999999997</v>
      </c>
      <c r="R211" s="9" t="s">
        <v>5</v>
      </c>
      <c r="S211" s="9">
        <v>0.90910000000000002</v>
      </c>
      <c r="T211" s="9" t="s">
        <v>6</v>
      </c>
      <c r="U211" s="9">
        <v>0.92500000000000004</v>
      </c>
      <c r="V211" s="9" t="s">
        <v>8</v>
      </c>
      <c r="W211" s="9" t="s">
        <v>9</v>
      </c>
      <c r="X211" s="9" t="s">
        <v>4</v>
      </c>
      <c r="Y211" s="9">
        <v>0.66149999999999998</v>
      </c>
      <c r="Z211" s="9" t="s">
        <v>5</v>
      </c>
      <c r="AA211" s="9">
        <v>0.57140000000000002</v>
      </c>
      <c r="AB211" s="9" t="s">
        <v>6</v>
      </c>
      <c r="AC211" s="9">
        <v>0.68630000000000002</v>
      </c>
      <c r="AD211" s="9" t="s">
        <v>10</v>
      </c>
      <c r="AE211" s="9">
        <v>8</v>
      </c>
      <c r="AF211" s="9" t="s">
        <v>11</v>
      </c>
      <c r="AG211" s="9">
        <v>16</v>
      </c>
      <c r="AH211" s="9" t="s">
        <v>12</v>
      </c>
      <c r="AI211" s="9">
        <v>6</v>
      </c>
      <c r="AJ211" s="9" t="s">
        <v>13</v>
      </c>
      <c r="AK211" s="9">
        <v>35</v>
      </c>
      <c r="AL211" s="9" t="s">
        <v>105</v>
      </c>
      <c r="AM211" s="9" t="s">
        <v>3</v>
      </c>
      <c r="AN211" s="9">
        <v>0.2054</v>
      </c>
      <c r="AO211" s="9" t="s">
        <v>9</v>
      </c>
      <c r="AP211" s="9" t="s">
        <v>3</v>
      </c>
      <c r="AQ211" s="9">
        <v>1.2163999999999999</v>
      </c>
      <c r="AR211" s="5" t="s">
        <v>205</v>
      </c>
      <c r="AS211">
        <f t="shared" si="19"/>
        <v>0.4210526315789474</v>
      </c>
    </row>
    <row r="212" spans="3:45" x14ac:dyDescent="0.3">
      <c r="D212" s="9" t="s">
        <v>1</v>
      </c>
      <c r="E212" s="10" t="s">
        <v>43</v>
      </c>
      <c r="F212" s="9" t="s">
        <v>2</v>
      </c>
      <c r="G212" s="9" t="s">
        <v>3</v>
      </c>
      <c r="H212" s="9">
        <v>1.0544</v>
      </c>
      <c r="I212" s="9" t="s">
        <v>4</v>
      </c>
      <c r="J212" s="9">
        <v>0.99519999999999997</v>
      </c>
      <c r="K212" s="9" t="s">
        <v>5</v>
      </c>
      <c r="L212" s="9">
        <v>0.97829999999999995</v>
      </c>
      <c r="M212" s="9" t="s">
        <v>6</v>
      </c>
      <c r="N212" s="9">
        <v>1</v>
      </c>
      <c r="O212" s="9" t="s">
        <v>7</v>
      </c>
      <c r="P212" s="9" t="s">
        <v>4</v>
      </c>
      <c r="Q212" s="9">
        <v>0.92159999999999997</v>
      </c>
      <c r="R212" s="9" t="s">
        <v>5</v>
      </c>
      <c r="S212" s="9">
        <v>0.90910000000000002</v>
      </c>
      <c r="T212" s="9" t="s">
        <v>6</v>
      </c>
      <c r="U212" s="9">
        <v>0.92500000000000004</v>
      </c>
      <c r="V212" s="9" t="s">
        <v>8</v>
      </c>
      <c r="W212" s="9" t="s">
        <v>9</v>
      </c>
      <c r="X212" s="9" t="s">
        <v>4</v>
      </c>
      <c r="Y212" s="9">
        <v>0.66149999999999998</v>
      </c>
      <c r="Z212" s="9" t="s">
        <v>5</v>
      </c>
      <c r="AA212" s="9">
        <v>0.57140000000000002</v>
      </c>
      <c r="AB212" s="9" t="s">
        <v>6</v>
      </c>
      <c r="AC212" s="9">
        <v>0.68630000000000002</v>
      </c>
      <c r="AD212" s="9" t="s">
        <v>10</v>
      </c>
      <c r="AE212" s="9">
        <v>8</v>
      </c>
      <c r="AF212" s="9" t="s">
        <v>11</v>
      </c>
      <c r="AG212" s="9">
        <v>16</v>
      </c>
      <c r="AH212" s="9" t="s">
        <v>12</v>
      </c>
      <c r="AI212" s="9">
        <v>6</v>
      </c>
      <c r="AJ212" s="9" t="s">
        <v>13</v>
      </c>
      <c r="AK212" s="9">
        <v>35</v>
      </c>
      <c r="AL212" s="9" t="s">
        <v>105</v>
      </c>
      <c r="AM212" s="9" t="s">
        <v>3</v>
      </c>
      <c r="AN212" s="9">
        <v>0.2049</v>
      </c>
      <c r="AO212" s="9" t="s">
        <v>9</v>
      </c>
      <c r="AP212" s="9" t="s">
        <v>3</v>
      </c>
      <c r="AQ212" s="9">
        <v>1.2384999999999999</v>
      </c>
      <c r="AR212" s="5" t="s">
        <v>206</v>
      </c>
      <c r="AS212">
        <f t="shared" si="19"/>
        <v>0.4210526315789474</v>
      </c>
    </row>
    <row r="213" spans="3:45" x14ac:dyDescent="0.3">
      <c r="D213" s="9" t="s">
        <v>1</v>
      </c>
      <c r="E213" s="10" t="s">
        <v>44</v>
      </c>
      <c r="F213" s="9" t="s">
        <v>2</v>
      </c>
      <c r="G213" s="9" t="s">
        <v>3</v>
      </c>
      <c r="H213" s="9">
        <v>1.0411999999999999</v>
      </c>
      <c r="I213" s="9" t="s">
        <v>4</v>
      </c>
      <c r="J213" s="9">
        <v>0.99519999999999997</v>
      </c>
      <c r="K213" s="9" t="s">
        <v>5</v>
      </c>
      <c r="L213" s="9">
        <v>0.97829999999999995</v>
      </c>
      <c r="M213" s="9" t="s">
        <v>6</v>
      </c>
      <c r="N213" s="9">
        <v>1</v>
      </c>
      <c r="O213" s="9" t="s">
        <v>7</v>
      </c>
      <c r="P213" s="9" t="s">
        <v>4</v>
      </c>
      <c r="Q213" s="9">
        <v>0.92159999999999997</v>
      </c>
      <c r="R213" s="9" t="s">
        <v>5</v>
      </c>
      <c r="S213" s="9">
        <v>0.90910000000000002</v>
      </c>
      <c r="T213" s="9" t="s">
        <v>6</v>
      </c>
      <c r="U213" s="9">
        <v>0.92500000000000004</v>
      </c>
      <c r="V213" s="9" t="s">
        <v>8</v>
      </c>
      <c r="W213" s="9" t="s">
        <v>9</v>
      </c>
      <c r="X213" s="9" t="s">
        <v>4</v>
      </c>
      <c r="Y213" s="9">
        <v>0.66149999999999998</v>
      </c>
      <c r="Z213" s="9" t="s">
        <v>5</v>
      </c>
      <c r="AA213" s="9">
        <v>0.57140000000000002</v>
      </c>
      <c r="AB213" s="9" t="s">
        <v>6</v>
      </c>
      <c r="AC213" s="9">
        <v>0.68630000000000002</v>
      </c>
      <c r="AD213" s="9" t="s">
        <v>10</v>
      </c>
      <c r="AE213" s="9">
        <v>8</v>
      </c>
      <c r="AF213" s="9" t="s">
        <v>11</v>
      </c>
      <c r="AG213" s="9">
        <v>16</v>
      </c>
      <c r="AH213" s="9" t="s">
        <v>12</v>
      </c>
      <c r="AI213" s="9">
        <v>6</v>
      </c>
      <c r="AJ213" s="9" t="s">
        <v>13</v>
      </c>
      <c r="AK213" s="9">
        <v>35</v>
      </c>
      <c r="AL213" s="9" t="s">
        <v>105</v>
      </c>
      <c r="AM213" s="9" t="s">
        <v>3</v>
      </c>
      <c r="AN213" s="9">
        <v>0.2082</v>
      </c>
      <c r="AO213" s="9" t="s">
        <v>9</v>
      </c>
      <c r="AP213" s="9" t="s">
        <v>3</v>
      </c>
      <c r="AQ213" s="9">
        <v>1.2292000000000001</v>
      </c>
      <c r="AR213" s="5" t="s">
        <v>207</v>
      </c>
      <c r="AS213">
        <f t="shared" si="19"/>
        <v>0.4210526315789474</v>
      </c>
    </row>
    <row r="214" spans="3:45" x14ac:dyDescent="0.3">
      <c r="D214" s="9" t="s">
        <v>1</v>
      </c>
      <c r="E214" s="10" t="s">
        <v>45</v>
      </c>
      <c r="F214" s="9" t="s">
        <v>2</v>
      </c>
      <c r="G214" s="9" t="s">
        <v>3</v>
      </c>
      <c r="H214" s="9">
        <v>1.0825</v>
      </c>
      <c r="I214" s="9" t="s">
        <v>4</v>
      </c>
      <c r="J214" s="9">
        <v>0.99519999999999997</v>
      </c>
      <c r="K214" s="9" t="s">
        <v>5</v>
      </c>
      <c r="L214" s="9">
        <v>0.97829999999999995</v>
      </c>
      <c r="M214" s="9" t="s">
        <v>6</v>
      </c>
      <c r="N214" s="9">
        <v>1</v>
      </c>
      <c r="O214" s="9" t="s">
        <v>7</v>
      </c>
      <c r="P214" s="9" t="s">
        <v>4</v>
      </c>
      <c r="Q214" s="9">
        <v>0.92159999999999997</v>
      </c>
      <c r="R214" s="9" t="s">
        <v>5</v>
      </c>
      <c r="S214" s="9">
        <v>0.90910000000000002</v>
      </c>
      <c r="T214" s="9" t="s">
        <v>6</v>
      </c>
      <c r="U214" s="9">
        <v>0.92500000000000004</v>
      </c>
      <c r="V214" s="9" t="s">
        <v>8</v>
      </c>
      <c r="W214" s="9" t="s">
        <v>9</v>
      </c>
      <c r="X214" s="9" t="s">
        <v>4</v>
      </c>
      <c r="Y214" s="9">
        <v>0.67689999999999995</v>
      </c>
      <c r="Z214" s="9" t="s">
        <v>5</v>
      </c>
      <c r="AA214" s="9">
        <v>0.64290000000000003</v>
      </c>
      <c r="AB214" s="9" t="s">
        <v>6</v>
      </c>
      <c r="AC214" s="9">
        <v>0.68630000000000002</v>
      </c>
      <c r="AD214" s="9" t="s">
        <v>10</v>
      </c>
      <c r="AE214" s="9">
        <v>9</v>
      </c>
      <c r="AF214" s="9" t="s">
        <v>11</v>
      </c>
      <c r="AG214" s="9">
        <v>16</v>
      </c>
      <c r="AH214" s="9" t="s">
        <v>12</v>
      </c>
      <c r="AI214" s="9">
        <v>5</v>
      </c>
      <c r="AJ214" s="9" t="s">
        <v>13</v>
      </c>
      <c r="AK214" s="9">
        <v>35</v>
      </c>
      <c r="AL214" s="9" t="s">
        <v>105</v>
      </c>
      <c r="AM214" s="9" t="s">
        <v>3</v>
      </c>
      <c r="AN214" s="9">
        <v>0.20649999999999999</v>
      </c>
      <c r="AO214" s="9" t="s">
        <v>9</v>
      </c>
      <c r="AP214" s="9" t="s">
        <v>3</v>
      </c>
      <c r="AQ214" s="9">
        <v>1.2133</v>
      </c>
      <c r="AR214" s="5" t="s">
        <v>208</v>
      </c>
      <c r="AS214">
        <f t="shared" si="19"/>
        <v>0.46153846153846151</v>
      </c>
    </row>
    <row r="215" spans="3:45" x14ac:dyDescent="0.3">
      <c r="D215" s="9" t="s">
        <v>1</v>
      </c>
      <c r="E215" s="10" t="s">
        <v>46</v>
      </c>
      <c r="F215" s="9" t="s">
        <v>2</v>
      </c>
      <c r="G215" s="9" t="s">
        <v>3</v>
      </c>
      <c r="H215" s="9">
        <v>1.028</v>
      </c>
      <c r="I215" s="9" t="s">
        <v>4</v>
      </c>
      <c r="J215" s="9">
        <v>0.99519999999999997</v>
      </c>
      <c r="K215" s="9" t="s">
        <v>5</v>
      </c>
      <c r="L215" s="9">
        <v>0.97829999999999995</v>
      </c>
      <c r="M215" s="9" t="s">
        <v>6</v>
      </c>
      <c r="N215" s="9">
        <v>1</v>
      </c>
      <c r="O215" s="9" t="s">
        <v>7</v>
      </c>
      <c r="P215" s="9" t="s">
        <v>4</v>
      </c>
      <c r="Q215" s="9">
        <v>0.92159999999999997</v>
      </c>
      <c r="R215" s="9" t="s">
        <v>5</v>
      </c>
      <c r="S215" s="9">
        <v>0.90910000000000002</v>
      </c>
      <c r="T215" s="9" t="s">
        <v>6</v>
      </c>
      <c r="U215" s="9">
        <v>0.92500000000000004</v>
      </c>
      <c r="V215" s="9" t="s">
        <v>8</v>
      </c>
      <c r="W215" s="9" t="s">
        <v>9</v>
      </c>
      <c r="X215" s="9" t="s">
        <v>4</v>
      </c>
      <c r="Y215" s="9">
        <v>0.67689999999999995</v>
      </c>
      <c r="Z215" s="9" t="s">
        <v>5</v>
      </c>
      <c r="AA215" s="9">
        <v>0.64290000000000003</v>
      </c>
      <c r="AB215" s="9" t="s">
        <v>6</v>
      </c>
      <c r="AC215" s="9">
        <v>0.68630000000000002</v>
      </c>
      <c r="AD215" s="9" t="s">
        <v>10</v>
      </c>
      <c r="AE215" s="9">
        <v>9</v>
      </c>
      <c r="AF215" s="9" t="s">
        <v>11</v>
      </c>
      <c r="AG215" s="9">
        <v>16</v>
      </c>
      <c r="AH215" s="9" t="s">
        <v>12</v>
      </c>
      <c r="AI215" s="9">
        <v>5</v>
      </c>
      <c r="AJ215" s="9" t="s">
        <v>13</v>
      </c>
      <c r="AK215" s="9">
        <v>35</v>
      </c>
      <c r="AL215" s="9" t="s">
        <v>105</v>
      </c>
      <c r="AM215" s="9" t="s">
        <v>3</v>
      </c>
      <c r="AN215" s="9">
        <v>0.2077</v>
      </c>
      <c r="AO215" s="9" t="s">
        <v>9</v>
      </c>
      <c r="AP215" s="9" t="s">
        <v>3</v>
      </c>
      <c r="AQ215" s="9">
        <v>1.2383999999999999</v>
      </c>
      <c r="AR215" s="5" t="s">
        <v>209</v>
      </c>
      <c r="AS215">
        <f t="shared" si="19"/>
        <v>0.46153846153846151</v>
      </c>
    </row>
    <row r="216" spans="3:45" x14ac:dyDescent="0.3">
      <c r="D216" s="9" t="s">
        <v>1</v>
      </c>
      <c r="E216" s="10" t="s">
        <v>47</v>
      </c>
      <c r="F216" s="9" t="s">
        <v>2</v>
      </c>
      <c r="G216" s="9" t="s">
        <v>3</v>
      </c>
      <c r="H216" s="9">
        <v>1.0019</v>
      </c>
      <c r="I216" s="9" t="s">
        <v>4</v>
      </c>
      <c r="J216" s="9">
        <v>0.99519999999999997</v>
      </c>
      <c r="K216" s="9" t="s">
        <v>5</v>
      </c>
      <c r="L216" s="9">
        <v>0.97829999999999995</v>
      </c>
      <c r="M216" s="9" t="s">
        <v>6</v>
      </c>
      <c r="N216" s="9">
        <v>1</v>
      </c>
      <c r="O216" s="9" t="s">
        <v>7</v>
      </c>
      <c r="P216" s="9" t="s">
        <v>4</v>
      </c>
      <c r="Q216" s="9">
        <v>0.92159999999999997</v>
      </c>
      <c r="R216" s="9" t="s">
        <v>5</v>
      </c>
      <c r="S216" s="9">
        <v>0.90910000000000002</v>
      </c>
      <c r="T216" s="9" t="s">
        <v>6</v>
      </c>
      <c r="U216" s="9">
        <v>0.92500000000000004</v>
      </c>
      <c r="V216" s="9" t="s">
        <v>8</v>
      </c>
      <c r="W216" s="9" t="s">
        <v>9</v>
      </c>
      <c r="X216" s="9" t="s">
        <v>4</v>
      </c>
      <c r="Y216" s="9">
        <v>0.67689999999999995</v>
      </c>
      <c r="Z216" s="9" t="s">
        <v>5</v>
      </c>
      <c r="AA216" s="9">
        <v>0.64290000000000003</v>
      </c>
      <c r="AB216" s="9" t="s">
        <v>6</v>
      </c>
      <c r="AC216" s="9">
        <v>0.68630000000000002</v>
      </c>
      <c r="AD216" s="9" t="s">
        <v>10</v>
      </c>
      <c r="AE216" s="9">
        <v>9</v>
      </c>
      <c r="AF216" s="9" t="s">
        <v>11</v>
      </c>
      <c r="AG216" s="9">
        <v>16</v>
      </c>
      <c r="AH216" s="9" t="s">
        <v>12</v>
      </c>
      <c r="AI216" s="9">
        <v>5</v>
      </c>
      <c r="AJ216" s="9" t="s">
        <v>13</v>
      </c>
      <c r="AK216" s="9">
        <v>35</v>
      </c>
      <c r="AL216" s="9" t="s">
        <v>105</v>
      </c>
      <c r="AM216" s="9" t="s">
        <v>3</v>
      </c>
      <c r="AN216" s="9">
        <v>0.21149999999999999</v>
      </c>
      <c r="AO216" s="9" t="s">
        <v>9</v>
      </c>
      <c r="AP216" s="9" t="s">
        <v>3</v>
      </c>
      <c r="AQ216" s="9">
        <v>1.2479</v>
      </c>
      <c r="AR216" s="5" t="s">
        <v>210</v>
      </c>
      <c r="AS216">
        <f t="shared" si="19"/>
        <v>0.46153846153846151</v>
      </c>
    </row>
    <row r="217" spans="3:45" x14ac:dyDescent="0.3">
      <c r="D217" s="9" t="s">
        <v>1</v>
      </c>
      <c r="E217" s="10" t="s">
        <v>48</v>
      </c>
      <c r="F217" s="9" t="s">
        <v>2</v>
      </c>
      <c r="G217" s="9" t="s">
        <v>3</v>
      </c>
      <c r="H217" s="9">
        <v>0.99629999999999996</v>
      </c>
      <c r="I217" s="9" t="s">
        <v>4</v>
      </c>
      <c r="J217" s="9">
        <v>0.99519999999999997</v>
      </c>
      <c r="K217" s="9" t="s">
        <v>5</v>
      </c>
      <c r="L217" s="9">
        <v>0.97829999999999995</v>
      </c>
      <c r="M217" s="9" t="s">
        <v>6</v>
      </c>
      <c r="N217" s="9">
        <v>1</v>
      </c>
      <c r="O217" s="9" t="s">
        <v>7</v>
      </c>
      <c r="P217" s="9" t="s">
        <v>4</v>
      </c>
      <c r="Q217" s="9">
        <v>0.92159999999999997</v>
      </c>
      <c r="R217" s="9" t="s">
        <v>5</v>
      </c>
      <c r="S217" s="9">
        <v>0.90910000000000002</v>
      </c>
      <c r="T217" s="9" t="s">
        <v>6</v>
      </c>
      <c r="U217" s="9">
        <v>0.92500000000000004</v>
      </c>
      <c r="V217" s="9" t="s">
        <v>8</v>
      </c>
      <c r="W217" s="9" t="s">
        <v>9</v>
      </c>
      <c r="X217" s="9" t="s">
        <v>4</v>
      </c>
      <c r="Y217" s="9">
        <v>0.67689999999999995</v>
      </c>
      <c r="Z217" s="9" t="s">
        <v>5</v>
      </c>
      <c r="AA217" s="9">
        <v>0.64290000000000003</v>
      </c>
      <c r="AB217" s="9" t="s">
        <v>6</v>
      </c>
      <c r="AC217" s="9">
        <v>0.68630000000000002</v>
      </c>
      <c r="AD217" s="9" t="s">
        <v>10</v>
      </c>
      <c r="AE217" s="9">
        <v>9</v>
      </c>
      <c r="AF217" s="9" t="s">
        <v>11</v>
      </c>
      <c r="AG217" s="9">
        <v>16</v>
      </c>
      <c r="AH217" s="9" t="s">
        <v>12</v>
      </c>
      <c r="AI217" s="9">
        <v>5</v>
      </c>
      <c r="AJ217" s="9" t="s">
        <v>13</v>
      </c>
      <c r="AK217" s="9">
        <v>35</v>
      </c>
      <c r="AL217" s="9" t="s">
        <v>105</v>
      </c>
      <c r="AM217" s="9" t="s">
        <v>3</v>
      </c>
      <c r="AN217" s="9">
        <v>0.21299999999999999</v>
      </c>
      <c r="AO217" s="9" t="s">
        <v>9</v>
      </c>
      <c r="AP217" s="9" t="s">
        <v>3</v>
      </c>
      <c r="AQ217" s="9">
        <v>1.2457</v>
      </c>
      <c r="AR217" s="5" t="s">
        <v>211</v>
      </c>
      <c r="AS217">
        <f t="shared" si="19"/>
        <v>0.46153846153846151</v>
      </c>
    </row>
    <row r="218" spans="3:45" x14ac:dyDescent="0.3">
      <c r="D218" s="9" t="s">
        <v>1</v>
      </c>
      <c r="E218" s="10" t="s">
        <v>49</v>
      </c>
      <c r="F218" s="9" t="s">
        <v>2</v>
      </c>
      <c r="G218" s="9" t="s">
        <v>3</v>
      </c>
      <c r="H218" s="9">
        <v>1.0448999999999999</v>
      </c>
      <c r="I218" s="9" t="s">
        <v>4</v>
      </c>
      <c r="J218" s="9">
        <v>0.99519999999999997</v>
      </c>
      <c r="K218" s="9" t="s">
        <v>5</v>
      </c>
      <c r="L218" s="9">
        <v>0.97829999999999995</v>
      </c>
      <c r="M218" s="9" t="s">
        <v>6</v>
      </c>
      <c r="N218" s="9">
        <v>1</v>
      </c>
      <c r="O218" s="9" t="s">
        <v>7</v>
      </c>
      <c r="P218" s="9" t="s">
        <v>4</v>
      </c>
      <c r="Q218" s="9">
        <v>0.92159999999999997</v>
      </c>
      <c r="R218" s="9" t="s">
        <v>5</v>
      </c>
      <c r="S218" s="9">
        <v>0.90910000000000002</v>
      </c>
      <c r="T218" s="9" t="s">
        <v>6</v>
      </c>
      <c r="U218" s="9">
        <v>0.92500000000000004</v>
      </c>
      <c r="V218" s="9" t="s">
        <v>8</v>
      </c>
      <c r="W218" s="9" t="s">
        <v>9</v>
      </c>
      <c r="X218" s="9" t="s">
        <v>4</v>
      </c>
      <c r="Y218" s="9">
        <v>0.67689999999999995</v>
      </c>
      <c r="Z218" s="9" t="s">
        <v>5</v>
      </c>
      <c r="AA218" s="9">
        <v>0.64290000000000003</v>
      </c>
      <c r="AB218" s="9" t="s">
        <v>6</v>
      </c>
      <c r="AC218" s="9">
        <v>0.68630000000000002</v>
      </c>
      <c r="AD218" s="9" t="s">
        <v>10</v>
      </c>
      <c r="AE218" s="9">
        <v>9</v>
      </c>
      <c r="AF218" s="9" t="s">
        <v>11</v>
      </c>
      <c r="AG218" s="9">
        <v>16</v>
      </c>
      <c r="AH218" s="9" t="s">
        <v>12</v>
      </c>
      <c r="AI218" s="9">
        <v>5</v>
      </c>
      <c r="AJ218" s="9" t="s">
        <v>13</v>
      </c>
      <c r="AK218" s="9">
        <v>35</v>
      </c>
      <c r="AL218" s="9" t="s">
        <v>105</v>
      </c>
      <c r="AM218" s="9" t="s">
        <v>3</v>
      </c>
      <c r="AN218" s="9">
        <v>0.21379999999999999</v>
      </c>
      <c r="AO218" s="9" t="s">
        <v>9</v>
      </c>
      <c r="AP218" s="9" t="s">
        <v>3</v>
      </c>
      <c r="AQ218" s="9">
        <v>1.2475000000000001</v>
      </c>
      <c r="AR218" s="5" t="s">
        <v>212</v>
      </c>
      <c r="AS218">
        <f t="shared" si="19"/>
        <v>0.46153846153846151</v>
      </c>
    </row>
    <row r="219" spans="3:45" x14ac:dyDescent="0.3">
      <c r="D219" s="9" t="s">
        <v>1</v>
      </c>
      <c r="E219" s="10" t="s">
        <v>50</v>
      </c>
      <c r="F219" s="9" t="s">
        <v>2</v>
      </c>
      <c r="G219" s="9" t="s">
        <v>3</v>
      </c>
      <c r="H219" s="9">
        <v>0.99829999999999997</v>
      </c>
      <c r="I219" s="9" t="s">
        <v>4</v>
      </c>
      <c r="J219" s="9">
        <v>0.99519999999999997</v>
      </c>
      <c r="K219" s="9" t="s">
        <v>5</v>
      </c>
      <c r="L219" s="9">
        <v>0.97829999999999995</v>
      </c>
      <c r="M219" s="9" t="s">
        <v>6</v>
      </c>
      <c r="N219" s="9">
        <v>1</v>
      </c>
      <c r="O219" s="9" t="s">
        <v>7</v>
      </c>
      <c r="P219" s="9" t="s">
        <v>4</v>
      </c>
      <c r="Q219" s="9">
        <v>0.92159999999999997</v>
      </c>
      <c r="R219" s="9" t="s">
        <v>5</v>
      </c>
      <c r="S219" s="9">
        <v>0.90910000000000002</v>
      </c>
      <c r="T219" s="9" t="s">
        <v>6</v>
      </c>
      <c r="U219" s="9">
        <v>0.92500000000000004</v>
      </c>
      <c r="V219" s="9" t="s">
        <v>8</v>
      </c>
      <c r="W219" s="9" t="s">
        <v>9</v>
      </c>
      <c r="X219" s="9" t="s">
        <v>4</v>
      </c>
      <c r="Y219" s="9">
        <v>0.66149999999999998</v>
      </c>
      <c r="Z219" s="9" t="s">
        <v>5</v>
      </c>
      <c r="AA219" s="9">
        <v>0.64290000000000003</v>
      </c>
      <c r="AB219" s="9" t="s">
        <v>6</v>
      </c>
      <c r="AC219" s="9">
        <v>0.66669999999999996</v>
      </c>
      <c r="AD219" s="9" t="s">
        <v>10</v>
      </c>
      <c r="AE219" s="9">
        <v>9</v>
      </c>
      <c r="AF219" s="9" t="s">
        <v>11</v>
      </c>
      <c r="AG219" s="9">
        <v>17</v>
      </c>
      <c r="AH219" s="9" t="s">
        <v>12</v>
      </c>
      <c r="AI219" s="9">
        <v>5</v>
      </c>
      <c r="AJ219" s="9" t="s">
        <v>13</v>
      </c>
      <c r="AK219" s="9">
        <v>34</v>
      </c>
      <c r="AL219" s="9" t="s">
        <v>105</v>
      </c>
      <c r="AM219" s="9" t="s">
        <v>3</v>
      </c>
      <c r="AN219" s="9">
        <v>0.2099</v>
      </c>
      <c r="AO219" s="9" t="s">
        <v>9</v>
      </c>
      <c r="AP219" s="9" t="s">
        <v>3</v>
      </c>
      <c r="AQ219" s="9">
        <v>1.2732000000000001</v>
      </c>
      <c r="AR219" s="5" t="s">
        <v>213</v>
      </c>
      <c r="AS219">
        <f t="shared" si="19"/>
        <v>0.45</v>
      </c>
    </row>
    <row r="220" spans="3:45" x14ac:dyDescent="0.3">
      <c r="D220" s="9" t="s">
        <v>1</v>
      </c>
      <c r="E220" s="10" t="s">
        <v>51</v>
      </c>
      <c r="F220" s="9" t="s">
        <v>2</v>
      </c>
      <c r="G220" s="9" t="s">
        <v>3</v>
      </c>
      <c r="H220" s="9">
        <v>0.96060000000000001</v>
      </c>
      <c r="I220" s="9" t="s">
        <v>4</v>
      </c>
      <c r="J220" s="9">
        <v>0.99519999999999997</v>
      </c>
      <c r="K220" s="9" t="s">
        <v>5</v>
      </c>
      <c r="L220" s="9">
        <v>0.97829999999999995</v>
      </c>
      <c r="M220" s="9" t="s">
        <v>6</v>
      </c>
      <c r="N220" s="9">
        <v>1</v>
      </c>
      <c r="O220" s="9" t="s">
        <v>7</v>
      </c>
      <c r="P220" s="9" t="s">
        <v>4</v>
      </c>
      <c r="Q220" s="9">
        <v>0.92159999999999997</v>
      </c>
      <c r="R220" s="9" t="s">
        <v>5</v>
      </c>
      <c r="S220" s="9">
        <v>0.90910000000000002</v>
      </c>
      <c r="T220" s="9" t="s">
        <v>6</v>
      </c>
      <c r="U220" s="9">
        <v>0.92500000000000004</v>
      </c>
      <c r="V220" s="9" t="s">
        <v>8</v>
      </c>
      <c r="W220" s="9" t="s">
        <v>9</v>
      </c>
      <c r="X220" s="9" t="s">
        <v>4</v>
      </c>
      <c r="Y220" s="9">
        <v>0.67689999999999995</v>
      </c>
      <c r="Z220" s="9" t="s">
        <v>5</v>
      </c>
      <c r="AA220" s="9">
        <v>0.64290000000000003</v>
      </c>
      <c r="AB220" s="9" t="s">
        <v>6</v>
      </c>
      <c r="AC220" s="9">
        <v>0.68630000000000002</v>
      </c>
      <c r="AD220" s="9" t="s">
        <v>10</v>
      </c>
      <c r="AE220" s="9">
        <v>9</v>
      </c>
      <c r="AF220" s="9" t="s">
        <v>11</v>
      </c>
      <c r="AG220" s="9">
        <v>16</v>
      </c>
      <c r="AH220" s="9" t="s">
        <v>12</v>
      </c>
      <c r="AI220" s="9">
        <v>5</v>
      </c>
      <c r="AJ220" s="9" t="s">
        <v>13</v>
      </c>
      <c r="AK220" s="9">
        <v>35</v>
      </c>
      <c r="AL220" s="9" t="s">
        <v>105</v>
      </c>
      <c r="AM220" s="9" t="s">
        <v>3</v>
      </c>
      <c r="AN220" s="9">
        <v>0.2127</v>
      </c>
      <c r="AO220" s="9" t="s">
        <v>9</v>
      </c>
      <c r="AP220" s="9" t="s">
        <v>3</v>
      </c>
      <c r="AQ220" s="9">
        <v>1.2705</v>
      </c>
      <c r="AR220" s="5" t="s">
        <v>214</v>
      </c>
      <c r="AS220">
        <f t="shared" si="19"/>
        <v>0.46153846153846151</v>
      </c>
    </row>
    <row r="221" spans="3:45" x14ac:dyDescent="0.3">
      <c r="C221" s="14" t="s">
        <v>70</v>
      </c>
      <c r="D221" s="14">
        <f>SUM(J171:J220)/50</f>
        <v>0.97276599999999902</v>
      </c>
      <c r="E221" s="10" t="s">
        <v>81</v>
      </c>
      <c r="F221" s="9" t="s">
        <v>82</v>
      </c>
      <c r="G221">
        <f>MAX(J171:J220)</f>
        <v>0.99519999999999997</v>
      </c>
      <c r="H221" t="s">
        <v>86</v>
      </c>
      <c r="I221">
        <f>MAX(L171:L220)</f>
        <v>0.97829999999999995</v>
      </c>
      <c r="J221" t="s">
        <v>89</v>
      </c>
      <c r="K221">
        <f>MAX(N171:N220)</f>
        <v>1</v>
      </c>
      <c r="L221" t="s">
        <v>95</v>
      </c>
      <c r="M221">
        <f>MAX(H171:H220)</f>
        <v>1.7945</v>
      </c>
      <c r="AD221" s="5" t="s">
        <v>218</v>
      </c>
      <c r="AE221">
        <f>MAX(AE170:AE220)</f>
        <v>9</v>
      </c>
      <c r="AF221" s="5" t="s">
        <v>219</v>
      </c>
      <c r="AG221">
        <f>MAX(AG170:AG220)</f>
        <v>17</v>
      </c>
      <c r="AH221" s="5" t="s">
        <v>220</v>
      </c>
      <c r="AI221">
        <f>MAX(AI170:AI220)</f>
        <v>8</v>
      </c>
      <c r="AJ221" s="5" t="s">
        <v>221</v>
      </c>
      <c r="AK221">
        <f>MAX(AK170:AK220)</f>
        <v>45</v>
      </c>
      <c r="AR221" t="s">
        <v>165</v>
      </c>
      <c r="AS221">
        <f>MAX(AS171:AS220)</f>
        <v>0.48484848484848486</v>
      </c>
    </row>
    <row r="222" spans="3:45" x14ac:dyDescent="0.3">
      <c r="C222" s="14" t="s">
        <v>71</v>
      </c>
      <c r="D222" s="14">
        <f>SUM(Q171:Q220)/50</f>
        <v>0.96432799999999963</v>
      </c>
      <c r="E222">
        <f>SUM(H171:H220)/50</f>
        <v>1.2614460000000001</v>
      </c>
      <c r="F222" s="9" t="s">
        <v>83</v>
      </c>
      <c r="G222">
        <f>MAX(Q172:Q220)</f>
        <v>0.98040000000000005</v>
      </c>
      <c r="H222" t="s">
        <v>87</v>
      </c>
      <c r="I222">
        <f>MAX(S171:S220)</f>
        <v>0.90910000000000002</v>
      </c>
      <c r="J222" t="s">
        <v>90</v>
      </c>
      <c r="K222">
        <f>MAX(U171:U220)</f>
        <v>1</v>
      </c>
      <c r="L222" t="s">
        <v>106</v>
      </c>
      <c r="M222">
        <f>MAX(AN171:AN220)</f>
        <v>0.21379999999999999</v>
      </c>
    </row>
    <row r="223" spans="3:45" x14ac:dyDescent="0.3">
      <c r="C223" s="14" t="s">
        <v>72</v>
      </c>
      <c r="D223" s="14">
        <f>SUM(Y171:Y220)/50</f>
        <v>0.70737599999999989</v>
      </c>
      <c r="F223" s="9" t="s">
        <v>84</v>
      </c>
      <c r="G223">
        <f>MAX(Y171:Y220)</f>
        <v>0.78459999999999996</v>
      </c>
      <c r="H223" t="s">
        <v>88</v>
      </c>
      <c r="I223">
        <f>MAX(AA171:AA220)</f>
        <v>0.64290000000000003</v>
      </c>
      <c r="J223" t="s">
        <v>91</v>
      </c>
      <c r="K223">
        <f>MAX(AC171:AC220)</f>
        <v>0.88239999999999996</v>
      </c>
      <c r="L223" t="s">
        <v>107</v>
      </c>
      <c r="M223">
        <f>MAX(AQ171:AQ220)</f>
        <v>1.2732000000000001</v>
      </c>
    </row>
    <row r="227" spans="1:45" x14ac:dyDescent="0.3">
      <c r="A227" s="1" t="s">
        <v>66</v>
      </c>
      <c r="C227" s="11"/>
      <c r="D227" s="11" t="s">
        <v>1</v>
      </c>
      <c r="E227" s="12" t="s">
        <v>56</v>
      </c>
      <c r="F227" s="11" t="s">
        <v>2</v>
      </c>
      <c r="G227" s="11" t="s">
        <v>3</v>
      </c>
      <c r="H227" s="11">
        <v>1.1756</v>
      </c>
      <c r="I227" s="11" t="s">
        <v>4</v>
      </c>
      <c r="J227" s="11">
        <v>0.87919999999999998</v>
      </c>
      <c r="K227" s="11" t="s">
        <v>5</v>
      </c>
      <c r="L227" s="11">
        <v>0.45650000000000002</v>
      </c>
      <c r="M227" s="11" t="s">
        <v>6</v>
      </c>
      <c r="N227" s="11">
        <v>1</v>
      </c>
      <c r="O227" s="11" t="s">
        <v>7</v>
      </c>
      <c r="P227" s="11" t="s">
        <v>4</v>
      </c>
      <c r="Q227" s="11">
        <v>0.98040000000000005</v>
      </c>
      <c r="R227" s="11" t="s">
        <v>5</v>
      </c>
      <c r="S227" s="11">
        <v>0.90910000000000002</v>
      </c>
      <c r="T227" s="11" t="s">
        <v>6</v>
      </c>
      <c r="U227" s="11">
        <v>1</v>
      </c>
      <c r="V227" s="11" t="s">
        <v>8</v>
      </c>
      <c r="W227" s="11" t="s">
        <v>9</v>
      </c>
      <c r="X227" s="11" t="s">
        <v>4</v>
      </c>
      <c r="Y227" s="11">
        <v>0.76919999999999999</v>
      </c>
      <c r="Z227" s="11" t="s">
        <v>5</v>
      </c>
      <c r="AA227" s="11">
        <v>0.21429999999999999</v>
      </c>
      <c r="AB227" s="11" t="s">
        <v>6</v>
      </c>
      <c r="AC227" s="11">
        <v>0.92159999999999997</v>
      </c>
      <c r="AD227" s="11" t="s">
        <v>10</v>
      </c>
      <c r="AE227" s="11">
        <v>3</v>
      </c>
      <c r="AF227" s="11" t="s">
        <v>11</v>
      </c>
      <c r="AG227" s="11">
        <v>4</v>
      </c>
      <c r="AH227" s="11" t="s">
        <v>12</v>
      </c>
      <c r="AI227" s="11">
        <v>11</v>
      </c>
      <c r="AJ227" s="11" t="s">
        <v>13</v>
      </c>
      <c r="AK227" s="11">
        <v>47</v>
      </c>
      <c r="AL227" s="11" t="s">
        <v>105</v>
      </c>
      <c r="AM227" s="11" t="s">
        <v>3</v>
      </c>
      <c r="AN227" s="11">
        <v>0.186</v>
      </c>
      <c r="AO227" s="11" t="s">
        <v>9</v>
      </c>
      <c r="AP227" s="11" t="s">
        <v>3</v>
      </c>
      <c r="AQ227" s="11">
        <v>1.3588</v>
      </c>
      <c r="AR227" s="5" t="s">
        <v>165</v>
      </c>
      <c r="AS227">
        <f>IF((AE227+AG227)=0, 0, IF((AE227+AI227)=0, 0, IF(((AE227/(AE227+AG227)) + (AE227/(AE227+AI227)))=0, 0, 2 * ((AE227/(AE227+AG227)) * (AE227/(AE227+AI227))) / ((AE227/(AE227+AG227)) + (AE227/(AE227+AI227))))))</f>
        <v>0.2857142857142857</v>
      </c>
    </row>
    <row r="228" spans="1:45" x14ac:dyDescent="0.3">
      <c r="C228" s="11"/>
      <c r="D228" s="11" t="s">
        <v>1</v>
      </c>
      <c r="E228" s="12" t="s">
        <v>57</v>
      </c>
      <c r="F228" s="11" t="s">
        <v>2</v>
      </c>
      <c r="G228" s="11" t="s">
        <v>3</v>
      </c>
      <c r="H228" s="11">
        <v>1.1240000000000001</v>
      </c>
      <c r="I228" s="11" t="s">
        <v>4</v>
      </c>
      <c r="J228" s="11">
        <v>0.89859999999999995</v>
      </c>
      <c r="K228" s="11" t="s">
        <v>5</v>
      </c>
      <c r="L228" s="11">
        <v>0.54349999999999998</v>
      </c>
      <c r="M228" s="11" t="s">
        <v>6</v>
      </c>
      <c r="N228" s="11">
        <v>1</v>
      </c>
      <c r="O228" s="11" t="s">
        <v>7</v>
      </c>
      <c r="P228" s="11" t="s">
        <v>4</v>
      </c>
      <c r="Q228" s="11">
        <v>0.98040000000000005</v>
      </c>
      <c r="R228" s="11" t="s">
        <v>5</v>
      </c>
      <c r="S228" s="11">
        <v>0.90910000000000002</v>
      </c>
      <c r="T228" s="11" t="s">
        <v>6</v>
      </c>
      <c r="U228" s="11">
        <v>1</v>
      </c>
      <c r="V228" s="11" t="s">
        <v>8</v>
      </c>
      <c r="W228" s="11" t="s">
        <v>9</v>
      </c>
      <c r="X228" s="11" t="s">
        <v>4</v>
      </c>
      <c r="Y228" s="11">
        <v>0.75380000000000003</v>
      </c>
      <c r="Z228" s="11" t="s">
        <v>5</v>
      </c>
      <c r="AA228" s="11">
        <v>0.21429999999999999</v>
      </c>
      <c r="AB228" s="11" t="s">
        <v>6</v>
      </c>
      <c r="AC228" s="11">
        <v>0.90200000000000002</v>
      </c>
      <c r="AD228" s="11" t="s">
        <v>10</v>
      </c>
      <c r="AE228" s="11">
        <v>3</v>
      </c>
      <c r="AF228" s="11" t="s">
        <v>11</v>
      </c>
      <c r="AG228" s="11">
        <v>5</v>
      </c>
      <c r="AH228" s="11" t="s">
        <v>12</v>
      </c>
      <c r="AI228" s="11">
        <v>11</v>
      </c>
      <c r="AJ228" s="11" t="s">
        <v>13</v>
      </c>
      <c r="AK228" s="11">
        <v>46</v>
      </c>
      <c r="AL228" s="11" t="s">
        <v>105</v>
      </c>
      <c r="AM228" s="11" t="s">
        <v>3</v>
      </c>
      <c r="AN228" s="11">
        <v>0.1963</v>
      </c>
      <c r="AO228" s="11" t="s">
        <v>9</v>
      </c>
      <c r="AP228" s="11" t="s">
        <v>3</v>
      </c>
      <c r="AQ228" s="11">
        <v>1.3435999999999999</v>
      </c>
      <c r="AR228" s="5" t="s">
        <v>166</v>
      </c>
      <c r="AS228">
        <f t="shared" ref="AS228:AS276" si="20">IF((AE228+AG228)=0, 0, IF((AE228+AI228)=0, 0, IF(((AE228/(AE228+AG228)) + (AE228/(AE228+AI228)))=0, 0, 2 * ((AE228/(AE228+AG228)) * (AE228/(AE228+AI228))) / ((AE228/(AE228+AG228)) + (AE228/(AE228+AI228))))))</f>
        <v>0.27272727272727271</v>
      </c>
    </row>
    <row r="229" spans="1:45" x14ac:dyDescent="0.3">
      <c r="C229" s="11"/>
      <c r="D229" s="11" t="s">
        <v>1</v>
      </c>
      <c r="E229" s="12" t="s">
        <v>58</v>
      </c>
      <c r="F229" s="11" t="s">
        <v>2</v>
      </c>
      <c r="G229" s="11" t="s">
        <v>3</v>
      </c>
      <c r="H229" s="11">
        <v>1.0862000000000001</v>
      </c>
      <c r="I229" s="11" t="s">
        <v>4</v>
      </c>
      <c r="J229" s="11">
        <v>0.91300000000000003</v>
      </c>
      <c r="K229" s="11" t="s">
        <v>5</v>
      </c>
      <c r="L229" s="11">
        <v>0.60870000000000002</v>
      </c>
      <c r="M229" s="11" t="s">
        <v>6</v>
      </c>
      <c r="N229" s="11">
        <v>1</v>
      </c>
      <c r="O229" s="11" t="s">
        <v>7</v>
      </c>
      <c r="P229" s="11" t="s">
        <v>4</v>
      </c>
      <c r="Q229" s="11">
        <v>0.98040000000000005</v>
      </c>
      <c r="R229" s="11" t="s">
        <v>5</v>
      </c>
      <c r="S229" s="11">
        <v>0.90910000000000002</v>
      </c>
      <c r="T229" s="11" t="s">
        <v>6</v>
      </c>
      <c r="U229" s="11">
        <v>1</v>
      </c>
      <c r="V229" s="11" t="s">
        <v>8</v>
      </c>
      <c r="W229" s="11" t="s">
        <v>9</v>
      </c>
      <c r="X229" s="11" t="s">
        <v>4</v>
      </c>
      <c r="Y229" s="11">
        <v>0.73850000000000005</v>
      </c>
      <c r="Z229" s="11" t="s">
        <v>5</v>
      </c>
      <c r="AA229" s="11">
        <v>0.21429999999999999</v>
      </c>
      <c r="AB229" s="11" t="s">
        <v>6</v>
      </c>
      <c r="AC229" s="11">
        <v>0.88239999999999996</v>
      </c>
      <c r="AD229" s="11" t="s">
        <v>10</v>
      </c>
      <c r="AE229" s="11">
        <v>3</v>
      </c>
      <c r="AF229" s="11" t="s">
        <v>11</v>
      </c>
      <c r="AG229" s="11">
        <v>6</v>
      </c>
      <c r="AH229" s="11" t="s">
        <v>12</v>
      </c>
      <c r="AI229" s="11">
        <v>11</v>
      </c>
      <c r="AJ229" s="11" t="s">
        <v>13</v>
      </c>
      <c r="AK229" s="11">
        <v>45</v>
      </c>
      <c r="AL229" s="11" t="s">
        <v>105</v>
      </c>
      <c r="AM229" s="11" t="s">
        <v>3</v>
      </c>
      <c r="AN229" s="11">
        <v>0.20830000000000001</v>
      </c>
      <c r="AO229" s="11" t="s">
        <v>9</v>
      </c>
      <c r="AP229" s="11" t="s">
        <v>3</v>
      </c>
      <c r="AQ229" s="11">
        <v>1.3488</v>
      </c>
      <c r="AR229" s="5" t="s">
        <v>167</v>
      </c>
      <c r="AS229">
        <f t="shared" si="20"/>
        <v>0.2608695652173913</v>
      </c>
    </row>
    <row r="230" spans="1:45" x14ac:dyDescent="0.3">
      <c r="C230" s="11"/>
      <c r="D230" s="11" t="s">
        <v>1</v>
      </c>
      <c r="E230" s="12" t="s">
        <v>59</v>
      </c>
      <c r="F230" s="11" t="s">
        <v>2</v>
      </c>
      <c r="G230" s="11" t="s">
        <v>3</v>
      </c>
      <c r="H230" s="11">
        <v>1.0556000000000001</v>
      </c>
      <c r="I230" s="11" t="s">
        <v>4</v>
      </c>
      <c r="J230" s="11">
        <v>0.91300000000000003</v>
      </c>
      <c r="K230" s="11" t="s">
        <v>5</v>
      </c>
      <c r="L230" s="11">
        <v>0.60870000000000002</v>
      </c>
      <c r="M230" s="11" t="s">
        <v>6</v>
      </c>
      <c r="N230" s="11">
        <v>1</v>
      </c>
      <c r="O230" s="11" t="s">
        <v>7</v>
      </c>
      <c r="P230" s="11" t="s">
        <v>4</v>
      </c>
      <c r="Q230" s="11">
        <v>0.98040000000000005</v>
      </c>
      <c r="R230" s="11" t="s">
        <v>5</v>
      </c>
      <c r="S230" s="11">
        <v>0.90910000000000002</v>
      </c>
      <c r="T230" s="11" t="s">
        <v>6</v>
      </c>
      <c r="U230" s="11">
        <v>1</v>
      </c>
      <c r="V230" s="11" t="s">
        <v>8</v>
      </c>
      <c r="W230" s="11" t="s">
        <v>9</v>
      </c>
      <c r="X230" s="11" t="s">
        <v>4</v>
      </c>
      <c r="Y230" s="11">
        <v>0.73850000000000005</v>
      </c>
      <c r="Z230" s="11" t="s">
        <v>5</v>
      </c>
      <c r="AA230" s="11">
        <v>0.21429999999999999</v>
      </c>
      <c r="AB230" s="11" t="s">
        <v>6</v>
      </c>
      <c r="AC230" s="11">
        <v>0.88239999999999996</v>
      </c>
      <c r="AD230" s="11" t="s">
        <v>10</v>
      </c>
      <c r="AE230" s="11">
        <v>3</v>
      </c>
      <c r="AF230" s="11" t="s">
        <v>11</v>
      </c>
      <c r="AG230" s="11">
        <v>6</v>
      </c>
      <c r="AH230" s="11" t="s">
        <v>12</v>
      </c>
      <c r="AI230" s="11">
        <v>11</v>
      </c>
      <c r="AJ230" s="11" t="s">
        <v>13</v>
      </c>
      <c r="AK230" s="11">
        <v>45</v>
      </c>
      <c r="AL230" s="11" t="s">
        <v>105</v>
      </c>
      <c r="AM230" s="11" t="s">
        <v>3</v>
      </c>
      <c r="AN230" s="11">
        <v>0.21729999999999999</v>
      </c>
      <c r="AO230" s="11" t="s">
        <v>9</v>
      </c>
      <c r="AP230" s="11" t="s">
        <v>3</v>
      </c>
      <c r="AQ230" s="11">
        <v>1.3399000000000001</v>
      </c>
      <c r="AR230" s="5" t="s">
        <v>168</v>
      </c>
      <c r="AS230">
        <f t="shared" si="20"/>
        <v>0.2608695652173913</v>
      </c>
    </row>
    <row r="231" spans="1:45" x14ac:dyDescent="0.3">
      <c r="C231" s="11"/>
      <c r="D231" s="11" t="s">
        <v>1</v>
      </c>
      <c r="E231" s="12" t="s">
        <v>60</v>
      </c>
      <c r="F231" s="11" t="s">
        <v>2</v>
      </c>
      <c r="G231" s="11" t="s">
        <v>3</v>
      </c>
      <c r="H231" s="11">
        <v>1.0716000000000001</v>
      </c>
      <c r="I231" s="11" t="s">
        <v>4</v>
      </c>
      <c r="J231" s="11">
        <v>0.92269999999999996</v>
      </c>
      <c r="K231" s="11" t="s">
        <v>5</v>
      </c>
      <c r="L231" s="11">
        <v>0.6522</v>
      </c>
      <c r="M231" s="11" t="s">
        <v>6</v>
      </c>
      <c r="N231" s="11">
        <v>1</v>
      </c>
      <c r="O231" s="11" t="s">
        <v>7</v>
      </c>
      <c r="P231" s="11" t="s">
        <v>4</v>
      </c>
      <c r="Q231" s="11">
        <v>0.98040000000000005</v>
      </c>
      <c r="R231" s="11" t="s">
        <v>5</v>
      </c>
      <c r="S231" s="11">
        <v>0.90910000000000002</v>
      </c>
      <c r="T231" s="11" t="s">
        <v>6</v>
      </c>
      <c r="U231" s="11">
        <v>1</v>
      </c>
      <c r="V231" s="11" t="s">
        <v>8</v>
      </c>
      <c r="W231" s="11" t="s">
        <v>9</v>
      </c>
      <c r="X231" s="11" t="s">
        <v>4</v>
      </c>
      <c r="Y231" s="11">
        <v>0.75380000000000003</v>
      </c>
      <c r="Z231" s="11" t="s">
        <v>5</v>
      </c>
      <c r="AA231" s="11">
        <v>0.28570000000000001</v>
      </c>
      <c r="AB231" s="11" t="s">
        <v>6</v>
      </c>
      <c r="AC231" s="11">
        <v>0.88239999999999996</v>
      </c>
      <c r="AD231" s="11" t="s">
        <v>10</v>
      </c>
      <c r="AE231" s="11">
        <v>4</v>
      </c>
      <c r="AF231" s="11" t="s">
        <v>11</v>
      </c>
      <c r="AG231" s="11">
        <v>6</v>
      </c>
      <c r="AH231" s="11" t="s">
        <v>12</v>
      </c>
      <c r="AI231" s="11">
        <v>10</v>
      </c>
      <c r="AJ231" s="11" t="s">
        <v>13</v>
      </c>
      <c r="AK231" s="11">
        <v>45</v>
      </c>
      <c r="AL231" s="11" t="s">
        <v>105</v>
      </c>
      <c r="AM231" s="11" t="s">
        <v>3</v>
      </c>
      <c r="AN231" s="11">
        <v>0.22220000000000001</v>
      </c>
      <c r="AO231" s="11" t="s">
        <v>9</v>
      </c>
      <c r="AP231" s="11" t="s">
        <v>3</v>
      </c>
      <c r="AQ231" s="11">
        <v>1.3098000000000001</v>
      </c>
      <c r="AR231" s="5" t="s">
        <v>169</v>
      </c>
      <c r="AS231">
        <f t="shared" si="20"/>
        <v>0.33333333333333331</v>
      </c>
    </row>
    <row r="232" spans="1:45" x14ac:dyDescent="0.3">
      <c r="C232" s="11"/>
      <c r="D232" s="11" t="s">
        <v>1</v>
      </c>
      <c r="E232" s="12" t="s">
        <v>61</v>
      </c>
      <c r="F232" s="11" t="s">
        <v>2</v>
      </c>
      <c r="G232" s="11" t="s">
        <v>3</v>
      </c>
      <c r="H232" s="11">
        <v>1.054</v>
      </c>
      <c r="I232" s="11" t="s">
        <v>4</v>
      </c>
      <c r="J232" s="11">
        <v>0.92749999999999999</v>
      </c>
      <c r="K232" s="11" t="s">
        <v>5</v>
      </c>
      <c r="L232" s="11">
        <v>0.67390000000000005</v>
      </c>
      <c r="M232" s="11" t="s">
        <v>6</v>
      </c>
      <c r="N232" s="11">
        <v>1</v>
      </c>
      <c r="O232" s="11" t="s">
        <v>7</v>
      </c>
      <c r="P232" s="11" t="s">
        <v>4</v>
      </c>
      <c r="Q232" s="11">
        <v>0.98040000000000005</v>
      </c>
      <c r="R232" s="11" t="s">
        <v>5</v>
      </c>
      <c r="S232" s="11">
        <v>0.90910000000000002</v>
      </c>
      <c r="T232" s="11" t="s">
        <v>6</v>
      </c>
      <c r="U232" s="11">
        <v>1</v>
      </c>
      <c r="V232" s="11" t="s">
        <v>8</v>
      </c>
      <c r="W232" s="11" t="s">
        <v>9</v>
      </c>
      <c r="X232" s="11" t="s">
        <v>4</v>
      </c>
      <c r="Y232" s="11">
        <v>0.75380000000000003</v>
      </c>
      <c r="Z232" s="11" t="s">
        <v>5</v>
      </c>
      <c r="AA232" s="11">
        <v>0.28570000000000001</v>
      </c>
      <c r="AB232" s="11" t="s">
        <v>6</v>
      </c>
      <c r="AC232" s="11">
        <v>0.88239999999999996</v>
      </c>
      <c r="AD232" s="11" t="s">
        <v>10</v>
      </c>
      <c r="AE232" s="11">
        <v>4</v>
      </c>
      <c r="AF232" s="11" t="s">
        <v>11</v>
      </c>
      <c r="AG232" s="11">
        <v>6</v>
      </c>
      <c r="AH232" s="11" t="s">
        <v>12</v>
      </c>
      <c r="AI232" s="11">
        <v>10</v>
      </c>
      <c r="AJ232" s="11" t="s">
        <v>13</v>
      </c>
      <c r="AK232" s="11">
        <v>45</v>
      </c>
      <c r="AL232" s="11" t="s">
        <v>105</v>
      </c>
      <c r="AM232" s="11" t="s">
        <v>3</v>
      </c>
      <c r="AN232" s="11">
        <v>0.22670000000000001</v>
      </c>
      <c r="AO232" s="11" t="s">
        <v>9</v>
      </c>
      <c r="AP232" s="11" t="s">
        <v>3</v>
      </c>
      <c r="AQ232" s="11">
        <v>1.262</v>
      </c>
      <c r="AR232" s="5" t="s">
        <v>170</v>
      </c>
      <c r="AS232">
        <f t="shared" si="20"/>
        <v>0.33333333333333331</v>
      </c>
    </row>
    <row r="233" spans="1:45" x14ac:dyDescent="0.3">
      <c r="C233" s="11"/>
      <c r="D233" s="11" t="s">
        <v>1</v>
      </c>
      <c r="E233" s="12" t="s">
        <v>62</v>
      </c>
      <c r="F233" s="11" t="s">
        <v>2</v>
      </c>
      <c r="G233" s="11" t="s">
        <v>3</v>
      </c>
      <c r="H233" s="11">
        <v>1.0672999999999999</v>
      </c>
      <c r="I233" s="11" t="s">
        <v>4</v>
      </c>
      <c r="J233" s="11">
        <v>0.92749999999999999</v>
      </c>
      <c r="K233" s="11" t="s">
        <v>5</v>
      </c>
      <c r="L233" s="11">
        <v>0.67390000000000005</v>
      </c>
      <c r="M233" s="11" t="s">
        <v>6</v>
      </c>
      <c r="N233" s="11">
        <v>1</v>
      </c>
      <c r="O233" s="11" t="s">
        <v>7</v>
      </c>
      <c r="P233" s="11" t="s">
        <v>4</v>
      </c>
      <c r="Q233" s="11">
        <v>0.98040000000000005</v>
      </c>
      <c r="R233" s="11" t="s">
        <v>5</v>
      </c>
      <c r="S233" s="11">
        <v>0.90910000000000002</v>
      </c>
      <c r="T233" s="11" t="s">
        <v>6</v>
      </c>
      <c r="U233" s="11">
        <v>1</v>
      </c>
      <c r="V233" s="11" t="s">
        <v>8</v>
      </c>
      <c r="W233" s="11" t="s">
        <v>9</v>
      </c>
      <c r="X233" s="11" t="s">
        <v>4</v>
      </c>
      <c r="Y233" s="11">
        <v>0.75380000000000003</v>
      </c>
      <c r="Z233" s="11" t="s">
        <v>5</v>
      </c>
      <c r="AA233" s="11">
        <v>0.28570000000000001</v>
      </c>
      <c r="AB233" s="11" t="s">
        <v>6</v>
      </c>
      <c r="AC233" s="11">
        <v>0.88239999999999996</v>
      </c>
      <c r="AD233" s="11" t="s">
        <v>10</v>
      </c>
      <c r="AE233" s="11">
        <v>4</v>
      </c>
      <c r="AF233" s="11" t="s">
        <v>11</v>
      </c>
      <c r="AG233" s="11">
        <v>6</v>
      </c>
      <c r="AH233" s="11" t="s">
        <v>12</v>
      </c>
      <c r="AI233" s="11">
        <v>10</v>
      </c>
      <c r="AJ233" s="11" t="s">
        <v>13</v>
      </c>
      <c r="AK233" s="11">
        <v>45</v>
      </c>
      <c r="AL233" s="11" t="s">
        <v>105</v>
      </c>
      <c r="AM233" s="11" t="s">
        <v>3</v>
      </c>
      <c r="AN233" s="11">
        <v>0.2276</v>
      </c>
      <c r="AO233" s="11" t="s">
        <v>9</v>
      </c>
      <c r="AP233" s="11" t="s">
        <v>3</v>
      </c>
      <c r="AQ233" s="11">
        <v>1.2317</v>
      </c>
      <c r="AR233" s="5" t="s">
        <v>171</v>
      </c>
      <c r="AS233">
        <f t="shared" si="20"/>
        <v>0.33333333333333331</v>
      </c>
    </row>
    <row r="234" spans="1:45" x14ac:dyDescent="0.3">
      <c r="C234" s="11"/>
      <c r="D234" s="11" t="s">
        <v>1</v>
      </c>
      <c r="E234" s="12" t="s">
        <v>63</v>
      </c>
      <c r="F234" s="11" t="s">
        <v>2</v>
      </c>
      <c r="G234" s="11" t="s">
        <v>3</v>
      </c>
      <c r="H234" s="11">
        <v>1.0437000000000001</v>
      </c>
      <c r="I234" s="11" t="s">
        <v>4</v>
      </c>
      <c r="J234" s="11">
        <v>0.92749999999999999</v>
      </c>
      <c r="K234" s="11" t="s">
        <v>5</v>
      </c>
      <c r="L234" s="11">
        <v>0.67390000000000005</v>
      </c>
      <c r="M234" s="11" t="s">
        <v>6</v>
      </c>
      <c r="N234" s="11">
        <v>1</v>
      </c>
      <c r="O234" s="11" t="s">
        <v>7</v>
      </c>
      <c r="P234" s="11" t="s">
        <v>4</v>
      </c>
      <c r="Q234" s="11">
        <v>0.98040000000000005</v>
      </c>
      <c r="R234" s="11" t="s">
        <v>5</v>
      </c>
      <c r="S234" s="11">
        <v>0.90910000000000002</v>
      </c>
      <c r="T234" s="11" t="s">
        <v>6</v>
      </c>
      <c r="U234" s="11">
        <v>1</v>
      </c>
      <c r="V234" s="11" t="s">
        <v>8</v>
      </c>
      <c r="W234" s="11" t="s">
        <v>9</v>
      </c>
      <c r="X234" s="11" t="s">
        <v>4</v>
      </c>
      <c r="Y234" s="11">
        <v>0.75380000000000003</v>
      </c>
      <c r="Z234" s="11" t="s">
        <v>5</v>
      </c>
      <c r="AA234" s="11">
        <v>0.28570000000000001</v>
      </c>
      <c r="AB234" s="11" t="s">
        <v>6</v>
      </c>
      <c r="AC234" s="11">
        <v>0.88239999999999996</v>
      </c>
      <c r="AD234" s="11" t="s">
        <v>10</v>
      </c>
      <c r="AE234" s="11">
        <v>4</v>
      </c>
      <c r="AF234" s="11" t="s">
        <v>11</v>
      </c>
      <c r="AG234" s="11">
        <v>6</v>
      </c>
      <c r="AH234" s="11" t="s">
        <v>12</v>
      </c>
      <c r="AI234" s="11">
        <v>10</v>
      </c>
      <c r="AJ234" s="11" t="s">
        <v>13</v>
      </c>
      <c r="AK234" s="11">
        <v>45</v>
      </c>
      <c r="AL234" s="11" t="s">
        <v>105</v>
      </c>
      <c r="AM234" s="11" t="s">
        <v>3</v>
      </c>
      <c r="AN234" s="11">
        <v>0.2336</v>
      </c>
      <c r="AO234" s="11" t="s">
        <v>9</v>
      </c>
      <c r="AP234" s="11" t="s">
        <v>3</v>
      </c>
      <c r="AQ234" s="11">
        <v>1.2408999999999999</v>
      </c>
      <c r="AR234" s="5" t="s">
        <v>172</v>
      </c>
      <c r="AS234">
        <f t="shared" si="20"/>
        <v>0.33333333333333331</v>
      </c>
    </row>
    <row r="235" spans="1:45" x14ac:dyDescent="0.3">
      <c r="C235" s="11"/>
      <c r="D235" s="11" t="s">
        <v>1</v>
      </c>
      <c r="E235" s="12" t="s">
        <v>64</v>
      </c>
      <c r="F235" s="11" t="s">
        <v>2</v>
      </c>
      <c r="G235" s="11" t="s">
        <v>3</v>
      </c>
      <c r="H235" s="11">
        <v>1.0208999999999999</v>
      </c>
      <c r="I235" s="11" t="s">
        <v>4</v>
      </c>
      <c r="J235" s="11">
        <v>0.93720000000000003</v>
      </c>
      <c r="K235" s="11" t="s">
        <v>5</v>
      </c>
      <c r="L235" s="11">
        <v>0.71740000000000004</v>
      </c>
      <c r="M235" s="11" t="s">
        <v>6</v>
      </c>
      <c r="N235" s="11">
        <v>1</v>
      </c>
      <c r="O235" s="11" t="s">
        <v>7</v>
      </c>
      <c r="P235" s="11" t="s">
        <v>4</v>
      </c>
      <c r="Q235" s="11">
        <v>0.98040000000000005</v>
      </c>
      <c r="R235" s="11" t="s">
        <v>5</v>
      </c>
      <c r="S235" s="11">
        <v>0.90910000000000002</v>
      </c>
      <c r="T235" s="11" t="s">
        <v>6</v>
      </c>
      <c r="U235" s="11">
        <v>1</v>
      </c>
      <c r="V235" s="11" t="s">
        <v>8</v>
      </c>
      <c r="W235" s="11" t="s">
        <v>9</v>
      </c>
      <c r="X235" s="11" t="s">
        <v>4</v>
      </c>
      <c r="Y235" s="11">
        <v>0.73850000000000005</v>
      </c>
      <c r="Z235" s="11" t="s">
        <v>5</v>
      </c>
      <c r="AA235" s="11">
        <v>0.21429999999999999</v>
      </c>
      <c r="AB235" s="11" t="s">
        <v>6</v>
      </c>
      <c r="AC235" s="11">
        <v>0.88239999999999996</v>
      </c>
      <c r="AD235" s="11" t="s">
        <v>10</v>
      </c>
      <c r="AE235" s="11">
        <v>3</v>
      </c>
      <c r="AF235" s="11" t="s">
        <v>11</v>
      </c>
      <c r="AG235" s="11">
        <v>6</v>
      </c>
      <c r="AH235" s="11" t="s">
        <v>12</v>
      </c>
      <c r="AI235" s="11">
        <v>11</v>
      </c>
      <c r="AJ235" s="11" t="s">
        <v>13</v>
      </c>
      <c r="AK235" s="11">
        <v>45</v>
      </c>
      <c r="AL235" s="11" t="s">
        <v>105</v>
      </c>
      <c r="AM235" s="11" t="s">
        <v>3</v>
      </c>
      <c r="AN235" s="11">
        <v>0.2399</v>
      </c>
      <c r="AO235" s="11" t="s">
        <v>9</v>
      </c>
      <c r="AP235" s="11" t="s">
        <v>3</v>
      </c>
      <c r="AQ235" s="11">
        <v>1.2619</v>
      </c>
      <c r="AR235" s="5" t="s">
        <v>173</v>
      </c>
      <c r="AS235">
        <f t="shared" si="20"/>
        <v>0.2608695652173913</v>
      </c>
    </row>
    <row r="236" spans="1:45" x14ac:dyDescent="0.3">
      <c r="C236" s="11"/>
      <c r="D236" s="11" t="s">
        <v>1</v>
      </c>
      <c r="E236" s="12" t="s">
        <v>53</v>
      </c>
      <c r="F236" s="11" t="s">
        <v>2</v>
      </c>
      <c r="G236" s="11" t="s">
        <v>3</v>
      </c>
      <c r="H236" s="11">
        <v>0.96899999999999997</v>
      </c>
      <c r="I236" s="11" t="s">
        <v>4</v>
      </c>
      <c r="J236" s="11">
        <v>0.94199999999999995</v>
      </c>
      <c r="K236" s="11" t="s">
        <v>5</v>
      </c>
      <c r="L236" s="11">
        <v>0.73909999999999998</v>
      </c>
      <c r="M236" s="11" t="s">
        <v>6</v>
      </c>
      <c r="N236" s="11">
        <v>1</v>
      </c>
      <c r="O236" s="11" t="s">
        <v>7</v>
      </c>
      <c r="P236" s="11" t="s">
        <v>4</v>
      </c>
      <c r="Q236" s="11">
        <v>0.98040000000000005</v>
      </c>
      <c r="R236" s="11" t="s">
        <v>5</v>
      </c>
      <c r="S236" s="11">
        <v>0.90910000000000002</v>
      </c>
      <c r="T236" s="11" t="s">
        <v>6</v>
      </c>
      <c r="U236" s="11">
        <v>1</v>
      </c>
      <c r="V236" s="11" t="s">
        <v>8</v>
      </c>
      <c r="W236" s="11" t="s">
        <v>9</v>
      </c>
      <c r="X236" s="11" t="s">
        <v>4</v>
      </c>
      <c r="Y236" s="11">
        <v>0.72309999999999997</v>
      </c>
      <c r="Z236" s="11" t="s">
        <v>5</v>
      </c>
      <c r="AA236" s="11">
        <v>0.21429999999999999</v>
      </c>
      <c r="AB236" s="11" t="s">
        <v>6</v>
      </c>
      <c r="AC236" s="11">
        <v>0.86270000000000002</v>
      </c>
      <c r="AD236" s="11" t="s">
        <v>10</v>
      </c>
      <c r="AE236" s="11">
        <v>3</v>
      </c>
      <c r="AF236" s="11" t="s">
        <v>11</v>
      </c>
      <c r="AG236" s="11">
        <v>7</v>
      </c>
      <c r="AH236" s="11" t="s">
        <v>12</v>
      </c>
      <c r="AI236" s="11">
        <v>11</v>
      </c>
      <c r="AJ236" s="11" t="s">
        <v>13</v>
      </c>
      <c r="AK236" s="11">
        <v>44</v>
      </c>
      <c r="AL236" s="11" t="s">
        <v>105</v>
      </c>
      <c r="AM236" s="11" t="s">
        <v>3</v>
      </c>
      <c r="AN236" s="11">
        <v>0.24440000000000001</v>
      </c>
      <c r="AO236" s="11" t="s">
        <v>9</v>
      </c>
      <c r="AP236" s="11" t="s">
        <v>3</v>
      </c>
      <c r="AQ236" s="11">
        <v>1.262</v>
      </c>
      <c r="AR236" s="5" t="s">
        <v>174</v>
      </c>
      <c r="AS236">
        <f t="shared" si="20"/>
        <v>0.25</v>
      </c>
    </row>
    <row r="237" spans="1:45" x14ac:dyDescent="0.3">
      <c r="C237" s="11"/>
      <c r="D237" s="11" t="s">
        <v>1</v>
      </c>
      <c r="E237" s="12" t="s">
        <v>54</v>
      </c>
      <c r="F237" s="11" t="s">
        <v>2</v>
      </c>
      <c r="G237" s="11" t="s">
        <v>3</v>
      </c>
      <c r="H237" s="11">
        <v>0.97189999999999999</v>
      </c>
      <c r="I237" s="11" t="s">
        <v>4</v>
      </c>
      <c r="J237" s="11">
        <v>0.94689999999999996</v>
      </c>
      <c r="K237" s="11" t="s">
        <v>5</v>
      </c>
      <c r="L237" s="11">
        <v>0.76090000000000002</v>
      </c>
      <c r="M237" s="11" t="s">
        <v>6</v>
      </c>
      <c r="N237" s="11">
        <v>1</v>
      </c>
      <c r="O237" s="11" t="s">
        <v>7</v>
      </c>
      <c r="P237" s="11" t="s">
        <v>4</v>
      </c>
      <c r="Q237" s="11">
        <v>0.98040000000000005</v>
      </c>
      <c r="R237" s="11" t="s">
        <v>5</v>
      </c>
      <c r="S237" s="11">
        <v>0.90910000000000002</v>
      </c>
      <c r="T237" s="11" t="s">
        <v>6</v>
      </c>
      <c r="U237" s="11">
        <v>1</v>
      </c>
      <c r="V237" s="11" t="s">
        <v>8</v>
      </c>
      <c r="W237" s="11" t="s">
        <v>9</v>
      </c>
      <c r="X237" s="11" t="s">
        <v>4</v>
      </c>
      <c r="Y237" s="11">
        <v>0.75380000000000003</v>
      </c>
      <c r="Z237" s="11" t="s">
        <v>5</v>
      </c>
      <c r="AA237" s="11">
        <v>0.28570000000000001</v>
      </c>
      <c r="AB237" s="11" t="s">
        <v>6</v>
      </c>
      <c r="AC237" s="11">
        <v>0.88239999999999996</v>
      </c>
      <c r="AD237" s="11" t="s">
        <v>10</v>
      </c>
      <c r="AE237" s="11">
        <v>4</v>
      </c>
      <c r="AF237" s="11" t="s">
        <v>11</v>
      </c>
      <c r="AG237" s="11">
        <v>6</v>
      </c>
      <c r="AH237" s="11" t="s">
        <v>12</v>
      </c>
      <c r="AI237" s="11">
        <v>10</v>
      </c>
      <c r="AJ237" s="11" t="s">
        <v>13</v>
      </c>
      <c r="AK237" s="11">
        <v>45</v>
      </c>
      <c r="AL237" s="11" t="s">
        <v>105</v>
      </c>
      <c r="AM237" s="11" t="s">
        <v>3</v>
      </c>
      <c r="AN237" s="11">
        <v>0.24660000000000001</v>
      </c>
      <c r="AO237" s="11" t="s">
        <v>9</v>
      </c>
      <c r="AP237" s="11" t="s">
        <v>3</v>
      </c>
      <c r="AQ237" s="11">
        <v>1.228</v>
      </c>
      <c r="AR237" s="5" t="s">
        <v>175</v>
      </c>
      <c r="AS237">
        <f t="shared" si="20"/>
        <v>0.33333333333333331</v>
      </c>
    </row>
    <row r="238" spans="1:45" x14ac:dyDescent="0.3">
      <c r="C238" s="11"/>
      <c r="D238" s="11" t="s">
        <v>1</v>
      </c>
      <c r="E238" s="12" t="s">
        <v>55</v>
      </c>
      <c r="F238" s="11" t="s">
        <v>2</v>
      </c>
      <c r="G238" s="11" t="s">
        <v>3</v>
      </c>
      <c r="H238" s="11">
        <v>0.97940000000000005</v>
      </c>
      <c r="I238" s="11" t="s">
        <v>4</v>
      </c>
      <c r="J238" s="11">
        <v>0.94689999999999996</v>
      </c>
      <c r="K238" s="11" t="s">
        <v>5</v>
      </c>
      <c r="L238" s="11">
        <v>0.76090000000000002</v>
      </c>
      <c r="M238" s="11" t="s">
        <v>6</v>
      </c>
      <c r="N238" s="11">
        <v>1</v>
      </c>
      <c r="O238" s="11" t="s">
        <v>7</v>
      </c>
      <c r="P238" s="11" t="s">
        <v>4</v>
      </c>
      <c r="Q238" s="11">
        <v>0.98040000000000005</v>
      </c>
      <c r="R238" s="11" t="s">
        <v>5</v>
      </c>
      <c r="S238" s="11">
        <v>0.90910000000000002</v>
      </c>
      <c r="T238" s="11" t="s">
        <v>6</v>
      </c>
      <c r="U238" s="11">
        <v>1</v>
      </c>
      <c r="V238" s="11" t="s">
        <v>8</v>
      </c>
      <c r="W238" s="11" t="s">
        <v>9</v>
      </c>
      <c r="X238" s="11" t="s">
        <v>4</v>
      </c>
      <c r="Y238" s="11">
        <v>0.73850000000000005</v>
      </c>
      <c r="Z238" s="11" t="s">
        <v>5</v>
      </c>
      <c r="AA238" s="11">
        <v>0.21429999999999999</v>
      </c>
      <c r="AB238" s="11" t="s">
        <v>6</v>
      </c>
      <c r="AC238" s="11">
        <v>0.88239999999999996</v>
      </c>
      <c r="AD238" s="11" t="s">
        <v>10</v>
      </c>
      <c r="AE238" s="11">
        <v>3</v>
      </c>
      <c r="AF238" s="11" t="s">
        <v>11</v>
      </c>
      <c r="AG238" s="11">
        <v>6</v>
      </c>
      <c r="AH238" s="11" t="s">
        <v>12</v>
      </c>
      <c r="AI238" s="11">
        <v>11</v>
      </c>
      <c r="AJ238" s="11" t="s">
        <v>13</v>
      </c>
      <c r="AK238" s="11">
        <v>45</v>
      </c>
      <c r="AL238" s="11" t="s">
        <v>105</v>
      </c>
      <c r="AM238" s="11" t="s">
        <v>3</v>
      </c>
      <c r="AN238" s="11">
        <v>0.25869999999999999</v>
      </c>
      <c r="AO238" s="11" t="s">
        <v>9</v>
      </c>
      <c r="AP238" s="11" t="s">
        <v>3</v>
      </c>
      <c r="AQ238" s="11">
        <v>1.2465999999999999</v>
      </c>
      <c r="AR238" s="5" t="s">
        <v>176</v>
      </c>
      <c r="AS238">
        <f t="shared" si="20"/>
        <v>0.2608695652173913</v>
      </c>
    </row>
    <row r="239" spans="1:45" x14ac:dyDescent="0.3">
      <c r="C239" s="11"/>
      <c r="D239" s="11" t="s">
        <v>1</v>
      </c>
      <c r="E239" s="12" t="s">
        <v>14</v>
      </c>
      <c r="F239" s="11" t="s">
        <v>2</v>
      </c>
      <c r="G239" s="11" t="s">
        <v>3</v>
      </c>
      <c r="H239" s="11">
        <v>0.95340000000000003</v>
      </c>
      <c r="I239" s="11" t="s">
        <v>4</v>
      </c>
      <c r="J239" s="11">
        <v>0.96140000000000003</v>
      </c>
      <c r="K239" s="11" t="s">
        <v>5</v>
      </c>
      <c r="L239" s="11">
        <v>0.82609999999999995</v>
      </c>
      <c r="M239" s="11" t="s">
        <v>6</v>
      </c>
      <c r="N239" s="11">
        <v>1</v>
      </c>
      <c r="O239" s="11" t="s">
        <v>7</v>
      </c>
      <c r="P239" s="11" t="s">
        <v>4</v>
      </c>
      <c r="Q239" s="11">
        <v>0.98040000000000005</v>
      </c>
      <c r="R239" s="11" t="s">
        <v>5</v>
      </c>
      <c r="S239" s="11">
        <v>0.90910000000000002</v>
      </c>
      <c r="T239" s="11" t="s">
        <v>6</v>
      </c>
      <c r="U239" s="11">
        <v>1</v>
      </c>
      <c r="V239" s="11" t="s">
        <v>8</v>
      </c>
      <c r="W239" s="11" t="s">
        <v>9</v>
      </c>
      <c r="X239" s="11" t="s">
        <v>4</v>
      </c>
      <c r="Y239" s="11">
        <v>0.72309999999999997</v>
      </c>
      <c r="Z239" s="11" t="s">
        <v>5</v>
      </c>
      <c r="AA239" s="11">
        <v>0.21429999999999999</v>
      </c>
      <c r="AB239" s="11" t="s">
        <v>6</v>
      </c>
      <c r="AC239" s="11">
        <v>0.86270000000000002</v>
      </c>
      <c r="AD239" s="11" t="s">
        <v>10</v>
      </c>
      <c r="AE239" s="11">
        <v>3</v>
      </c>
      <c r="AF239" s="11" t="s">
        <v>11</v>
      </c>
      <c r="AG239" s="11">
        <v>7</v>
      </c>
      <c r="AH239" s="11" t="s">
        <v>12</v>
      </c>
      <c r="AI239" s="11">
        <v>11</v>
      </c>
      <c r="AJ239" s="11" t="s">
        <v>13</v>
      </c>
      <c r="AK239" s="11">
        <v>44</v>
      </c>
      <c r="AL239" s="11" t="s">
        <v>105</v>
      </c>
      <c r="AM239" s="11" t="s">
        <v>3</v>
      </c>
      <c r="AN239" s="11">
        <v>0.26540000000000002</v>
      </c>
      <c r="AO239" s="11" t="s">
        <v>9</v>
      </c>
      <c r="AP239" s="11" t="s">
        <v>3</v>
      </c>
      <c r="AQ239" s="11">
        <v>1.2392000000000001</v>
      </c>
      <c r="AR239" s="5" t="s">
        <v>177</v>
      </c>
      <c r="AS239">
        <f t="shared" si="20"/>
        <v>0.25</v>
      </c>
    </row>
    <row r="240" spans="1:45" x14ac:dyDescent="0.3">
      <c r="C240" s="11"/>
      <c r="D240" s="11" t="s">
        <v>1</v>
      </c>
      <c r="E240" s="12" t="s">
        <v>15</v>
      </c>
      <c r="F240" s="11" t="s">
        <v>2</v>
      </c>
      <c r="G240" s="11" t="s">
        <v>3</v>
      </c>
      <c r="H240" s="11">
        <v>0.91759999999999997</v>
      </c>
      <c r="I240" s="11" t="s">
        <v>4</v>
      </c>
      <c r="J240" s="11">
        <v>0.95650000000000002</v>
      </c>
      <c r="K240" s="11" t="s">
        <v>5</v>
      </c>
      <c r="L240" s="11">
        <v>0.80430000000000001</v>
      </c>
      <c r="M240" s="11" t="s">
        <v>6</v>
      </c>
      <c r="N240" s="11">
        <v>1</v>
      </c>
      <c r="O240" s="11" t="s">
        <v>7</v>
      </c>
      <c r="P240" s="11" t="s">
        <v>4</v>
      </c>
      <c r="Q240" s="11">
        <v>0.98040000000000005</v>
      </c>
      <c r="R240" s="11" t="s">
        <v>5</v>
      </c>
      <c r="S240" s="11">
        <v>0.90910000000000002</v>
      </c>
      <c r="T240" s="11" t="s">
        <v>6</v>
      </c>
      <c r="U240" s="11">
        <v>1</v>
      </c>
      <c r="V240" s="11" t="s">
        <v>8</v>
      </c>
      <c r="W240" s="11" t="s">
        <v>9</v>
      </c>
      <c r="X240" s="11" t="s">
        <v>4</v>
      </c>
      <c r="Y240" s="11">
        <v>0.72309999999999997</v>
      </c>
      <c r="Z240" s="11" t="s">
        <v>5</v>
      </c>
      <c r="AA240" s="11">
        <v>0.21429999999999999</v>
      </c>
      <c r="AB240" s="11" t="s">
        <v>6</v>
      </c>
      <c r="AC240" s="11">
        <v>0.86270000000000002</v>
      </c>
      <c r="AD240" s="11" t="s">
        <v>10</v>
      </c>
      <c r="AE240" s="11">
        <v>3</v>
      </c>
      <c r="AF240" s="11" t="s">
        <v>11</v>
      </c>
      <c r="AG240" s="11">
        <v>7</v>
      </c>
      <c r="AH240" s="11" t="s">
        <v>12</v>
      </c>
      <c r="AI240" s="11">
        <v>11</v>
      </c>
      <c r="AJ240" s="11" t="s">
        <v>13</v>
      </c>
      <c r="AK240" s="11">
        <v>44</v>
      </c>
      <c r="AL240" s="11" t="s">
        <v>105</v>
      </c>
      <c r="AM240" s="11" t="s">
        <v>3</v>
      </c>
      <c r="AN240" s="11">
        <v>0.26569999999999999</v>
      </c>
      <c r="AO240" s="11" t="s">
        <v>9</v>
      </c>
      <c r="AP240" s="11" t="s">
        <v>3</v>
      </c>
      <c r="AQ240" s="11">
        <v>1.2253000000000001</v>
      </c>
      <c r="AR240" s="5" t="s">
        <v>178</v>
      </c>
      <c r="AS240">
        <f t="shared" si="20"/>
        <v>0.25</v>
      </c>
    </row>
    <row r="241" spans="3:45" x14ac:dyDescent="0.3">
      <c r="C241" s="11"/>
      <c r="D241" s="11" t="s">
        <v>1</v>
      </c>
      <c r="E241" s="12" t="s">
        <v>16</v>
      </c>
      <c r="F241" s="11" t="s">
        <v>2</v>
      </c>
      <c r="G241" s="11" t="s">
        <v>3</v>
      </c>
      <c r="H241" s="11">
        <v>0.93869999999999998</v>
      </c>
      <c r="I241" s="11" t="s">
        <v>4</v>
      </c>
      <c r="J241" s="11">
        <v>0.95650000000000002</v>
      </c>
      <c r="K241" s="11" t="s">
        <v>5</v>
      </c>
      <c r="L241" s="11">
        <v>0.80430000000000001</v>
      </c>
      <c r="M241" s="11" t="s">
        <v>6</v>
      </c>
      <c r="N241" s="11">
        <v>1</v>
      </c>
      <c r="O241" s="11" t="s">
        <v>7</v>
      </c>
      <c r="P241" s="11" t="s">
        <v>4</v>
      </c>
      <c r="Q241" s="11">
        <v>0.98040000000000005</v>
      </c>
      <c r="R241" s="11" t="s">
        <v>5</v>
      </c>
      <c r="S241" s="11">
        <v>0.90910000000000002</v>
      </c>
      <c r="T241" s="11" t="s">
        <v>6</v>
      </c>
      <c r="U241" s="11">
        <v>1</v>
      </c>
      <c r="V241" s="11" t="s">
        <v>8</v>
      </c>
      <c r="W241" s="11" t="s">
        <v>9</v>
      </c>
      <c r="X241" s="11" t="s">
        <v>4</v>
      </c>
      <c r="Y241" s="11">
        <v>0.72309999999999997</v>
      </c>
      <c r="Z241" s="11" t="s">
        <v>5</v>
      </c>
      <c r="AA241" s="11">
        <v>0.21429999999999999</v>
      </c>
      <c r="AB241" s="11" t="s">
        <v>6</v>
      </c>
      <c r="AC241" s="11">
        <v>0.86270000000000002</v>
      </c>
      <c r="AD241" s="11" t="s">
        <v>10</v>
      </c>
      <c r="AE241" s="11">
        <v>3</v>
      </c>
      <c r="AF241" s="11" t="s">
        <v>11</v>
      </c>
      <c r="AG241" s="11">
        <v>7</v>
      </c>
      <c r="AH241" s="11" t="s">
        <v>12</v>
      </c>
      <c r="AI241" s="11">
        <v>11</v>
      </c>
      <c r="AJ241" s="11" t="s">
        <v>13</v>
      </c>
      <c r="AK241" s="11">
        <v>44</v>
      </c>
      <c r="AL241" s="11" t="s">
        <v>105</v>
      </c>
      <c r="AM241" s="11" t="s">
        <v>3</v>
      </c>
      <c r="AN241" s="11">
        <v>0.27050000000000002</v>
      </c>
      <c r="AO241" s="11" t="s">
        <v>9</v>
      </c>
      <c r="AP241" s="11" t="s">
        <v>3</v>
      </c>
      <c r="AQ241" s="11">
        <v>1.2204999999999999</v>
      </c>
      <c r="AR241" s="5" t="s">
        <v>179</v>
      </c>
      <c r="AS241">
        <f t="shared" si="20"/>
        <v>0.25</v>
      </c>
    </row>
    <row r="242" spans="3:45" x14ac:dyDescent="0.3">
      <c r="C242" s="11"/>
      <c r="D242" s="11" t="s">
        <v>1</v>
      </c>
      <c r="E242" s="12" t="s">
        <v>17</v>
      </c>
      <c r="F242" s="11" t="s">
        <v>2</v>
      </c>
      <c r="G242" s="11" t="s">
        <v>3</v>
      </c>
      <c r="H242" s="11">
        <v>0.90590000000000004</v>
      </c>
      <c r="I242" s="11" t="s">
        <v>4</v>
      </c>
      <c r="J242" s="11">
        <v>0.95650000000000002</v>
      </c>
      <c r="K242" s="11" t="s">
        <v>5</v>
      </c>
      <c r="L242" s="11">
        <v>0.80430000000000001</v>
      </c>
      <c r="M242" s="11" t="s">
        <v>6</v>
      </c>
      <c r="N242" s="11">
        <v>1</v>
      </c>
      <c r="O242" s="11" t="s">
        <v>7</v>
      </c>
      <c r="P242" s="11" t="s">
        <v>4</v>
      </c>
      <c r="Q242" s="11">
        <v>0.98040000000000005</v>
      </c>
      <c r="R242" s="11" t="s">
        <v>5</v>
      </c>
      <c r="S242" s="11">
        <v>0.90910000000000002</v>
      </c>
      <c r="T242" s="11" t="s">
        <v>6</v>
      </c>
      <c r="U242" s="11">
        <v>1</v>
      </c>
      <c r="V242" s="11" t="s">
        <v>8</v>
      </c>
      <c r="W242" s="11" t="s">
        <v>9</v>
      </c>
      <c r="X242" s="11" t="s">
        <v>4</v>
      </c>
      <c r="Y242" s="11">
        <v>0.72309999999999997</v>
      </c>
      <c r="Z242" s="11" t="s">
        <v>5</v>
      </c>
      <c r="AA242" s="11">
        <v>0.28570000000000001</v>
      </c>
      <c r="AB242" s="11" t="s">
        <v>6</v>
      </c>
      <c r="AC242" s="11">
        <v>0.84309999999999996</v>
      </c>
      <c r="AD242" s="11" t="s">
        <v>10</v>
      </c>
      <c r="AE242" s="11">
        <v>4</v>
      </c>
      <c r="AF242" s="11" t="s">
        <v>11</v>
      </c>
      <c r="AG242" s="11">
        <v>8</v>
      </c>
      <c r="AH242" s="11" t="s">
        <v>12</v>
      </c>
      <c r="AI242" s="11">
        <v>10</v>
      </c>
      <c r="AJ242" s="11" t="s">
        <v>13</v>
      </c>
      <c r="AK242" s="11">
        <v>43</v>
      </c>
      <c r="AL242" s="11" t="s">
        <v>105</v>
      </c>
      <c r="AM242" s="11" t="s">
        <v>3</v>
      </c>
      <c r="AN242" s="11">
        <v>0.2777</v>
      </c>
      <c r="AO242" s="11" t="s">
        <v>9</v>
      </c>
      <c r="AP242" s="11" t="s">
        <v>3</v>
      </c>
      <c r="AQ242" s="11">
        <v>1.2068000000000001</v>
      </c>
      <c r="AR242" s="5" t="s">
        <v>180</v>
      </c>
      <c r="AS242">
        <f t="shared" si="20"/>
        <v>0.30769230769230765</v>
      </c>
    </row>
    <row r="243" spans="3:45" x14ac:dyDescent="0.3">
      <c r="C243" s="11"/>
      <c r="D243" s="11" t="s">
        <v>1</v>
      </c>
      <c r="E243" s="12" t="s">
        <v>18</v>
      </c>
      <c r="F243" s="11" t="s">
        <v>2</v>
      </c>
      <c r="G243" s="11" t="s">
        <v>3</v>
      </c>
      <c r="H243" s="11">
        <v>0.89629999999999999</v>
      </c>
      <c r="I243" s="11" t="s">
        <v>4</v>
      </c>
      <c r="J243" s="11">
        <v>0.97099999999999997</v>
      </c>
      <c r="K243" s="11" t="s">
        <v>5</v>
      </c>
      <c r="L243" s="11">
        <v>0.86960000000000004</v>
      </c>
      <c r="M243" s="11" t="s">
        <v>6</v>
      </c>
      <c r="N243" s="11">
        <v>1</v>
      </c>
      <c r="O243" s="11" t="s">
        <v>7</v>
      </c>
      <c r="P243" s="11" t="s">
        <v>4</v>
      </c>
      <c r="Q243" s="11">
        <v>0.98040000000000005</v>
      </c>
      <c r="R243" s="11" t="s">
        <v>5</v>
      </c>
      <c r="S243" s="11">
        <v>0.90910000000000002</v>
      </c>
      <c r="T243" s="11" t="s">
        <v>6</v>
      </c>
      <c r="U243" s="11">
        <v>1</v>
      </c>
      <c r="V243" s="11" t="s">
        <v>8</v>
      </c>
      <c r="W243" s="11" t="s">
        <v>9</v>
      </c>
      <c r="X243" s="11" t="s">
        <v>4</v>
      </c>
      <c r="Y243" s="11">
        <v>0.67689999999999995</v>
      </c>
      <c r="Z243" s="11" t="s">
        <v>5</v>
      </c>
      <c r="AA243" s="11">
        <v>0.21429999999999999</v>
      </c>
      <c r="AB243" s="11" t="s">
        <v>6</v>
      </c>
      <c r="AC243" s="11">
        <v>0.80389999999999995</v>
      </c>
      <c r="AD243" s="11" t="s">
        <v>10</v>
      </c>
      <c r="AE243" s="11">
        <v>3</v>
      </c>
      <c r="AF243" s="11" t="s">
        <v>11</v>
      </c>
      <c r="AG243" s="11">
        <v>10</v>
      </c>
      <c r="AH243" s="11" t="s">
        <v>12</v>
      </c>
      <c r="AI243" s="11">
        <v>11</v>
      </c>
      <c r="AJ243" s="11" t="s">
        <v>13</v>
      </c>
      <c r="AK243" s="11">
        <v>41</v>
      </c>
      <c r="AL243" s="11" t="s">
        <v>105</v>
      </c>
      <c r="AM243" s="11" t="s">
        <v>3</v>
      </c>
      <c r="AN243" s="11">
        <v>0.28560000000000002</v>
      </c>
      <c r="AO243" s="11" t="s">
        <v>9</v>
      </c>
      <c r="AP243" s="11" t="s">
        <v>3</v>
      </c>
      <c r="AQ243" s="11">
        <v>1.2186999999999999</v>
      </c>
      <c r="AR243" s="5" t="s">
        <v>181</v>
      </c>
      <c r="AS243">
        <f t="shared" si="20"/>
        <v>0.22222222222222224</v>
      </c>
    </row>
    <row r="244" spans="3:45" x14ac:dyDescent="0.3">
      <c r="C244" s="11"/>
      <c r="D244" s="11" t="s">
        <v>1</v>
      </c>
      <c r="E244" s="12" t="s">
        <v>19</v>
      </c>
      <c r="F244" s="11" t="s">
        <v>2</v>
      </c>
      <c r="G244" s="11" t="s">
        <v>3</v>
      </c>
      <c r="H244" s="11">
        <v>0.86550000000000005</v>
      </c>
      <c r="I244" s="11" t="s">
        <v>4</v>
      </c>
      <c r="J244" s="11">
        <v>0.9758</v>
      </c>
      <c r="K244" s="11" t="s">
        <v>5</v>
      </c>
      <c r="L244" s="11">
        <v>0.89129999999999998</v>
      </c>
      <c r="M244" s="11" t="s">
        <v>6</v>
      </c>
      <c r="N244" s="11">
        <v>1</v>
      </c>
      <c r="O244" s="11" t="s">
        <v>7</v>
      </c>
      <c r="P244" s="11" t="s">
        <v>4</v>
      </c>
      <c r="Q244" s="11">
        <v>0.98040000000000005</v>
      </c>
      <c r="R244" s="11" t="s">
        <v>5</v>
      </c>
      <c r="S244" s="11">
        <v>0.90910000000000002</v>
      </c>
      <c r="T244" s="11" t="s">
        <v>6</v>
      </c>
      <c r="U244" s="11">
        <v>1</v>
      </c>
      <c r="V244" s="11" t="s">
        <v>8</v>
      </c>
      <c r="W244" s="11" t="s">
        <v>9</v>
      </c>
      <c r="X244" s="11" t="s">
        <v>4</v>
      </c>
      <c r="Y244" s="11">
        <v>0.69230000000000003</v>
      </c>
      <c r="Z244" s="11" t="s">
        <v>5</v>
      </c>
      <c r="AA244" s="11">
        <v>0.28570000000000001</v>
      </c>
      <c r="AB244" s="11" t="s">
        <v>6</v>
      </c>
      <c r="AC244" s="11">
        <v>0.80389999999999995</v>
      </c>
      <c r="AD244" s="11" t="s">
        <v>10</v>
      </c>
      <c r="AE244" s="11">
        <v>4</v>
      </c>
      <c r="AF244" s="11" t="s">
        <v>11</v>
      </c>
      <c r="AG244" s="11">
        <v>10</v>
      </c>
      <c r="AH244" s="11" t="s">
        <v>12</v>
      </c>
      <c r="AI244" s="11">
        <v>10</v>
      </c>
      <c r="AJ244" s="11" t="s">
        <v>13</v>
      </c>
      <c r="AK244" s="11">
        <v>41</v>
      </c>
      <c r="AL244" s="11" t="s">
        <v>105</v>
      </c>
      <c r="AM244" s="11" t="s">
        <v>3</v>
      </c>
      <c r="AN244" s="11">
        <v>0.2908</v>
      </c>
      <c r="AO244" s="11" t="s">
        <v>9</v>
      </c>
      <c r="AP244" s="11" t="s">
        <v>3</v>
      </c>
      <c r="AQ244" s="11">
        <v>1.2115</v>
      </c>
      <c r="AR244" s="5" t="s">
        <v>182</v>
      </c>
      <c r="AS244">
        <f t="shared" si="20"/>
        <v>0.2857142857142857</v>
      </c>
    </row>
    <row r="245" spans="3:45" x14ac:dyDescent="0.3">
      <c r="C245" s="11"/>
      <c r="D245" s="11" t="s">
        <v>1</v>
      </c>
      <c r="E245" s="12" t="s">
        <v>20</v>
      </c>
      <c r="F245" s="11" t="s">
        <v>2</v>
      </c>
      <c r="G245" s="11" t="s">
        <v>3</v>
      </c>
      <c r="H245" s="11">
        <v>0.87029999999999996</v>
      </c>
      <c r="I245" s="11" t="s">
        <v>4</v>
      </c>
      <c r="J245" s="11">
        <v>0.98070000000000002</v>
      </c>
      <c r="K245" s="11" t="s">
        <v>5</v>
      </c>
      <c r="L245" s="11">
        <v>0.91300000000000003</v>
      </c>
      <c r="M245" s="11" t="s">
        <v>6</v>
      </c>
      <c r="N245" s="11">
        <v>1</v>
      </c>
      <c r="O245" s="11" t="s">
        <v>7</v>
      </c>
      <c r="P245" s="11" t="s">
        <v>4</v>
      </c>
      <c r="Q245" s="11">
        <v>0.98040000000000005</v>
      </c>
      <c r="R245" s="11" t="s">
        <v>5</v>
      </c>
      <c r="S245" s="11">
        <v>0.90910000000000002</v>
      </c>
      <c r="T245" s="11" t="s">
        <v>6</v>
      </c>
      <c r="U245" s="11">
        <v>1</v>
      </c>
      <c r="V245" s="11" t="s">
        <v>8</v>
      </c>
      <c r="W245" s="11" t="s">
        <v>9</v>
      </c>
      <c r="X245" s="11" t="s">
        <v>4</v>
      </c>
      <c r="Y245" s="11">
        <v>0.69230000000000003</v>
      </c>
      <c r="Z245" s="11" t="s">
        <v>5</v>
      </c>
      <c r="AA245" s="11">
        <v>0.28570000000000001</v>
      </c>
      <c r="AB245" s="11" t="s">
        <v>6</v>
      </c>
      <c r="AC245" s="11">
        <v>0.80389999999999995</v>
      </c>
      <c r="AD245" s="11" t="s">
        <v>10</v>
      </c>
      <c r="AE245" s="11">
        <v>4</v>
      </c>
      <c r="AF245" s="11" t="s">
        <v>11</v>
      </c>
      <c r="AG245" s="11">
        <v>10</v>
      </c>
      <c r="AH245" s="11" t="s">
        <v>12</v>
      </c>
      <c r="AI245" s="11">
        <v>10</v>
      </c>
      <c r="AJ245" s="11" t="s">
        <v>13</v>
      </c>
      <c r="AK245" s="11">
        <v>41</v>
      </c>
      <c r="AL245" s="11" t="s">
        <v>105</v>
      </c>
      <c r="AM245" s="11" t="s">
        <v>3</v>
      </c>
      <c r="AN245" s="11">
        <v>0.29110000000000003</v>
      </c>
      <c r="AO245" s="11" t="s">
        <v>9</v>
      </c>
      <c r="AP245" s="11" t="s">
        <v>3</v>
      </c>
      <c r="AQ245" s="11">
        <v>1.1957</v>
      </c>
      <c r="AR245" s="5" t="s">
        <v>183</v>
      </c>
      <c r="AS245">
        <f t="shared" si="20"/>
        <v>0.2857142857142857</v>
      </c>
    </row>
    <row r="246" spans="3:45" x14ac:dyDescent="0.3">
      <c r="C246" s="11"/>
      <c r="D246" s="11" t="s">
        <v>1</v>
      </c>
      <c r="E246" s="12" t="s">
        <v>21</v>
      </c>
      <c r="F246" s="11" t="s">
        <v>2</v>
      </c>
      <c r="G246" s="11" t="s">
        <v>3</v>
      </c>
      <c r="H246" s="11">
        <v>0.87990000000000002</v>
      </c>
      <c r="I246" s="11" t="s">
        <v>4</v>
      </c>
      <c r="J246" s="11">
        <v>0.98070000000000002</v>
      </c>
      <c r="K246" s="11" t="s">
        <v>5</v>
      </c>
      <c r="L246" s="11">
        <v>0.91300000000000003</v>
      </c>
      <c r="M246" s="11" t="s">
        <v>6</v>
      </c>
      <c r="N246" s="11">
        <v>1</v>
      </c>
      <c r="O246" s="11" t="s">
        <v>7</v>
      </c>
      <c r="P246" s="11" t="s">
        <v>4</v>
      </c>
      <c r="Q246" s="11">
        <v>0.98040000000000005</v>
      </c>
      <c r="R246" s="11" t="s">
        <v>5</v>
      </c>
      <c r="S246" s="11">
        <v>0.90910000000000002</v>
      </c>
      <c r="T246" s="11" t="s">
        <v>6</v>
      </c>
      <c r="U246" s="11">
        <v>1</v>
      </c>
      <c r="V246" s="11" t="s">
        <v>8</v>
      </c>
      <c r="W246" s="11" t="s">
        <v>9</v>
      </c>
      <c r="X246" s="11" t="s">
        <v>4</v>
      </c>
      <c r="Y246" s="11">
        <v>0.69230000000000003</v>
      </c>
      <c r="Z246" s="11" t="s">
        <v>5</v>
      </c>
      <c r="AA246" s="11">
        <v>0.28570000000000001</v>
      </c>
      <c r="AB246" s="11" t="s">
        <v>6</v>
      </c>
      <c r="AC246" s="11">
        <v>0.80389999999999995</v>
      </c>
      <c r="AD246" s="11" t="s">
        <v>10</v>
      </c>
      <c r="AE246" s="11">
        <v>4</v>
      </c>
      <c r="AF246" s="11" t="s">
        <v>11</v>
      </c>
      <c r="AG246" s="11">
        <v>10</v>
      </c>
      <c r="AH246" s="11" t="s">
        <v>12</v>
      </c>
      <c r="AI246" s="11">
        <v>10</v>
      </c>
      <c r="AJ246" s="11" t="s">
        <v>13</v>
      </c>
      <c r="AK246" s="11">
        <v>41</v>
      </c>
      <c r="AL246" s="11" t="s">
        <v>105</v>
      </c>
      <c r="AM246" s="11" t="s">
        <v>3</v>
      </c>
      <c r="AN246" s="11">
        <v>0.29389999999999999</v>
      </c>
      <c r="AO246" s="11" t="s">
        <v>9</v>
      </c>
      <c r="AP246" s="11" t="s">
        <v>3</v>
      </c>
      <c r="AQ246" s="11">
        <v>1.2043999999999999</v>
      </c>
      <c r="AR246" s="5" t="s">
        <v>184</v>
      </c>
      <c r="AS246">
        <f t="shared" si="20"/>
        <v>0.2857142857142857</v>
      </c>
    </row>
    <row r="247" spans="3:45" x14ac:dyDescent="0.3">
      <c r="C247" s="11"/>
      <c r="D247" s="11" t="s">
        <v>1</v>
      </c>
      <c r="E247" s="12" t="s">
        <v>22</v>
      </c>
      <c r="F247" s="11" t="s">
        <v>2</v>
      </c>
      <c r="G247" s="11" t="s">
        <v>3</v>
      </c>
      <c r="H247" s="11">
        <v>0.89229999999999998</v>
      </c>
      <c r="I247" s="11" t="s">
        <v>4</v>
      </c>
      <c r="J247" s="11">
        <v>0.98550000000000004</v>
      </c>
      <c r="K247" s="11" t="s">
        <v>5</v>
      </c>
      <c r="L247" s="11">
        <v>0.93479999999999996</v>
      </c>
      <c r="M247" s="11" t="s">
        <v>6</v>
      </c>
      <c r="N247" s="11">
        <v>1</v>
      </c>
      <c r="O247" s="11" t="s">
        <v>7</v>
      </c>
      <c r="P247" s="11" t="s">
        <v>4</v>
      </c>
      <c r="Q247" s="11">
        <v>0.98040000000000005</v>
      </c>
      <c r="R247" s="11" t="s">
        <v>5</v>
      </c>
      <c r="S247" s="11">
        <v>0.90910000000000002</v>
      </c>
      <c r="T247" s="11" t="s">
        <v>6</v>
      </c>
      <c r="U247" s="11">
        <v>1</v>
      </c>
      <c r="V247" s="11" t="s">
        <v>8</v>
      </c>
      <c r="W247" s="11" t="s">
        <v>9</v>
      </c>
      <c r="X247" s="11" t="s">
        <v>4</v>
      </c>
      <c r="Y247" s="11">
        <v>0.69230000000000003</v>
      </c>
      <c r="Z247" s="11" t="s">
        <v>5</v>
      </c>
      <c r="AA247" s="11">
        <v>0.28570000000000001</v>
      </c>
      <c r="AB247" s="11" t="s">
        <v>6</v>
      </c>
      <c r="AC247" s="11">
        <v>0.80389999999999995</v>
      </c>
      <c r="AD247" s="11" t="s">
        <v>10</v>
      </c>
      <c r="AE247" s="11">
        <v>4</v>
      </c>
      <c r="AF247" s="11" t="s">
        <v>11</v>
      </c>
      <c r="AG247" s="11">
        <v>10</v>
      </c>
      <c r="AH247" s="11" t="s">
        <v>12</v>
      </c>
      <c r="AI247" s="11">
        <v>10</v>
      </c>
      <c r="AJ247" s="11" t="s">
        <v>13</v>
      </c>
      <c r="AK247" s="11">
        <v>41</v>
      </c>
      <c r="AL247" s="11" t="s">
        <v>105</v>
      </c>
      <c r="AM247" s="11" t="s">
        <v>3</v>
      </c>
      <c r="AN247" s="11">
        <v>0.29709999999999998</v>
      </c>
      <c r="AO247" s="11" t="s">
        <v>9</v>
      </c>
      <c r="AP247" s="11" t="s">
        <v>3</v>
      </c>
      <c r="AQ247" s="11">
        <v>1.2049000000000001</v>
      </c>
      <c r="AR247" s="5" t="s">
        <v>185</v>
      </c>
      <c r="AS247">
        <f t="shared" si="20"/>
        <v>0.2857142857142857</v>
      </c>
    </row>
    <row r="248" spans="3:45" x14ac:dyDescent="0.3">
      <c r="C248" s="11"/>
      <c r="D248" s="11" t="s">
        <v>1</v>
      </c>
      <c r="E248" s="12" t="s">
        <v>23</v>
      </c>
      <c r="F248" s="11" t="s">
        <v>2</v>
      </c>
      <c r="G248" s="11" t="s">
        <v>3</v>
      </c>
      <c r="H248" s="11">
        <v>0.88470000000000004</v>
      </c>
      <c r="I248" s="11" t="s">
        <v>4</v>
      </c>
      <c r="J248" s="11">
        <v>0.98550000000000004</v>
      </c>
      <c r="K248" s="11" t="s">
        <v>5</v>
      </c>
      <c r="L248" s="11">
        <v>0.93479999999999996</v>
      </c>
      <c r="M248" s="11" t="s">
        <v>6</v>
      </c>
      <c r="N248" s="11">
        <v>1</v>
      </c>
      <c r="O248" s="11" t="s">
        <v>7</v>
      </c>
      <c r="P248" s="11" t="s">
        <v>4</v>
      </c>
      <c r="Q248" s="11">
        <v>0.98040000000000005</v>
      </c>
      <c r="R248" s="11" t="s">
        <v>5</v>
      </c>
      <c r="S248" s="11">
        <v>0.90910000000000002</v>
      </c>
      <c r="T248" s="11" t="s">
        <v>6</v>
      </c>
      <c r="U248" s="11">
        <v>1</v>
      </c>
      <c r="V248" s="11" t="s">
        <v>8</v>
      </c>
      <c r="W248" s="11" t="s">
        <v>9</v>
      </c>
      <c r="X248" s="11" t="s">
        <v>4</v>
      </c>
      <c r="Y248" s="11">
        <v>0.69230000000000003</v>
      </c>
      <c r="Z248" s="11" t="s">
        <v>5</v>
      </c>
      <c r="AA248" s="11">
        <v>0.21429999999999999</v>
      </c>
      <c r="AB248" s="11" t="s">
        <v>6</v>
      </c>
      <c r="AC248" s="11">
        <v>0.82350000000000001</v>
      </c>
      <c r="AD248" s="11" t="s">
        <v>10</v>
      </c>
      <c r="AE248" s="11">
        <v>3</v>
      </c>
      <c r="AF248" s="11" t="s">
        <v>11</v>
      </c>
      <c r="AG248" s="11">
        <v>9</v>
      </c>
      <c r="AH248" s="11" t="s">
        <v>12</v>
      </c>
      <c r="AI248" s="11">
        <v>11</v>
      </c>
      <c r="AJ248" s="11" t="s">
        <v>13</v>
      </c>
      <c r="AK248" s="11">
        <v>42</v>
      </c>
      <c r="AL248" s="11" t="s">
        <v>105</v>
      </c>
      <c r="AM248" s="11" t="s">
        <v>3</v>
      </c>
      <c r="AN248" s="11">
        <v>0.30370000000000003</v>
      </c>
      <c r="AO248" s="11" t="s">
        <v>9</v>
      </c>
      <c r="AP248" s="11" t="s">
        <v>3</v>
      </c>
      <c r="AQ248" s="11">
        <v>1.2071000000000001</v>
      </c>
      <c r="AR248" s="5" t="s">
        <v>186</v>
      </c>
      <c r="AS248">
        <f t="shared" si="20"/>
        <v>0.23076923076923075</v>
      </c>
    </row>
    <row r="249" spans="3:45" x14ac:dyDescent="0.3">
      <c r="C249" s="11"/>
      <c r="D249" s="11" t="s">
        <v>1</v>
      </c>
      <c r="E249" s="12" t="s">
        <v>24</v>
      </c>
      <c r="F249" s="11" t="s">
        <v>2</v>
      </c>
      <c r="G249" s="11" t="s">
        <v>3</v>
      </c>
      <c r="H249" s="11">
        <v>0.84289999999999998</v>
      </c>
      <c r="I249" s="11" t="s">
        <v>4</v>
      </c>
      <c r="J249" s="11">
        <v>0.98550000000000004</v>
      </c>
      <c r="K249" s="11" t="s">
        <v>5</v>
      </c>
      <c r="L249" s="11">
        <v>0.93479999999999996</v>
      </c>
      <c r="M249" s="11" t="s">
        <v>6</v>
      </c>
      <c r="N249" s="11">
        <v>1</v>
      </c>
      <c r="O249" s="11" t="s">
        <v>7</v>
      </c>
      <c r="P249" s="11" t="s">
        <v>4</v>
      </c>
      <c r="Q249" s="11">
        <v>0.98040000000000005</v>
      </c>
      <c r="R249" s="11" t="s">
        <v>5</v>
      </c>
      <c r="S249" s="11">
        <v>0.90910000000000002</v>
      </c>
      <c r="T249" s="11" t="s">
        <v>6</v>
      </c>
      <c r="U249" s="11">
        <v>1</v>
      </c>
      <c r="V249" s="11" t="s">
        <v>8</v>
      </c>
      <c r="W249" s="11" t="s">
        <v>9</v>
      </c>
      <c r="X249" s="11" t="s">
        <v>4</v>
      </c>
      <c r="Y249" s="11">
        <v>0.69230000000000003</v>
      </c>
      <c r="Z249" s="11" t="s">
        <v>5</v>
      </c>
      <c r="AA249" s="11">
        <v>0.21429999999999999</v>
      </c>
      <c r="AB249" s="11" t="s">
        <v>6</v>
      </c>
      <c r="AC249" s="11">
        <v>0.82350000000000001</v>
      </c>
      <c r="AD249" s="11" t="s">
        <v>10</v>
      </c>
      <c r="AE249" s="11">
        <v>3</v>
      </c>
      <c r="AF249" s="11" t="s">
        <v>11</v>
      </c>
      <c r="AG249" s="11">
        <v>9</v>
      </c>
      <c r="AH249" s="11" t="s">
        <v>12</v>
      </c>
      <c r="AI249" s="11">
        <v>11</v>
      </c>
      <c r="AJ249" s="11" t="s">
        <v>13</v>
      </c>
      <c r="AK249" s="11">
        <v>42</v>
      </c>
      <c r="AL249" s="11" t="s">
        <v>105</v>
      </c>
      <c r="AM249" s="11" t="s">
        <v>3</v>
      </c>
      <c r="AN249" s="11">
        <v>0.30470000000000003</v>
      </c>
      <c r="AO249" s="11" t="s">
        <v>9</v>
      </c>
      <c r="AP249" s="11" t="s">
        <v>3</v>
      </c>
      <c r="AQ249" s="11">
        <v>1.1901999999999999</v>
      </c>
      <c r="AR249" s="5" t="s">
        <v>187</v>
      </c>
      <c r="AS249">
        <f t="shared" si="20"/>
        <v>0.23076923076923075</v>
      </c>
    </row>
    <row r="250" spans="3:45" x14ac:dyDescent="0.3">
      <c r="C250" s="11"/>
      <c r="D250" s="11" t="s">
        <v>1</v>
      </c>
      <c r="E250" s="12" t="s">
        <v>25</v>
      </c>
      <c r="F250" s="11" t="s">
        <v>2</v>
      </c>
      <c r="G250" s="11" t="s">
        <v>3</v>
      </c>
      <c r="H250" s="11">
        <v>0.81159999999999999</v>
      </c>
      <c r="I250" s="11" t="s">
        <v>4</v>
      </c>
      <c r="J250" s="11">
        <v>0.98550000000000004</v>
      </c>
      <c r="K250" s="11" t="s">
        <v>5</v>
      </c>
      <c r="L250" s="11">
        <v>0.93479999999999996</v>
      </c>
      <c r="M250" s="11" t="s">
        <v>6</v>
      </c>
      <c r="N250" s="11">
        <v>1</v>
      </c>
      <c r="O250" s="11" t="s">
        <v>7</v>
      </c>
      <c r="P250" s="11" t="s">
        <v>4</v>
      </c>
      <c r="Q250" s="11">
        <v>0.98040000000000005</v>
      </c>
      <c r="R250" s="11" t="s">
        <v>5</v>
      </c>
      <c r="S250" s="11">
        <v>0.90910000000000002</v>
      </c>
      <c r="T250" s="11" t="s">
        <v>6</v>
      </c>
      <c r="U250" s="11">
        <v>1</v>
      </c>
      <c r="V250" s="11" t="s">
        <v>8</v>
      </c>
      <c r="W250" s="11" t="s">
        <v>9</v>
      </c>
      <c r="X250" s="11" t="s">
        <v>4</v>
      </c>
      <c r="Y250" s="11">
        <v>0.7077</v>
      </c>
      <c r="Z250" s="11" t="s">
        <v>5</v>
      </c>
      <c r="AA250" s="11">
        <v>0.21429999999999999</v>
      </c>
      <c r="AB250" s="11" t="s">
        <v>6</v>
      </c>
      <c r="AC250" s="11">
        <v>0.84309999999999996</v>
      </c>
      <c r="AD250" s="11" t="s">
        <v>10</v>
      </c>
      <c r="AE250" s="11">
        <v>3</v>
      </c>
      <c r="AF250" s="11" t="s">
        <v>11</v>
      </c>
      <c r="AG250" s="11">
        <v>8</v>
      </c>
      <c r="AH250" s="11" t="s">
        <v>12</v>
      </c>
      <c r="AI250" s="11">
        <v>11</v>
      </c>
      <c r="AJ250" s="11" t="s">
        <v>13</v>
      </c>
      <c r="AK250" s="11">
        <v>43</v>
      </c>
      <c r="AL250" s="11" t="s">
        <v>105</v>
      </c>
      <c r="AM250" s="11" t="s">
        <v>3</v>
      </c>
      <c r="AN250" s="11">
        <v>0.30509999999999998</v>
      </c>
      <c r="AO250" s="11" t="s">
        <v>9</v>
      </c>
      <c r="AP250" s="11" t="s">
        <v>3</v>
      </c>
      <c r="AQ250" s="11">
        <v>1.1787000000000001</v>
      </c>
      <c r="AR250" s="5" t="s">
        <v>188</v>
      </c>
      <c r="AS250">
        <f t="shared" si="20"/>
        <v>0.23999999999999996</v>
      </c>
    </row>
    <row r="251" spans="3:45" x14ac:dyDescent="0.3">
      <c r="C251" s="11"/>
      <c r="D251" s="11" t="s">
        <v>1</v>
      </c>
      <c r="E251" s="12" t="s">
        <v>26</v>
      </c>
      <c r="F251" s="11" t="s">
        <v>2</v>
      </c>
      <c r="G251" s="11" t="s">
        <v>3</v>
      </c>
      <c r="H251" s="11">
        <v>0.83340000000000003</v>
      </c>
      <c r="I251" s="11" t="s">
        <v>4</v>
      </c>
      <c r="J251" s="11">
        <v>0.98550000000000004</v>
      </c>
      <c r="K251" s="11" t="s">
        <v>5</v>
      </c>
      <c r="L251" s="11">
        <v>0.93479999999999996</v>
      </c>
      <c r="M251" s="11" t="s">
        <v>6</v>
      </c>
      <c r="N251" s="11">
        <v>1</v>
      </c>
      <c r="O251" s="11" t="s">
        <v>7</v>
      </c>
      <c r="P251" s="11" t="s">
        <v>4</v>
      </c>
      <c r="Q251" s="11">
        <v>0.98040000000000005</v>
      </c>
      <c r="R251" s="11" t="s">
        <v>5</v>
      </c>
      <c r="S251" s="11">
        <v>0.90910000000000002</v>
      </c>
      <c r="T251" s="11" t="s">
        <v>6</v>
      </c>
      <c r="U251" s="11">
        <v>1</v>
      </c>
      <c r="V251" s="11" t="s">
        <v>8</v>
      </c>
      <c r="W251" s="11" t="s">
        <v>9</v>
      </c>
      <c r="X251" s="11" t="s">
        <v>4</v>
      </c>
      <c r="Y251" s="11">
        <v>0.67689999999999995</v>
      </c>
      <c r="Z251" s="11" t="s">
        <v>5</v>
      </c>
      <c r="AA251" s="11">
        <v>0.21429999999999999</v>
      </c>
      <c r="AB251" s="11" t="s">
        <v>6</v>
      </c>
      <c r="AC251" s="11">
        <v>0.80389999999999995</v>
      </c>
      <c r="AD251" s="11" t="s">
        <v>10</v>
      </c>
      <c r="AE251" s="11">
        <v>3</v>
      </c>
      <c r="AF251" s="11" t="s">
        <v>11</v>
      </c>
      <c r="AG251" s="11">
        <v>10</v>
      </c>
      <c r="AH251" s="11" t="s">
        <v>12</v>
      </c>
      <c r="AI251" s="11">
        <v>11</v>
      </c>
      <c r="AJ251" s="11" t="s">
        <v>13</v>
      </c>
      <c r="AK251" s="11">
        <v>41</v>
      </c>
      <c r="AL251" s="11" t="s">
        <v>105</v>
      </c>
      <c r="AM251" s="11" t="s">
        <v>3</v>
      </c>
      <c r="AN251" s="11">
        <v>0.30690000000000001</v>
      </c>
      <c r="AO251" s="11" t="s">
        <v>9</v>
      </c>
      <c r="AP251" s="11" t="s">
        <v>3</v>
      </c>
      <c r="AQ251" s="11">
        <v>1.1798999999999999</v>
      </c>
      <c r="AR251" s="5" t="s">
        <v>189</v>
      </c>
      <c r="AS251">
        <f t="shared" si="20"/>
        <v>0.22222222222222224</v>
      </c>
    </row>
    <row r="252" spans="3:45" x14ac:dyDescent="0.3">
      <c r="C252" s="11"/>
      <c r="D252" s="11" t="s">
        <v>1</v>
      </c>
      <c r="E252" s="12" t="s">
        <v>27</v>
      </c>
      <c r="F252" s="11" t="s">
        <v>2</v>
      </c>
      <c r="G252" s="11" t="s">
        <v>3</v>
      </c>
      <c r="H252" s="11">
        <v>0.80679999999999996</v>
      </c>
      <c r="I252" s="11" t="s">
        <v>4</v>
      </c>
      <c r="J252" s="11">
        <v>0.98550000000000004</v>
      </c>
      <c r="K252" s="11" t="s">
        <v>5</v>
      </c>
      <c r="L252" s="11">
        <v>0.93479999999999996</v>
      </c>
      <c r="M252" s="11" t="s">
        <v>6</v>
      </c>
      <c r="N252" s="11">
        <v>1</v>
      </c>
      <c r="O252" s="11" t="s">
        <v>7</v>
      </c>
      <c r="P252" s="11" t="s">
        <v>4</v>
      </c>
      <c r="Q252" s="11">
        <v>0.98040000000000005</v>
      </c>
      <c r="R252" s="11" t="s">
        <v>5</v>
      </c>
      <c r="S252" s="11">
        <v>0.90910000000000002</v>
      </c>
      <c r="T252" s="11" t="s">
        <v>6</v>
      </c>
      <c r="U252" s="11">
        <v>1</v>
      </c>
      <c r="V252" s="11" t="s">
        <v>8</v>
      </c>
      <c r="W252" s="11" t="s">
        <v>9</v>
      </c>
      <c r="X252" s="11" t="s">
        <v>4</v>
      </c>
      <c r="Y252" s="11">
        <v>0.69230000000000003</v>
      </c>
      <c r="Z252" s="11" t="s">
        <v>5</v>
      </c>
      <c r="AA252" s="11">
        <v>0.21429999999999999</v>
      </c>
      <c r="AB252" s="11" t="s">
        <v>6</v>
      </c>
      <c r="AC252" s="11">
        <v>0.82350000000000001</v>
      </c>
      <c r="AD252" s="11" t="s">
        <v>10</v>
      </c>
      <c r="AE252" s="11">
        <v>3</v>
      </c>
      <c r="AF252" s="11" t="s">
        <v>11</v>
      </c>
      <c r="AG252" s="11">
        <v>9</v>
      </c>
      <c r="AH252" s="11" t="s">
        <v>12</v>
      </c>
      <c r="AI252" s="11">
        <v>11</v>
      </c>
      <c r="AJ252" s="11" t="s">
        <v>13</v>
      </c>
      <c r="AK252" s="11">
        <v>42</v>
      </c>
      <c r="AL252" s="11" t="s">
        <v>105</v>
      </c>
      <c r="AM252" s="11" t="s">
        <v>3</v>
      </c>
      <c r="AN252" s="11">
        <v>0.30840000000000001</v>
      </c>
      <c r="AO252" s="11" t="s">
        <v>9</v>
      </c>
      <c r="AP252" s="11" t="s">
        <v>3</v>
      </c>
      <c r="AQ252" s="11">
        <v>1.1692</v>
      </c>
      <c r="AR252" s="5" t="s">
        <v>190</v>
      </c>
      <c r="AS252">
        <f t="shared" si="20"/>
        <v>0.23076923076923075</v>
      </c>
    </row>
    <row r="253" spans="3:45" x14ac:dyDescent="0.3">
      <c r="C253" s="11"/>
      <c r="D253" s="11" t="s">
        <v>1</v>
      </c>
      <c r="E253" s="12" t="s">
        <v>28</v>
      </c>
      <c r="F253" s="11" t="s">
        <v>2</v>
      </c>
      <c r="G253" s="11" t="s">
        <v>3</v>
      </c>
      <c r="H253" s="11">
        <v>0.82799999999999996</v>
      </c>
      <c r="I253" s="11" t="s">
        <v>4</v>
      </c>
      <c r="J253" s="11">
        <v>0.98550000000000004</v>
      </c>
      <c r="K253" s="11" t="s">
        <v>5</v>
      </c>
      <c r="L253" s="11">
        <v>0.93479999999999996</v>
      </c>
      <c r="M253" s="11" t="s">
        <v>6</v>
      </c>
      <c r="N253" s="11">
        <v>1</v>
      </c>
      <c r="O253" s="11" t="s">
        <v>7</v>
      </c>
      <c r="P253" s="11" t="s">
        <v>4</v>
      </c>
      <c r="Q253" s="11">
        <v>0.98040000000000005</v>
      </c>
      <c r="R253" s="11" t="s">
        <v>5</v>
      </c>
      <c r="S253" s="11">
        <v>0.90910000000000002</v>
      </c>
      <c r="T253" s="11" t="s">
        <v>6</v>
      </c>
      <c r="U253" s="11">
        <v>1</v>
      </c>
      <c r="V253" s="11" t="s">
        <v>8</v>
      </c>
      <c r="W253" s="11" t="s">
        <v>9</v>
      </c>
      <c r="X253" s="11" t="s">
        <v>4</v>
      </c>
      <c r="Y253" s="11">
        <v>0.69230000000000003</v>
      </c>
      <c r="Z253" s="11" t="s">
        <v>5</v>
      </c>
      <c r="AA253" s="11">
        <v>0.21429999999999999</v>
      </c>
      <c r="AB253" s="11" t="s">
        <v>6</v>
      </c>
      <c r="AC253" s="11">
        <v>0.82350000000000001</v>
      </c>
      <c r="AD253" s="11" t="s">
        <v>10</v>
      </c>
      <c r="AE253" s="11">
        <v>3</v>
      </c>
      <c r="AF253" s="11" t="s">
        <v>11</v>
      </c>
      <c r="AG253" s="11">
        <v>9</v>
      </c>
      <c r="AH253" s="11" t="s">
        <v>12</v>
      </c>
      <c r="AI253" s="11">
        <v>11</v>
      </c>
      <c r="AJ253" s="11" t="s">
        <v>13</v>
      </c>
      <c r="AK253" s="11">
        <v>42</v>
      </c>
      <c r="AL253" s="11" t="s">
        <v>105</v>
      </c>
      <c r="AM253" s="11" t="s">
        <v>3</v>
      </c>
      <c r="AN253" s="11">
        <v>0.31409999999999999</v>
      </c>
      <c r="AO253" s="11" t="s">
        <v>9</v>
      </c>
      <c r="AP253" s="11" t="s">
        <v>3</v>
      </c>
      <c r="AQ253" s="11">
        <v>1.1674</v>
      </c>
      <c r="AR253" s="5" t="s">
        <v>191</v>
      </c>
      <c r="AS253">
        <f t="shared" si="20"/>
        <v>0.23076923076923075</v>
      </c>
    </row>
    <row r="254" spans="3:45" x14ac:dyDescent="0.3">
      <c r="C254" s="11"/>
      <c r="D254" s="11" t="s">
        <v>1</v>
      </c>
      <c r="E254" s="12" t="s">
        <v>29</v>
      </c>
      <c r="F254" s="11" t="s">
        <v>2</v>
      </c>
      <c r="G254" s="11" t="s">
        <v>3</v>
      </c>
      <c r="H254" s="11">
        <v>0.81710000000000005</v>
      </c>
      <c r="I254" s="11" t="s">
        <v>4</v>
      </c>
      <c r="J254" s="11">
        <v>0.99029999999999996</v>
      </c>
      <c r="K254" s="11" t="s">
        <v>5</v>
      </c>
      <c r="L254" s="11">
        <v>0.95650000000000002</v>
      </c>
      <c r="M254" s="11" t="s">
        <v>6</v>
      </c>
      <c r="N254" s="11">
        <v>1</v>
      </c>
      <c r="O254" s="11" t="s">
        <v>7</v>
      </c>
      <c r="P254" s="11" t="s">
        <v>4</v>
      </c>
      <c r="Q254" s="11">
        <v>0.96079999999999999</v>
      </c>
      <c r="R254" s="11" t="s">
        <v>5</v>
      </c>
      <c r="S254" s="11">
        <v>0.90910000000000002</v>
      </c>
      <c r="T254" s="11" t="s">
        <v>6</v>
      </c>
      <c r="U254" s="11">
        <v>0.97499999999999998</v>
      </c>
      <c r="V254" s="11" t="s">
        <v>8</v>
      </c>
      <c r="W254" s="11" t="s">
        <v>9</v>
      </c>
      <c r="X254" s="11" t="s">
        <v>4</v>
      </c>
      <c r="Y254" s="11">
        <v>0.67689999999999995</v>
      </c>
      <c r="Z254" s="11" t="s">
        <v>5</v>
      </c>
      <c r="AA254" s="11">
        <v>0.28570000000000001</v>
      </c>
      <c r="AB254" s="11" t="s">
        <v>6</v>
      </c>
      <c r="AC254" s="11">
        <v>0.7843</v>
      </c>
      <c r="AD254" s="11" t="s">
        <v>10</v>
      </c>
      <c r="AE254" s="11">
        <v>4</v>
      </c>
      <c r="AF254" s="11" t="s">
        <v>11</v>
      </c>
      <c r="AG254" s="11">
        <v>11</v>
      </c>
      <c r="AH254" s="11" t="s">
        <v>12</v>
      </c>
      <c r="AI254" s="11">
        <v>10</v>
      </c>
      <c r="AJ254" s="11" t="s">
        <v>13</v>
      </c>
      <c r="AK254" s="11">
        <v>40</v>
      </c>
      <c r="AL254" s="11" t="s">
        <v>105</v>
      </c>
      <c r="AM254" s="11" t="s">
        <v>3</v>
      </c>
      <c r="AN254" s="11">
        <v>0.32229999999999998</v>
      </c>
      <c r="AO254" s="11" t="s">
        <v>9</v>
      </c>
      <c r="AP254" s="11" t="s">
        <v>3</v>
      </c>
      <c r="AQ254" s="11">
        <v>1.1901999999999999</v>
      </c>
      <c r="AR254" s="5" t="s">
        <v>192</v>
      </c>
      <c r="AS254">
        <f t="shared" si="20"/>
        <v>0.27586206896551718</v>
      </c>
    </row>
    <row r="255" spans="3:45" x14ac:dyDescent="0.3">
      <c r="C255" s="11"/>
      <c r="D255" s="11" t="s">
        <v>1</v>
      </c>
      <c r="E255" s="12" t="s">
        <v>30</v>
      </c>
      <c r="F255" s="11" t="s">
        <v>2</v>
      </c>
      <c r="G255" s="11" t="s">
        <v>3</v>
      </c>
      <c r="H255" s="11">
        <v>0.80220000000000002</v>
      </c>
      <c r="I255" s="11" t="s">
        <v>4</v>
      </c>
      <c r="J255" s="11">
        <v>0.98550000000000004</v>
      </c>
      <c r="K255" s="11" t="s">
        <v>5</v>
      </c>
      <c r="L255" s="11">
        <v>0.93479999999999996</v>
      </c>
      <c r="M255" s="11" t="s">
        <v>6</v>
      </c>
      <c r="N255" s="11">
        <v>1</v>
      </c>
      <c r="O255" s="11" t="s">
        <v>7</v>
      </c>
      <c r="P255" s="11" t="s">
        <v>4</v>
      </c>
      <c r="Q255" s="11">
        <v>0.96079999999999999</v>
      </c>
      <c r="R255" s="11" t="s">
        <v>5</v>
      </c>
      <c r="S255" s="11">
        <v>0.90910000000000002</v>
      </c>
      <c r="T255" s="11" t="s">
        <v>6</v>
      </c>
      <c r="U255" s="11">
        <v>0.97499999999999998</v>
      </c>
      <c r="V255" s="11" t="s">
        <v>8</v>
      </c>
      <c r="W255" s="11" t="s">
        <v>9</v>
      </c>
      <c r="X255" s="11" t="s">
        <v>4</v>
      </c>
      <c r="Y255" s="11">
        <v>0.67689999999999995</v>
      </c>
      <c r="Z255" s="11" t="s">
        <v>5</v>
      </c>
      <c r="AA255" s="11">
        <v>0.28570000000000001</v>
      </c>
      <c r="AB255" s="11" t="s">
        <v>6</v>
      </c>
      <c r="AC255" s="11">
        <v>0.7843</v>
      </c>
      <c r="AD255" s="11" t="s">
        <v>10</v>
      </c>
      <c r="AE255" s="11">
        <v>4</v>
      </c>
      <c r="AF255" s="11" t="s">
        <v>11</v>
      </c>
      <c r="AG255" s="11">
        <v>11</v>
      </c>
      <c r="AH255" s="11" t="s">
        <v>12</v>
      </c>
      <c r="AI255" s="11">
        <v>10</v>
      </c>
      <c r="AJ255" s="11" t="s">
        <v>13</v>
      </c>
      <c r="AK255" s="11">
        <v>40</v>
      </c>
      <c r="AL255" s="11" t="s">
        <v>105</v>
      </c>
      <c r="AM255" s="11" t="s">
        <v>3</v>
      </c>
      <c r="AN255" s="11">
        <v>0.32579999999999998</v>
      </c>
      <c r="AO255" s="11" t="s">
        <v>9</v>
      </c>
      <c r="AP255" s="11" t="s">
        <v>3</v>
      </c>
      <c r="AQ255" s="11">
        <v>1.1932</v>
      </c>
      <c r="AR255" s="5" t="s">
        <v>193</v>
      </c>
      <c r="AS255">
        <f t="shared" si="20"/>
        <v>0.27586206896551718</v>
      </c>
    </row>
    <row r="256" spans="3:45" x14ac:dyDescent="0.3">
      <c r="C256" s="11"/>
      <c r="D256" s="11" t="s">
        <v>1</v>
      </c>
      <c r="E256" s="12" t="s">
        <v>31</v>
      </c>
      <c r="F256" s="11" t="s">
        <v>2</v>
      </c>
      <c r="G256" s="11" t="s">
        <v>3</v>
      </c>
      <c r="H256" s="11">
        <v>0.79139999999999999</v>
      </c>
      <c r="I256" s="11" t="s">
        <v>4</v>
      </c>
      <c r="J256" s="11">
        <v>0.99029999999999996</v>
      </c>
      <c r="K256" s="11" t="s">
        <v>5</v>
      </c>
      <c r="L256" s="11">
        <v>0.95650000000000002</v>
      </c>
      <c r="M256" s="11" t="s">
        <v>6</v>
      </c>
      <c r="N256" s="11">
        <v>1</v>
      </c>
      <c r="O256" s="11" t="s">
        <v>7</v>
      </c>
      <c r="P256" s="11" t="s">
        <v>4</v>
      </c>
      <c r="Q256" s="11">
        <v>0.94120000000000004</v>
      </c>
      <c r="R256" s="11" t="s">
        <v>5</v>
      </c>
      <c r="S256" s="11">
        <v>0.90910000000000002</v>
      </c>
      <c r="T256" s="11" t="s">
        <v>6</v>
      </c>
      <c r="U256" s="11">
        <v>0.95</v>
      </c>
      <c r="V256" s="11" t="s">
        <v>8</v>
      </c>
      <c r="W256" s="11" t="s">
        <v>9</v>
      </c>
      <c r="X256" s="11" t="s">
        <v>4</v>
      </c>
      <c r="Y256" s="11">
        <v>0.67689999999999995</v>
      </c>
      <c r="Z256" s="11" t="s">
        <v>5</v>
      </c>
      <c r="AA256" s="11">
        <v>0.28570000000000001</v>
      </c>
      <c r="AB256" s="11" t="s">
        <v>6</v>
      </c>
      <c r="AC256" s="11">
        <v>0.7843</v>
      </c>
      <c r="AD256" s="11" t="s">
        <v>10</v>
      </c>
      <c r="AE256" s="11">
        <v>4</v>
      </c>
      <c r="AF256" s="11" t="s">
        <v>11</v>
      </c>
      <c r="AG256" s="11">
        <v>11</v>
      </c>
      <c r="AH256" s="11" t="s">
        <v>12</v>
      </c>
      <c r="AI256" s="11">
        <v>10</v>
      </c>
      <c r="AJ256" s="11" t="s">
        <v>13</v>
      </c>
      <c r="AK256" s="11">
        <v>40</v>
      </c>
      <c r="AL256" s="11" t="s">
        <v>105</v>
      </c>
      <c r="AM256" s="11" t="s">
        <v>3</v>
      </c>
      <c r="AN256" s="11">
        <v>0.33350000000000002</v>
      </c>
      <c r="AO256" s="11" t="s">
        <v>9</v>
      </c>
      <c r="AP256" s="11" t="s">
        <v>3</v>
      </c>
      <c r="AQ256" s="11">
        <v>1.2007000000000001</v>
      </c>
      <c r="AR256" s="5" t="s">
        <v>194</v>
      </c>
      <c r="AS256">
        <f t="shared" si="20"/>
        <v>0.27586206896551718</v>
      </c>
    </row>
    <row r="257" spans="3:45" x14ac:dyDescent="0.3">
      <c r="C257" s="11"/>
      <c r="D257" s="11" t="s">
        <v>1</v>
      </c>
      <c r="E257" s="12" t="s">
        <v>32</v>
      </c>
      <c r="F257" s="11" t="s">
        <v>2</v>
      </c>
      <c r="G257" s="11" t="s">
        <v>3</v>
      </c>
      <c r="H257" s="11">
        <v>0.79469999999999996</v>
      </c>
      <c r="I257" s="11" t="s">
        <v>4</v>
      </c>
      <c r="J257" s="11">
        <v>0.99029999999999996</v>
      </c>
      <c r="K257" s="11" t="s">
        <v>5</v>
      </c>
      <c r="L257" s="11">
        <v>0.95650000000000002</v>
      </c>
      <c r="M257" s="11" t="s">
        <v>6</v>
      </c>
      <c r="N257" s="11">
        <v>1</v>
      </c>
      <c r="O257" s="11" t="s">
        <v>7</v>
      </c>
      <c r="P257" s="11" t="s">
        <v>4</v>
      </c>
      <c r="Q257" s="11">
        <v>0.94120000000000004</v>
      </c>
      <c r="R257" s="11" t="s">
        <v>5</v>
      </c>
      <c r="S257" s="11">
        <v>0.90910000000000002</v>
      </c>
      <c r="T257" s="11" t="s">
        <v>6</v>
      </c>
      <c r="U257" s="11">
        <v>0.95</v>
      </c>
      <c r="V257" s="11" t="s">
        <v>8</v>
      </c>
      <c r="W257" s="11" t="s">
        <v>9</v>
      </c>
      <c r="X257" s="11" t="s">
        <v>4</v>
      </c>
      <c r="Y257" s="11">
        <v>0.67689999999999995</v>
      </c>
      <c r="Z257" s="11" t="s">
        <v>5</v>
      </c>
      <c r="AA257" s="11">
        <v>0.28570000000000001</v>
      </c>
      <c r="AB257" s="11" t="s">
        <v>6</v>
      </c>
      <c r="AC257" s="11">
        <v>0.7843</v>
      </c>
      <c r="AD257" s="11" t="s">
        <v>10</v>
      </c>
      <c r="AE257" s="11">
        <v>4</v>
      </c>
      <c r="AF257" s="11" t="s">
        <v>11</v>
      </c>
      <c r="AG257" s="11">
        <v>11</v>
      </c>
      <c r="AH257" s="11" t="s">
        <v>12</v>
      </c>
      <c r="AI257" s="11">
        <v>10</v>
      </c>
      <c r="AJ257" s="11" t="s">
        <v>13</v>
      </c>
      <c r="AK257" s="11">
        <v>40</v>
      </c>
      <c r="AL257" s="11" t="s">
        <v>105</v>
      </c>
      <c r="AM257" s="11" t="s">
        <v>3</v>
      </c>
      <c r="AN257" s="11">
        <v>0.34160000000000001</v>
      </c>
      <c r="AO257" s="11" t="s">
        <v>9</v>
      </c>
      <c r="AP257" s="11" t="s">
        <v>3</v>
      </c>
      <c r="AQ257" s="11">
        <v>1.2038</v>
      </c>
      <c r="AR257" s="5" t="s">
        <v>195</v>
      </c>
      <c r="AS257">
        <f t="shared" si="20"/>
        <v>0.27586206896551718</v>
      </c>
    </row>
    <row r="258" spans="3:45" x14ac:dyDescent="0.3">
      <c r="C258" s="11"/>
      <c r="D258" s="11" t="s">
        <v>1</v>
      </c>
      <c r="E258" s="12" t="s">
        <v>33</v>
      </c>
      <c r="F258" s="11" t="s">
        <v>2</v>
      </c>
      <c r="G258" s="11" t="s">
        <v>3</v>
      </c>
      <c r="H258" s="11">
        <v>0.81399999999999995</v>
      </c>
      <c r="I258" s="11" t="s">
        <v>4</v>
      </c>
      <c r="J258" s="11">
        <v>0.99029999999999996</v>
      </c>
      <c r="K258" s="11" t="s">
        <v>5</v>
      </c>
      <c r="L258" s="11">
        <v>0.95650000000000002</v>
      </c>
      <c r="M258" s="11" t="s">
        <v>6</v>
      </c>
      <c r="N258" s="11">
        <v>1</v>
      </c>
      <c r="O258" s="11" t="s">
        <v>7</v>
      </c>
      <c r="P258" s="11" t="s">
        <v>4</v>
      </c>
      <c r="Q258" s="11">
        <v>0.94120000000000004</v>
      </c>
      <c r="R258" s="11" t="s">
        <v>5</v>
      </c>
      <c r="S258" s="11">
        <v>0.90910000000000002</v>
      </c>
      <c r="T258" s="11" t="s">
        <v>6</v>
      </c>
      <c r="U258" s="11">
        <v>0.95</v>
      </c>
      <c r="V258" s="11" t="s">
        <v>8</v>
      </c>
      <c r="W258" s="11" t="s">
        <v>9</v>
      </c>
      <c r="X258" s="11" t="s">
        <v>4</v>
      </c>
      <c r="Y258" s="11">
        <v>0.67689999999999995</v>
      </c>
      <c r="Z258" s="11" t="s">
        <v>5</v>
      </c>
      <c r="AA258" s="11">
        <v>0.28570000000000001</v>
      </c>
      <c r="AB258" s="11" t="s">
        <v>6</v>
      </c>
      <c r="AC258" s="11">
        <v>0.7843</v>
      </c>
      <c r="AD258" s="11" t="s">
        <v>10</v>
      </c>
      <c r="AE258" s="11">
        <v>4</v>
      </c>
      <c r="AF258" s="11" t="s">
        <v>11</v>
      </c>
      <c r="AG258" s="11">
        <v>11</v>
      </c>
      <c r="AH258" s="11" t="s">
        <v>12</v>
      </c>
      <c r="AI258" s="11">
        <v>10</v>
      </c>
      <c r="AJ258" s="11" t="s">
        <v>13</v>
      </c>
      <c r="AK258" s="11">
        <v>40</v>
      </c>
      <c r="AL258" s="11" t="s">
        <v>105</v>
      </c>
      <c r="AM258" s="11" t="s">
        <v>3</v>
      </c>
      <c r="AN258" s="11">
        <v>0.34470000000000001</v>
      </c>
      <c r="AO258" s="11" t="s">
        <v>9</v>
      </c>
      <c r="AP258" s="11" t="s">
        <v>3</v>
      </c>
      <c r="AQ258" s="11">
        <v>1.1739999999999999</v>
      </c>
      <c r="AR258" s="5" t="s">
        <v>196</v>
      </c>
      <c r="AS258">
        <f t="shared" si="20"/>
        <v>0.27586206896551718</v>
      </c>
    </row>
    <row r="259" spans="3:45" x14ac:dyDescent="0.3">
      <c r="C259" s="11"/>
      <c r="D259" s="11" t="s">
        <v>1</v>
      </c>
      <c r="E259" s="12" t="s">
        <v>34</v>
      </c>
      <c r="F259" s="11" t="s">
        <v>2</v>
      </c>
      <c r="G259" s="11" t="s">
        <v>3</v>
      </c>
      <c r="H259" s="11">
        <v>0.77239999999999998</v>
      </c>
      <c r="I259" s="11" t="s">
        <v>4</v>
      </c>
      <c r="J259" s="11">
        <v>0.99029999999999996</v>
      </c>
      <c r="K259" s="11" t="s">
        <v>5</v>
      </c>
      <c r="L259" s="11">
        <v>0.95650000000000002</v>
      </c>
      <c r="M259" s="11" t="s">
        <v>6</v>
      </c>
      <c r="N259" s="11">
        <v>1</v>
      </c>
      <c r="O259" s="11" t="s">
        <v>7</v>
      </c>
      <c r="P259" s="11" t="s">
        <v>4</v>
      </c>
      <c r="Q259" s="11">
        <v>0.94120000000000004</v>
      </c>
      <c r="R259" s="11" t="s">
        <v>5</v>
      </c>
      <c r="S259" s="11">
        <v>0.90910000000000002</v>
      </c>
      <c r="T259" s="11" t="s">
        <v>6</v>
      </c>
      <c r="U259" s="11">
        <v>0.95</v>
      </c>
      <c r="V259" s="11" t="s">
        <v>8</v>
      </c>
      <c r="W259" s="11" t="s">
        <v>9</v>
      </c>
      <c r="X259" s="11" t="s">
        <v>4</v>
      </c>
      <c r="Y259" s="11">
        <v>0.67689999999999995</v>
      </c>
      <c r="Z259" s="11" t="s">
        <v>5</v>
      </c>
      <c r="AA259" s="11">
        <v>0.28570000000000001</v>
      </c>
      <c r="AB259" s="11" t="s">
        <v>6</v>
      </c>
      <c r="AC259" s="11">
        <v>0.7843</v>
      </c>
      <c r="AD259" s="11" t="s">
        <v>10</v>
      </c>
      <c r="AE259" s="11">
        <v>4</v>
      </c>
      <c r="AF259" s="11" t="s">
        <v>11</v>
      </c>
      <c r="AG259" s="11">
        <v>11</v>
      </c>
      <c r="AH259" s="11" t="s">
        <v>12</v>
      </c>
      <c r="AI259" s="11">
        <v>10</v>
      </c>
      <c r="AJ259" s="11" t="s">
        <v>13</v>
      </c>
      <c r="AK259" s="11">
        <v>40</v>
      </c>
      <c r="AL259" s="11" t="s">
        <v>105</v>
      </c>
      <c r="AM259" s="11" t="s">
        <v>3</v>
      </c>
      <c r="AN259" s="11">
        <v>0.34250000000000003</v>
      </c>
      <c r="AO259" s="11" t="s">
        <v>9</v>
      </c>
      <c r="AP259" s="11" t="s">
        <v>3</v>
      </c>
      <c r="AQ259" s="11">
        <v>1.1657999999999999</v>
      </c>
      <c r="AR259" s="5" t="s">
        <v>197</v>
      </c>
      <c r="AS259">
        <f t="shared" si="20"/>
        <v>0.27586206896551718</v>
      </c>
    </row>
    <row r="260" spans="3:45" x14ac:dyDescent="0.3">
      <c r="C260" s="11"/>
      <c r="D260" s="11" t="s">
        <v>1</v>
      </c>
      <c r="E260" s="12" t="s">
        <v>35</v>
      </c>
      <c r="F260" s="11" t="s">
        <v>2</v>
      </c>
      <c r="G260" s="11" t="s">
        <v>3</v>
      </c>
      <c r="H260" s="11">
        <v>0.74550000000000005</v>
      </c>
      <c r="I260" s="11" t="s">
        <v>4</v>
      </c>
      <c r="J260" s="11">
        <v>0.99029999999999996</v>
      </c>
      <c r="K260" s="11" t="s">
        <v>5</v>
      </c>
      <c r="L260" s="11">
        <v>0.95650000000000002</v>
      </c>
      <c r="M260" s="11" t="s">
        <v>6</v>
      </c>
      <c r="N260" s="11">
        <v>1</v>
      </c>
      <c r="O260" s="11" t="s">
        <v>7</v>
      </c>
      <c r="P260" s="11" t="s">
        <v>4</v>
      </c>
      <c r="Q260" s="11">
        <v>0.94120000000000004</v>
      </c>
      <c r="R260" s="11" t="s">
        <v>5</v>
      </c>
      <c r="S260" s="11">
        <v>0.90910000000000002</v>
      </c>
      <c r="T260" s="11" t="s">
        <v>6</v>
      </c>
      <c r="U260" s="11">
        <v>0.95</v>
      </c>
      <c r="V260" s="11" t="s">
        <v>8</v>
      </c>
      <c r="W260" s="11" t="s">
        <v>9</v>
      </c>
      <c r="X260" s="11" t="s">
        <v>4</v>
      </c>
      <c r="Y260" s="11">
        <v>0.69230000000000003</v>
      </c>
      <c r="Z260" s="11" t="s">
        <v>5</v>
      </c>
      <c r="AA260" s="11">
        <v>0.35709999999999997</v>
      </c>
      <c r="AB260" s="11" t="s">
        <v>6</v>
      </c>
      <c r="AC260" s="11">
        <v>0.7843</v>
      </c>
      <c r="AD260" s="11" t="s">
        <v>10</v>
      </c>
      <c r="AE260" s="11">
        <v>5</v>
      </c>
      <c r="AF260" s="11" t="s">
        <v>11</v>
      </c>
      <c r="AG260" s="11">
        <v>11</v>
      </c>
      <c r="AH260" s="11" t="s">
        <v>12</v>
      </c>
      <c r="AI260" s="11">
        <v>9</v>
      </c>
      <c r="AJ260" s="11" t="s">
        <v>13</v>
      </c>
      <c r="AK260" s="11">
        <v>40</v>
      </c>
      <c r="AL260" s="11" t="s">
        <v>105</v>
      </c>
      <c r="AM260" s="11" t="s">
        <v>3</v>
      </c>
      <c r="AN260" s="11">
        <v>0.34370000000000001</v>
      </c>
      <c r="AO260" s="11" t="s">
        <v>9</v>
      </c>
      <c r="AP260" s="11" t="s">
        <v>3</v>
      </c>
      <c r="AQ260" s="11">
        <v>1.1685000000000001</v>
      </c>
      <c r="AR260" s="5" t="s">
        <v>198</v>
      </c>
      <c r="AS260">
        <f t="shared" si="20"/>
        <v>0.33333333333333331</v>
      </c>
    </row>
    <row r="261" spans="3:45" x14ac:dyDescent="0.3">
      <c r="C261" s="11"/>
      <c r="D261" s="11" t="s">
        <v>1</v>
      </c>
      <c r="E261" s="12" t="s">
        <v>36</v>
      </c>
      <c r="F261" s="11" t="s">
        <v>2</v>
      </c>
      <c r="G261" s="11" t="s">
        <v>3</v>
      </c>
      <c r="H261" s="11">
        <v>0.74450000000000005</v>
      </c>
      <c r="I261" s="11" t="s">
        <v>4</v>
      </c>
      <c r="J261" s="11">
        <v>0.99029999999999996</v>
      </c>
      <c r="K261" s="11" t="s">
        <v>5</v>
      </c>
      <c r="L261" s="11">
        <v>0.95650000000000002</v>
      </c>
      <c r="M261" s="11" t="s">
        <v>6</v>
      </c>
      <c r="N261" s="11">
        <v>1</v>
      </c>
      <c r="O261" s="11" t="s">
        <v>7</v>
      </c>
      <c r="P261" s="11" t="s">
        <v>4</v>
      </c>
      <c r="Q261" s="11">
        <v>0.94120000000000004</v>
      </c>
      <c r="R261" s="11" t="s">
        <v>5</v>
      </c>
      <c r="S261" s="11">
        <v>0.90910000000000002</v>
      </c>
      <c r="T261" s="11" t="s">
        <v>6</v>
      </c>
      <c r="U261" s="11">
        <v>0.95</v>
      </c>
      <c r="V261" s="11" t="s">
        <v>8</v>
      </c>
      <c r="W261" s="11" t="s">
        <v>9</v>
      </c>
      <c r="X261" s="11" t="s">
        <v>4</v>
      </c>
      <c r="Y261" s="11">
        <v>0.7077</v>
      </c>
      <c r="Z261" s="11" t="s">
        <v>5</v>
      </c>
      <c r="AA261" s="11">
        <v>0.42859999999999998</v>
      </c>
      <c r="AB261" s="11" t="s">
        <v>6</v>
      </c>
      <c r="AC261" s="11">
        <v>0.7843</v>
      </c>
      <c r="AD261" s="11" t="s">
        <v>10</v>
      </c>
      <c r="AE261" s="11">
        <v>6</v>
      </c>
      <c r="AF261" s="11" t="s">
        <v>11</v>
      </c>
      <c r="AG261" s="11">
        <v>11</v>
      </c>
      <c r="AH261" s="11" t="s">
        <v>12</v>
      </c>
      <c r="AI261" s="11">
        <v>8</v>
      </c>
      <c r="AJ261" s="11" t="s">
        <v>13</v>
      </c>
      <c r="AK261" s="11">
        <v>40</v>
      </c>
      <c r="AL261" s="11" t="s">
        <v>105</v>
      </c>
      <c r="AM261" s="11" t="s">
        <v>3</v>
      </c>
      <c r="AN261" s="11">
        <v>0.3498</v>
      </c>
      <c r="AO261" s="11" t="s">
        <v>9</v>
      </c>
      <c r="AP261" s="11" t="s">
        <v>3</v>
      </c>
      <c r="AQ261" s="11">
        <v>1.1807000000000001</v>
      </c>
      <c r="AR261" s="5" t="s">
        <v>199</v>
      </c>
      <c r="AS261">
        <f t="shared" si="20"/>
        <v>0.38709677419354838</v>
      </c>
    </row>
    <row r="262" spans="3:45" x14ac:dyDescent="0.3">
      <c r="C262" s="11"/>
      <c r="D262" s="11" t="s">
        <v>1</v>
      </c>
      <c r="E262" s="12" t="s">
        <v>37</v>
      </c>
      <c r="F262" s="11" t="s">
        <v>2</v>
      </c>
      <c r="G262" s="11" t="s">
        <v>3</v>
      </c>
      <c r="H262" s="11">
        <v>0.75080000000000002</v>
      </c>
      <c r="I262" s="11" t="s">
        <v>4</v>
      </c>
      <c r="J262" s="11">
        <v>0.99029999999999996</v>
      </c>
      <c r="K262" s="11" t="s">
        <v>5</v>
      </c>
      <c r="L262" s="11">
        <v>0.95650000000000002</v>
      </c>
      <c r="M262" s="11" t="s">
        <v>6</v>
      </c>
      <c r="N262" s="11">
        <v>1</v>
      </c>
      <c r="O262" s="11" t="s">
        <v>7</v>
      </c>
      <c r="P262" s="11" t="s">
        <v>4</v>
      </c>
      <c r="Q262" s="11">
        <v>0.94120000000000004</v>
      </c>
      <c r="R262" s="11" t="s">
        <v>5</v>
      </c>
      <c r="S262" s="11">
        <v>0.90910000000000002</v>
      </c>
      <c r="T262" s="11" t="s">
        <v>6</v>
      </c>
      <c r="U262" s="11">
        <v>0.95</v>
      </c>
      <c r="V262" s="11" t="s">
        <v>8</v>
      </c>
      <c r="W262" s="11" t="s">
        <v>9</v>
      </c>
      <c r="X262" s="11" t="s">
        <v>4</v>
      </c>
      <c r="Y262" s="11">
        <v>0.7077</v>
      </c>
      <c r="Z262" s="11" t="s">
        <v>5</v>
      </c>
      <c r="AA262" s="11">
        <v>0.42859999999999998</v>
      </c>
      <c r="AB262" s="11" t="s">
        <v>6</v>
      </c>
      <c r="AC262" s="11">
        <v>0.7843</v>
      </c>
      <c r="AD262" s="11" t="s">
        <v>10</v>
      </c>
      <c r="AE262" s="11">
        <v>6</v>
      </c>
      <c r="AF262" s="11" t="s">
        <v>11</v>
      </c>
      <c r="AG262" s="11">
        <v>11</v>
      </c>
      <c r="AH262" s="11" t="s">
        <v>12</v>
      </c>
      <c r="AI262" s="11">
        <v>8</v>
      </c>
      <c r="AJ262" s="11" t="s">
        <v>13</v>
      </c>
      <c r="AK262" s="11">
        <v>40</v>
      </c>
      <c r="AL262" s="11" t="s">
        <v>105</v>
      </c>
      <c r="AM262" s="11" t="s">
        <v>3</v>
      </c>
      <c r="AN262" s="11">
        <v>0.3518</v>
      </c>
      <c r="AO262" s="11" t="s">
        <v>9</v>
      </c>
      <c r="AP262" s="11" t="s">
        <v>3</v>
      </c>
      <c r="AQ262" s="11">
        <v>1.1811</v>
      </c>
      <c r="AR262" s="5" t="s">
        <v>200</v>
      </c>
      <c r="AS262">
        <f t="shared" si="20"/>
        <v>0.38709677419354838</v>
      </c>
    </row>
    <row r="263" spans="3:45" x14ac:dyDescent="0.3">
      <c r="C263" s="11"/>
      <c r="D263" s="11" t="s">
        <v>1</v>
      </c>
      <c r="E263" s="12" t="s">
        <v>38</v>
      </c>
      <c r="F263" s="11" t="s">
        <v>2</v>
      </c>
      <c r="G263" s="11" t="s">
        <v>3</v>
      </c>
      <c r="H263" s="11">
        <v>0.72019999999999995</v>
      </c>
      <c r="I263" s="11" t="s">
        <v>4</v>
      </c>
      <c r="J263" s="11">
        <v>0.99029999999999996</v>
      </c>
      <c r="K263" s="11" t="s">
        <v>5</v>
      </c>
      <c r="L263" s="11">
        <v>0.95650000000000002</v>
      </c>
      <c r="M263" s="11" t="s">
        <v>6</v>
      </c>
      <c r="N263" s="11">
        <v>1</v>
      </c>
      <c r="O263" s="11" t="s">
        <v>7</v>
      </c>
      <c r="P263" s="11" t="s">
        <v>4</v>
      </c>
      <c r="Q263" s="11">
        <v>0.94120000000000004</v>
      </c>
      <c r="R263" s="11" t="s">
        <v>5</v>
      </c>
      <c r="S263" s="11">
        <v>0.90910000000000002</v>
      </c>
      <c r="T263" s="11" t="s">
        <v>6</v>
      </c>
      <c r="U263" s="11">
        <v>0.95</v>
      </c>
      <c r="V263" s="11" t="s">
        <v>8</v>
      </c>
      <c r="W263" s="11" t="s">
        <v>9</v>
      </c>
      <c r="X263" s="11" t="s">
        <v>4</v>
      </c>
      <c r="Y263" s="11">
        <v>0.7077</v>
      </c>
      <c r="Z263" s="11" t="s">
        <v>5</v>
      </c>
      <c r="AA263" s="11">
        <v>0.42859999999999998</v>
      </c>
      <c r="AB263" s="11" t="s">
        <v>6</v>
      </c>
      <c r="AC263" s="11">
        <v>0.7843</v>
      </c>
      <c r="AD263" s="11" t="s">
        <v>10</v>
      </c>
      <c r="AE263" s="11">
        <v>6</v>
      </c>
      <c r="AF263" s="11" t="s">
        <v>11</v>
      </c>
      <c r="AG263" s="11">
        <v>11</v>
      </c>
      <c r="AH263" s="11" t="s">
        <v>12</v>
      </c>
      <c r="AI263" s="11">
        <v>8</v>
      </c>
      <c r="AJ263" s="11" t="s">
        <v>13</v>
      </c>
      <c r="AK263" s="11">
        <v>40</v>
      </c>
      <c r="AL263" s="11" t="s">
        <v>105</v>
      </c>
      <c r="AM263" s="11" t="s">
        <v>3</v>
      </c>
      <c r="AN263" s="11">
        <v>0.35720000000000002</v>
      </c>
      <c r="AO263" s="11" t="s">
        <v>9</v>
      </c>
      <c r="AP263" s="11" t="s">
        <v>3</v>
      </c>
      <c r="AQ263" s="11">
        <v>1.1890000000000001</v>
      </c>
      <c r="AR263" s="5" t="s">
        <v>201</v>
      </c>
      <c r="AS263">
        <f t="shared" si="20"/>
        <v>0.38709677419354838</v>
      </c>
    </row>
    <row r="264" spans="3:45" x14ac:dyDescent="0.3">
      <c r="C264" s="11"/>
      <c r="D264" s="11" t="s">
        <v>1</v>
      </c>
      <c r="E264" s="12" t="s">
        <v>39</v>
      </c>
      <c r="F264" s="11" t="s">
        <v>2</v>
      </c>
      <c r="G264" s="11" t="s">
        <v>3</v>
      </c>
      <c r="H264" s="11">
        <v>0.73009999999999997</v>
      </c>
      <c r="I264" s="11" t="s">
        <v>4</v>
      </c>
      <c r="J264" s="11">
        <v>0.99029999999999996</v>
      </c>
      <c r="K264" s="11" t="s">
        <v>5</v>
      </c>
      <c r="L264" s="11">
        <v>0.95650000000000002</v>
      </c>
      <c r="M264" s="11" t="s">
        <v>6</v>
      </c>
      <c r="N264" s="11">
        <v>1</v>
      </c>
      <c r="O264" s="11" t="s">
        <v>7</v>
      </c>
      <c r="P264" s="11" t="s">
        <v>4</v>
      </c>
      <c r="Q264" s="11">
        <v>0.94120000000000004</v>
      </c>
      <c r="R264" s="11" t="s">
        <v>5</v>
      </c>
      <c r="S264" s="11">
        <v>0.90910000000000002</v>
      </c>
      <c r="T264" s="11" t="s">
        <v>6</v>
      </c>
      <c r="U264" s="11">
        <v>0.95</v>
      </c>
      <c r="V264" s="11" t="s">
        <v>8</v>
      </c>
      <c r="W264" s="11" t="s">
        <v>9</v>
      </c>
      <c r="X264" s="11" t="s">
        <v>4</v>
      </c>
      <c r="Y264" s="11">
        <v>0.67689999999999995</v>
      </c>
      <c r="Z264" s="11" t="s">
        <v>5</v>
      </c>
      <c r="AA264" s="11">
        <v>0.35709999999999997</v>
      </c>
      <c r="AB264" s="11" t="s">
        <v>6</v>
      </c>
      <c r="AC264" s="11">
        <v>0.76470000000000005</v>
      </c>
      <c r="AD264" s="11" t="s">
        <v>10</v>
      </c>
      <c r="AE264" s="11">
        <v>5</v>
      </c>
      <c r="AF264" s="11" t="s">
        <v>11</v>
      </c>
      <c r="AG264" s="11">
        <v>12</v>
      </c>
      <c r="AH264" s="11" t="s">
        <v>12</v>
      </c>
      <c r="AI264" s="11">
        <v>9</v>
      </c>
      <c r="AJ264" s="11" t="s">
        <v>13</v>
      </c>
      <c r="AK264" s="11">
        <v>39</v>
      </c>
      <c r="AL264" s="11" t="s">
        <v>105</v>
      </c>
      <c r="AM264" s="11" t="s">
        <v>3</v>
      </c>
      <c r="AN264" s="11">
        <v>0.36270000000000002</v>
      </c>
      <c r="AO264" s="11" t="s">
        <v>9</v>
      </c>
      <c r="AP264" s="11" t="s">
        <v>3</v>
      </c>
      <c r="AQ264" s="11">
        <v>1.1917</v>
      </c>
      <c r="AR264" s="5" t="s">
        <v>202</v>
      </c>
      <c r="AS264">
        <f t="shared" si="20"/>
        <v>0.32258064516129031</v>
      </c>
    </row>
    <row r="265" spans="3:45" x14ac:dyDescent="0.3">
      <c r="C265" s="11"/>
      <c r="D265" s="11" t="s">
        <v>1</v>
      </c>
      <c r="E265" s="12" t="s">
        <v>40</v>
      </c>
      <c r="F265" s="11" t="s">
        <v>2</v>
      </c>
      <c r="G265" s="11" t="s">
        <v>3</v>
      </c>
      <c r="H265" s="11">
        <v>0.72389999999999999</v>
      </c>
      <c r="I265" s="11" t="s">
        <v>4</v>
      </c>
      <c r="J265" s="11">
        <v>0.99519999999999997</v>
      </c>
      <c r="K265" s="11" t="s">
        <v>5</v>
      </c>
      <c r="L265" s="11">
        <v>0.97829999999999995</v>
      </c>
      <c r="M265" s="11" t="s">
        <v>6</v>
      </c>
      <c r="N265" s="11">
        <v>1</v>
      </c>
      <c r="O265" s="11" t="s">
        <v>7</v>
      </c>
      <c r="P265" s="11" t="s">
        <v>4</v>
      </c>
      <c r="Q265" s="11">
        <v>0.94120000000000004</v>
      </c>
      <c r="R265" s="11" t="s">
        <v>5</v>
      </c>
      <c r="S265" s="11">
        <v>0.90910000000000002</v>
      </c>
      <c r="T265" s="11" t="s">
        <v>6</v>
      </c>
      <c r="U265" s="11">
        <v>0.95</v>
      </c>
      <c r="V265" s="11" t="s">
        <v>8</v>
      </c>
      <c r="W265" s="11" t="s">
        <v>9</v>
      </c>
      <c r="X265" s="11" t="s">
        <v>4</v>
      </c>
      <c r="Y265" s="11">
        <v>0.67689999999999995</v>
      </c>
      <c r="Z265" s="11" t="s">
        <v>5</v>
      </c>
      <c r="AA265" s="11">
        <v>0.35709999999999997</v>
      </c>
      <c r="AB265" s="11" t="s">
        <v>6</v>
      </c>
      <c r="AC265" s="11">
        <v>0.76470000000000005</v>
      </c>
      <c r="AD265" s="11" t="s">
        <v>10</v>
      </c>
      <c r="AE265" s="11">
        <v>5</v>
      </c>
      <c r="AF265" s="11" t="s">
        <v>11</v>
      </c>
      <c r="AG265" s="11">
        <v>12</v>
      </c>
      <c r="AH265" s="11" t="s">
        <v>12</v>
      </c>
      <c r="AI265" s="11">
        <v>9</v>
      </c>
      <c r="AJ265" s="11" t="s">
        <v>13</v>
      </c>
      <c r="AK265" s="11">
        <v>39</v>
      </c>
      <c r="AL265" s="11" t="s">
        <v>105</v>
      </c>
      <c r="AM265" s="11" t="s">
        <v>3</v>
      </c>
      <c r="AN265" s="11">
        <v>0.3624</v>
      </c>
      <c r="AO265" s="11" t="s">
        <v>9</v>
      </c>
      <c r="AP265" s="11" t="s">
        <v>3</v>
      </c>
      <c r="AQ265" s="11">
        <v>1.1792</v>
      </c>
      <c r="AR265" s="5" t="s">
        <v>203</v>
      </c>
      <c r="AS265">
        <f t="shared" si="20"/>
        <v>0.32258064516129031</v>
      </c>
    </row>
    <row r="266" spans="3:45" x14ac:dyDescent="0.3">
      <c r="C266" s="11"/>
      <c r="D266" s="11" t="s">
        <v>1</v>
      </c>
      <c r="E266" s="12" t="s">
        <v>41</v>
      </c>
      <c r="F266" s="11" t="s">
        <v>2</v>
      </c>
      <c r="G266" s="11" t="s">
        <v>3</v>
      </c>
      <c r="H266" s="11">
        <v>0.73629999999999995</v>
      </c>
      <c r="I266" s="11" t="s">
        <v>4</v>
      </c>
      <c r="J266" s="11">
        <v>0.99519999999999997</v>
      </c>
      <c r="K266" s="11" t="s">
        <v>5</v>
      </c>
      <c r="L266" s="11">
        <v>0.97829999999999995</v>
      </c>
      <c r="M266" s="11" t="s">
        <v>6</v>
      </c>
      <c r="N266" s="11">
        <v>1</v>
      </c>
      <c r="O266" s="11" t="s">
        <v>7</v>
      </c>
      <c r="P266" s="11" t="s">
        <v>4</v>
      </c>
      <c r="Q266" s="11">
        <v>0.92159999999999997</v>
      </c>
      <c r="R266" s="11" t="s">
        <v>5</v>
      </c>
      <c r="S266" s="11">
        <v>0.90910000000000002</v>
      </c>
      <c r="T266" s="11" t="s">
        <v>6</v>
      </c>
      <c r="U266" s="11">
        <v>0.92500000000000004</v>
      </c>
      <c r="V266" s="11" t="s">
        <v>8</v>
      </c>
      <c r="W266" s="11" t="s">
        <v>9</v>
      </c>
      <c r="X266" s="11" t="s">
        <v>4</v>
      </c>
      <c r="Y266" s="11">
        <v>0.67689999999999995</v>
      </c>
      <c r="Z266" s="11" t="s">
        <v>5</v>
      </c>
      <c r="AA266" s="11">
        <v>0.35709999999999997</v>
      </c>
      <c r="AB266" s="11" t="s">
        <v>6</v>
      </c>
      <c r="AC266" s="11">
        <v>0.76470000000000005</v>
      </c>
      <c r="AD266" s="11" t="s">
        <v>10</v>
      </c>
      <c r="AE266" s="11">
        <v>5</v>
      </c>
      <c r="AF266" s="11" t="s">
        <v>11</v>
      </c>
      <c r="AG266" s="11">
        <v>12</v>
      </c>
      <c r="AH266" s="11" t="s">
        <v>12</v>
      </c>
      <c r="AI266" s="11">
        <v>9</v>
      </c>
      <c r="AJ266" s="11" t="s">
        <v>13</v>
      </c>
      <c r="AK266" s="11">
        <v>39</v>
      </c>
      <c r="AL266" s="11" t="s">
        <v>105</v>
      </c>
      <c r="AM266" s="11" t="s">
        <v>3</v>
      </c>
      <c r="AN266" s="11">
        <v>0.36209999999999998</v>
      </c>
      <c r="AO266" s="11" t="s">
        <v>9</v>
      </c>
      <c r="AP266" s="11" t="s">
        <v>3</v>
      </c>
      <c r="AQ266" s="11">
        <v>1.1813</v>
      </c>
      <c r="AR266" s="5" t="s">
        <v>204</v>
      </c>
      <c r="AS266">
        <f t="shared" si="20"/>
        <v>0.32258064516129031</v>
      </c>
    </row>
    <row r="267" spans="3:45" x14ac:dyDescent="0.3">
      <c r="C267" s="11"/>
      <c r="D267" s="11" t="s">
        <v>1</v>
      </c>
      <c r="E267" s="12" t="s">
        <v>42</v>
      </c>
      <c r="F267" s="11" t="s">
        <v>2</v>
      </c>
      <c r="G267" s="11" t="s">
        <v>3</v>
      </c>
      <c r="H267" s="11">
        <v>0.73509999999999998</v>
      </c>
      <c r="I267" s="11" t="s">
        <v>4</v>
      </c>
      <c r="J267" s="11">
        <v>0.99519999999999997</v>
      </c>
      <c r="K267" s="11" t="s">
        <v>5</v>
      </c>
      <c r="L267" s="11">
        <v>0.97829999999999995</v>
      </c>
      <c r="M267" s="11" t="s">
        <v>6</v>
      </c>
      <c r="N267" s="11">
        <v>1</v>
      </c>
      <c r="O267" s="11" t="s">
        <v>7</v>
      </c>
      <c r="P267" s="11" t="s">
        <v>4</v>
      </c>
      <c r="Q267" s="11">
        <v>0.92159999999999997</v>
      </c>
      <c r="R267" s="11" t="s">
        <v>5</v>
      </c>
      <c r="S267" s="11">
        <v>0.90910000000000002</v>
      </c>
      <c r="T267" s="11" t="s">
        <v>6</v>
      </c>
      <c r="U267" s="11">
        <v>0.92500000000000004</v>
      </c>
      <c r="V267" s="11" t="s">
        <v>8</v>
      </c>
      <c r="W267" s="11" t="s">
        <v>9</v>
      </c>
      <c r="X267" s="11" t="s">
        <v>4</v>
      </c>
      <c r="Y267" s="11">
        <v>0.67689999999999995</v>
      </c>
      <c r="Z267" s="11" t="s">
        <v>5</v>
      </c>
      <c r="AA267" s="11">
        <v>0.42859999999999998</v>
      </c>
      <c r="AB267" s="11" t="s">
        <v>6</v>
      </c>
      <c r="AC267" s="11">
        <v>0.74509999999999998</v>
      </c>
      <c r="AD267" s="11" t="s">
        <v>10</v>
      </c>
      <c r="AE267" s="11">
        <v>6</v>
      </c>
      <c r="AF267" s="11" t="s">
        <v>11</v>
      </c>
      <c r="AG267" s="11">
        <v>13</v>
      </c>
      <c r="AH267" s="11" t="s">
        <v>12</v>
      </c>
      <c r="AI267" s="11">
        <v>8</v>
      </c>
      <c r="AJ267" s="11" t="s">
        <v>13</v>
      </c>
      <c r="AK267" s="11">
        <v>38</v>
      </c>
      <c r="AL267" s="11" t="s">
        <v>105</v>
      </c>
      <c r="AM267" s="11" t="s">
        <v>3</v>
      </c>
      <c r="AN267" s="11">
        <v>0.36830000000000002</v>
      </c>
      <c r="AO267" s="11" t="s">
        <v>9</v>
      </c>
      <c r="AP267" s="11" t="s">
        <v>3</v>
      </c>
      <c r="AQ267" s="11">
        <v>1.2111000000000001</v>
      </c>
      <c r="AR267" s="5" t="s">
        <v>205</v>
      </c>
      <c r="AS267">
        <f t="shared" si="20"/>
        <v>0.36363636363636365</v>
      </c>
    </row>
    <row r="268" spans="3:45" x14ac:dyDescent="0.3">
      <c r="C268" s="11"/>
      <c r="D268" s="11" t="s">
        <v>1</v>
      </c>
      <c r="E268" s="12" t="s">
        <v>43</v>
      </c>
      <c r="F268" s="11" t="s">
        <v>2</v>
      </c>
      <c r="G268" s="11" t="s">
        <v>3</v>
      </c>
      <c r="H268" s="11">
        <v>0.71830000000000005</v>
      </c>
      <c r="I268" s="11" t="s">
        <v>4</v>
      </c>
      <c r="J268" s="11">
        <v>0.99519999999999997</v>
      </c>
      <c r="K268" s="11" t="s">
        <v>5</v>
      </c>
      <c r="L268" s="11">
        <v>0.97829999999999995</v>
      </c>
      <c r="M268" s="11" t="s">
        <v>6</v>
      </c>
      <c r="N268" s="11">
        <v>1</v>
      </c>
      <c r="O268" s="11" t="s">
        <v>7</v>
      </c>
      <c r="P268" s="11" t="s">
        <v>4</v>
      </c>
      <c r="Q268" s="11">
        <v>0.92159999999999997</v>
      </c>
      <c r="R268" s="11" t="s">
        <v>5</v>
      </c>
      <c r="S268" s="11">
        <v>0.90910000000000002</v>
      </c>
      <c r="T268" s="11" t="s">
        <v>6</v>
      </c>
      <c r="U268" s="11">
        <v>0.92500000000000004</v>
      </c>
      <c r="V268" s="11" t="s">
        <v>8</v>
      </c>
      <c r="W268" s="11" t="s">
        <v>9</v>
      </c>
      <c r="X268" s="11" t="s">
        <v>4</v>
      </c>
      <c r="Y268" s="11">
        <v>0.66149999999999998</v>
      </c>
      <c r="Z268" s="11" t="s">
        <v>5</v>
      </c>
      <c r="AA268" s="11">
        <v>0.35709999999999997</v>
      </c>
      <c r="AB268" s="11" t="s">
        <v>6</v>
      </c>
      <c r="AC268" s="11">
        <v>0.74509999999999998</v>
      </c>
      <c r="AD268" s="11" t="s">
        <v>10</v>
      </c>
      <c r="AE268" s="11">
        <v>5</v>
      </c>
      <c r="AF268" s="11" t="s">
        <v>11</v>
      </c>
      <c r="AG268" s="11">
        <v>13</v>
      </c>
      <c r="AH268" s="11" t="s">
        <v>12</v>
      </c>
      <c r="AI268" s="11">
        <v>9</v>
      </c>
      <c r="AJ268" s="11" t="s">
        <v>13</v>
      </c>
      <c r="AK268" s="11">
        <v>38</v>
      </c>
      <c r="AL268" s="11" t="s">
        <v>105</v>
      </c>
      <c r="AM268" s="11" t="s">
        <v>3</v>
      </c>
      <c r="AN268" s="11">
        <v>0.36919999999999997</v>
      </c>
      <c r="AO268" s="11" t="s">
        <v>9</v>
      </c>
      <c r="AP268" s="11" t="s">
        <v>3</v>
      </c>
      <c r="AQ268" s="11">
        <v>1.2222</v>
      </c>
      <c r="AR268" s="5" t="s">
        <v>206</v>
      </c>
      <c r="AS268">
        <f t="shared" si="20"/>
        <v>0.31250000000000006</v>
      </c>
    </row>
    <row r="269" spans="3:45" x14ac:dyDescent="0.3">
      <c r="C269" s="11"/>
      <c r="D269" s="11" t="s">
        <v>1</v>
      </c>
      <c r="E269" s="12" t="s">
        <v>44</v>
      </c>
      <c r="F269" s="11" t="s">
        <v>2</v>
      </c>
      <c r="G269" s="11" t="s">
        <v>3</v>
      </c>
      <c r="H269" s="11">
        <v>0.69550000000000001</v>
      </c>
      <c r="I269" s="11" t="s">
        <v>4</v>
      </c>
      <c r="J269" s="11">
        <v>0.99519999999999997</v>
      </c>
      <c r="K269" s="11" t="s">
        <v>5</v>
      </c>
      <c r="L269" s="11">
        <v>0.97829999999999995</v>
      </c>
      <c r="M269" s="11" t="s">
        <v>6</v>
      </c>
      <c r="N269" s="11">
        <v>1</v>
      </c>
      <c r="O269" s="11" t="s">
        <v>7</v>
      </c>
      <c r="P269" s="11" t="s">
        <v>4</v>
      </c>
      <c r="Q269" s="11">
        <v>0.92159999999999997</v>
      </c>
      <c r="R269" s="11" t="s">
        <v>5</v>
      </c>
      <c r="S269" s="11">
        <v>0.90910000000000002</v>
      </c>
      <c r="T269" s="11" t="s">
        <v>6</v>
      </c>
      <c r="U269" s="11">
        <v>0.92500000000000004</v>
      </c>
      <c r="V269" s="11" t="s">
        <v>8</v>
      </c>
      <c r="W269" s="11" t="s">
        <v>9</v>
      </c>
      <c r="X269" s="11" t="s">
        <v>4</v>
      </c>
      <c r="Y269" s="11">
        <v>0.66149999999999998</v>
      </c>
      <c r="Z269" s="11" t="s">
        <v>5</v>
      </c>
      <c r="AA269" s="11">
        <v>0.35709999999999997</v>
      </c>
      <c r="AB269" s="11" t="s">
        <v>6</v>
      </c>
      <c r="AC269" s="11">
        <v>0.74509999999999998</v>
      </c>
      <c r="AD269" s="11" t="s">
        <v>10</v>
      </c>
      <c r="AE269" s="11">
        <v>5</v>
      </c>
      <c r="AF269" s="11" t="s">
        <v>11</v>
      </c>
      <c r="AG269" s="11">
        <v>13</v>
      </c>
      <c r="AH269" s="11" t="s">
        <v>12</v>
      </c>
      <c r="AI269" s="11">
        <v>9</v>
      </c>
      <c r="AJ269" s="11" t="s">
        <v>13</v>
      </c>
      <c r="AK269" s="11">
        <v>38</v>
      </c>
      <c r="AL269" s="11" t="s">
        <v>105</v>
      </c>
      <c r="AM269" s="11" t="s">
        <v>3</v>
      </c>
      <c r="AN269" s="11">
        <v>0.36890000000000001</v>
      </c>
      <c r="AO269" s="11" t="s">
        <v>9</v>
      </c>
      <c r="AP269" s="11" t="s">
        <v>3</v>
      </c>
      <c r="AQ269" s="11">
        <v>1.1994</v>
      </c>
      <c r="AR269" s="5" t="s">
        <v>207</v>
      </c>
      <c r="AS269">
        <f t="shared" si="20"/>
        <v>0.31250000000000006</v>
      </c>
    </row>
    <row r="270" spans="3:45" x14ac:dyDescent="0.3">
      <c r="C270" s="11"/>
      <c r="D270" s="11" t="s">
        <v>1</v>
      </c>
      <c r="E270" s="12" t="s">
        <v>45</v>
      </c>
      <c r="F270" s="11" t="s">
        <v>2</v>
      </c>
      <c r="G270" s="11" t="s">
        <v>3</v>
      </c>
      <c r="H270" s="11">
        <v>0.70089999999999997</v>
      </c>
      <c r="I270" s="11" t="s">
        <v>4</v>
      </c>
      <c r="J270" s="11">
        <v>0.99519999999999997</v>
      </c>
      <c r="K270" s="11" t="s">
        <v>5</v>
      </c>
      <c r="L270" s="11">
        <v>0.97829999999999995</v>
      </c>
      <c r="M270" s="11" t="s">
        <v>6</v>
      </c>
      <c r="N270" s="11">
        <v>1</v>
      </c>
      <c r="O270" s="11" t="s">
        <v>7</v>
      </c>
      <c r="P270" s="11" t="s">
        <v>4</v>
      </c>
      <c r="Q270" s="11">
        <v>0.92159999999999997</v>
      </c>
      <c r="R270" s="11" t="s">
        <v>5</v>
      </c>
      <c r="S270" s="11">
        <v>0.90910000000000002</v>
      </c>
      <c r="T270" s="11" t="s">
        <v>6</v>
      </c>
      <c r="U270" s="11">
        <v>0.92500000000000004</v>
      </c>
      <c r="V270" s="11" t="s">
        <v>8</v>
      </c>
      <c r="W270" s="11" t="s">
        <v>9</v>
      </c>
      <c r="X270" s="11" t="s">
        <v>4</v>
      </c>
      <c r="Y270" s="11">
        <v>0.66149999999999998</v>
      </c>
      <c r="Z270" s="11" t="s">
        <v>5</v>
      </c>
      <c r="AA270" s="11">
        <v>0.35709999999999997</v>
      </c>
      <c r="AB270" s="11" t="s">
        <v>6</v>
      </c>
      <c r="AC270" s="11">
        <v>0.74509999999999998</v>
      </c>
      <c r="AD270" s="11" t="s">
        <v>10</v>
      </c>
      <c r="AE270" s="11">
        <v>5</v>
      </c>
      <c r="AF270" s="11" t="s">
        <v>11</v>
      </c>
      <c r="AG270" s="11">
        <v>13</v>
      </c>
      <c r="AH270" s="11" t="s">
        <v>12</v>
      </c>
      <c r="AI270" s="11">
        <v>9</v>
      </c>
      <c r="AJ270" s="11" t="s">
        <v>13</v>
      </c>
      <c r="AK270" s="11">
        <v>38</v>
      </c>
      <c r="AL270" s="11" t="s">
        <v>105</v>
      </c>
      <c r="AM270" s="11" t="s">
        <v>3</v>
      </c>
      <c r="AN270" s="11">
        <v>0.36799999999999999</v>
      </c>
      <c r="AO270" s="11" t="s">
        <v>9</v>
      </c>
      <c r="AP270" s="11" t="s">
        <v>3</v>
      </c>
      <c r="AQ270" s="11">
        <v>1.1667000000000001</v>
      </c>
      <c r="AR270" s="5" t="s">
        <v>208</v>
      </c>
      <c r="AS270">
        <f t="shared" si="20"/>
        <v>0.31250000000000006</v>
      </c>
    </row>
    <row r="271" spans="3:45" x14ac:dyDescent="0.3">
      <c r="C271" s="11"/>
      <c r="D271" s="11" t="s">
        <v>1</v>
      </c>
      <c r="E271" s="12" t="s">
        <v>46</v>
      </c>
      <c r="F271" s="11" t="s">
        <v>2</v>
      </c>
      <c r="G271" s="11" t="s">
        <v>3</v>
      </c>
      <c r="H271" s="11">
        <v>0.68789999999999996</v>
      </c>
      <c r="I271" s="11" t="s">
        <v>4</v>
      </c>
      <c r="J271" s="11">
        <v>0.99519999999999997</v>
      </c>
      <c r="K271" s="11" t="s">
        <v>5</v>
      </c>
      <c r="L271" s="11">
        <v>0.97829999999999995</v>
      </c>
      <c r="M271" s="11" t="s">
        <v>6</v>
      </c>
      <c r="N271" s="11">
        <v>1</v>
      </c>
      <c r="O271" s="11" t="s">
        <v>7</v>
      </c>
      <c r="P271" s="11" t="s">
        <v>4</v>
      </c>
      <c r="Q271" s="11">
        <v>0.92159999999999997</v>
      </c>
      <c r="R271" s="11" t="s">
        <v>5</v>
      </c>
      <c r="S271" s="11">
        <v>0.90910000000000002</v>
      </c>
      <c r="T271" s="11" t="s">
        <v>6</v>
      </c>
      <c r="U271" s="11">
        <v>0.92500000000000004</v>
      </c>
      <c r="V271" s="11" t="s">
        <v>8</v>
      </c>
      <c r="W271" s="11" t="s">
        <v>9</v>
      </c>
      <c r="X271" s="11" t="s">
        <v>4</v>
      </c>
      <c r="Y271" s="11">
        <v>0.7077</v>
      </c>
      <c r="Z271" s="11" t="s">
        <v>5</v>
      </c>
      <c r="AA271" s="11">
        <v>0.57140000000000002</v>
      </c>
      <c r="AB271" s="11" t="s">
        <v>6</v>
      </c>
      <c r="AC271" s="11">
        <v>0.74509999999999998</v>
      </c>
      <c r="AD271" s="11" t="s">
        <v>10</v>
      </c>
      <c r="AE271" s="11">
        <v>8</v>
      </c>
      <c r="AF271" s="11" t="s">
        <v>11</v>
      </c>
      <c r="AG271" s="11">
        <v>13</v>
      </c>
      <c r="AH271" s="11" t="s">
        <v>12</v>
      </c>
      <c r="AI271" s="11">
        <v>6</v>
      </c>
      <c r="AJ271" s="11" t="s">
        <v>13</v>
      </c>
      <c r="AK271" s="11">
        <v>38</v>
      </c>
      <c r="AL271" s="11" t="s">
        <v>105</v>
      </c>
      <c r="AM271" s="11" t="s">
        <v>3</v>
      </c>
      <c r="AN271" s="11">
        <v>0.38090000000000002</v>
      </c>
      <c r="AO271" s="11" t="s">
        <v>9</v>
      </c>
      <c r="AP271" s="11" t="s">
        <v>3</v>
      </c>
      <c r="AQ271" s="11">
        <v>1.1753</v>
      </c>
      <c r="AR271" s="5" t="s">
        <v>209</v>
      </c>
      <c r="AS271">
        <f t="shared" si="20"/>
        <v>0.45714285714285707</v>
      </c>
    </row>
    <row r="272" spans="3:45" x14ac:dyDescent="0.3">
      <c r="C272" s="11"/>
      <c r="D272" s="11" t="s">
        <v>1</v>
      </c>
      <c r="E272" s="12" t="s">
        <v>47</v>
      </c>
      <c r="F272" s="11" t="s">
        <v>2</v>
      </c>
      <c r="G272" s="11" t="s">
        <v>3</v>
      </c>
      <c r="H272" s="11">
        <v>0.69650000000000001</v>
      </c>
      <c r="I272" s="11" t="s">
        <v>4</v>
      </c>
      <c r="J272" s="11">
        <v>1</v>
      </c>
      <c r="K272" s="11" t="s">
        <v>5</v>
      </c>
      <c r="L272" s="11">
        <v>1</v>
      </c>
      <c r="M272" s="11" t="s">
        <v>6</v>
      </c>
      <c r="N272" s="11">
        <v>1</v>
      </c>
      <c r="O272" s="11" t="s">
        <v>7</v>
      </c>
      <c r="P272" s="11" t="s">
        <v>4</v>
      </c>
      <c r="Q272" s="11">
        <v>0.92159999999999997</v>
      </c>
      <c r="R272" s="11" t="s">
        <v>5</v>
      </c>
      <c r="S272" s="11">
        <v>0.90910000000000002</v>
      </c>
      <c r="T272" s="11" t="s">
        <v>6</v>
      </c>
      <c r="U272" s="11">
        <v>0.92500000000000004</v>
      </c>
      <c r="V272" s="11" t="s">
        <v>8</v>
      </c>
      <c r="W272" s="11" t="s">
        <v>9</v>
      </c>
      <c r="X272" s="11" t="s">
        <v>4</v>
      </c>
      <c r="Y272" s="11">
        <v>0.7077</v>
      </c>
      <c r="Z272" s="11" t="s">
        <v>5</v>
      </c>
      <c r="AA272" s="11">
        <v>0.57140000000000002</v>
      </c>
      <c r="AB272" s="11" t="s">
        <v>6</v>
      </c>
      <c r="AC272" s="11">
        <v>0.74509999999999998</v>
      </c>
      <c r="AD272" s="11" t="s">
        <v>10</v>
      </c>
      <c r="AE272" s="11">
        <v>8</v>
      </c>
      <c r="AF272" s="11" t="s">
        <v>11</v>
      </c>
      <c r="AG272" s="11">
        <v>13</v>
      </c>
      <c r="AH272" s="11" t="s">
        <v>12</v>
      </c>
      <c r="AI272" s="11">
        <v>6</v>
      </c>
      <c r="AJ272" s="11" t="s">
        <v>13</v>
      </c>
      <c r="AK272" s="11">
        <v>38</v>
      </c>
      <c r="AL272" s="11" t="s">
        <v>105</v>
      </c>
      <c r="AM272" s="11" t="s">
        <v>3</v>
      </c>
      <c r="AN272" s="11">
        <v>0.39460000000000001</v>
      </c>
      <c r="AO272" s="11" t="s">
        <v>9</v>
      </c>
      <c r="AP272" s="11" t="s">
        <v>3</v>
      </c>
      <c r="AQ272" s="11">
        <v>1.2048000000000001</v>
      </c>
      <c r="AR272" s="5" t="s">
        <v>210</v>
      </c>
      <c r="AS272">
        <f t="shared" si="20"/>
        <v>0.45714285714285707</v>
      </c>
    </row>
    <row r="273" spans="3:45" x14ac:dyDescent="0.3">
      <c r="C273" s="11"/>
      <c r="D273" s="11" t="s">
        <v>1</v>
      </c>
      <c r="E273" s="12" t="s">
        <v>48</v>
      </c>
      <c r="F273" s="11" t="s">
        <v>2</v>
      </c>
      <c r="G273" s="11" t="s">
        <v>3</v>
      </c>
      <c r="H273" s="11">
        <v>0.6946</v>
      </c>
      <c r="I273" s="11" t="s">
        <v>4</v>
      </c>
      <c r="J273" s="11">
        <v>1</v>
      </c>
      <c r="K273" s="11" t="s">
        <v>5</v>
      </c>
      <c r="L273" s="11">
        <v>1</v>
      </c>
      <c r="M273" s="11" t="s">
        <v>6</v>
      </c>
      <c r="N273" s="11">
        <v>1</v>
      </c>
      <c r="O273" s="11" t="s">
        <v>7</v>
      </c>
      <c r="P273" s="11" t="s">
        <v>4</v>
      </c>
      <c r="Q273" s="11">
        <v>0.92159999999999997</v>
      </c>
      <c r="R273" s="11" t="s">
        <v>5</v>
      </c>
      <c r="S273" s="11">
        <v>0.90910000000000002</v>
      </c>
      <c r="T273" s="11" t="s">
        <v>6</v>
      </c>
      <c r="U273" s="11">
        <v>0.92500000000000004</v>
      </c>
      <c r="V273" s="11" t="s">
        <v>8</v>
      </c>
      <c r="W273" s="11" t="s">
        <v>9</v>
      </c>
      <c r="X273" s="11" t="s">
        <v>4</v>
      </c>
      <c r="Y273" s="11">
        <v>0.7077</v>
      </c>
      <c r="Z273" s="11" t="s">
        <v>5</v>
      </c>
      <c r="AA273" s="11">
        <v>0.57140000000000002</v>
      </c>
      <c r="AB273" s="11" t="s">
        <v>6</v>
      </c>
      <c r="AC273" s="11">
        <v>0.74509999999999998</v>
      </c>
      <c r="AD273" s="11" t="s">
        <v>10</v>
      </c>
      <c r="AE273" s="11">
        <v>8</v>
      </c>
      <c r="AF273" s="11" t="s">
        <v>11</v>
      </c>
      <c r="AG273" s="11">
        <v>13</v>
      </c>
      <c r="AH273" s="11" t="s">
        <v>12</v>
      </c>
      <c r="AI273" s="11">
        <v>6</v>
      </c>
      <c r="AJ273" s="11" t="s">
        <v>13</v>
      </c>
      <c r="AK273" s="11">
        <v>38</v>
      </c>
      <c r="AL273" s="11" t="s">
        <v>105</v>
      </c>
      <c r="AM273" s="11" t="s">
        <v>3</v>
      </c>
      <c r="AN273" s="11">
        <v>0.40289999999999998</v>
      </c>
      <c r="AO273" s="11" t="s">
        <v>9</v>
      </c>
      <c r="AP273" s="11" t="s">
        <v>3</v>
      </c>
      <c r="AQ273" s="11">
        <v>1.2032</v>
      </c>
      <c r="AR273" s="5" t="s">
        <v>211</v>
      </c>
      <c r="AS273">
        <f t="shared" si="20"/>
        <v>0.45714285714285707</v>
      </c>
    </row>
    <row r="274" spans="3:45" x14ac:dyDescent="0.3">
      <c r="C274" s="11"/>
      <c r="D274" s="11" t="s">
        <v>1</v>
      </c>
      <c r="E274" s="12" t="s">
        <v>49</v>
      </c>
      <c r="F274" s="11" t="s">
        <v>2</v>
      </c>
      <c r="G274" s="11" t="s">
        <v>3</v>
      </c>
      <c r="H274" s="11">
        <v>0.68810000000000004</v>
      </c>
      <c r="I274" s="11" t="s">
        <v>4</v>
      </c>
      <c r="J274" s="11">
        <v>1</v>
      </c>
      <c r="K274" s="11" t="s">
        <v>5</v>
      </c>
      <c r="L274" s="11">
        <v>1</v>
      </c>
      <c r="M274" s="11" t="s">
        <v>6</v>
      </c>
      <c r="N274" s="11">
        <v>1</v>
      </c>
      <c r="O274" s="11" t="s">
        <v>7</v>
      </c>
      <c r="P274" s="11" t="s">
        <v>4</v>
      </c>
      <c r="Q274" s="11">
        <v>0.92159999999999997</v>
      </c>
      <c r="R274" s="11" t="s">
        <v>5</v>
      </c>
      <c r="S274" s="11">
        <v>0.90910000000000002</v>
      </c>
      <c r="T274" s="11" t="s">
        <v>6</v>
      </c>
      <c r="U274" s="11">
        <v>0.92500000000000004</v>
      </c>
      <c r="V274" s="11" t="s">
        <v>8</v>
      </c>
      <c r="W274" s="11" t="s">
        <v>9</v>
      </c>
      <c r="X274" s="11" t="s">
        <v>4</v>
      </c>
      <c r="Y274" s="11">
        <v>0.7077</v>
      </c>
      <c r="Z274" s="11" t="s">
        <v>5</v>
      </c>
      <c r="AA274" s="11">
        <v>0.57140000000000002</v>
      </c>
      <c r="AB274" s="11" t="s">
        <v>6</v>
      </c>
      <c r="AC274" s="11">
        <v>0.74509999999999998</v>
      </c>
      <c r="AD274" s="11" t="s">
        <v>10</v>
      </c>
      <c r="AE274" s="11">
        <v>8</v>
      </c>
      <c r="AF274" s="11" t="s">
        <v>11</v>
      </c>
      <c r="AG274" s="11">
        <v>13</v>
      </c>
      <c r="AH274" s="11" t="s">
        <v>12</v>
      </c>
      <c r="AI274" s="11">
        <v>6</v>
      </c>
      <c r="AJ274" s="11" t="s">
        <v>13</v>
      </c>
      <c r="AK274" s="11">
        <v>38</v>
      </c>
      <c r="AL274" s="11" t="s">
        <v>105</v>
      </c>
      <c r="AM274" s="11" t="s">
        <v>3</v>
      </c>
      <c r="AN274" s="11">
        <v>0.3982</v>
      </c>
      <c r="AO274" s="11" t="s">
        <v>9</v>
      </c>
      <c r="AP274" s="11" t="s">
        <v>3</v>
      </c>
      <c r="AQ274" s="11">
        <v>1.1641999999999999</v>
      </c>
      <c r="AR274" s="5" t="s">
        <v>212</v>
      </c>
      <c r="AS274">
        <f t="shared" si="20"/>
        <v>0.45714285714285707</v>
      </c>
    </row>
    <row r="275" spans="3:45" x14ac:dyDescent="0.3">
      <c r="C275" s="11"/>
      <c r="D275" s="11" t="s">
        <v>1</v>
      </c>
      <c r="E275" s="12" t="s">
        <v>50</v>
      </c>
      <c r="F275" s="11" t="s">
        <v>2</v>
      </c>
      <c r="G275" s="11" t="s">
        <v>3</v>
      </c>
      <c r="H275" s="11">
        <v>0.6724</v>
      </c>
      <c r="I275" s="11" t="s">
        <v>4</v>
      </c>
      <c r="J275" s="11">
        <v>1</v>
      </c>
      <c r="K275" s="11" t="s">
        <v>5</v>
      </c>
      <c r="L275" s="11">
        <v>1</v>
      </c>
      <c r="M275" s="11" t="s">
        <v>6</v>
      </c>
      <c r="N275" s="11">
        <v>1</v>
      </c>
      <c r="O275" s="11" t="s">
        <v>7</v>
      </c>
      <c r="P275" s="11" t="s">
        <v>4</v>
      </c>
      <c r="Q275" s="11">
        <v>0.92159999999999997</v>
      </c>
      <c r="R275" s="11" t="s">
        <v>5</v>
      </c>
      <c r="S275" s="11">
        <v>0.90910000000000002</v>
      </c>
      <c r="T275" s="11" t="s">
        <v>6</v>
      </c>
      <c r="U275" s="11">
        <v>0.92500000000000004</v>
      </c>
      <c r="V275" s="11" t="s">
        <v>8</v>
      </c>
      <c r="W275" s="11" t="s">
        <v>9</v>
      </c>
      <c r="X275" s="11" t="s">
        <v>4</v>
      </c>
      <c r="Y275" s="11">
        <v>0.7077</v>
      </c>
      <c r="Z275" s="11" t="s">
        <v>5</v>
      </c>
      <c r="AA275" s="11">
        <v>0.57140000000000002</v>
      </c>
      <c r="AB275" s="11" t="s">
        <v>6</v>
      </c>
      <c r="AC275" s="11">
        <v>0.74509999999999998</v>
      </c>
      <c r="AD275" s="11" t="s">
        <v>10</v>
      </c>
      <c r="AE275" s="11">
        <v>8</v>
      </c>
      <c r="AF275" s="11" t="s">
        <v>11</v>
      </c>
      <c r="AG275" s="11">
        <v>13</v>
      </c>
      <c r="AH275" s="11" t="s">
        <v>12</v>
      </c>
      <c r="AI275" s="11">
        <v>6</v>
      </c>
      <c r="AJ275" s="11" t="s">
        <v>13</v>
      </c>
      <c r="AK275" s="11">
        <v>38</v>
      </c>
      <c r="AL275" s="11" t="s">
        <v>105</v>
      </c>
      <c r="AM275" s="11" t="s">
        <v>3</v>
      </c>
      <c r="AN275" s="11">
        <v>0.39340000000000003</v>
      </c>
      <c r="AO275" s="11" t="s">
        <v>9</v>
      </c>
      <c r="AP275" s="11" t="s">
        <v>3</v>
      </c>
      <c r="AQ275" s="11">
        <v>1.1313</v>
      </c>
      <c r="AR275" s="5" t="s">
        <v>213</v>
      </c>
      <c r="AS275">
        <f t="shared" si="20"/>
        <v>0.45714285714285707</v>
      </c>
    </row>
    <row r="276" spans="3:45" x14ac:dyDescent="0.3">
      <c r="C276" s="11"/>
      <c r="D276" s="11" t="s">
        <v>1</v>
      </c>
      <c r="E276" s="12" t="s">
        <v>51</v>
      </c>
      <c r="F276" s="11" t="s">
        <v>2</v>
      </c>
      <c r="G276" s="11" t="s">
        <v>3</v>
      </c>
      <c r="H276" s="11">
        <v>0.65769999999999995</v>
      </c>
      <c r="I276" s="11" t="s">
        <v>4</v>
      </c>
      <c r="J276" s="11">
        <v>1</v>
      </c>
      <c r="K276" s="11" t="s">
        <v>5</v>
      </c>
      <c r="L276" s="11">
        <v>1</v>
      </c>
      <c r="M276" s="11" t="s">
        <v>6</v>
      </c>
      <c r="N276" s="11">
        <v>1</v>
      </c>
      <c r="O276" s="11" t="s">
        <v>7</v>
      </c>
      <c r="P276" s="11" t="s">
        <v>4</v>
      </c>
      <c r="Q276" s="11">
        <v>0.92159999999999997</v>
      </c>
      <c r="R276" s="11" t="s">
        <v>5</v>
      </c>
      <c r="S276" s="11">
        <v>0.90910000000000002</v>
      </c>
      <c r="T276" s="11" t="s">
        <v>6</v>
      </c>
      <c r="U276" s="11">
        <v>0.92500000000000004</v>
      </c>
      <c r="V276" s="11" t="s">
        <v>8</v>
      </c>
      <c r="W276" s="11" t="s">
        <v>9</v>
      </c>
      <c r="X276" s="11" t="s">
        <v>4</v>
      </c>
      <c r="Y276" s="11">
        <v>0.7077</v>
      </c>
      <c r="Z276" s="11" t="s">
        <v>5</v>
      </c>
      <c r="AA276" s="11">
        <v>0.57140000000000002</v>
      </c>
      <c r="AB276" s="11" t="s">
        <v>6</v>
      </c>
      <c r="AC276" s="11">
        <v>0.74509999999999998</v>
      </c>
      <c r="AD276" s="11" t="s">
        <v>10</v>
      </c>
      <c r="AE276" s="11">
        <v>8</v>
      </c>
      <c r="AF276" s="11" t="s">
        <v>11</v>
      </c>
      <c r="AG276" s="11">
        <v>13</v>
      </c>
      <c r="AH276" s="11" t="s">
        <v>12</v>
      </c>
      <c r="AI276" s="11">
        <v>6</v>
      </c>
      <c r="AJ276" s="11" t="s">
        <v>13</v>
      </c>
      <c r="AK276" s="11">
        <v>38</v>
      </c>
      <c r="AL276" s="11" t="s">
        <v>105</v>
      </c>
      <c r="AM276" s="11" t="s">
        <v>3</v>
      </c>
      <c r="AN276" s="11">
        <v>0.38900000000000001</v>
      </c>
      <c r="AO276" s="11" t="s">
        <v>9</v>
      </c>
      <c r="AP276" s="11" t="s">
        <v>3</v>
      </c>
      <c r="AQ276" s="11">
        <v>1.1224000000000001</v>
      </c>
      <c r="AR276" s="5" t="s">
        <v>214</v>
      </c>
      <c r="AS276">
        <f t="shared" si="20"/>
        <v>0.45714285714285707</v>
      </c>
    </row>
    <row r="277" spans="3:45" x14ac:dyDescent="0.3">
      <c r="C277" s="14" t="s">
        <v>70</v>
      </c>
      <c r="D277" s="14">
        <f>SUM(J227:J276)/50</f>
        <v>0.97148999999999963</v>
      </c>
      <c r="E277" s="12" t="s">
        <v>81</v>
      </c>
      <c r="F277" s="11" t="s">
        <v>82</v>
      </c>
      <c r="G277">
        <f>MAX(J227:J276)</f>
        <v>1</v>
      </c>
      <c r="H277" t="s">
        <v>86</v>
      </c>
      <c r="I277">
        <f>MAX(L227:L276)</f>
        <v>1</v>
      </c>
      <c r="J277" t="s">
        <v>89</v>
      </c>
      <c r="K277">
        <f>MAX(N227:N276)</f>
        <v>1</v>
      </c>
      <c r="L277" t="s">
        <v>95</v>
      </c>
      <c r="M277">
        <f>MAX(H227:H276)</f>
        <v>1.1756</v>
      </c>
      <c r="AD277" s="5" t="s">
        <v>218</v>
      </c>
      <c r="AE277">
        <f>MAX(AE226:AE276)</f>
        <v>8</v>
      </c>
      <c r="AF277" s="5" t="s">
        <v>219</v>
      </c>
      <c r="AG277">
        <f>MAX(AG226:AG276)</f>
        <v>13</v>
      </c>
      <c r="AH277" s="5" t="s">
        <v>220</v>
      </c>
      <c r="AI277">
        <f>MAX(AI226:AI276)</f>
        <v>11</v>
      </c>
      <c r="AJ277" s="5" t="s">
        <v>221</v>
      </c>
      <c r="AK277">
        <f>MAX(AK226:AK276)</f>
        <v>47</v>
      </c>
      <c r="AR277" t="s">
        <v>165</v>
      </c>
      <c r="AS277">
        <f>MAX(AS227:AS276)</f>
        <v>0.45714285714285707</v>
      </c>
    </row>
    <row r="278" spans="3:45" x14ac:dyDescent="0.3">
      <c r="C278" s="14" t="s">
        <v>71</v>
      </c>
      <c r="D278" s="14">
        <f>SUM(Q227:Q276)/50</f>
        <v>0.95883999999999958</v>
      </c>
      <c r="E278">
        <f>SUM(H227:H276)/50</f>
        <v>0.85273199999999993</v>
      </c>
      <c r="F278" s="11" t="s">
        <v>83</v>
      </c>
      <c r="G278">
        <f>MAX(Q227:Q276)</f>
        <v>0.98040000000000005</v>
      </c>
      <c r="H278" t="s">
        <v>87</v>
      </c>
      <c r="I278">
        <f>MAX(S227:S276)</f>
        <v>0.90910000000000002</v>
      </c>
      <c r="J278" t="s">
        <v>90</v>
      </c>
      <c r="K278">
        <f>MAX(U227:U276)</f>
        <v>1</v>
      </c>
      <c r="L278" t="s">
        <v>106</v>
      </c>
      <c r="M278">
        <f>MAX(AN227:AN276)</f>
        <v>0.40289999999999998</v>
      </c>
    </row>
    <row r="279" spans="3:45" x14ac:dyDescent="0.3">
      <c r="C279" s="14" t="s">
        <v>72</v>
      </c>
      <c r="D279" s="14">
        <f>SUM(Y227:Y276)/50</f>
        <v>0.7055300000000001</v>
      </c>
      <c r="F279" s="11" t="s">
        <v>84</v>
      </c>
      <c r="G279">
        <f>MAX(Y227:Y276)</f>
        <v>0.76919999999999999</v>
      </c>
      <c r="H279" t="s">
        <v>88</v>
      </c>
      <c r="I279">
        <f>MAX(AA227:AA276)</f>
        <v>0.57140000000000002</v>
      </c>
      <c r="J279" t="s">
        <v>91</v>
      </c>
      <c r="K279">
        <f>MAX(AC227:AC276)</f>
        <v>0.92159999999999997</v>
      </c>
      <c r="L279" t="s">
        <v>107</v>
      </c>
      <c r="M279">
        <f>MAX(AQ227:AQ276)</f>
        <v>1.3588</v>
      </c>
    </row>
    <row r="282" spans="3:45" x14ac:dyDescent="0.3">
      <c r="M282" s="14" t="s">
        <v>215</v>
      </c>
      <c r="N282" s="14" t="s">
        <v>85</v>
      </c>
      <c r="O282" s="14" t="s">
        <v>68</v>
      </c>
      <c r="P282" s="14" t="s">
        <v>73</v>
      </c>
      <c r="Q282" s="14" t="s">
        <v>92</v>
      </c>
      <c r="R282" s="14" t="s">
        <v>75</v>
      </c>
      <c r="S282" s="14" t="s">
        <v>76</v>
      </c>
      <c r="T282" s="14" t="s">
        <v>93</v>
      </c>
      <c r="U282" s="14" t="s">
        <v>79</v>
      </c>
      <c r="V282" s="14" t="s">
        <v>80</v>
      </c>
      <c r="W282" s="14" t="s">
        <v>95</v>
      </c>
      <c r="X282" s="14" t="s">
        <v>106</v>
      </c>
      <c r="Y282" s="14" t="s">
        <v>107</v>
      </c>
      <c r="Z282" s="14" t="s">
        <v>165</v>
      </c>
    </row>
    <row r="283" spans="3:45" x14ac:dyDescent="0.3">
      <c r="M283" s="14">
        <v>1</v>
      </c>
      <c r="N283" s="14">
        <f>H53</f>
        <v>0.76700000000000002</v>
      </c>
      <c r="O283" s="14">
        <f>H54</f>
        <v>0.80769999999999997</v>
      </c>
      <c r="P283" s="14">
        <f>H55</f>
        <v>0.61539999999999995</v>
      </c>
      <c r="Q283" s="14">
        <f>J53</f>
        <v>1</v>
      </c>
      <c r="R283" s="14">
        <f>J54</f>
        <v>0.90910000000000002</v>
      </c>
      <c r="S283" s="14">
        <f>J55</f>
        <v>0.92859999999999998</v>
      </c>
      <c r="T283" s="14">
        <f>L53</f>
        <v>0.7</v>
      </c>
      <c r="U283" s="14">
        <f>L54</f>
        <v>0.78049999999999997</v>
      </c>
      <c r="V283" s="14">
        <f>L55</f>
        <v>0.56859999999999999</v>
      </c>
      <c r="W283" s="14">
        <f>N53</f>
        <v>5.5</v>
      </c>
      <c r="X283">
        <f>N54</f>
        <v>0.67130000000000001</v>
      </c>
      <c r="Y283">
        <f>N55</f>
        <v>1.4298999999999999</v>
      </c>
      <c r="Z283">
        <f>AS53</f>
        <v>0.49056603773584911</v>
      </c>
    </row>
    <row r="284" spans="3:45" x14ac:dyDescent="0.3">
      <c r="M284" s="14">
        <v>2</v>
      </c>
      <c r="N284" s="14">
        <f>G112</f>
        <v>0.93689999999999996</v>
      </c>
      <c r="O284" s="14">
        <f>G113</f>
        <v>0.96150000000000002</v>
      </c>
      <c r="P284" s="14">
        <f>G114</f>
        <v>0.67689999999999995</v>
      </c>
      <c r="Q284" s="14">
        <f>I112</f>
        <v>1</v>
      </c>
      <c r="R284" s="14">
        <f>I113</f>
        <v>0.91669999999999996</v>
      </c>
      <c r="S284" s="14">
        <f>I114</f>
        <v>0.85709999999999997</v>
      </c>
      <c r="T284" s="14">
        <f>K112</f>
        <v>0.93169999999999997</v>
      </c>
      <c r="U284" s="14">
        <f>K113</f>
        <v>0.97499999999999998</v>
      </c>
      <c r="V284" s="14">
        <f>K114</f>
        <v>0.74509999999999998</v>
      </c>
      <c r="W284" s="14">
        <f>M112</f>
        <v>3.0823999999999998</v>
      </c>
      <c r="X284">
        <f>M113</f>
        <v>0.47699999999999998</v>
      </c>
      <c r="Y284">
        <f>M114</f>
        <v>1.3452999999999999</v>
      </c>
      <c r="Z284">
        <f>AS112</f>
        <v>0.48780487804878048</v>
      </c>
    </row>
    <row r="285" spans="3:45" x14ac:dyDescent="0.3">
      <c r="M285" s="14">
        <v>3</v>
      </c>
      <c r="N285" s="14">
        <f>G166</f>
        <v>0.97570000000000001</v>
      </c>
      <c r="O285" s="14">
        <f>G167</f>
        <v>0.98080000000000001</v>
      </c>
      <c r="P285" s="14">
        <f>G168</f>
        <v>0.67689999999999995</v>
      </c>
      <c r="Q285" s="14">
        <f>I166</f>
        <v>1</v>
      </c>
      <c r="R285" s="14">
        <f>I167</f>
        <v>0.91669999999999996</v>
      </c>
      <c r="S285" s="14">
        <f>I168</f>
        <v>0.92859999999999998</v>
      </c>
      <c r="T285" s="14">
        <f>K166</f>
        <v>0.98140000000000005</v>
      </c>
      <c r="U285" s="14">
        <f>K167</f>
        <v>1</v>
      </c>
      <c r="V285" s="14">
        <f>K168</f>
        <v>0.74509999999999998</v>
      </c>
      <c r="W285" s="14">
        <f>M166</f>
        <v>2.1579999999999999</v>
      </c>
      <c r="X285">
        <f>M167</f>
        <v>0.50039999999999996</v>
      </c>
      <c r="Y285">
        <f>M168</f>
        <v>1.1910000000000001</v>
      </c>
      <c r="Z285">
        <f>AS166</f>
        <v>0.45833333333333326</v>
      </c>
    </row>
    <row r="286" spans="3:45" x14ac:dyDescent="0.3">
      <c r="M286" s="14">
        <v>4</v>
      </c>
      <c r="N286" s="14">
        <f>G221</f>
        <v>0.99519999999999997</v>
      </c>
      <c r="O286" s="14">
        <f>G222</f>
        <v>0.98040000000000005</v>
      </c>
      <c r="P286" s="14">
        <f>G223</f>
        <v>0.78459999999999996</v>
      </c>
      <c r="Q286" s="14">
        <f>I221</f>
        <v>0.97829999999999995</v>
      </c>
      <c r="R286" s="14">
        <f>I222</f>
        <v>0.90910000000000002</v>
      </c>
      <c r="S286" s="14">
        <f>I223</f>
        <v>0.64290000000000003</v>
      </c>
      <c r="T286" s="14">
        <f>K221</f>
        <v>1</v>
      </c>
      <c r="U286" s="14">
        <f>K222</f>
        <v>1</v>
      </c>
      <c r="V286" s="14">
        <f>K223</f>
        <v>0.88239999999999996</v>
      </c>
      <c r="W286" s="14">
        <f>M221</f>
        <v>1.7945</v>
      </c>
      <c r="X286">
        <f>M222</f>
        <v>0.21379999999999999</v>
      </c>
      <c r="Y286">
        <f>M223</f>
        <v>1.2732000000000001</v>
      </c>
      <c r="Z286">
        <f>AS221</f>
        <v>0.48484848484848486</v>
      </c>
    </row>
    <row r="287" spans="3:45" x14ac:dyDescent="0.3">
      <c r="M287" s="14">
        <v>5</v>
      </c>
      <c r="N287" s="14">
        <f>G277</f>
        <v>1</v>
      </c>
      <c r="O287" s="14">
        <f>G278</f>
        <v>0.98040000000000005</v>
      </c>
      <c r="P287" s="14">
        <f>G279</f>
        <v>0.76919999999999999</v>
      </c>
      <c r="Q287" s="14">
        <f>I277</f>
        <v>1</v>
      </c>
      <c r="R287" s="14">
        <f>I278</f>
        <v>0.90910000000000002</v>
      </c>
      <c r="S287" s="14">
        <f>I279</f>
        <v>0.57140000000000002</v>
      </c>
      <c r="T287" s="14">
        <f>K277</f>
        <v>1</v>
      </c>
      <c r="U287" s="14">
        <f>K278</f>
        <v>1</v>
      </c>
      <c r="V287" s="14">
        <f>K279</f>
        <v>0.92159999999999997</v>
      </c>
      <c r="W287" s="14">
        <f>M277</f>
        <v>1.1756</v>
      </c>
      <c r="X287">
        <f>M278</f>
        <v>0.40289999999999998</v>
      </c>
      <c r="Y287">
        <f>M279</f>
        <v>1.3588</v>
      </c>
      <c r="Z287">
        <f>AS277</f>
        <v>0.45714285714285707</v>
      </c>
    </row>
    <row r="288" spans="3:45" x14ac:dyDescent="0.3">
      <c r="M288" t="s">
        <v>94</v>
      </c>
      <c r="U288">
        <v>1</v>
      </c>
    </row>
    <row r="289" spans="21:21" x14ac:dyDescent="0.3">
      <c r="U289">
        <v>2</v>
      </c>
    </row>
    <row r="290" spans="21:21" x14ac:dyDescent="0.3">
      <c r="U290">
        <v>3</v>
      </c>
    </row>
    <row r="291" spans="21:21" x14ac:dyDescent="0.3">
      <c r="U291">
        <v>4</v>
      </c>
    </row>
    <row r="292" spans="21:21" x14ac:dyDescent="0.3">
      <c r="U292">
        <v>5</v>
      </c>
    </row>
    <row r="293" spans="21:21" x14ac:dyDescent="0.3">
      <c r="U293">
        <v>6</v>
      </c>
    </row>
    <row r="294" spans="21:21" x14ac:dyDescent="0.3">
      <c r="U294">
        <v>7</v>
      </c>
    </row>
    <row r="295" spans="21:21" x14ac:dyDescent="0.3">
      <c r="U295">
        <v>8</v>
      </c>
    </row>
    <row r="296" spans="21:21" x14ac:dyDescent="0.3">
      <c r="U296">
        <v>9</v>
      </c>
    </row>
    <row r="297" spans="21:21" x14ac:dyDescent="0.3">
      <c r="U297">
        <v>10</v>
      </c>
    </row>
    <row r="298" spans="21:21" x14ac:dyDescent="0.3">
      <c r="U298">
        <v>11</v>
      </c>
    </row>
    <row r="299" spans="21:21" x14ac:dyDescent="0.3">
      <c r="U299">
        <v>12</v>
      </c>
    </row>
    <row r="300" spans="21:21" x14ac:dyDescent="0.3">
      <c r="U300">
        <v>13</v>
      </c>
    </row>
    <row r="301" spans="21:21" x14ac:dyDescent="0.3">
      <c r="U301">
        <v>14</v>
      </c>
    </row>
    <row r="302" spans="21:21" x14ac:dyDescent="0.3">
      <c r="U302">
        <v>15</v>
      </c>
    </row>
    <row r="303" spans="21:21" x14ac:dyDescent="0.3">
      <c r="U303">
        <v>16</v>
      </c>
    </row>
    <row r="304" spans="21:21" x14ac:dyDescent="0.3">
      <c r="U304">
        <v>17</v>
      </c>
    </row>
    <row r="305" spans="21:21" x14ac:dyDescent="0.3">
      <c r="U305">
        <v>18</v>
      </c>
    </row>
    <row r="306" spans="21:21" x14ac:dyDescent="0.3">
      <c r="U306">
        <v>19</v>
      </c>
    </row>
    <row r="307" spans="21:21" x14ac:dyDescent="0.3">
      <c r="U307">
        <v>20</v>
      </c>
    </row>
    <row r="308" spans="21:21" x14ac:dyDescent="0.3">
      <c r="U308">
        <v>21</v>
      </c>
    </row>
    <row r="309" spans="21:21" x14ac:dyDescent="0.3">
      <c r="U309">
        <v>22</v>
      </c>
    </row>
    <row r="310" spans="21:21" x14ac:dyDescent="0.3">
      <c r="U310">
        <v>23</v>
      </c>
    </row>
    <row r="311" spans="21:21" x14ac:dyDescent="0.3">
      <c r="U311">
        <v>24</v>
      </c>
    </row>
    <row r="312" spans="21:21" x14ac:dyDescent="0.3">
      <c r="U312">
        <v>25</v>
      </c>
    </row>
    <row r="313" spans="21:21" x14ac:dyDescent="0.3">
      <c r="U313">
        <v>26</v>
      </c>
    </row>
    <row r="314" spans="21:21" x14ac:dyDescent="0.3">
      <c r="U314">
        <v>27</v>
      </c>
    </row>
    <row r="315" spans="21:21" x14ac:dyDescent="0.3">
      <c r="U315">
        <v>28</v>
      </c>
    </row>
    <row r="316" spans="21:21" x14ac:dyDescent="0.3">
      <c r="U316">
        <v>29</v>
      </c>
    </row>
    <row r="317" spans="21:21" x14ac:dyDescent="0.3">
      <c r="U317">
        <v>30</v>
      </c>
    </row>
    <row r="318" spans="21:21" x14ac:dyDescent="0.3">
      <c r="U318">
        <v>31</v>
      </c>
    </row>
    <row r="319" spans="21:21" x14ac:dyDescent="0.3">
      <c r="U319">
        <v>32</v>
      </c>
    </row>
    <row r="320" spans="21:21" x14ac:dyDescent="0.3">
      <c r="U320">
        <v>33</v>
      </c>
    </row>
    <row r="321" spans="21:21" x14ac:dyDescent="0.3">
      <c r="U321">
        <v>34</v>
      </c>
    </row>
    <row r="322" spans="21:21" x14ac:dyDescent="0.3">
      <c r="U322">
        <v>35</v>
      </c>
    </row>
    <row r="323" spans="21:21" x14ac:dyDescent="0.3">
      <c r="U323">
        <v>36</v>
      </c>
    </row>
    <row r="324" spans="21:21" x14ac:dyDescent="0.3">
      <c r="U324">
        <v>37</v>
      </c>
    </row>
    <row r="325" spans="21:21" x14ac:dyDescent="0.3">
      <c r="U325">
        <v>38</v>
      </c>
    </row>
    <row r="326" spans="21:21" x14ac:dyDescent="0.3">
      <c r="U326">
        <v>39</v>
      </c>
    </row>
    <row r="327" spans="21:21" x14ac:dyDescent="0.3">
      <c r="U327">
        <v>40</v>
      </c>
    </row>
    <row r="328" spans="21:21" x14ac:dyDescent="0.3">
      <c r="U328">
        <v>41</v>
      </c>
    </row>
    <row r="329" spans="21:21" x14ac:dyDescent="0.3">
      <c r="U329">
        <v>42</v>
      </c>
    </row>
    <row r="330" spans="21:21" x14ac:dyDescent="0.3">
      <c r="U330">
        <v>43</v>
      </c>
    </row>
    <row r="331" spans="21:21" x14ac:dyDescent="0.3">
      <c r="U331">
        <v>44</v>
      </c>
    </row>
    <row r="332" spans="21:21" x14ac:dyDescent="0.3">
      <c r="U332">
        <v>45</v>
      </c>
    </row>
    <row r="333" spans="21:21" x14ac:dyDescent="0.3">
      <c r="U333">
        <v>46</v>
      </c>
    </row>
    <row r="334" spans="21:21" x14ac:dyDescent="0.3">
      <c r="U334">
        <v>47</v>
      </c>
    </row>
    <row r="335" spans="21:21" x14ac:dyDescent="0.3">
      <c r="U335">
        <v>48</v>
      </c>
    </row>
    <row r="336" spans="21:21" x14ac:dyDescent="0.3">
      <c r="U336">
        <v>49</v>
      </c>
    </row>
    <row r="337" spans="21:21" x14ac:dyDescent="0.3">
      <c r="U337">
        <v>50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11AD-7259-4076-A5AE-355706095FE1}">
  <dimension ref="A1:G52"/>
  <sheetViews>
    <sheetView workbookViewId="0">
      <selection activeCell="I4" sqref="I4"/>
    </sheetView>
  </sheetViews>
  <sheetFormatPr defaultRowHeight="14.4" x14ac:dyDescent="0.3"/>
  <sheetData>
    <row r="1" spans="1:7" x14ac:dyDescent="0.3">
      <c r="A1" t="s">
        <v>216</v>
      </c>
    </row>
    <row r="2" spans="1:7" x14ac:dyDescent="0.3">
      <c r="A2" t="s">
        <v>99</v>
      </c>
      <c r="B2" t="s">
        <v>52</v>
      </c>
      <c r="C2" t="s">
        <v>100</v>
      </c>
      <c r="D2" t="s">
        <v>65</v>
      </c>
      <c r="E2" t="s">
        <v>66</v>
      </c>
      <c r="F2" t="s">
        <v>101</v>
      </c>
      <c r="G2" t="s">
        <v>217</v>
      </c>
    </row>
    <row r="3" spans="1:7" x14ac:dyDescent="0.3">
      <c r="A3">
        <v>0.358208955</v>
      </c>
      <c r="B3">
        <v>0.36363636399999999</v>
      </c>
      <c r="C3">
        <v>0.43243243199999998</v>
      </c>
      <c r="D3">
        <v>0.46153846199999998</v>
      </c>
      <c r="E3">
        <v>0.28571428599999998</v>
      </c>
      <c r="F3">
        <f>AVERAGE(A3:E3)</f>
        <v>0.38030609979999996</v>
      </c>
      <c r="G3">
        <v>1</v>
      </c>
    </row>
    <row r="4" spans="1:7" x14ac:dyDescent="0.3">
      <c r="A4">
        <v>0.37037037</v>
      </c>
      <c r="B4">
        <v>0.38888888900000002</v>
      </c>
      <c r="C4">
        <v>0.4</v>
      </c>
      <c r="D4">
        <v>0.482758621</v>
      </c>
      <c r="E4">
        <v>0.27272727299999999</v>
      </c>
      <c r="F4">
        <f t="shared" ref="F4:F52" si="0">AVERAGE(A4:E4)</f>
        <v>0.38294903060000002</v>
      </c>
      <c r="G4">
        <v>2</v>
      </c>
    </row>
    <row r="5" spans="1:7" x14ac:dyDescent="0.3">
      <c r="A5">
        <v>0.37037037</v>
      </c>
      <c r="B5">
        <v>0.41025641000000002</v>
      </c>
      <c r="C5">
        <v>0.39024390199999998</v>
      </c>
      <c r="D5">
        <v>0.482758621</v>
      </c>
      <c r="E5">
        <v>0.26086956500000003</v>
      </c>
      <c r="F5">
        <f t="shared" si="0"/>
        <v>0.38289977359999999</v>
      </c>
      <c r="G5">
        <v>3</v>
      </c>
    </row>
    <row r="6" spans="1:7" x14ac:dyDescent="0.3">
      <c r="A6">
        <v>0.408163265</v>
      </c>
      <c r="B6">
        <v>0.43243243199999998</v>
      </c>
      <c r="C6">
        <v>0.4</v>
      </c>
      <c r="D6">
        <v>0.44444444399999999</v>
      </c>
      <c r="E6">
        <v>0.26086956500000003</v>
      </c>
      <c r="F6">
        <f t="shared" si="0"/>
        <v>0.38918194119999994</v>
      </c>
      <c r="G6">
        <v>4</v>
      </c>
    </row>
    <row r="7" spans="1:7" x14ac:dyDescent="0.3">
      <c r="A7">
        <v>0.42307692299999999</v>
      </c>
      <c r="B7">
        <v>0.43243243199999998</v>
      </c>
      <c r="C7">
        <v>0.36363636399999999</v>
      </c>
      <c r="D7">
        <v>0.44444444399999999</v>
      </c>
      <c r="E7">
        <v>0.33333333300000001</v>
      </c>
      <c r="F7">
        <f t="shared" si="0"/>
        <v>0.39938469919999997</v>
      </c>
      <c r="G7">
        <v>5</v>
      </c>
    </row>
    <row r="8" spans="1:7" x14ac:dyDescent="0.3">
      <c r="A8">
        <v>0.44</v>
      </c>
      <c r="B8">
        <v>0.43243243199999998</v>
      </c>
      <c r="C8">
        <v>0.35294117600000002</v>
      </c>
      <c r="D8">
        <v>0.44444444399999999</v>
      </c>
      <c r="E8">
        <v>0.33333333300000001</v>
      </c>
      <c r="F8">
        <f t="shared" si="0"/>
        <v>0.40063027699999998</v>
      </c>
      <c r="G8">
        <v>6</v>
      </c>
    </row>
    <row r="9" spans="1:7" x14ac:dyDescent="0.3">
      <c r="A9">
        <v>0.43137254899999999</v>
      </c>
      <c r="B9">
        <v>0.487804878</v>
      </c>
      <c r="C9">
        <v>0.34285714299999998</v>
      </c>
      <c r="D9">
        <v>0.44444444399999999</v>
      </c>
      <c r="E9">
        <v>0.33333333300000001</v>
      </c>
      <c r="F9">
        <f t="shared" si="0"/>
        <v>0.40796246939999997</v>
      </c>
      <c r="G9">
        <v>7</v>
      </c>
    </row>
    <row r="10" spans="1:7" x14ac:dyDescent="0.3">
      <c r="A10">
        <v>0.44897959199999998</v>
      </c>
      <c r="B10">
        <v>0.44444444399999999</v>
      </c>
      <c r="C10">
        <v>0.34285714299999998</v>
      </c>
      <c r="D10">
        <v>0.44444444399999999</v>
      </c>
      <c r="E10">
        <v>0.33333333300000001</v>
      </c>
      <c r="F10">
        <f t="shared" si="0"/>
        <v>0.40281179119999999</v>
      </c>
      <c r="G10">
        <v>8</v>
      </c>
    </row>
    <row r="11" spans="1:7" x14ac:dyDescent="0.3">
      <c r="A11">
        <v>0.44897959199999998</v>
      </c>
      <c r="B11">
        <v>0.47826087</v>
      </c>
      <c r="C11">
        <v>0.34285714299999998</v>
      </c>
      <c r="D11">
        <v>0.413793103</v>
      </c>
      <c r="E11">
        <v>0.26086956500000003</v>
      </c>
      <c r="F11">
        <f t="shared" si="0"/>
        <v>0.38895205459999999</v>
      </c>
      <c r="G11">
        <v>9</v>
      </c>
    </row>
    <row r="12" spans="1:7" x14ac:dyDescent="0.3">
      <c r="A12">
        <v>0.46808510599999997</v>
      </c>
      <c r="B12">
        <v>0.44897959199999998</v>
      </c>
      <c r="C12">
        <v>0.41025641000000002</v>
      </c>
      <c r="D12">
        <v>0.38709677399999998</v>
      </c>
      <c r="E12">
        <v>0.25</v>
      </c>
      <c r="F12">
        <f t="shared" si="0"/>
        <v>0.39288357639999999</v>
      </c>
      <c r="G12">
        <v>10</v>
      </c>
    </row>
    <row r="13" spans="1:7" x14ac:dyDescent="0.3">
      <c r="A13">
        <v>0.44</v>
      </c>
      <c r="B13">
        <v>0.44897959199999998</v>
      </c>
      <c r="C13">
        <v>0.428571429</v>
      </c>
      <c r="D13">
        <v>0.38709677399999998</v>
      </c>
      <c r="E13">
        <v>0.33333333300000001</v>
      </c>
      <c r="F13">
        <f t="shared" si="0"/>
        <v>0.40759622559999997</v>
      </c>
      <c r="G13">
        <v>11</v>
      </c>
    </row>
    <row r="14" spans="1:7" x14ac:dyDescent="0.3">
      <c r="A14">
        <v>0.44897959199999998</v>
      </c>
      <c r="B14">
        <v>0.45833333300000001</v>
      </c>
      <c r="C14">
        <v>0.428571429</v>
      </c>
      <c r="D14">
        <v>0.38709677399999998</v>
      </c>
      <c r="E14">
        <v>0.26086956500000003</v>
      </c>
      <c r="F14">
        <f t="shared" si="0"/>
        <v>0.39677013859999999</v>
      </c>
      <c r="G14">
        <v>12</v>
      </c>
    </row>
    <row r="15" spans="1:7" x14ac:dyDescent="0.3">
      <c r="A15">
        <v>0.47058823500000002</v>
      </c>
      <c r="B15">
        <v>0.45833333300000001</v>
      </c>
      <c r="C15">
        <v>0.428571429</v>
      </c>
      <c r="D15">
        <v>0.38709677399999998</v>
      </c>
      <c r="E15">
        <v>0.25</v>
      </c>
      <c r="F15">
        <f t="shared" si="0"/>
        <v>0.39891795419999998</v>
      </c>
      <c r="G15">
        <v>13</v>
      </c>
    </row>
    <row r="16" spans="1:7" x14ac:dyDescent="0.3">
      <c r="A16">
        <v>0.47058823500000002</v>
      </c>
      <c r="B16">
        <v>0.46808510599999997</v>
      </c>
      <c r="C16">
        <v>0.428571429</v>
      </c>
      <c r="D16">
        <v>0.38709677399999998</v>
      </c>
      <c r="E16">
        <v>0.25</v>
      </c>
      <c r="F16">
        <f t="shared" si="0"/>
        <v>0.40086830879999996</v>
      </c>
      <c r="G16">
        <v>14</v>
      </c>
    </row>
    <row r="17" spans="1:7" x14ac:dyDescent="0.3">
      <c r="A17">
        <v>0.48</v>
      </c>
      <c r="B17">
        <v>0.44897959199999998</v>
      </c>
      <c r="C17">
        <v>0.428571429</v>
      </c>
      <c r="D17">
        <v>0.38709677399999998</v>
      </c>
      <c r="E17">
        <v>0.25</v>
      </c>
      <c r="F17">
        <f t="shared" si="0"/>
        <v>0.39892955899999999</v>
      </c>
      <c r="G17">
        <v>15</v>
      </c>
    </row>
    <row r="18" spans="1:7" x14ac:dyDescent="0.3">
      <c r="A18">
        <v>0.46153846199999998</v>
      </c>
      <c r="B18">
        <v>0.44897959199999998</v>
      </c>
      <c r="C18">
        <v>0.428571429</v>
      </c>
      <c r="D18">
        <v>0.38709677399999998</v>
      </c>
      <c r="E18">
        <v>0.30769230800000003</v>
      </c>
      <c r="F18">
        <f t="shared" si="0"/>
        <v>0.40677571300000004</v>
      </c>
      <c r="G18">
        <v>16</v>
      </c>
    </row>
    <row r="19" spans="1:7" x14ac:dyDescent="0.3">
      <c r="A19">
        <v>0.46153846199999998</v>
      </c>
      <c r="B19">
        <v>0.45833333300000001</v>
      </c>
      <c r="C19">
        <v>0.428571429</v>
      </c>
      <c r="D19">
        <v>0.38709677399999998</v>
      </c>
      <c r="E19">
        <v>0.222222222</v>
      </c>
      <c r="F19">
        <f t="shared" si="0"/>
        <v>0.391552444</v>
      </c>
      <c r="G19">
        <v>17</v>
      </c>
    </row>
    <row r="20" spans="1:7" x14ac:dyDescent="0.3">
      <c r="A20">
        <v>0.46153846199999998</v>
      </c>
      <c r="B20">
        <v>0.46808510599999997</v>
      </c>
      <c r="C20">
        <v>0.428571429</v>
      </c>
      <c r="D20">
        <v>0.38709677399999998</v>
      </c>
      <c r="E20">
        <v>0.28571428599999998</v>
      </c>
      <c r="F20">
        <f t="shared" si="0"/>
        <v>0.40620121139999998</v>
      </c>
      <c r="G20">
        <v>18</v>
      </c>
    </row>
    <row r="21" spans="1:7" x14ac:dyDescent="0.3">
      <c r="A21">
        <v>0.46153846199999998</v>
      </c>
      <c r="B21">
        <v>0.44897959199999998</v>
      </c>
      <c r="C21">
        <v>0.428571429</v>
      </c>
      <c r="D21">
        <v>0.38709677399999998</v>
      </c>
      <c r="E21">
        <v>0.28571428599999998</v>
      </c>
      <c r="F21">
        <f t="shared" si="0"/>
        <v>0.40238010859999995</v>
      </c>
      <c r="G21">
        <v>19</v>
      </c>
    </row>
    <row r="22" spans="1:7" x14ac:dyDescent="0.3">
      <c r="A22">
        <v>0.46153846199999998</v>
      </c>
      <c r="B22">
        <v>0.44</v>
      </c>
      <c r="C22">
        <v>0.428571429</v>
      </c>
      <c r="D22">
        <v>0.38709677399999998</v>
      </c>
      <c r="E22">
        <v>0.28571428599999998</v>
      </c>
      <c r="F22">
        <f t="shared" si="0"/>
        <v>0.40058419020000002</v>
      </c>
      <c r="G22">
        <v>20</v>
      </c>
    </row>
    <row r="23" spans="1:7" x14ac:dyDescent="0.3">
      <c r="A23">
        <v>0.46153846199999998</v>
      </c>
      <c r="B23">
        <v>0.44897959199999998</v>
      </c>
      <c r="C23">
        <v>0.428571429</v>
      </c>
      <c r="D23">
        <v>0.4375</v>
      </c>
      <c r="E23">
        <v>0.28571428599999998</v>
      </c>
      <c r="F23">
        <f t="shared" si="0"/>
        <v>0.41246075380000002</v>
      </c>
      <c r="G23">
        <v>21</v>
      </c>
    </row>
    <row r="24" spans="1:7" x14ac:dyDescent="0.3">
      <c r="A24">
        <v>0.49056603799999998</v>
      </c>
      <c r="B24">
        <v>0.44897959199999998</v>
      </c>
      <c r="C24">
        <v>0.428571429</v>
      </c>
      <c r="D24">
        <v>0.4375</v>
      </c>
      <c r="E24">
        <v>0.23076923099999999</v>
      </c>
      <c r="F24">
        <f t="shared" si="0"/>
        <v>0.40727725799999998</v>
      </c>
      <c r="G24">
        <v>22</v>
      </c>
    </row>
    <row r="25" spans="1:7" x14ac:dyDescent="0.3">
      <c r="A25">
        <v>0.49056603799999998</v>
      </c>
      <c r="B25">
        <v>0.46808510599999997</v>
      </c>
      <c r="C25">
        <v>0.428571429</v>
      </c>
      <c r="D25">
        <v>0.42424242400000001</v>
      </c>
      <c r="E25">
        <v>0.23076923099999999</v>
      </c>
      <c r="F25">
        <f t="shared" si="0"/>
        <v>0.4084468456</v>
      </c>
      <c r="G25">
        <v>23</v>
      </c>
    </row>
    <row r="26" spans="1:7" x14ac:dyDescent="0.3">
      <c r="A26">
        <v>0.49056603799999998</v>
      </c>
      <c r="B26">
        <v>0.45833333300000001</v>
      </c>
      <c r="C26">
        <v>0.409090909</v>
      </c>
      <c r="D26">
        <v>0.47058823500000002</v>
      </c>
      <c r="E26">
        <v>0.24</v>
      </c>
      <c r="F26">
        <f t="shared" si="0"/>
        <v>0.4137157030000001</v>
      </c>
      <c r="G26">
        <v>24</v>
      </c>
    </row>
    <row r="27" spans="1:7" x14ac:dyDescent="0.3">
      <c r="A27">
        <v>0.49056603799999998</v>
      </c>
      <c r="B27">
        <v>0.45833333300000001</v>
      </c>
      <c r="C27">
        <v>0.42553191499999998</v>
      </c>
      <c r="D27">
        <v>0.47058823500000002</v>
      </c>
      <c r="E27">
        <v>0.222222222</v>
      </c>
      <c r="F27">
        <f t="shared" si="0"/>
        <v>0.41344834860000007</v>
      </c>
      <c r="G27">
        <v>25</v>
      </c>
    </row>
    <row r="28" spans="1:7" x14ac:dyDescent="0.3">
      <c r="A28">
        <v>0.49056603799999998</v>
      </c>
      <c r="B28">
        <v>0.46808510599999997</v>
      </c>
      <c r="C28">
        <v>0.45833333300000001</v>
      </c>
      <c r="D28">
        <v>0.47058823500000002</v>
      </c>
      <c r="E28">
        <v>0.23076923099999999</v>
      </c>
      <c r="F28">
        <f t="shared" si="0"/>
        <v>0.4236683886</v>
      </c>
      <c r="G28">
        <v>26</v>
      </c>
    </row>
    <row r="29" spans="1:7" x14ac:dyDescent="0.3">
      <c r="A29">
        <v>0.46153846199999998</v>
      </c>
      <c r="B29">
        <v>0.45833333300000001</v>
      </c>
      <c r="C29">
        <v>0.44</v>
      </c>
      <c r="D29">
        <v>0.47058823500000002</v>
      </c>
      <c r="E29">
        <v>0.23076923099999999</v>
      </c>
      <c r="F29">
        <f t="shared" si="0"/>
        <v>0.41224585219999998</v>
      </c>
      <c r="G29">
        <v>27</v>
      </c>
    </row>
    <row r="30" spans="1:7" x14ac:dyDescent="0.3">
      <c r="A30">
        <v>0.46153846199999998</v>
      </c>
      <c r="B30">
        <v>0.43478260899999999</v>
      </c>
      <c r="C30">
        <v>0.45833333300000001</v>
      </c>
      <c r="D30">
        <v>0.484848485</v>
      </c>
      <c r="E30">
        <v>0.27586206899999999</v>
      </c>
      <c r="F30">
        <f t="shared" si="0"/>
        <v>0.42307299160000006</v>
      </c>
      <c r="G30">
        <v>28</v>
      </c>
    </row>
    <row r="31" spans="1:7" x14ac:dyDescent="0.3">
      <c r="A31">
        <v>0.46153846199999998</v>
      </c>
      <c r="B31">
        <v>0.43478260899999999</v>
      </c>
      <c r="C31">
        <v>0.44897959199999998</v>
      </c>
      <c r="D31">
        <v>0.47058823500000002</v>
      </c>
      <c r="E31">
        <v>0.27586206899999999</v>
      </c>
      <c r="F31">
        <f t="shared" si="0"/>
        <v>0.41835019339999996</v>
      </c>
      <c r="G31">
        <v>29</v>
      </c>
    </row>
    <row r="32" spans="1:7" x14ac:dyDescent="0.3">
      <c r="A32">
        <v>0.46153846199999998</v>
      </c>
      <c r="B32">
        <v>0.43478260899999999</v>
      </c>
      <c r="C32">
        <v>0.43137254899999999</v>
      </c>
      <c r="D32">
        <v>0.47058823500000002</v>
      </c>
      <c r="E32">
        <v>0.27586206899999999</v>
      </c>
      <c r="F32">
        <f t="shared" si="0"/>
        <v>0.41482878479999996</v>
      </c>
      <c r="G32">
        <v>30</v>
      </c>
    </row>
    <row r="33" spans="1:7" x14ac:dyDescent="0.3">
      <c r="A33">
        <v>0.46153846199999998</v>
      </c>
      <c r="B33">
        <v>0.4</v>
      </c>
      <c r="C33">
        <v>0.43137254899999999</v>
      </c>
      <c r="D33">
        <v>0.43243243199999998</v>
      </c>
      <c r="E33">
        <v>0.27586206899999999</v>
      </c>
      <c r="F33">
        <f t="shared" si="0"/>
        <v>0.40024110239999999</v>
      </c>
      <c r="G33">
        <v>31</v>
      </c>
    </row>
    <row r="34" spans="1:7" x14ac:dyDescent="0.3">
      <c r="A34">
        <v>0.46153846199999998</v>
      </c>
      <c r="B34">
        <v>0.4</v>
      </c>
      <c r="C34">
        <v>0.41509434000000001</v>
      </c>
      <c r="D34">
        <v>0.43243243199999998</v>
      </c>
      <c r="E34">
        <v>0.27586206899999999</v>
      </c>
      <c r="F34">
        <f t="shared" si="0"/>
        <v>0.39698546059999995</v>
      </c>
      <c r="G34">
        <v>32</v>
      </c>
    </row>
    <row r="35" spans="1:7" x14ac:dyDescent="0.3">
      <c r="A35">
        <v>0.46153846199999998</v>
      </c>
      <c r="B35">
        <v>0.46808510599999997</v>
      </c>
      <c r="C35">
        <v>0.436363636</v>
      </c>
      <c r="D35">
        <v>0.43243243199999998</v>
      </c>
      <c r="E35">
        <v>0.27586206899999999</v>
      </c>
      <c r="F35">
        <f t="shared" si="0"/>
        <v>0.41485634099999996</v>
      </c>
      <c r="G35">
        <v>33</v>
      </c>
    </row>
    <row r="36" spans="1:7" x14ac:dyDescent="0.3">
      <c r="A36">
        <v>0.46153846199999998</v>
      </c>
      <c r="B36">
        <v>0.45833333300000001</v>
      </c>
      <c r="C36">
        <v>0.436363636</v>
      </c>
      <c r="D36">
        <v>0.43243243199999998</v>
      </c>
      <c r="E36">
        <v>0.33333333300000001</v>
      </c>
      <c r="F36">
        <f t="shared" si="0"/>
        <v>0.42440023919999997</v>
      </c>
      <c r="G36">
        <v>34</v>
      </c>
    </row>
    <row r="37" spans="1:7" x14ac:dyDescent="0.3">
      <c r="A37">
        <v>0.46153846199999998</v>
      </c>
      <c r="B37">
        <v>0.48</v>
      </c>
      <c r="C37">
        <v>0.436363636</v>
      </c>
      <c r="D37">
        <v>0.43243243199999998</v>
      </c>
      <c r="E37">
        <v>0.38709677399999998</v>
      </c>
      <c r="F37">
        <f t="shared" si="0"/>
        <v>0.43948626080000003</v>
      </c>
      <c r="G37">
        <v>35</v>
      </c>
    </row>
    <row r="38" spans="1:7" x14ac:dyDescent="0.3">
      <c r="A38">
        <v>0.46153846199999998</v>
      </c>
      <c r="B38">
        <v>0.48</v>
      </c>
      <c r="C38">
        <v>0.407407407</v>
      </c>
      <c r="D38">
        <v>0.44444444399999999</v>
      </c>
      <c r="E38">
        <v>0.38709677399999998</v>
      </c>
      <c r="F38">
        <f t="shared" si="0"/>
        <v>0.43609741739999996</v>
      </c>
      <c r="G38">
        <v>36</v>
      </c>
    </row>
    <row r="39" spans="1:7" x14ac:dyDescent="0.3">
      <c r="A39">
        <v>0.44444444399999999</v>
      </c>
      <c r="B39">
        <v>0.44897959199999998</v>
      </c>
      <c r="C39">
        <v>0.407407407</v>
      </c>
      <c r="D39">
        <v>0.43243243199999998</v>
      </c>
      <c r="E39">
        <v>0.38709677399999998</v>
      </c>
      <c r="F39">
        <f t="shared" si="0"/>
        <v>0.42407212979999998</v>
      </c>
      <c r="G39">
        <v>37</v>
      </c>
    </row>
    <row r="40" spans="1:7" x14ac:dyDescent="0.3">
      <c r="A40">
        <v>0.44444444399999999</v>
      </c>
      <c r="B40">
        <v>0.45833333300000001</v>
      </c>
      <c r="C40">
        <v>0.41509434000000001</v>
      </c>
      <c r="D40">
        <v>0.42105263199999998</v>
      </c>
      <c r="E40">
        <v>0.322580645</v>
      </c>
      <c r="F40">
        <f t="shared" si="0"/>
        <v>0.4123010788</v>
      </c>
      <c r="G40">
        <v>38</v>
      </c>
    </row>
    <row r="41" spans="1:7" x14ac:dyDescent="0.3">
      <c r="A41">
        <v>0.44444444399999999</v>
      </c>
      <c r="B41">
        <v>0.45833333300000001</v>
      </c>
      <c r="C41">
        <v>0.41509434000000001</v>
      </c>
      <c r="D41">
        <v>0.42105263199999998</v>
      </c>
      <c r="E41">
        <v>0.322580645</v>
      </c>
      <c r="F41">
        <f t="shared" si="0"/>
        <v>0.4123010788</v>
      </c>
      <c r="G41">
        <v>39</v>
      </c>
    </row>
    <row r="42" spans="1:7" x14ac:dyDescent="0.3">
      <c r="A42">
        <v>0.436363636</v>
      </c>
      <c r="B42">
        <v>0.44897959199999998</v>
      </c>
      <c r="C42">
        <v>0.407407407</v>
      </c>
      <c r="D42">
        <v>0.42105263199999998</v>
      </c>
      <c r="E42">
        <v>0.322580645</v>
      </c>
      <c r="F42">
        <f t="shared" si="0"/>
        <v>0.40727678239999998</v>
      </c>
      <c r="G42">
        <v>40</v>
      </c>
    </row>
    <row r="43" spans="1:7" x14ac:dyDescent="0.3">
      <c r="A43">
        <v>0.436363636</v>
      </c>
      <c r="B43">
        <v>0.44897959199999998</v>
      </c>
      <c r="C43">
        <v>0.407407407</v>
      </c>
      <c r="D43">
        <v>0.42105263199999998</v>
      </c>
      <c r="E43">
        <v>0.36363636399999999</v>
      </c>
      <c r="F43">
        <f t="shared" si="0"/>
        <v>0.41548792619999997</v>
      </c>
      <c r="G43">
        <v>41</v>
      </c>
    </row>
    <row r="44" spans="1:7" x14ac:dyDescent="0.3">
      <c r="A44">
        <v>0.436363636</v>
      </c>
      <c r="B44">
        <v>0.44897959199999998</v>
      </c>
      <c r="C44">
        <v>0.428571429</v>
      </c>
      <c r="D44">
        <v>0.42105263199999998</v>
      </c>
      <c r="E44">
        <v>0.3125</v>
      </c>
      <c r="F44">
        <f t="shared" si="0"/>
        <v>0.40949345780000002</v>
      </c>
      <c r="G44">
        <v>42</v>
      </c>
    </row>
    <row r="45" spans="1:7" x14ac:dyDescent="0.3">
      <c r="A45">
        <v>0.436363636</v>
      </c>
      <c r="B45">
        <v>0.44897959199999998</v>
      </c>
      <c r="C45">
        <v>0.436363636</v>
      </c>
      <c r="D45">
        <v>0.42105263199999998</v>
      </c>
      <c r="E45">
        <v>0.3125</v>
      </c>
      <c r="F45">
        <f t="shared" si="0"/>
        <v>0.41105189920000001</v>
      </c>
      <c r="G45">
        <v>43</v>
      </c>
    </row>
    <row r="46" spans="1:7" x14ac:dyDescent="0.3">
      <c r="A46">
        <v>0.436363636</v>
      </c>
      <c r="B46">
        <v>0.45833333300000001</v>
      </c>
      <c r="C46">
        <v>0.428571429</v>
      </c>
      <c r="D46">
        <v>0.46153846199999998</v>
      </c>
      <c r="E46">
        <v>0.3125</v>
      </c>
      <c r="F46">
        <f t="shared" si="0"/>
        <v>0.41946137199999994</v>
      </c>
      <c r="G46">
        <v>44</v>
      </c>
    </row>
    <row r="47" spans="1:7" x14ac:dyDescent="0.3">
      <c r="A47">
        <v>0.436363636</v>
      </c>
      <c r="B47">
        <v>0.44897959199999998</v>
      </c>
      <c r="C47">
        <v>0.42105263199999998</v>
      </c>
      <c r="D47">
        <v>0.46153846199999998</v>
      </c>
      <c r="E47">
        <v>0.45714285700000001</v>
      </c>
      <c r="F47">
        <f t="shared" si="0"/>
        <v>0.44501543579999997</v>
      </c>
      <c r="G47">
        <v>45</v>
      </c>
    </row>
    <row r="48" spans="1:7" x14ac:dyDescent="0.3">
      <c r="A48">
        <v>0.436363636</v>
      </c>
      <c r="B48">
        <v>0.46153846199999998</v>
      </c>
      <c r="C48">
        <v>0.42105263199999998</v>
      </c>
      <c r="D48">
        <v>0.46153846199999998</v>
      </c>
      <c r="E48">
        <v>0.45714285700000001</v>
      </c>
      <c r="F48">
        <f t="shared" si="0"/>
        <v>0.44752720979999994</v>
      </c>
      <c r="G48">
        <v>46</v>
      </c>
    </row>
    <row r="49" spans="1:7" x14ac:dyDescent="0.3">
      <c r="A49">
        <v>0.436363636</v>
      </c>
      <c r="B49">
        <v>0.46153846199999998</v>
      </c>
      <c r="C49">
        <v>0.456140351</v>
      </c>
      <c r="D49">
        <v>0.46153846199999998</v>
      </c>
      <c r="E49">
        <v>0.45714285700000001</v>
      </c>
      <c r="F49">
        <f t="shared" si="0"/>
        <v>0.45454475360000002</v>
      </c>
      <c r="G49">
        <v>47</v>
      </c>
    </row>
    <row r="50" spans="1:7" x14ac:dyDescent="0.3">
      <c r="A50">
        <v>0.436363636</v>
      </c>
      <c r="B50">
        <v>0.44444444399999999</v>
      </c>
      <c r="C50">
        <v>0.42105263199999998</v>
      </c>
      <c r="D50">
        <v>0.46153846199999998</v>
      </c>
      <c r="E50">
        <v>0.45714285700000001</v>
      </c>
      <c r="F50">
        <f t="shared" si="0"/>
        <v>0.44410840619999997</v>
      </c>
      <c r="G50">
        <v>48</v>
      </c>
    </row>
    <row r="51" spans="1:7" x14ac:dyDescent="0.3">
      <c r="A51">
        <v>0.436363636</v>
      </c>
      <c r="B51">
        <v>0.46153846199999998</v>
      </c>
      <c r="C51">
        <v>0.44827586200000002</v>
      </c>
      <c r="D51">
        <v>0.45</v>
      </c>
      <c r="E51">
        <v>0.45714285700000001</v>
      </c>
      <c r="F51">
        <f t="shared" si="0"/>
        <v>0.45066416339999993</v>
      </c>
      <c r="G51">
        <v>49</v>
      </c>
    </row>
    <row r="52" spans="1:7" x14ac:dyDescent="0.3">
      <c r="A52">
        <v>0.46428571400000002</v>
      </c>
      <c r="B52">
        <v>0.44897959199999998</v>
      </c>
      <c r="C52">
        <v>0.44827586200000002</v>
      </c>
      <c r="D52">
        <v>0.46153846199999998</v>
      </c>
      <c r="E52">
        <v>0.45714285700000001</v>
      </c>
      <c r="F52">
        <f t="shared" si="0"/>
        <v>0.45604449740000003</v>
      </c>
      <c r="G5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3FA3-74BE-4AB4-A567-20480BB64DC5}">
  <dimension ref="A1:C47"/>
  <sheetViews>
    <sheetView topLeftCell="A22" workbookViewId="0">
      <selection activeCell="A18" sqref="A18"/>
    </sheetView>
  </sheetViews>
  <sheetFormatPr defaultRowHeight="14.4" x14ac:dyDescent="0.3"/>
  <cols>
    <col min="1" max="1" width="49.88671875" customWidth="1"/>
    <col min="2" max="2" width="79" customWidth="1"/>
    <col min="3" max="3" width="54.21875" customWidth="1"/>
  </cols>
  <sheetData>
    <row r="1" spans="1:3" x14ac:dyDescent="0.3">
      <c r="A1" t="s">
        <v>109</v>
      </c>
    </row>
    <row r="2" spans="1:3" x14ac:dyDescent="0.3">
      <c r="A2" t="s">
        <v>151</v>
      </c>
      <c r="B2" t="s">
        <v>110</v>
      </c>
      <c r="C2" t="s">
        <v>160</v>
      </c>
    </row>
    <row r="3" spans="1:3" x14ac:dyDescent="0.3">
      <c r="A3" s="18" t="s">
        <v>130</v>
      </c>
      <c r="B3" s="18" t="s">
        <v>130</v>
      </c>
      <c r="C3" s="18" t="s">
        <v>130</v>
      </c>
    </row>
    <row r="4" spans="1:3" x14ac:dyDescent="0.3">
      <c r="A4" s="18" t="s">
        <v>131</v>
      </c>
      <c r="B4" s="18" t="s">
        <v>131</v>
      </c>
      <c r="C4" s="18" t="s">
        <v>131</v>
      </c>
    </row>
    <row r="5" spans="1:3" x14ac:dyDescent="0.3">
      <c r="A5" s="19" t="s">
        <v>133</v>
      </c>
      <c r="B5" t="s">
        <v>132</v>
      </c>
      <c r="C5" t="s">
        <v>132</v>
      </c>
    </row>
    <row r="6" spans="1:3" x14ac:dyDescent="0.3">
      <c r="A6" t="s">
        <v>134</v>
      </c>
      <c r="B6" s="19" t="s">
        <v>133</v>
      </c>
      <c r="C6" s="19" t="s">
        <v>133</v>
      </c>
    </row>
    <row r="7" spans="1:3" x14ac:dyDescent="0.3">
      <c r="A7" t="s">
        <v>155</v>
      </c>
      <c r="B7" t="s">
        <v>134</v>
      </c>
      <c r="C7" t="s">
        <v>135</v>
      </c>
    </row>
    <row r="8" spans="1:3" x14ac:dyDescent="0.3">
      <c r="A8" t="s">
        <v>135</v>
      </c>
      <c r="B8" t="s">
        <v>135</v>
      </c>
      <c r="C8" t="s">
        <v>136</v>
      </c>
    </row>
    <row r="9" spans="1:3" x14ac:dyDescent="0.3">
      <c r="A9" t="s">
        <v>136</v>
      </c>
      <c r="B9" t="s">
        <v>136</v>
      </c>
      <c r="C9" t="s">
        <v>137</v>
      </c>
    </row>
    <row r="10" spans="1:3" x14ac:dyDescent="0.3">
      <c r="A10" t="s">
        <v>156</v>
      </c>
      <c r="B10" t="s">
        <v>137</v>
      </c>
      <c r="C10" t="s">
        <v>139</v>
      </c>
    </row>
    <row r="11" spans="1:3" x14ac:dyDescent="0.3">
      <c r="A11" t="s">
        <v>137</v>
      </c>
      <c r="B11" t="s">
        <v>138</v>
      </c>
      <c r="C11" t="s">
        <v>140</v>
      </c>
    </row>
    <row r="12" spans="1:3" x14ac:dyDescent="0.3">
      <c r="A12" t="s">
        <v>138</v>
      </c>
      <c r="B12" t="s">
        <v>139</v>
      </c>
      <c r="C12" s="23" t="s">
        <v>157</v>
      </c>
    </row>
    <row r="13" spans="1:3" x14ac:dyDescent="0.3">
      <c r="A13" t="s">
        <v>139</v>
      </c>
      <c r="B13" t="s">
        <v>140</v>
      </c>
      <c r="C13" t="s">
        <v>141</v>
      </c>
    </row>
    <row r="14" spans="1:3" x14ac:dyDescent="0.3">
      <c r="A14" t="s">
        <v>140</v>
      </c>
      <c r="B14" t="s">
        <v>141</v>
      </c>
      <c r="C14" t="s">
        <v>142</v>
      </c>
    </row>
    <row r="15" spans="1:3" x14ac:dyDescent="0.3">
      <c r="A15" s="23" t="s">
        <v>157</v>
      </c>
      <c r="B15" t="s">
        <v>142</v>
      </c>
      <c r="C15" t="s">
        <v>143</v>
      </c>
    </row>
    <row r="16" spans="1:3" x14ac:dyDescent="0.3">
      <c r="A16" t="s">
        <v>141</v>
      </c>
      <c r="B16" t="s">
        <v>143</v>
      </c>
      <c r="C16" t="s">
        <v>145</v>
      </c>
    </row>
    <row r="17" spans="1:3" x14ac:dyDescent="0.3">
      <c r="A17" t="s">
        <v>142</v>
      </c>
      <c r="B17" s="24" t="s">
        <v>144</v>
      </c>
      <c r="C17" t="s">
        <v>146</v>
      </c>
    </row>
    <row r="18" spans="1:3" x14ac:dyDescent="0.3">
      <c r="A18" s="18" t="s">
        <v>158</v>
      </c>
      <c r="B18" t="s">
        <v>145</v>
      </c>
      <c r="C18" s="25" t="s">
        <v>149</v>
      </c>
    </row>
    <row r="19" spans="1:3" x14ac:dyDescent="0.3">
      <c r="A19" t="s">
        <v>143</v>
      </c>
      <c r="B19" t="s">
        <v>146</v>
      </c>
      <c r="C19" t="s">
        <v>150</v>
      </c>
    </row>
    <row r="20" spans="1:3" x14ac:dyDescent="0.3">
      <c r="A20" s="24" t="s">
        <v>144</v>
      </c>
      <c r="B20" t="s">
        <v>147</v>
      </c>
      <c r="C20" t="s">
        <v>161</v>
      </c>
    </row>
    <row r="21" spans="1:3" x14ac:dyDescent="0.3">
      <c r="A21" t="s">
        <v>145</v>
      </c>
      <c r="B21" t="s">
        <v>148</v>
      </c>
      <c r="C21" t="s">
        <v>159</v>
      </c>
    </row>
    <row r="22" spans="1:3" x14ac:dyDescent="0.3">
      <c r="A22" t="s">
        <v>146</v>
      </c>
      <c r="B22" s="25" t="s">
        <v>149</v>
      </c>
    </row>
    <row r="23" spans="1:3" x14ac:dyDescent="0.3">
      <c r="A23" s="25" t="s">
        <v>149</v>
      </c>
      <c r="B23" t="s">
        <v>150</v>
      </c>
    </row>
    <row r="24" spans="1:3" x14ac:dyDescent="0.3">
      <c r="A24" t="s">
        <v>150</v>
      </c>
    </row>
    <row r="25" spans="1:3" x14ac:dyDescent="0.3">
      <c r="A25" t="s">
        <v>159</v>
      </c>
    </row>
    <row r="26" spans="1:3" x14ac:dyDescent="0.3">
      <c r="A26" s="14" t="s">
        <v>111</v>
      </c>
      <c r="B26" t="s">
        <v>113</v>
      </c>
      <c r="C26" s="14" t="s">
        <v>111</v>
      </c>
    </row>
    <row r="27" spans="1:3" x14ac:dyDescent="0.3">
      <c r="A27" s="14" t="s">
        <v>112</v>
      </c>
      <c r="B27" s="22" t="s">
        <v>114</v>
      </c>
      <c r="C27" s="14" t="s">
        <v>112</v>
      </c>
    </row>
    <row r="28" spans="1:3" x14ac:dyDescent="0.3">
      <c r="A28" t="s">
        <v>113</v>
      </c>
      <c r="B28" t="s">
        <v>115</v>
      </c>
      <c r="C28" t="s">
        <v>113</v>
      </c>
    </row>
    <row r="29" spans="1:3" x14ac:dyDescent="0.3">
      <c r="A29" s="22" t="s">
        <v>114</v>
      </c>
      <c r="B29" t="s">
        <v>116</v>
      </c>
      <c r="C29" s="22" t="s">
        <v>114</v>
      </c>
    </row>
    <row r="30" spans="1:3" x14ac:dyDescent="0.3">
      <c r="A30" t="s">
        <v>115</v>
      </c>
      <c r="B30" t="s">
        <v>117</v>
      </c>
      <c r="C30" t="s">
        <v>115</v>
      </c>
    </row>
    <row r="31" spans="1:3" x14ac:dyDescent="0.3">
      <c r="A31" s="27" t="s">
        <v>152</v>
      </c>
      <c r="B31" t="s">
        <v>118</v>
      </c>
      <c r="C31" t="s">
        <v>116</v>
      </c>
    </row>
    <row r="32" spans="1:3" x14ac:dyDescent="0.3">
      <c r="A32" t="s">
        <v>153</v>
      </c>
      <c r="B32" t="s">
        <v>119</v>
      </c>
      <c r="C32" t="s">
        <v>117</v>
      </c>
    </row>
    <row r="33" spans="1:3" x14ac:dyDescent="0.3">
      <c r="A33" t="s">
        <v>116</v>
      </c>
      <c r="B33" s="20" t="s">
        <v>120</v>
      </c>
      <c r="C33" t="s">
        <v>118</v>
      </c>
    </row>
    <row r="34" spans="1:3" x14ac:dyDescent="0.3">
      <c r="A34" t="s">
        <v>117</v>
      </c>
      <c r="B34" t="s">
        <v>121</v>
      </c>
      <c r="C34" s="27" t="s">
        <v>162</v>
      </c>
    </row>
    <row r="35" spans="1:3" x14ac:dyDescent="0.3">
      <c r="A35" t="s">
        <v>154</v>
      </c>
      <c r="B35" t="s">
        <v>122</v>
      </c>
      <c r="C35" t="s">
        <v>119</v>
      </c>
    </row>
    <row r="36" spans="1:3" x14ac:dyDescent="0.3">
      <c r="A36" t="s">
        <v>118</v>
      </c>
      <c r="B36" t="s">
        <v>123</v>
      </c>
      <c r="C36" s="20" t="s">
        <v>120</v>
      </c>
    </row>
    <row r="37" spans="1:3" x14ac:dyDescent="0.3">
      <c r="A37" t="s">
        <v>119</v>
      </c>
      <c r="B37" s="21" t="s">
        <v>124</v>
      </c>
      <c r="C37" t="s">
        <v>123</v>
      </c>
    </row>
    <row r="38" spans="1:3" x14ac:dyDescent="0.3">
      <c r="A38" s="20" t="s">
        <v>120</v>
      </c>
      <c r="B38" t="s">
        <v>125</v>
      </c>
      <c r="C38" s="21" t="s">
        <v>124</v>
      </c>
    </row>
    <row r="39" spans="1:3" x14ac:dyDescent="0.3">
      <c r="A39" t="s">
        <v>121</v>
      </c>
      <c r="B39" s="26" t="s">
        <v>126</v>
      </c>
      <c r="C39" s="27" t="s">
        <v>163</v>
      </c>
    </row>
    <row r="40" spans="1:3" x14ac:dyDescent="0.3">
      <c r="A40" t="s">
        <v>122</v>
      </c>
      <c r="B40" t="s">
        <v>127</v>
      </c>
      <c r="C40" s="26" t="s">
        <v>126</v>
      </c>
    </row>
    <row r="41" spans="1:3" x14ac:dyDescent="0.3">
      <c r="A41" t="s">
        <v>123</v>
      </c>
      <c r="B41" t="s">
        <v>128</v>
      </c>
      <c r="C41" s="27" t="s">
        <v>164</v>
      </c>
    </row>
    <row r="42" spans="1:3" x14ac:dyDescent="0.3">
      <c r="A42" s="21" t="s">
        <v>124</v>
      </c>
      <c r="B42" t="s">
        <v>129</v>
      </c>
      <c r="C42" t="s">
        <v>127</v>
      </c>
    </row>
    <row r="43" spans="1:3" x14ac:dyDescent="0.3">
      <c r="A43" t="s">
        <v>125</v>
      </c>
      <c r="C43" t="s">
        <v>128</v>
      </c>
    </row>
    <row r="44" spans="1:3" x14ac:dyDescent="0.3">
      <c r="A44" s="26" t="s">
        <v>126</v>
      </c>
    </row>
    <row r="45" spans="1:3" x14ac:dyDescent="0.3">
      <c r="A45" t="s">
        <v>127</v>
      </c>
    </row>
    <row r="46" spans="1:3" x14ac:dyDescent="0.3">
      <c r="A46" t="s">
        <v>128</v>
      </c>
    </row>
    <row r="47" spans="1:3" x14ac:dyDescent="0.3">
      <c r="A47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5090-2E3D-CA46-BDE9-886045DD3C6A}">
  <dimension ref="A1:G52"/>
  <sheetViews>
    <sheetView topLeftCell="A25" zoomScale="83" workbookViewId="0">
      <selection activeCell="G19" sqref="G19"/>
    </sheetView>
  </sheetViews>
  <sheetFormatPr defaultColWidth="11.5546875" defaultRowHeight="14.4" x14ac:dyDescent="0.3"/>
  <sheetData>
    <row r="1" spans="1:7" ht="31.2" x14ac:dyDescent="0.6">
      <c r="A1" s="15" t="s">
        <v>102</v>
      </c>
    </row>
    <row r="2" spans="1:7" x14ac:dyDescent="0.3">
      <c r="A2" t="s">
        <v>99</v>
      </c>
      <c r="B2" t="s">
        <v>52</v>
      </c>
      <c r="C2" t="s">
        <v>100</v>
      </c>
      <c r="D2" t="s">
        <v>65</v>
      </c>
      <c r="E2" t="s">
        <v>66</v>
      </c>
      <c r="F2" t="s">
        <v>101</v>
      </c>
    </row>
    <row r="3" spans="1:7" x14ac:dyDescent="0.3">
      <c r="A3" s="5">
        <v>0.33850000000000002</v>
      </c>
      <c r="B3" s="3">
        <v>0.67689999999999995</v>
      </c>
      <c r="C3" s="7">
        <v>0.67689999999999995</v>
      </c>
      <c r="D3" s="9">
        <v>0.78459999999999996</v>
      </c>
      <c r="E3" s="11">
        <v>0.76919999999999999</v>
      </c>
      <c r="F3">
        <f>AVERAGE(A3:E3)</f>
        <v>0.64921999999999991</v>
      </c>
      <c r="G3">
        <v>1</v>
      </c>
    </row>
    <row r="4" spans="1:7" x14ac:dyDescent="0.3">
      <c r="A4" s="5">
        <v>0.47689999999999999</v>
      </c>
      <c r="B4" s="3">
        <v>0.66149999999999998</v>
      </c>
      <c r="C4" s="7">
        <v>0.63080000000000003</v>
      </c>
      <c r="D4" s="9">
        <v>0.76919999999999999</v>
      </c>
      <c r="E4" s="11">
        <v>0.75380000000000003</v>
      </c>
      <c r="F4">
        <f t="shared" ref="F4:F52" si="0">AVERAGE(A4:E4)</f>
        <v>0.65843999999999991</v>
      </c>
      <c r="G4">
        <v>2</v>
      </c>
    </row>
    <row r="5" spans="1:7" x14ac:dyDescent="0.3">
      <c r="A5" s="5">
        <v>0.47689999999999999</v>
      </c>
      <c r="B5" s="3">
        <v>0.6462</v>
      </c>
      <c r="C5" s="7">
        <v>0.61539999999999995</v>
      </c>
      <c r="D5" s="9">
        <v>0.76919999999999999</v>
      </c>
      <c r="E5" s="11">
        <v>0.73850000000000005</v>
      </c>
      <c r="F5">
        <f t="shared" si="0"/>
        <v>0.64924000000000004</v>
      </c>
      <c r="G5">
        <v>3</v>
      </c>
    </row>
    <row r="6" spans="1:7" x14ac:dyDescent="0.3">
      <c r="A6" s="5">
        <v>0.55379999999999996</v>
      </c>
      <c r="B6" s="3">
        <v>0.67689999999999995</v>
      </c>
      <c r="C6" s="7">
        <v>0.63080000000000003</v>
      </c>
      <c r="D6" s="9">
        <v>0.76919999999999999</v>
      </c>
      <c r="E6" s="11">
        <v>0.73850000000000005</v>
      </c>
      <c r="F6">
        <f t="shared" si="0"/>
        <v>0.67383999999999999</v>
      </c>
      <c r="G6">
        <v>4</v>
      </c>
    </row>
    <row r="7" spans="1:7" x14ac:dyDescent="0.3">
      <c r="A7" s="5">
        <v>0.53849999999999998</v>
      </c>
      <c r="B7" s="3">
        <v>0.67689999999999995</v>
      </c>
      <c r="C7" s="7">
        <v>0.67689999999999995</v>
      </c>
      <c r="D7" s="9">
        <v>0.76919999999999999</v>
      </c>
      <c r="E7" s="11">
        <v>0.75380000000000003</v>
      </c>
      <c r="F7">
        <f t="shared" si="0"/>
        <v>0.68306</v>
      </c>
      <c r="G7">
        <v>5</v>
      </c>
    </row>
    <row r="8" spans="1:7" x14ac:dyDescent="0.3">
      <c r="A8" s="5">
        <v>0.56920000000000004</v>
      </c>
      <c r="B8" s="3">
        <v>0.67689999999999995</v>
      </c>
      <c r="C8" s="7">
        <v>0.66149999999999998</v>
      </c>
      <c r="D8" s="9">
        <v>0.76919999999999999</v>
      </c>
      <c r="E8" s="11">
        <v>0.75380000000000003</v>
      </c>
      <c r="F8">
        <f t="shared" si="0"/>
        <v>0.68612000000000006</v>
      </c>
      <c r="G8">
        <v>6</v>
      </c>
    </row>
    <row r="9" spans="1:7" x14ac:dyDescent="0.3">
      <c r="A9" s="5">
        <v>0.55379999999999996</v>
      </c>
      <c r="B9" s="3">
        <v>0.67689999999999995</v>
      </c>
      <c r="C9" s="7">
        <v>0.6462</v>
      </c>
      <c r="D9" s="9">
        <v>0.76919999999999999</v>
      </c>
      <c r="E9" s="11">
        <v>0.75380000000000003</v>
      </c>
      <c r="F9">
        <f t="shared" si="0"/>
        <v>0.67998000000000003</v>
      </c>
      <c r="G9">
        <v>7</v>
      </c>
    </row>
    <row r="10" spans="1:7" x14ac:dyDescent="0.3">
      <c r="A10" s="5">
        <v>0.58460000000000001</v>
      </c>
      <c r="B10" s="3">
        <v>0.61539999999999995</v>
      </c>
      <c r="C10" s="7">
        <v>0.6462</v>
      </c>
      <c r="D10" s="9">
        <v>0.76919999999999999</v>
      </c>
      <c r="E10" s="11">
        <v>0.75380000000000003</v>
      </c>
      <c r="F10">
        <f t="shared" si="0"/>
        <v>0.67383999999999999</v>
      </c>
      <c r="G10">
        <v>8</v>
      </c>
    </row>
    <row r="11" spans="1:7" x14ac:dyDescent="0.3">
      <c r="A11" s="5">
        <v>0.58460000000000001</v>
      </c>
      <c r="B11" s="3">
        <v>0.63080000000000003</v>
      </c>
      <c r="C11" s="7">
        <v>0.6462</v>
      </c>
      <c r="D11" s="9">
        <v>0.73850000000000005</v>
      </c>
      <c r="E11" s="11">
        <v>0.73850000000000005</v>
      </c>
      <c r="F11">
        <f t="shared" si="0"/>
        <v>0.66772000000000009</v>
      </c>
      <c r="G11">
        <v>9</v>
      </c>
    </row>
    <row r="12" spans="1:7" x14ac:dyDescent="0.3">
      <c r="A12" s="5">
        <v>0.61539999999999995</v>
      </c>
      <c r="B12" s="3">
        <v>0.58460000000000001</v>
      </c>
      <c r="C12" s="7">
        <v>0.6462</v>
      </c>
      <c r="D12" s="9">
        <v>0.7077</v>
      </c>
      <c r="E12" s="11">
        <v>0.72309999999999997</v>
      </c>
      <c r="F12">
        <f t="shared" si="0"/>
        <v>0.65539999999999998</v>
      </c>
      <c r="G12">
        <v>10</v>
      </c>
    </row>
    <row r="13" spans="1:7" x14ac:dyDescent="0.3">
      <c r="A13" s="5">
        <v>0.56920000000000004</v>
      </c>
      <c r="B13" s="3">
        <v>0.58460000000000001</v>
      </c>
      <c r="C13" s="7">
        <v>0.63080000000000003</v>
      </c>
      <c r="D13" s="9">
        <v>0.7077</v>
      </c>
      <c r="E13" s="11">
        <v>0.75380000000000003</v>
      </c>
      <c r="F13">
        <f t="shared" si="0"/>
        <v>0.64922000000000002</v>
      </c>
      <c r="G13">
        <v>11</v>
      </c>
    </row>
    <row r="14" spans="1:7" x14ac:dyDescent="0.3">
      <c r="A14" s="5">
        <v>0.58460000000000001</v>
      </c>
      <c r="B14" s="3">
        <v>0.6</v>
      </c>
      <c r="C14" s="7">
        <v>0.63080000000000003</v>
      </c>
      <c r="D14" s="9">
        <v>0.7077</v>
      </c>
      <c r="E14" s="11">
        <v>0.73850000000000005</v>
      </c>
      <c r="F14">
        <f t="shared" si="0"/>
        <v>0.65232000000000012</v>
      </c>
      <c r="G14">
        <v>12</v>
      </c>
    </row>
    <row r="15" spans="1:7" x14ac:dyDescent="0.3">
      <c r="A15" s="5">
        <v>0.58460000000000001</v>
      </c>
      <c r="B15" s="3">
        <v>0.6</v>
      </c>
      <c r="C15" s="7">
        <v>0.63080000000000003</v>
      </c>
      <c r="D15" s="9">
        <v>0.7077</v>
      </c>
      <c r="E15" s="11">
        <v>0.72309999999999997</v>
      </c>
      <c r="F15">
        <f t="shared" si="0"/>
        <v>0.64924000000000004</v>
      </c>
      <c r="G15">
        <v>13</v>
      </c>
    </row>
    <row r="16" spans="1:7" x14ac:dyDescent="0.3">
      <c r="A16" s="5">
        <v>0.58460000000000001</v>
      </c>
      <c r="B16" s="3">
        <v>0.61539999999999995</v>
      </c>
      <c r="C16" s="7">
        <v>0.63080000000000003</v>
      </c>
      <c r="D16" s="9">
        <v>0.7077</v>
      </c>
      <c r="E16" s="11">
        <v>0.72309999999999997</v>
      </c>
      <c r="F16">
        <f t="shared" si="0"/>
        <v>0.65232000000000001</v>
      </c>
      <c r="G16">
        <v>14</v>
      </c>
    </row>
    <row r="17" spans="1:7" x14ac:dyDescent="0.3">
      <c r="A17" s="5">
        <v>0.6</v>
      </c>
      <c r="B17" s="3">
        <v>0.58460000000000001</v>
      </c>
      <c r="C17" s="7">
        <v>0.63080000000000003</v>
      </c>
      <c r="D17" s="9">
        <v>0.7077</v>
      </c>
      <c r="E17" s="11">
        <v>0.72309999999999997</v>
      </c>
      <c r="F17">
        <f t="shared" si="0"/>
        <v>0.64924000000000004</v>
      </c>
      <c r="G17">
        <v>15</v>
      </c>
    </row>
    <row r="18" spans="1:7" x14ac:dyDescent="0.3">
      <c r="A18" s="5">
        <v>0.56920000000000004</v>
      </c>
      <c r="B18" s="3">
        <v>0.58460000000000001</v>
      </c>
      <c r="C18" s="7">
        <v>0.63080000000000003</v>
      </c>
      <c r="D18" s="9">
        <v>0.7077</v>
      </c>
      <c r="E18" s="11">
        <v>0.72309999999999997</v>
      </c>
      <c r="F18">
        <f t="shared" si="0"/>
        <v>0.6430800000000001</v>
      </c>
      <c r="G18">
        <v>16</v>
      </c>
    </row>
    <row r="19" spans="1:7" x14ac:dyDescent="0.3">
      <c r="A19" s="5">
        <v>0.56920000000000004</v>
      </c>
      <c r="B19" s="3">
        <v>0.6</v>
      </c>
      <c r="C19" s="7">
        <v>0.63080000000000003</v>
      </c>
      <c r="D19" s="9">
        <v>0.7077</v>
      </c>
      <c r="E19" s="11">
        <v>0.67689999999999995</v>
      </c>
      <c r="F19">
        <f t="shared" si="0"/>
        <v>0.63691999999999993</v>
      </c>
      <c r="G19">
        <v>17</v>
      </c>
    </row>
    <row r="20" spans="1:7" x14ac:dyDescent="0.3">
      <c r="A20" s="5">
        <v>0.56920000000000004</v>
      </c>
      <c r="B20" s="3">
        <v>0.61539999999999995</v>
      </c>
      <c r="C20" s="7">
        <v>0.63080000000000003</v>
      </c>
      <c r="D20" s="9">
        <v>0.7077</v>
      </c>
      <c r="E20" s="11">
        <v>0.69230000000000003</v>
      </c>
      <c r="F20">
        <f t="shared" si="0"/>
        <v>0.6430800000000001</v>
      </c>
      <c r="G20">
        <v>18</v>
      </c>
    </row>
    <row r="21" spans="1:7" x14ac:dyDescent="0.3">
      <c r="A21" s="5">
        <v>0.56920000000000004</v>
      </c>
      <c r="B21" s="3">
        <v>0.58460000000000001</v>
      </c>
      <c r="C21" s="7">
        <v>0.63080000000000003</v>
      </c>
      <c r="D21" s="9">
        <v>0.7077</v>
      </c>
      <c r="E21" s="11">
        <v>0.69230000000000003</v>
      </c>
      <c r="F21">
        <f t="shared" si="0"/>
        <v>0.63692000000000004</v>
      </c>
      <c r="G21">
        <v>19</v>
      </c>
    </row>
    <row r="22" spans="1:7" x14ac:dyDescent="0.3">
      <c r="A22" s="5">
        <v>0.56920000000000004</v>
      </c>
      <c r="B22" s="3">
        <v>0.56920000000000004</v>
      </c>
      <c r="C22" s="7">
        <v>0.63080000000000003</v>
      </c>
      <c r="D22" s="9">
        <v>0.7077</v>
      </c>
      <c r="E22" s="11">
        <v>0.69230000000000003</v>
      </c>
      <c r="F22">
        <f t="shared" si="0"/>
        <v>0.63383999999999996</v>
      </c>
      <c r="G22">
        <v>20</v>
      </c>
    </row>
    <row r="23" spans="1:7" x14ac:dyDescent="0.3">
      <c r="A23" s="5">
        <v>0.56920000000000004</v>
      </c>
      <c r="B23" s="3">
        <v>0.58460000000000001</v>
      </c>
      <c r="C23" s="7">
        <v>0.63080000000000003</v>
      </c>
      <c r="D23" s="9">
        <v>0.72309999999999997</v>
      </c>
      <c r="E23" s="11">
        <v>0.69230000000000003</v>
      </c>
      <c r="F23">
        <f t="shared" si="0"/>
        <v>0.6399999999999999</v>
      </c>
      <c r="G23">
        <v>21</v>
      </c>
    </row>
    <row r="24" spans="1:7" x14ac:dyDescent="0.3">
      <c r="A24" s="5">
        <v>0.58460000000000001</v>
      </c>
      <c r="B24" s="3">
        <v>0.58460000000000001</v>
      </c>
      <c r="C24" s="7">
        <v>0.63080000000000003</v>
      </c>
      <c r="D24" s="9">
        <v>0.72309999999999997</v>
      </c>
      <c r="E24" s="11">
        <v>0.69230000000000003</v>
      </c>
      <c r="F24">
        <f t="shared" si="0"/>
        <v>0.64307999999999998</v>
      </c>
      <c r="G24">
        <v>22</v>
      </c>
    </row>
    <row r="25" spans="1:7" x14ac:dyDescent="0.3">
      <c r="A25" s="5">
        <v>0.58460000000000001</v>
      </c>
      <c r="B25" s="3">
        <v>0.61539999999999995</v>
      </c>
      <c r="C25" s="7">
        <v>0.63080000000000003</v>
      </c>
      <c r="D25" s="9">
        <v>0.7077</v>
      </c>
      <c r="E25" s="11">
        <v>0.69230000000000003</v>
      </c>
      <c r="F25">
        <f t="shared" si="0"/>
        <v>0.64615999999999996</v>
      </c>
      <c r="G25">
        <v>23</v>
      </c>
    </row>
    <row r="26" spans="1:7" x14ac:dyDescent="0.3">
      <c r="A26" s="5">
        <v>0.58460000000000001</v>
      </c>
      <c r="B26" s="3">
        <v>0.6</v>
      </c>
      <c r="C26" s="7">
        <v>0.6</v>
      </c>
      <c r="D26" s="9">
        <v>0.72309999999999997</v>
      </c>
      <c r="E26" s="11">
        <v>0.7077</v>
      </c>
      <c r="F26">
        <f t="shared" si="0"/>
        <v>0.6430800000000001</v>
      </c>
      <c r="G26">
        <v>24</v>
      </c>
    </row>
    <row r="27" spans="1:7" x14ac:dyDescent="0.3">
      <c r="A27" s="5">
        <v>0.58460000000000001</v>
      </c>
      <c r="B27" s="3">
        <v>0.6</v>
      </c>
      <c r="C27" s="7">
        <v>0.58460000000000001</v>
      </c>
      <c r="D27" s="9">
        <v>0.72309999999999997</v>
      </c>
      <c r="E27" s="11">
        <v>0.67689999999999995</v>
      </c>
      <c r="F27">
        <f t="shared" si="0"/>
        <v>0.63383999999999996</v>
      </c>
      <c r="G27">
        <v>25</v>
      </c>
    </row>
    <row r="28" spans="1:7" x14ac:dyDescent="0.3">
      <c r="A28" s="5">
        <v>0.58460000000000001</v>
      </c>
      <c r="B28" s="3">
        <v>0.61539999999999995</v>
      </c>
      <c r="C28" s="7">
        <v>0.6</v>
      </c>
      <c r="D28" s="9">
        <v>0.72309999999999997</v>
      </c>
      <c r="E28" s="11">
        <v>0.69230000000000003</v>
      </c>
      <c r="F28">
        <f t="shared" si="0"/>
        <v>0.64307999999999998</v>
      </c>
      <c r="G28">
        <v>26</v>
      </c>
    </row>
    <row r="29" spans="1:7" x14ac:dyDescent="0.3">
      <c r="A29" s="5">
        <v>0.56920000000000004</v>
      </c>
      <c r="B29" s="3">
        <v>0.6</v>
      </c>
      <c r="C29" s="7">
        <v>0.56920000000000004</v>
      </c>
      <c r="D29" s="9">
        <v>0.72309999999999997</v>
      </c>
      <c r="E29" s="11">
        <v>0.69230000000000003</v>
      </c>
      <c r="F29">
        <f t="shared" si="0"/>
        <v>0.63075999999999999</v>
      </c>
      <c r="G29">
        <v>27</v>
      </c>
    </row>
    <row r="30" spans="1:7" x14ac:dyDescent="0.3">
      <c r="A30" s="5">
        <v>0.56920000000000004</v>
      </c>
      <c r="B30" s="3">
        <v>0.6</v>
      </c>
      <c r="C30" s="7">
        <v>0.6</v>
      </c>
      <c r="D30" s="9">
        <v>0.73850000000000005</v>
      </c>
      <c r="E30" s="11">
        <v>0.67689999999999995</v>
      </c>
      <c r="F30">
        <f t="shared" si="0"/>
        <v>0.63692000000000004</v>
      </c>
      <c r="G30">
        <v>28</v>
      </c>
    </row>
    <row r="31" spans="1:7" x14ac:dyDescent="0.3">
      <c r="A31" s="5">
        <v>0.56920000000000004</v>
      </c>
      <c r="B31" s="3">
        <v>0.6</v>
      </c>
      <c r="C31" s="7">
        <v>0.58460000000000001</v>
      </c>
      <c r="D31" s="9">
        <v>0.72309999999999997</v>
      </c>
      <c r="E31" s="11">
        <v>0.67689999999999995</v>
      </c>
      <c r="F31">
        <f t="shared" si="0"/>
        <v>0.63075999999999999</v>
      </c>
      <c r="G31">
        <v>29</v>
      </c>
    </row>
    <row r="32" spans="1:7" x14ac:dyDescent="0.3">
      <c r="A32" s="5">
        <v>0.56920000000000004</v>
      </c>
      <c r="B32" s="3">
        <v>0.6</v>
      </c>
      <c r="C32" s="7">
        <v>0.55379999999999996</v>
      </c>
      <c r="D32" s="9">
        <v>0.72309999999999997</v>
      </c>
      <c r="E32" s="11">
        <v>0.67689999999999995</v>
      </c>
      <c r="F32">
        <f t="shared" si="0"/>
        <v>0.62459999999999993</v>
      </c>
      <c r="G32">
        <v>30</v>
      </c>
    </row>
    <row r="33" spans="1:7" x14ac:dyDescent="0.3">
      <c r="A33" s="5">
        <v>0.56920000000000004</v>
      </c>
      <c r="B33" s="3">
        <v>0.58460000000000001</v>
      </c>
      <c r="C33" s="7">
        <v>0.55379999999999996</v>
      </c>
      <c r="D33" s="9">
        <v>0.67689999999999995</v>
      </c>
      <c r="E33" s="11">
        <v>0.67689999999999995</v>
      </c>
      <c r="F33">
        <f t="shared" si="0"/>
        <v>0.61227999999999994</v>
      </c>
      <c r="G33">
        <v>31</v>
      </c>
    </row>
    <row r="34" spans="1:7" x14ac:dyDescent="0.3">
      <c r="A34" s="5">
        <v>0.56920000000000004</v>
      </c>
      <c r="B34" s="3">
        <v>0.58460000000000001</v>
      </c>
      <c r="C34" s="7">
        <v>0.52310000000000001</v>
      </c>
      <c r="D34" s="9">
        <v>0.67689999999999995</v>
      </c>
      <c r="E34" s="11">
        <v>0.67689999999999995</v>
      </c>
      <c r="F34">
        <f t="shared" si="0"/>
        <v>0.6061399999999999</v>
      </c>
      <c r="G34">
        <v>32</v>
      </c>
    </row>
    <row r="35" spans="1:7" x14ac:dyDescent="0.3">
      <c r="A35" s="5">
        <v>0.56920000000000004</v>
      </c>
      <c r="B35" s="3">
        <v>0.61539999999999995</v>
      </c>
      <c r="C35" s="7">
        <v>0.52310000000000001</v>
      </c>
      <c r="D35" s="9">
        <v>0.67689999999999995</v>
      </c>
      <c r="E35" s="11">
        <v>0.67689999999999995</v>
      </c>
      <c r="F35">
        <f t="shared" si="0"/>
        <v>0.61229999999999996</v>
      </c>
      <c r="G35">
        <v>33</v>
      </c>
    </row>
    <row r="36" spans="1:7" x14ac:dyDescent="0.3">
      <c r="A36" s="5">
        <v>0.56920000000000004</v>
      </c>
      <c r="B36" s="3">
        <v>0.6</v>
      </c>
      <c r="C36" s="7">
        <v>0.52310000000000001</v>
      </c>
      <c r="D36" s="9">
        <v>0.67689999999999995</v>
      </c>
      <c r="E36" s="11">
        <v>0.69230000000000003</v>
      </c>
      <c r="F36">
        <f t="shared" si="0"/>
        <v>0.61229999999999996</v>
      </c>
      <c r="G36">
        <v>34</v>
      </c>
    </row>
    <row r="37" spans="1:7" x14ac:dyDescent="0.3">
      <c r="A37" s="5">
        <v>0.56920000000000004</v>
      </c>
      <c r="B37" s="3">
        <v>0.6</v>
      </c>
      <c r="C37" s="7">
        <v>0.52310000000000001</v>
      </c>
      <c r="D37" s="9">
        <v>0.67689999999999995</v>
      </c>
      <c r="E37" s="11">
        <v>0.7077</v>
      </c>
      <c r="F37">
        <f t="shared" si="0"/>
        <v>0.61537999999999993</v>
      </c>
      <c r="G37">
        <v>35</v>
      </c>
    </row>
    <row r="38" spans="1:7" x14ac:dyDescent="0.3">
      <c r="A38" s="5">
        <v>0.56920000000000004</v>
      </c>
      <c r="B38" s="3">
        <v>0.6</v>
      </c>
      <c r="C38" s="7">
        <v>0.50770000000000004</v>
      </c>
      <c r="D38" s="9">
        <v>0.69230000000000003</v>
      </c>
      <c r="E38" s="11">
        <v>0.7077</v>
      </c>
      <c r="F38">
        <f t="shared" si="0"/>
        <v>0.61538000000000004</v>
      </c>
      <c r="G38">
        <v>36</v>
      </c>
    </row>
    <row r="39" spans="1:7" x14ac:dyDescent="0.3">
      <c r="A39" s="5">
        <v>0.53849999999999998</v>
      </c>
      <c r="B39" s="3">
        <v>0.58460000000000001</v>
      </c>
      <c r="C39" s="7">
        <v>0.50770000000000004</v>
      </c>
      <c r="D39" s="9">
        <v>0.67689999999999995</v>
      </c>
      <c r="E39" s="11">
        <v>0.7077</v>
      </c>
      <c r="F39">
        <f t="shared" si="0"/>
        <v>0.60308000000000006</v>
      </c>
      <c r="G39">
        <v>37</v>
      </c>
    </row>
    <row r="40" spans="1:7" x14ac:dyDescent="0.3">
      <c r="A40" s="5">
        <v>0.53849999999999998</v>
      </c>
      <c r="B40" s="3">
        <v>0.6</v>
      </c>
      <c r="C40" s="7">
        <v>0.52310000000000001</v>
      </c>
      <c r="D40" s="9">
        <v>0.66149999999999998</v>
      </c>
      <c r="E40" s="11">
        <v>0.67689999999999995</v>
      </c>
      <c r="F40">
        <f t="shared" si="0"/>
        <v>0.6</v>
      </c>
      <c r="G40">
        <v>38</v>
      </c>
    </row>
    <row r="41" spans="1:7" x14ac:dyDescent="0.3">
      <c r="A41" s="5">
        <v>0.53849999999999998</v>
      </c>
      <c r="B41" s="3">
        <v>0.6</v>
      </c>
      <c r="C41" s="7">
        <v>0.52310000000000001</v>
      </c>
      <c r="D41" s="9">
        <v>0.66149999999999998</v>
      </c>
      <c r="E41" s="11">
        <v>0.67689999999999995</v>
      </c>
      <c r="F41">
        <f t="shared" si="0"/>
        <v>0.6</v>
      </c>
      <c r="G41">
        <v>39</v>
      </c>
    </row>
    <row r="42" spans="1:7" x14ac:dyDescent="0.3">
      <c r="A42" s="5">
        <v>0.52310000000000001</v>
      </c>
      <c r="B42" s="3">
        <v>0.58460000000000001</v>
      </c>
      <c r="C42" s="7">
        <v>0.50770000000000004</v>
      </c>
      <c r="D42" s="9">
        <v>0.66149999999999998</v>
      </c>
      <c r="E42" s="11">
        <v>0.67689999999999995</v>
      </c>
      <c r="F42">
        <f t="shared" si="0"/>
        <v>0.59075999999999995</v>
      </c>
      <c r="G42">
        <v>40</v>
      </c>
    </row>
    <row r="43" spans="1:7" x14ac:dyDescent="0.3">
      <c r="A43" s="5">
        <v>0.52310000000000001</v>
      </c>
      <c r="B43" s="3">
        <v>0.58460000000000001</v>
      </c>
      <c r="C43" s="7">
        <v>0.50770000000000004</v>
      </c>
      <c r="D43" s="9">
        <v>0.66149999999999998</v>
      </c>
      <c r="E43" s="11">
        <v>0.67689999999999995</v>
      </c>
      <c r="F43">
        <f t="shared" si="0"/>
        <v>0.59075999999999995</v>
      </c>
      <c r="G43">
        <v>41</v>
      </c>
    </row>
    <row r="44" spans="1:7" x14ac:dyDescent="0.3">
      <c r="A44" s="5">
        <v>0.52310000000000001</v>
      </c>
      <c r="B44" s="3">
        <v>0.58460000000000001</v>
      </c>
      <c r="C44" s="7">
        <v>0.50770000000000004</v>
      </c>
      <c r="D44" s="9">
        <v>0.66149999999999998</v>
      </c>
      <c r="E44" s="11">
        <v>0.66149999999999998</v>
      </c>
      <c r="F44">
        <f t="shared" si="0"/>
        <v>0.58767999999999998</v>
      </c>
      <c r="G44">
        <v>42</v>
      </c>
    </row>
    <row r="45" spans="1:7" x14ac:dyDescent="0.3">
      <c r="A45" s="5">
        <v>0.52310000000000001</v>
      </c>
      <c r="B45" s="3">
        <v>0.58460000000000001</v>
      </c>
      <c r="C45" s="7">
        <v>0.52310000000000001</v>
      </c>
      <c r="D45" s="9">
        <v>0.66149999999999998</v>
      </c>
      <c r="E45" s="11">
        <v>0.66149999999999998</v>
      </c>
      <c r="F45">
        <f t="shared" si="0"/>
        <v>0.59076000000000006</v>
      </c>
      <c r="G45">
        <v>43</v>
      </c>
    </row>
    <row r="46" spans="1:7" x14ac:dyDescent="0.3">
      <c r="A46" s="5">
        <v>0.52310000000000001</v>
      </c>
      <c r="B46" s="3">
        <v>0.6</v>
      </c>
      <c r="C46" s="7">
        <v>0.50770000000000004</v>
      </c>
      <c r="D46" s="9">
        <v>0.67689999999999995</v>
      </c>
      <c r="E46" s="11">
        <v>0.66149999999999998</v>
      </c>
      <c r="F46">
        <f t="shared" si="0"/>
        <v>0.59383999999999992</v>
      </c>
      <c r="G46">
        <v>44</v>
      </c>
    </row>
    <row r="47" spans="1:7" x14ac:dyDescent="0.3">
      <c r="A47" s="5">
        <v>0.52310000000000001</v>
      </c>
      <c r="B47" s="3">
        <v>0.58460000000000001</v>
      </c>
      <c r="C47" s="7">
        <v>0.49230000000000002</v>
      </c>
      <c r="D47" s="9">
        <v>0.67689999999999995</v>
      </c>
      <c r="E47" s="11">
        <v>0.7077</v>
      </c>
      <c r="F47">
        <f t="shared" si="0"/>
        <v>0.59692000000000001</v>
      </c>
      <c r="G47">
        <v>45</v>
      </c>
    </row>
    <row r="48" spans="1:7" x14ac:dyDescent="0.3">
      <c r="A48" s="5">
        <v>0.52310000000000001</v>
      </c>
      <c r="B48" s="3">
        <v>0.56920000000000004</v>
      </c>
      <c r="C48" s="7">
        <v>0.49230000000000002</v>
      </c>
      <c r="D48" s="9">
        <v>0.67689999999999995</v>
      </c>
      <c r="E48" s="11">
        <v>0.7077</v>
      </c>
      <c r="F48">
        <f t="shared" si="0"/>
        <v>0.59383999999999992</v>
      </c>
      <c r="G48">
        <v>46</v>
      </c>
    </row>
    <row r="49" spans="1:7" x14ac:dyDescent="0.3">
      <c r="A49" s="5">
        <v>0.52310000000000001</v>
      </c>
      <c r="B49" s="3">
        <v>0.56920000000000004</v>
      </c>
      <c r="C49" s="7">
        <v>0.52310000000000001</v>
      </c>
      <c r="D49" s="9">
        <v>0.67689999999999995</v>
      </c>
      <c r="E49" s="11">
        <v>0.7077</v>
      </c>
      <c r="F49">
        <f t="shared" si="0"/>
        <v>0.6</v>
      </c>
      <c r="G49">
        <v>47</v>
      </c>
    </row>
    <row r="50" spans="1:7" x14ac:dyDescent="0.3">
      <c r="A50" s="5">
        <v>0.52310000000000001</v>
      </c>
      <c r="B50" s="3">
        <v>0.53849999999999998</v>
      </c>
      <c r="C50" s="7">
        <v>0.49230000000000002</v>
      </c>
      <c r="D50" s="9">
        <v>0.67689999999999995</v>
      </c>
      <c r="E50" s="11">
        <v>0.7077</v>
      </c>
      <c r="F50">
        <f t="shared" si="0"/>
        <v>0.5877</v>
      </c>
      <c r="G50">
        <v>48</v>
      </c>
    </row>
    <row r="51" spans="1:7" x14ac:dyDescent="0.3">
      <c r="A51" s="5">
        <v>0.52310000000000001</v>
      </c>
      <c r="B51" s="3">
        <v>0.56920000000000004</v>
      </c>
      <c r="C51" s="7">
        <v>0.50770000000000004</v>
      </c>
      <c r="D51" s="9">
        <v>0.66149999999999998</v>
      </c>
      <c r="E51" s="11">
        <v>0.7077</v>
      </c>
      <c r="F51">
        <f t="shared" si="0"/>
        <v>0.59383999999999992</v>
      </c>
      <c r="G51">
        <v>49</v>
      </c>
    </row>
    <row r="52" spans="1:7" x14ac:dyDescent="0.3">
      <c r="A52" s="5">
        <v>0.53849999999999998</v>
      </c>
      <c r="B52" s="3">
        <v>0.58460000000000001</v>
      </c>
      <c r="C52" s="7">
        <v>0.50770000000000004</v>
      </c>
      <c r="D52" s="9">
        <v>0.67689999999999995</v>
      </c>
      <c r="E52" s="11">
        <v>0.7077</v>
      </c>
      <c r="F52">
        <f t="shared" si="0"/>
        <v>0.60308000000000006</v>
      </c>
      <c r="G52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08B7-F274-4653-A0B1-8565731260FE}">
  <dimension ref="A1:G52"/>
  <sheetViews>
    <sheetView workbookViewId="0">
      <selection sqref="A1:F52"/>
    </sheetView>
  </sheetViews>
  <sheetFormatPr defaultRowHeight="14.4" x14ac:dyDescent="0.3"/>
  <cols>
    <col min="1" max="1" width="18.21875" customWidth="1"/>
    <col min="2" max="2" width="11.33203125" customWidth="1"/>
  </cols>
  <sheetData>
    <row r="1" spans="1:7" ht="15.6" x14ac:dyDescent="0.3">
      <c r="A1" s="16" t="s">
        <v>103</v>
      </c>
    </row>
    <row r="2" spans="1:7" x14ac:dyDescent="0.3">
      <c r="A2" t="s">
        <v>99</v>
      </c>
      <c r="B2" t="s">
        <v>52</v>
      </c>
      <c r="C2" t="s">
        <v>100</v>
      </c>
      <c r="D2" t="s">
        <v>65</v>
      </c>
      <c r="E2" t="s">
        <v>66</v>
      </c>
      <c r="F2" t="s">
        <v>101</v>
      </c>
    </row>
    <row r="3" spans="1:7" x14ac:dyDescent="0.3">
      <c r="A3" s="5">
        <v>0.85709999999999997</v>
      </c>
      <c r="B3" s="3">
        <v>0.42859999999999998</v>
      </c>
      <c r="C3" s="7">
        <v>0.57140000000000002</v>
      </c>
      <c r="D3" s="9">
        <v>0.42859999999999998</v>
      </c>
      <c r="E3" s="11">
        <v>0.21429999999999999</v>
      </c>
      <c r="F3">
        <f>AVERAGE(A3:E3)</f>
        <v>0.5</v>
      </c>
      <c r="G3">
        <v>1</v>
      </c>
    </row>
    <row r="4" spans="1:7" x14ac:dyDescent="0.3">
      <c r="A4" s="5">
        <v>0.71430000000000005</v>
      </c>
      <c r="B4" s="3">
        <v>0.5</v>
      </c>
      <c r="C4" s="7">
        <v>0.57140000000000002</v>
      </c>
      <c r="D4" s="9">
        <v>0.5</v>
      </c>
      <c r="E4" s="11">
        <v>0.21429999999999999</v>
      </c>
      <c r="F4">
        <f t="shared" ref="F4:F52" si="0">AVERAGE(A4:E4)</f>
        <v>0.50000000000000011</v>
      </c>
      <c r="G4">
        <v>2</v>
      </c>
    </row>
    <row r="5" spans="1:7" x14ac:dyDescent="0.3">
      <c r="A5" s="5">
        <v>0.71430000000000005</v>
      </c>
      <c r="B5" s="3">
        <v>0.57140000000000002</v>
      </c>
      <c r="C5" s="7">
        <v>0.57140000000000002</v>
      </c>
      <c r="D5" s="9">
        <v>0.5</v>
      </c>
      <c r="E5" s="11">
        <v>0.21429999999999999</v>
      </c>
      <c r="F5">
        <f t="shared" si="0"/>
        <v>0.51428000000000007</v>
      </c>
      <c r="G5">
        <v>3</v>
      </c>
    </row>
    <row r="6" spans="1:7" x14ac:dyDescent="0.3">
      <c r="A6" s="5">
        <v>0.71430000000000005</v>
      </c>
      <c r="B6" s="3">
        <v>0.57140000000000002</v>
      </c>
      <c r="C6" s="7">
        <v>0.57140000000000002</v>
      </c>
      <c r="D6" s="9">
        <v>0.42859999999999998</v>
      </c>
      <c r="E6" s="11">
        <v>0.21429999999999999</v>
      </c>
      <c r="F6">
        <f t="shared" si="0"/>
        <v>0.5</v>
      </c>
      <c r="G6">
        <v>4</v>
      </c>
    </row>
    <row r="7" spans="1:7" x14ac:dyDescent="0.3">
      <c r="A7" s="5">
        <v>0.78569999999999995</v>
      </c>
      <c r="B7" s="3">
        <v>0.57140000000000002</v>
      </c>
      <c r="C7" s="7">
        <v>0.42859999999999998</v>
      </c>
      <c r="D7" s="9">
        <v>0.42859999999999998</v>
      </c>
      <c r="E7" s="11">
        <v>0.28570000000000001</v>
      </c>
      <c r="F7">
        <f t="shared" si="0"/>
        <v>0.49999999999999989</v>
      </c>
      <c r="G7">
        <v>5</v>
      </c>
    </row>
    <row r="8" spans="1:7" x14ac:dyDescent="0.3">
      <c r="A8" s="5">
        <v>0.78569999999999995</v>
      </c>
      <c r="B8" s="3">
        <v>0.57140000000000002</v>
      </c>
      <c r="C8" s="7">
        <v>0.42859999999999998</v>
      </c>
      <c r="D8" s="9">
        <v>0.42859999999999998</v>
      </c>
      <c r="E8" s="11">
        <v>0.28570000000000001</v>
      </c>
      <c r="F8">
        <f t="shared" si="0"/>
        <v>0.49999999999999989</v>
      </c>
      <c r="G8">
        <v>6</v>
      </c>
    </row>
    <row r="9" spans="1:7" x14ac:dyDescent="0.3">
      <c r="A9" s="5">
        <v>0.78569999999999995</v>
      </c>
      <c r="B9" s="3">
        <v>0.71430000000000005</v>
      </c>
      <c r="C9" s="7">
        <v>0.42859999999999998</v>
      </c>
      <c r="D9" s="9">
        <v>0.42859999999999998</v>
      </c>
      <c r="E9" s="11">
        <v>0.28570000000000001</v>
      </c>
      <c r="F9">
        <f t="shared" si="0"/>
        <v>0.52857999999999994</v>
      </c>
      <c r="G9">
        <v>7</v>
      </c>
    </row>
    <row r="10" spans="1:7" x14ac:dyDescent="0.3">
      <c r="A10" s="5">
        <v>0.78569999999999995</v>
      </c>
      <c r="B10" s="3">
        <v>0.71430000000000005</v>
      </c>
      <c r="C10" s="7">
        <v>0.42859999999999998</v>
      </c>
      <c r="D10" s="9">
        <v>0.42859999999999998</v>
      </c>
      <c r="E10" s="11">
        <v>0.28570000000000001</v>
      </c>
      <c r="F10">
        <f t="shared" si="0"/>
        <v>0.52857999999999994</v>
      </c>
      <c r="G10">
        <v>8</v>
      </c>
    </row>
    <row r="11" spans="1:7" x14ac:dyDescent="0.3">
      <c r="A11" s="5">
        <v>0.78569999999999995</v>
      </c>
      <c r="B11" s="3">
        <v>0.78569999999999995</v>
      </c>
      <c r="C11" s="7">
        <v>0.42859999999999998</v>
      </c>
      <c r="D11" s="9">
        <v>0.42859999999999998</v>
      </c>
      <c r="E11" s="11">
        <v>0.21429999999999999</v>
      </c>
      <c r="F11">
        <f t="shared" si="0"/>
        <v>0.52858000000000005</v>
      </c>
      <c r="G11">
        <v>9</v>
      </c>
    </row>
    <row r="12" spans="1:7" x14ac:dyDescent="0.3">
      <c r="A12" s="5">
        <v>0.78569999999999995</v>
      </c>
      <c r="B12" s="3">
        <v>0.78569999999999995</v>
      </c>
      <c r="C12" s="7">
        <v>0.57140000000000002</v>
      </c>
      <c r="D12" s="9">
        <v>0.42859999999999998</v>
      </c>
      <c r="E12" s="11">
        <v>0.21429999999999999</v>
      </c>
      <c r="F12">
        <f t="shared" si="0"/>
        <v>0.55713999999999997</v>
      </c>
      <c r="G12">
        <v>10</v>
      </c>
    </row>
    <row r="13" spans="1:7" x14ac:dyDescent="0.3">
      <c r="A13" s="5">
        <v>0.78569999999999995</v>
      </c>
      <c r="B13" s="3">
        <v>0.78569999999999995</v>
      </c>
      <c r="C13" s="7">
        <v>0.64290000000000003</v>
      </c>
      <c r="D13" s="9">
        <v>0.42859999999999998</v>
      </c>
      <c r="E13" s="11">
        <v>0.28570000000000001</v>
      </c>
      <c r="F13">
        <f t="shared" si="0"/>
        <v>0.58571999999999991</v>
      </c>
      <c r="G13">
        <v>11</v>
      </c>
    </row>
    <row r="14" spans="1:7" x14ac:dyDescent="0.3">
      <c r="A14" s="5">
        <v>0.78569999999999995</v>
      </c>
      <c r="B14" s="3">
        <v>0.78569999999999995</v>
      </c>
      <c r="C14" s="7">
        <v>0.64290000000000003</v>
      </c>
      <c r="D14" s="9">
        <v>0.42859999999999998</v>
      </c>
      <c r="E14" s="11">
        <v>0.21429999999999999</v>
      </c>
      <c r="F14">
        <f t="shared" si="0"/>
        <v>0.57143999999999995</v>
      </c>
      <c r="G14">
        <v>12</v>
      </c>
    </row>
    <row r="15" spans="1:7" x14ac:dyDescent="0.3">
      <c r="A15" s="5">
        <v>0.85709999999999997</v>
      </c>
      <c r="B15" s="3">
        <v>0.78569999999999995</v>
      </c>
      <c r="C15" s="7">
        <v>0.64290000000000003</v>
      </c>
      <c r="D15" s="9">
        <v>0.42859999999999998</v>
      </c>
      <c r="E15" s="11">
        <v>0.21429999999999999</v>
      </c>
      <c r="F15">
        <f t="shared" si="0"/>
        <v>0.58572000000000002</v>
      </c>
      <c r="G15">
        <v>13</v>
      </c>
    </row>
    <row r="16" spans="1:7" x14ac:dyDescent="0.3">
      <c r="A16" s="5">
        <v>0.85709999999999997</v>
      </c>
      <c r="B16" s="3">
        <v>0.78569999999999995</v>
      </c>
      <c r="C16" s="7">
        <v>0.64290000000000003</v>
      </c>
      <c r="D16" s="9">
        <v>0.42859999999999998</v>
      </c>
      <c r="E16" s="11">
        <v>0.21429999999999999</v>
      </c>
      <c r="F16">
        <f t="shared" si="0"/>
        <v>0.58572000000000002</v>
      </c>
      <c r="G16">
        <v>14</v>
      </c>
    </row>
    <row r="17" spans="1:7" x14ac:dyDescent="0.3">
      <c r="A17" s="5">
        <v>0.85709999999999997</v>
      </c>
      <c r="B17" s="3">
        <v>0.78569999999999995</v>
      </c>
      <c r="C17" s="7">
        <v>0.64290000000000003</v>
      </c>
      <c r="D17" s="9">
        <v>0.42859999999999998</v>
      </c>
      <c r="E17" s="11">
        <v>0.21429999999999999</v>
      </c>
      <c r="F17">
        <f t="shared" si="0"/>
        <v>0.58572000000000002</v>
      </c>
      <c r="G17">
        <v>15</v>
      </c>
    </row>
    <row r="18" spans="1:7" x14ac:dyDescent="0.3">
      <c r="A18" s="5">
        <v>0.85709999999999997</v>
      </c>
      <c r="B18" s="3">
        <v>0.78569999999999995</v>
      </c>
      <c r="C18" s="7">
        <v>0.64290000000000003</v>
      </c>
      <c r="D18" s="9">
        <v>0.42859999999999998</v>
      </c>
      <c r="E18" s="11">
        <v>0.28570000000000001</v>
      </c>
      <c r="F18">
        <f t="shared" si="0"/>
        <v>0.59999999999999987</v>
      </c>
      <c r="G18">
        <v>16</v>
      </c>
    </row>
    <row r="19" spans="1:7" x14ac:dyDescent="0.3">
      <c r="A19" s="5">
        <v>0.85709999999999997</v>
      </c>
      <c r="B19" s="3">
        <v>0.78569999999999995</v>
      </c>
      <c r="C19" s="7">
        <v>0.64290000000000003</v>
      </c>
      <c r="D19" s="9">
        <v>0.42859999999999998</v>
      </c>
      <c r="E19" s="11">
        <v>0.21429999999999999</v>
      </c>
      <c r="F19">
        <f t="shared" si="0"/>
        <v>0.58572000000000002</v>
      </c>
      <c r="G19">
        <v>17</v>
      </c>
    </row>
    <row r="20" spans="1:7" x14ac:dyDescent="0.3">
      <c r="A20" s="5">
        <v>0.85709999999999997</v>
      </c>
      <c r="B20" s="3">
        <v>0.78569999999999995</v>
      </c>
      <c r="C20" s="7">
        <v>0.64290000000000003</v>
      </c>
      <c r="D20" s="9">
        <v>0.42859999999999998</v>
      </c>
      <c r="E20" s="11">
        <v>0.28570000000000001</v>
      </c>
      <c r="F20">
        <f t="shared" si="0"/>
        <v>0.59999999999999987</v>
      </c>
      <c r="G20">
        <v>18</v>
      </c>
    </row>
    <row r="21" spans="1:7" x14ac:dyDescent="0.3">
      <c r="A21" s="5">
        <v>0.85709999999999997</v>
      </c>
      <c r="B21" s="3">
        <v>0.78569999999999995</v>
      </c>
      <c r="C21" s="7">
        <v>0.64290000000000003</v>
      </c>
      <c r="D21" s="9">
        <v>0.42859999999999998</v>
      </c>
      <c r="E21" s="11">
        <v>0.28570000000000001</v>
      </c>
      <c r="F21">
        <f t="shared" si="0"/>
        <v>0.59999999999999987</v>
      </c>
      <c r="G21">
        <v>19</v>
      </c>
    </row>
    <row r="22" spans="1:7" x14ac:dyDescent="0.3">
      <c r="A22" s="5">
        <v>0.85709999999999997</v>
      </c>
      <c r="B22" s="3">
        <v>0.78569999999999995</v>
      </c>
      <c r="C22" s="7">
        <v>0.64290000000000003</v>
      </c>
      <c r="D22" s="9">
        <v>0.42859999999999998</v>
      </c>
      <c r="E22" s="11">
        <v>0.28570000000000001</v>
      </c>
      <c r="F22">
        <f t="shared" si="0"/>
        <v>0.59999999999999987</v>
      </c>
      <c r="G22">
        <v>20</v>
      </c>
    </row>
    <row r="23" spans="1:7" x14ac:dyDescent="0.3">
      <c r="A23" s="5">
        <v>0.85709999999999997</v>
      </c>
      <c r="B23" s="3">
        <v>0.78569999999999995</v>
      </c>
      <c r="C23" s="7">
        <v>0.64290000000000003</v>
      </c>
      <c r="D23" s="9">
        <v>0.5</v>
      </c>
      <c r="E23" s="11">
        <v>0.28570000000000001</v>
      </c>
      <c r="F23">
        <f t="shared" si="0"/>
        <v>0.61427999999999994</v>
      </c>
      <c r="G23">
        <v>21</v>
      </c>
    </row>
    <row r="24" spans="1:7" x14ac:dyDescent="0.3">
      <c r="A24" s="5">
        <v>0.92859999999999998</v>
      </c>
      <c r="B24" s="3">
        <v>0.78569999999999995</v>
      </c>
      <c r="C24" s="7">
        <v>0.64290000000000003</v>
      </c>
      <c r="D24" s="9">
        <v>0.5</v>
      </c>
      <c r="E24" s="11">
        <v>0.21429999999999999</v>
      </c>
      <c r="F24">
        <f t="shared" si="0"/>
        <v>0.61429999999999996</v>
      </c>
      <c r="G24">
        <v>22</v>
      </c>
    </row>
    <row r="25" spans="1:7" x14ac:dyDescent="0.3">
      <c r="A25" s="5">
        <v>0.92859999999999998</v>
      </c>
      <c r="B25" s="3">
        <v>0.78569999999999995</v>
      </c>
      <c r="C25" s="7">
        <v>0.64290000000000003</v>
      </c>
      <c r="D25" s="9">
        <v>0.5</v>
      </c>
      <c r="E25" s="11">
        <v>0.21429999999999999</v>
      </c>
      <c r="F25">
        <f t="shared" si="0"/>
        <v>0.61429999999999996</v>
      </c>
      <c r="G25">
        <v>23</v>
      </c>
    </row>
    <row r="26" spans="1:7" x14ac:dyDescent="0.3">
      <c r="A26" s="5">
        <v>0.92859999999999998</v>
      </c>
      <c r="B26" s="3">
        <v>0.78569999999999995</v>
      </c>
      <c r="C26" s="7">
        <v>0.64290000000000003</v>
      </c>
      <c r="D26" s="9">
        <v>0.57140000000000002</v>
      </c>
      <c r="E26" s="11">
        <v>0.21429999999999999</v>
      </c>
      <c r="F26">
        <f t="shared" si="0"/>
        <v>0.62858000000000003</v>
      </c>
      <c r="G26">
        <v>24</v>
      </c>
    </row>
    <row r="27" spans="1:7" x14ac:dyDescent="0.3">
      <c r="A27" s="5">
        <v>0.92859999999999998</v>
      </c>
      <c r="B27" s="3">
        <v>0.78569999999999995</v>
      </c>
      <c r="C27" s="7">
        <v>0.71430000000000005</v>
      </c>
      <c r="D27" s="9">
        <v>0.57140000000000002</v>
      </c>
      <c r="E27" s="11">
        <v>0.21429999999999999</v>
      </c>
      <c r="F27">
        <f t="shared" si="0"/>
        <v>0.64285999999999999</v>
      </c>
      <c r="G27">
        <v>25</v>
      </c>
    </row>
    <row r="28" spans="1:7" x14ac:dyDescent="0.3">
      <c r="A28" s="5">
        <v>0.92859999999999998</v>
      </c>
      <c r="B28" s="3">
        <v>0.78569999999999995</v>
      </c>
      <c r="C28" s="7">
        <v>0.78569999999999995</v>
      </c>
      <c r="D28" s="9">
        <v>0.57140000000000002</v>
      </c>
      <c r="E28" s="11">
        <v>0.21429999999999999</v>
      </c>
      <c r="F28">
        <f t="shared" si="0"/>
        <v>0.65714000000000006</v>
      </c>
      <c r="G28">
        <v>26</v>
      </c>
    </row>
    <row r="29" spans="1:7" x14ac:dyDescent="0.3">
      <c r="A29" s="5">
        <v>0.85709999999999997</v>
      </c>
      <c r="B29" s="3">
        <v>0.78569999999999995</v>
      </c>
      <c r="C29" s="7">
        <v>0.78569999999999995</v>
      </c>
      <c r="D29" s="9">
        <v>0.57140000000000002</v>
      </c>
      <c r="E29" s="11">
        <v>0.21429999999999999</v>
      </c>
      <c r="F29">
        <f t="shared" si="0"/>
        <v>0.64283999999999997</v>
      </c>
      <c r="G29">
        <v>27</v>
      </c>
    </row>
    <row r="30" spans="1:7" x14ac:dyDescent="0.3">
      <c r="A30" s="5">
        <v>0.85709999999999997</v>
      </c>
      <c r="B30" s="3">
        <v>0.71430000000000005</v>
      </c>
      <c r="C30" s="7">
        <v>0.78569999999999995</v>
      </c>
      <c r="D30" s="9">
        <v>0.57140000000000002</v>
      </c>
      <c r="E30" s="11">
        <v>0.28570000000000001</v>
      </c>
      <c r="F30">
        <f t="shared" si="0"/>
        <v>0.64283999999999997</v>
      </c>
      <c r="G30">
        <v>28</v>
      </c>
    </row>
    <row r="31" spans="1:7" x14ac:dyDescent="0.3">
      <c r="A31" s="5">
        <v>0.85709999999999997</v>
      </c>
      <c r="B31" s="3">
        <v>0.71430000000000005</v>
      </c>
      <c r="C31" s="7">
        <v>0.78569999999999995</v>
      </c>
      <c r="D31" s="9">
        <v>0.57140000000000002</v>
      </c>
      <c r="E31" s="11">
        <v>0.28570000000000001</v>
      </c>
      <c r="F31">
        <f t="shared" si="0"/>
        <v>0.64283999999999997</v>
      </c>
      <c r="G31">
        <v>29</v>
      </c>
    </row>
    <row r="32" spans="1:7" x14ac:dyDescent="0.3">
      <c r="A32" s="5">
        <v>0.85709999999999997</v>
      </c>
      <c r="B32" s="3">
        <v>0.71430000000000005</v>
      </c>
      <c r="C32" s="7">
        <v>0.78569999999999995</v>
      </c>
      <c r="D32" s="9">
        <v>0.57140000000000002</v>
      </c>
      <c r="E32" s="11">
        <v>0.28570000000000001</v>
      </c>
      <c r="F32">
        <f t="shared" si="0"/>
        <v>0.64283999999999997</v>
      </c>
      <c r="G32">
        <v>30</v>
      </c>
    </row>
    <row r="33" spans="1:7" x14ac:dyDescent="0.3">
      <c r="A33" s="5">
        <v>0.85709999999999997</v>
      </c>
      <c r="B33" s="3">
        <v>0.64290000000000003</v>
      </c>
      <c r="C33" s="7">
        <v>0.78569999999999995</v>
      </c>
      <c r="D33" s="9">
        <v>0.57140000000000002</v>
      </c>
      <c r="E33" s="11">
        <v>0.28570000000000001</v>
      </c>
      <c r="F33">
        <f t="shared" si="0"/>
        <v>0.62856000000000001</v>
      </c>
      <c r="G33">
        <v>31</v>
      </c>
    </row>
    <row r="34" spans="1:7" x14ac:dyDescent="0.3">
      <c r="A34" s="5">
        <v>0.85709999999999997</v>
      </c>
      <c r="B34" s="3">
        <v>0.64290000000000003</v>
      </c>
      <c r="C34" s="7">
        <v>0.78569999999999995</v>
      </c>
      <c r="D34" s="9">
        <v>0.57140000000000002</v>
      </c>
      <c r="E34" s="11">
        <v>0.28570000000000001</v>
      </c>
      <c r="F34">
        <f t="shared" si="0"/>
        <v>0.62856000000000001</v>
      </c>
      <c r="G34">
        <v>32</v>
      </c>
    </row>
    <row r="35" spans="1:7" x14ac:dyDescent="0.3">
      <c r="A35" s="5">
        <v>0.85709999999999997</v>
      </c>
      <c r="B35" s="3">
        <v>0.78569999999999995</v>
      </c>
      <c r="C35" s="7">
        <v>0.85709999999999997</v>
      </c>
      <c r="D35" s="9">
        <v>0.57140000000000002</v>
      </c>
      <c r="E35" s="11">
        <v>0.28570000000000001</v>
      </c>
      <c r="F35">
        <f t="shared" si="0"/>
        <v>0.6714</v>
      </c>
      <c r="G35">
        <v>33</v>
      </c>
    </row>
    <row r="36" spans="1:7" x14ac:dyDescent="0.3">
      <c r="A36" s="5">
        <v>0.85709999999999997</v>
      </c>
      <c r="B36" s="3">
        <v>0.78569999999999995</v>
      </c>
      <c r="C36" s="7">
        <v>0.85709999999999997</v>
      </c>
      <c r="D36" s="9">
        <v>0.57140000000000002</v>
      </c>
      <c r="E36" s="11">
        <v>0.35709999999999997</v>
      </c>
      <c r="F36">
        <f t="shared" si="0"/>
        <v>0.68567999999999996</v>
      </c>
      <c r="G36">
        <v>34</v>
      </c>
    </row>
    <row r="37" spans="1:7" x14ac:dyDescent="0.3">
      <c r="A37" s="5">
        <v>0.85709999999999997</v>
      </c>
      <c r="B37" s="3">
        <v>0.85709999999999997</v>
      </c>
      <c r="C37" s="7">
        <v>0.85709999999999997</v>
      </c>
      <c r="D37" s="9">
        <v>0.57140000000000002</v>
      </c>
      <c r="E37" s="11">
        <v>0.42859999999999998</v>
      </c>
      <c r="F37">
        <f t="shared" si="0"/>
        <v>0.71426000000000001</v>
      </c>
      <c r="G37">
        <v>35</v>
      </c>
    </row>
    <row r="38" spans="1:7" x14ac:dyDescent="0.3">
      <c r="A38" s="5">
        <v>0.85709999999999997</v>
      </c>
      <c r="B38" s="3">
        <v>0.85709999999999997</v>
      </c>
      <c r="C38" s="7">
        <v>0.78569999999999995</v>
      </c>
      <c r="D38" s="9">
        <v>0.57140000000000002</v>
      </c>
      <c r="E38" s="11">
        <v>0.42859999999999998</v>
      </c>
      <c r="F38">
        <f t="shared" si="0"/>
        <v>0.69997999999999994</v>
      </c>
      <c r="G38">
        <v>36</v>
      </c>
    </row>
    <row r="39" spans="1:7" x14ac:dyDescent="0.3">
      <c r="A39" s="5">
        <v>0.85709999999999997</v>
      </c>
      <c r="B39" s="3">
        <v>0.78569999999999995</v>
      </c>
      <c r="C39" s="7">
        <v>0.78569999999999995</v>
      </c>
      <c r="D39" s="9">
        <v>0.57140000000000002</v>
      </c>
      <c r="E39" s="11">
        <v>0.42859999999999998</v>
      </c>
      <c r="F39">
        <f t="shared" si="0"/>
        <v>0.68569999999999998</v>
      </c>
      <c r="G39">
        <v>37</v>
      </c>
    </row>
    <row r="40" spans="1:7" x14ac:dyDescent="0.3">
      <c r="A40" s="5">
        <v>0.85709999999999997</v>
      </c>
      <c r="B40" s="3">
        <v>0.78569999999999995</v>
      </c>
      <c r="C40" s="7">
        <v>0.78569999999999995</v>
      </c>
      <c r="D40" s="9">
        <v>0.57140000000000002</v>
      </c>
      <c r="E40" s="11">
        <v>0.35709999999999997</v>
      </c>
      <c r="F40">
        <f t="shared" si="0"/>
        <v>0.6714</v>
      </c>
      <c r="G40">
        <v>38</v>
      </c>
    </row>
    <row r="41" spans="1:7" x14ac:dyDescent="0.3">
      <c r="A41" s="5">
        <v>0.85709999999999997</v>
      </c>
      <c r="B41" s="3">
        <v>0.78569999999999995</v>
      </c>
      <c r="C41" s="7">
        <v>0.78569999999999995</v>
      </c>
      <c r="D41" s="9">
        <v>0.57140000000000002</v>
      </c>
      <c r="E41" s="11">
        <v>0.35709999999999997</v>
      </c>
      <c r="F41">
        <f t="shared" si="0"/>
        <v>0.6714</v>
      </c>
      <c r="G41">
        <v>39</v>
      </c>
    </row>
    <row r="42" spans="1:7" x14ac:dyDescent="0.3">
      <c r="A42" s="5">
        <v>0.85709999999999997</v>
      </c>
      <c r="B42" s="3">
        <v>0.78569999999999995</v>
      </c>
      <c r="C42" s="7">
        <v>0.78569999999999995</v>
      </c>
      <c r="D42" s="9">
        <v>0.57140000000000002</v>
      </c>
      <c r="E42" s="11">
        <v>0.35709999999999997</v>
      </c>
      <c r="F42">
        <f t="shared" si="0"/>
        <v>0.6714</v>
      </c>
      <c r="G42">
        <v>40</v>
      </c>
    </row>
    <row r="43" spans="1:7" x14ac:dyDescent="0.3">
      <c r="A43" s="5">
        <v>0.85709999999999997</v>
      </c>
      <c r="B43" s="3">
        <v>0.78569999999999995</v>
      </c>
      <c r="C43" s="7">
        <v>0.78569999999999995</v>
      </c>
      <c r="D43" s="9">
        <v>0.57140000000000002</v>
      </c>
      <c r="E43" s="11">
        <v>0.42859999999999998</v>
      </c>
      <c r="F43">
        <f t="shared" si="0"/>
        <v>0.68569999999999998</v>
      </c>
      <c r="G43">
        <v>41</v>
      </c>
    </row>
    <row r="44" spans="1:7" x14ac:dyDescent="0.3">
      <c r="A44" s="5">
        <v>0.85709999999999997</v>
      </c>
      <c r="B44" s="3">
        <v>0.78569999999999995</v>
      </c>
      <c r="C44" s="7">
        <v>0.85709999999999997</v>
      </c>
      <c r="D44" s="9">
        <v>0.57140000000000002</v>
      </c>
      <c r="E44" s="11">
        <v>0.35709999999999997</v>
      </c>
      <c r="F44">
        <f t="shared" si="0"/>
        <v>0.68567999999999996</v>
      </c>
      <c r="G44">
        <v>42</v>
      </c>
    </row>
    <row r="45" spans="1:7" x14ac:dyDescent="0.3">
      <c r="A45" s="5">
        <v>0.85709999999999997</v>
      </c>
      <c r="B45" s="3">
        <v>0.78569999999999995</v>
      </c>
      <c r="C45" s="7">
        <v>0.85709999999999997</v>
      </c>
      <c r="D45" s="9">
        <v>0.57140000000000002</v>
      </c>
      <c r="E45" s="11">
        <v>0.35709999999999997</v>
      </c>
      <c r="F45">
        <f t="shared" si="0"/>
        <v>0.68567999999999996</v>
      </c>
      <c r="G45">
        <v>43</v>
      </c>
    </row>
    <row r="46" spans="1:7" x14ac:dyDescent="0.3">
      <c r="A46" s="5">
        <v>0.85709999999999997</v>
      </c>
      <c r="B46" s="3">
        <v>0.78569999999999995</v>
      </c>
      <c r="C46" s="7">
        <v>0.85709999999999997</v>
      </c>
      <c r="D46" s="9">
        <v>0.64290000000000003</v>
      </c>
      <c r="E46" s="11">
        <v>0.35709999999999997</v>
      </c>
      <c r="F46">
        <f t="shared" si="0"/>
        <v>0.69997999999999994</v>
      </c>
      <c r="G46">
        <v>44</v>
      </c>
    </row>
    <row r="47" spans="1:7" x14ac:dyDescent="0.3">
      <c r="A47" s="5">
        <v>0.85709999999999997</v>
      </c>
      <c r="B47" s="3">
        <v>0.78569999999999995</v>
      </c>
      <c r="C47" s="7">
        <v>0.85709999999999997</v>
      </c>
      <c r="D47" s="9">
        <v>0.64290000000000003</v>
      </c>
      <c r="E47" s="11">
        <v>0.57140000000000002</v>
      </c>
      <c r="F47">
        <f t="shared" si="0"/>
        <v>0.74283999999999994</v>
      </c>
      <c r="G47">
        <v>45</v>
      </c>
    </row>
    <row r="48" spans="1:7" x14ac:dyDescent="0.3">
      <c r="A48" s="5">
        <v>0.85709999999999997</v>
      </c>
      <c r="B48" s="3">
        <v>0.85709999999999997</v>
      </c>
      <c r="C48" s="7">
        <v>0.85709999999999997</v>
      </c>
      <c r="D48" s="9">
        <v>0.64290000000000003</v>
      </c>
      <c r="E48" s="11">
        <v>0.57140000000000002</v>
      </c>
      <c r="F48">
        <f t="shared" si="0"/>
        <v>0.75712000000000002</v>
      </c>
      <c r="G48">
        <v>46</v>
      </c>
    </row>
    <row r="49" spans="1:7" x14ac:dyDescent="0.3">
      <c r="A49" s="5">
        <v>0.85709999999999997</v>
      </c>
      <c r="B49" s="3">
        <v>0.85709999999999997</v>
      </c>
      <c r="C49" s="7">
        <v>0.92859999999999998</v>
      </c>
      <c r="D49" s="9">
        <v>0.64290000000000003</v>
      </c>
      <c r="E49" s="11">
        <v>0.57140000000000002</v>
      </c>
      <c r="F49">
        <f t="shared" si="0"/>
        <v>0.77141999999999999</v>
      </c>
      <c r="G49">
        <v>47</v>
      </c>
    </row>
    <row r="50" spans="1:7" x14ac:dyDescent="0.3">
      <c r="A50" s="5">
        <v>0.85709999999999997</v>
      </c>
      <c r="B50" s="3">
        <v>0.85709999999999997</v>
      </c>
      <c r="C50" s="7">
        <v>0.85709999999999997</v>
      </c>
      <c r="D50" s="9">
        <v>0.64290000000000003</v>
      </c>
      <c r="E50" s="11">
        <v>0.57140000000000002</v>
      </c>
      <c r="F50">
        <f t="shared" si="0"/>
        <v>0.75712000000000002</v>
      </c>
      <c r="G50">
        <v>48</v>
      </c>
    </row>
    <row r="51" spans="1:7" x14ac:dyDescent="0.3">
      <c r="A51" s="5">
        <v>0.85709999999999997</v>
      </c>
      <c r="B51" s="3">
        <v>0.85709999999999997</v>
      </c>
      <c r="C51" s="7">
        <v>0.92859999999999998</v>
      </c>
      <c r="D51" s="9">
        <v>0.64290000000000003</v>
      </c>
      <c r="E51" s="11">
        <v>0.57140000000000002</v>
      </c>
      <c r="F51">
        <f t="shared" si="0"/>
        <v>0.77141999999999999</v>
      </c>
      <c r="G51">
        <v>49</v>
      </c>
    </row>
    <row r="52" spans="1:7" x14ac:dyDescent="0.3">
      <c r="A52" s="5">
        <v>0.92859999999999998</v>
      </c>
      <c r="B52" s="3">
        <v>0.78569999999999995</v>
      </c>
      <c r="C52" s="7">
        <v>0.92859999999999998</v>
      </c>
      <c r="D52" s="9">
        <v>0.64290000000000003</v>
      </c>
      <c r="E52" s="11">
        <v>0.57140000000000002</v>
      </c>
      <c r="F52">
        <f t="shared" si="0"/>
        <v>0.77144000000000001</v>
      </c>
      <c r="G52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4D5A-1CF0-4944-89A1-3EE5FC2E8D19}">
  <dimension ref="A1:G52"/>
  <sheetViews>
    <sheetView workbookViewId="0">
      <selection sqref="A1:F52"/>
    </sheetView>
  </sheetViews>
  <sheetFormatPr defaultRowHeight="14.4" x14ac:dyDescent="0.3"/>
  <sheetData>
    <row r="1" spans="1:7" ht="15.6" x14ac:dyDescent="0.3">
      <c r="A1" s="16" t="s">
        <v>104</v>
      </c>
    </row>
    <row r="2" spans="1:7" x14ac:dyDescent="0.3">
      <c r="A2" t="s">
        <v>99</v>
      </c>
      <c r="B2" t="s">
        <v>52</v>
      </c>
      <c r="C2" t="s">
        <v>100</v>
      </c>
      <c r="D2" t="s">
        <v>65</v>
      </c>
      <c r="E2" t="s">
        <v>66</v>
      </c>
      <c r="F2" t="s">
        <v>101</v>
      </c>
    </row>
    <row r="3" spans="1:7" x14ac:dyDescent="0.3">
      <c r="A3" s="5">
        <v>0.1961</v>
      </c>
      <c r="B3" s="3">
        <v>0.74509999999999998</v>
      </c>
      <c r="C3" s="7">
        <v>0.70589999999999997</v>
      </c>
      <c r="D3" s="9">
        <v>0.88239999999999996</v>
      </c>
      <c r="E3" s="11">
        <v>0.92159999999999997</v>
      </c>
      <c r="F3">
        <f>AVERAGE(A3:E3)</f>
        <v>0.69022000000000006</v>
      </c>
      <c r="G3">
        <v>1</v>
      </c>
    </row>
    <row r="4" spans="1:7" x14ac:dyDescent="0.3">
      <c r="A4" s="5">
        <v>0.4118</v>
      </c>
      <c r="B4" s="3">
        <v>0.70589999999999997</v>
      </c>
      <c r="C4" s="7">
        <v>0.64710000000000001</v>
      </c>
      <c r="D4" s="9">
        <v>0.84309999999999996</v>
      </c>
      <c r="E4" s="11">
        <v>0.90200000000000002</v>
      </c>
      <c r="F4">
        <f t="shared" ref="F4:F52" si="0">AVERAGE(A4:E4)</f>
        <v>0.70198000000000005</v>
      </c>
      <c r="G4">
        <v>2</v>
      </c>
    </row>
    <row r="5" spans="1:7" x14ac:dyDescent="0.3">
      <c r="A5" s="5">
        <v>0.4118</v>
      </c>
      <c r="B5" s="3">
        <v>0.66669999999999996</v>
      </c>
      <c r="C5" s="7">
        <v>0.62749999999999995</v>
      </c>
      <c r="D5" s="9">
        <v>0.84309999999999996</v>
      </c>
      <c r="E5" s="11">
        <v>0.88239999999999996</v>
      </c>
      <c r="F5">
        <f t="shared" si="0"/>
        <v>0.68630000000000002</v>
      </c>
      <c r="G5">
        <v>3</v>
      </c>
    </row>
    <row r="6" spans="1:7" x14ac:dyDescent="0.3">
      <c r="A6" s="5">
        <v>0.50980000000000003</v>
      </c>
      <c r="B6" s="3">
        <v>0.70589999999999997</v>
      </c>
      <c r="C6" s="7">
        <v>0.64710000000000001</v>
      </c>
      <c r="D6" s="9">
        <v>0.86270000000000002</v>
      </c>
      <c r="E6" s="11">
        <v>0.88239999999999996</v>
      </c>
      <c r="F6">
        <f t="shared" si="0"/>
        <v>0.72158000000000011</v>
      </c>
      <c r="G6">
        <v>4</v>
      </c>
    </row>
    <row r="7" spans="1:7" x14ac:dyDescent="0.3">
      <c r="A7" s="5">
        <v>0.47060000000000002</v>
      </c>
      <c r="B7" s="3">
        <v>0.70589999999999997</v>
      </c>
      <c r="C7" s="7">
        <v>0.74509999999999998</v>
      </c>
      <c r="D7" s="9">
        <v>0.86270000000000002</v>
      </c>
      <c r="E7" s="11">
        <v>0.88239999999999996</v>
      </c>
      <c r="F7">
        <f t="shared" si="0"/>
        <v>0.73333999999999999</v>
      </c>
      <c r="G7">
        <v>5</v>
      </c>
    </row>
    <row r="8" spans="1:7" x14ac:dyDescent="0.3">
      <c r="A8" s="5">
        <v>0.50980000000000003</v>
      </c>
      <c r="B8" s="3">
        <v>0.70589999999999997</v>
      </c>
      <c r="C8" s="7">
        <v>0.72550000000000003</v>
      </c>
      <c r="D8" s="9">
        <v>0.86270000000000002</v>
      </c>
      <c r="E8" s="11">
        <v>0.88239999999999996</v>
      </c>
      <c r="F8">
        <f t="shared" si="0"/>
        <v>0.73726000000000003</v>
      </c>
      <c r="G8">
        <v>6</v>
      </c>
    </row>
    <row r="9" spans="1:7" x14ac:dyDescent="0.3">
      <c r="A9" s="5">
        <v>0.49020000000000002</v>
      </c>
      <c r="B9" s="3">
        <v>0.66669999999999996</v>
      </c>
      <c r="C9" s="7">
        <v>0.70589999999999997</v>
      </c>
      <c r="D9" s="9">
        <v>0.86270000000000002</v>
      </c>
      <c r="E9" s="11">
        <v>0.88239999999999996</v>
      </c>
      <c r="F9">
        <f t="shared" si="0"/>
        <v>0.72158000000000011</v>
      </c>
      <c r="G9">
        <v>7</v>
      </c>
    </row>
    <row r="10" spans="1:7" x14ac:dyDescent="0.3">
      <c r="A10" s="5">
        <v>0.52939999999999998</v>
      </c>
      <c r="B10" s="3">
        <v>0.58819999999999995</v>
      </c>
      <c r="C10" s="7">
        <v>0.70589999999999997</v>
      </c>
      <c r="D10" s="9">
        <v>0.86270000000000002</v>
      </c>
      <c r="E10" s="11">
        <v>0.88239999999999996</v>
      </c>
      <c r="F10">
        <f t="shared" si="0"/>
        <v>0.71372000000000002</v>
      </c>
      <c r="G10">
        <v>8</v>
      </c>
    </row>
    <row r="11" spans="1:7" x14ac:dyDescent="0.3">
      <c r="A11" s="5">
        <v>0.52939999999999998</v>
      </c>
      <c r="B11" s="3">
        <v>0.58819999999999995</v>
      </c>
      <c r="C11" s="7">
        <v>0.70589999999999997</v>
      </c>
      <c r="D11" s="9">
        <v>0.82350000000000001</v>
      </c>
      <c r="E11" s="11">
        <v>0.88239999999999996</v>
      </c>
      <c r="F11">
        <f t="shared" si="0"/>
        <v>0.70587999999999995</v>
      </c>
      <c r="G11">
        <v>9</v>
      </c>
    </row>
    <row r="12" spans="1:7" x14ac:dyDescent="0.3">
      <c r="A12" s="5">
        <v>0.56859999999999999</v>
      </c>
      <c r="B12" s="3">
        <v>0.52939999999999998</v>
      </c>
      <c r="C12" s="7">
        <v>0.66669999999999996</v>
      </c>
      <c r="D12" s="9">
        <v>0.7843</v>
      </c>
      <c r="E12" s="11">
        <v>0.86270000000000002</v>
      </c>
      <c r="F12">
        <f t="shared" si="0"/>
        <v>0.68233999999999995</v>
      </c>
      <c r="G12">
        <v>10</v>
      </c>
    </row>
    <row r="13" spans="1:7" x14ac:dyDescent="0.3">
      <c r="A13" s="5">
        <v>0.50980000000000003</v>
      </c>
      <c r="B13" s="3">
        <v>0.52939999999999998</v>
      </c>
      <c r="C13" s="7">
        <v>0.62749999999999995</v>
      </c>
      <c r="D13" s="9">
        <v>0.7843</v>
      </c>
      <c r="E13" s="11">
        <v>0.88239999999999996</v>
      </c>
      <c r="F13">
        <f t="shared" si="0"/>
        <v>0.66668000000000005</v>
      </c>
      <c r="G13">
        <v>11</v>
      </c>
    </row>
    <row r="14" spans="1:7" x14ac:dyDescent="0.3">
      <c r="A14" s="5">
        <v>0.52939999999999998</v>
      </c>
      <c r="B14" s="3">
        <v>0.54900000000000004</v>
      </c>
      <c r="C14" s="7">
        <v>0.62749999999999995</v>
      </c>
      <c r="D14" s="9">
        <v>0.7843</v>
      </c>
      <c r="E14" s="11">
        <v>0.88239999999999996</v>
      </c>
      <c r="F14">
        <f t="shared" si="0"/>
        <v>0.67452000000000001</v>
      </c>
      <c r="G14">
        <v>12</v>
      </c>
    </row>
    <row r="15" spans="1:7" x14ac:dyDescent="0.3">
      <c r="A15" s="5">
        <v>0.50980000000000003</v>
      </c>
      <c r="B15" s="3">
        <v>0.54900000000000004</v>
      </c>
      <c r="C15" s="7">
        <v>0.62749999999999995</v>
      </c>
      <c r="D15" s="9">
        <v>0.7843</v>
      </c>
      <c r="E15" s="11">
        <v>0.86270000000000002</v>
      </c>
      <c r="F15">
        <f t="shared" si="0"/>
        <v>0.66666000000000003</v>
      </c>
      <c r="G15">
        <v>13</v>
      </c>
    </row>
    <row r="16" spans="1:7" x14ac:dyDescent="0.3">
      <c r="A16" s="5">
        <v>0.50980000000000003</v>
      </c>
      <c r="B16" s="3">
        <v>0.56859999999999999</v>
      </c>
      <c r="C16" s="7">
        <v>0.62749999999999995</v>
      </c>
      <c r="D16" s="9">
        <v>0.7843</v>
      </c>
      <c r="E16" s="11">
        <v>0.86270000000000002</v>
      </c>
      <c r="F16">
        <f t="shared" si="0"/>
        <v>0.67057999999999995</v>
      </c>
      <c r="G16">
        <v>14</v>
      </c>
    </row>
    <row r="17" spans="1:7" x14ac:dyDescent="0.3">
      <c r="A17" s="5">
        <v>0.52939999999999998</v>
      </c>
      <c r="B17" s="3">
        <v>0.52939999999999998</v>
      </c>
      <c r="C17" s="7">
        <v>0.62749999999999995</v>
      </c>
      <c r="D17" s="9">
        <v>0.7843</v>
      </c>
      <c r="E17" s="11">
        <v>0.86270000000000002</v>
      </c>
      <c r="F17">
        <f t="shared" si="0"/>
        <v>0.66666000000000003</v>
      </c>
      <c r="G17">
        <v>15</v>
      </c>
    </row>
    <row r="18" spans="1:7" x14ac:dyDescent="0.3">
      <c r="A18" s="5">
        <v>0.49020000000000002</v>
      </c>
      <c r="B18" s="3">
        <v>0.52939999999999998</v>
      </c>
      <c r="C18" s="7">
        <v>0.62749999999999995</v>
      </c>
      <c r="D18" s="9">
        <v>0.7843</v>
      </c>
      <c r="E18" s="11">
        <v>0.84309999999999996</v>
      </c>
      <c r="F18">
        <f t="shared" si="0"/>
        <v>0.65489999999999993</v>
      </c>
      <c r="G18">
        <v>16</v>
      </c>
    </row>
    <row r="19" spans="1:7" x14ac:dyDescent="0.3">
      <c r="A19" s="5">
        <v>0.49020000000000002</v>
      </c>
      <c r="B19" s="3">
        <v>0.54900000000000004</v>
      </c>
      <c r="C19" s="7">
        <v>0.62749999999999995</v>
      </c>
      <c r="D19" s="9">
        <v>0.7843</v>
      </c>
      <c r="E19" s="11">
        <v>0.80389999999999995</v>
      </c>
      <c r="F19">
        <f t="shared" si="0"/>
        <v>0.65098</v>
      </c>
      <c r="G19">
        <v>17</v>
      </c>
    </row>
    <row r="20" spans="1:7" x14ac:dyDescent="0.3">
      <c r="A20" s="5">
        <v>0.49020000000000002</v>
      </c>
      <c r="B20" s="3">
        <v>0.56859999999999999</v>
      </c>
      <c r="C20" s="7">
        <v>0.62749999999999995</v>
      </c>
      <c r="D20" s="9">
        <v>0.7843</v>
      </c>
      <c r="E20" s="11">
        <v>0.80389999999999995</v>
      </c>
      <c r="F20">
        <f t="shared" si="0"/>
        <v>0.65490000000000004</v>
      </c>
      <c r="G20">
        <v>18</v>
      </c>
    </row>
    <row r="21" spans="1:7" x14ac:dyDescent="0.3">
      <c r="A21" s="5">
        <v>0.49020000000000002</v>
      </c>
      <c r="B21" s="3">
        <v>0.52939999999999998</v>
      </c>
      <c r="C21" s="7">
        <v>0.62749999999999995</v>
      </c>
      <c r="D21" s="9">
        <v>0.7843</v>
      </c>
      <c r="E21" s="11">
        <v>0.80389999999999995</v>
      </c>
      <c r="F21">
        <f t="shared" si="0"/>
        <v>0.64705999999999997</v>
      </c>
      <c r="G21">
        <v>19</v>
      </c>
    </row>
    <row r="22" spans="1:7" x14ac:dyDescent="0.3">
      <c r="A22" s="5">
        <v>0.49020000000000002</v>
      </c>
      <c r="B22" s="3">
        <v>0.50980000000000003</v>
      </c>
      <c r="C22" s="7">
        <v>0.62749999999999995</v>
      </c>
      <c r="D22" s="9">
        <v>0.7843</v>
      </c>
      <c r="E22" s="11">
        <v>0.80389999999999995</v>
      </c>
      <c r="F22">
        <f t="shared" si="0"/>
        <v>0.64314000000000004</v>
      </c>
      <c r="G22">
        <v>20</v>
      </c>
    </row>
    <row r="23" spans="1:7" x14ac:dyDescent="0.3">
      <c r="A23" s="5">
        <v>0.49020000000000002</v>
      </c>
      <c r="B23" s="3">
        <v>0.52939999999999998</v>
      </c>
      <c r="C23" s="7">
        <v>0.62749999999999995</v>
      </c>
      <c r="D23" s="9">
        <v>0.7843</v>
      </c>
      <c r="E23" s="11">
        <v>0.80389999999999995</v>
      </c>
      <c r="F23">
        <f t="shared" si="0"/>
        <v>0.64705999999999997</v>
      </c>
      <c r="G23">
        <v>21</v>
      </c>
    </row>
    <row r="24" spans="1:7" x14ac:dyDescent="0.3">
      <c r="A24" s="5">
        <v>0.49020000000000002</v>
      </c>
      <c r="B24" s="3">
        <v>0.52939999999999998</v>
      </c>
      <c r="C24" s="7">
        <v>0.62749999999999995</v>
      </c>
      <c r="D24" s="9">
        <v>0.7843</v>
      </c>
      <c r="E24" s="11">
        <v>0.82350000000000001</v>
      </c>
      <c r="F24">
        <f t="shared" si="0"/>
        <v>0.65098</v>
      </c>
      <c r="G24">
        <v>22</v>
      </c>
    </row>
    <row r="25" spans="1:7" x14ac:dyDescent="0.3">
      <c r="A25" s="5">
        <v>0.49020000000000002</v>
      </c>
      <c r="B25" s="3">
        <v>0.56859999999999999</v>
      </c>
      <c r="C25" s="7">
        <v>0.62749999999999995</v>
      </c>
      <c r="D25" s="9">
        <v>0.76470000000000005</v>
      </c>
      <c r="E25" s="11">
        <v>0.82350000000000001</v>
      </c>
      <c r="F25">
        <f t="shared" si="0"/>
        <v>0.65490000000000004</v>
      </c>
      <c r="G25">
        <v>23</v>
      </c>
    </row>
    <row r="26" spans="1:7" x14ac:dyDescent="0.3">
      <c r="A26" s="5">
        <v>0.49020000000000002</v>
      </c>
      <c r="B26" s="3">
        <v>0.54900000000000004</v>
      </c>
      <c r="C26" s="7">
        <v>0.58819999999999995</v>
      </c>
      <c r="D26" s="9">
        <v>0.76470000000000005</v>
      </c>
      <c r="E26" s="11">
        <v>0.84309999999999996</v>
      </c>
      <c r="F26">
        <f t="shared" si="0"/>
        <v>0.64703999999999995</v>
      </c>
      <c r="G26">
        <v>24</v>
      </c>
    </row>
    <row r="27" spans="1:7" x14ac:dyDescent="0.3">
      <c r="A27" s="5">
        <v>0.49020000000000002</v>
      </c>
      <c r="B27" s="3">
        <v>0.54900000000000004</v>
      </c>
      <c r="C27" s="7">
        <v>0.54900000000000004</v>
      </c>
      <c r="D27" s="9">
        <v>0.76470000000000005</v>
      </c>
      <c r="E27" s="11">
        <v>0.80389999999999995</v>
      </c>
      <c r="F27">
        <f t="shared" si="0"/>
        <v>0.63136000000000003</v>
      </c>
      <c r="G27">
        <v>25</v>
      </c>
    </row>
    <row r="28" spans="1:7" x14ac:dyDescent="0.3">
      <c r="A28" s="5">
        <v>0.49020000000000002</v>
      </c>
      <c r="B28" s="3">
        <v>0.56859999999999999</v>
      </c>
      <c r="C28" s="7">
        <v>0.54900000000000004</v>
      </c>
      <c r="D28" s="9">
        <v>0.76470000000000005</v>
      </c>
      <c r="E28" s="11">
        <v>0.82350000000000001</v>
      </c>
      <c r="F28">
        <f t="shared" si="0"/>
        <v>0.63919999999999999</v>
      </c>
      <c r="G28">
        <v>26</v>
      </c>
    </row>
    <row r="29" spans="1:7" x14ac:dyDescent="0.3">
      <c r="A29" s="5">
        <v>0.49020000000000002</v>
      </c>
      <c r="B29" s="3">
        <v>0.54900000000000004</v>
      </c>
      <c r="C29" s="7">
        <v>0.50980000000000003</v>
      </c>
      <c r="D29" s="9">
        <v>0.76470000000000005</v>
      </c>
      <c r="E29" s="11">
        <v>0.82350000000000001</v>
      </c>
      <c r="F29">
        <f t="shared" si="0"/>
        <v>0.62744000000000011</v>
      </c>
      <c r="G29">
        <v>27</v>
      </c>
    </row>
    <row r="30" spans="1:7" x14ac:dyDescent="0.3">
      <c r="A30" s="5">
        <v>0.49020000000000002</v>
      </c>
      <c r="B30" s="3">
        <v>0.56859999999999999</v>
      </c>
      <c r="C30" s="7">
        <v>0.54900000000000004</v>
      </c>
      <c r="D30" s="9">
        <v>0.7843</v>
      </c>
      <c r="E30" s="11">
        <v>0.7843</v>
      </c>
      <c r="F30">
        <f t="shared" si="0"/>
        <v>0.63528000000000007</v>
      </c>
      <c r="G30">
        <v>28</v>
      </c>
    </row>
    <row r="31" spans="1:7" x14ac:dyDescent="0.3">
      <c r="A31" s="5">
        <v>0.49020000000000002</v>
      </c>
      <c r="B31" s="3">
        <v>0.56859999999999999</v>
      </c>
      <c r="C31" s="7">
        <v>0.52939999999999998</v>
      </c>
      <c r="D31" s="9">
        <v>0.76470000000000005</v>
      </c>
      <c r="E31" s="11">
        <v>0.7843</v>
      </c>
      <c r="F31">
        <f t="shared" si="0"/>
        <v>0.62744</v>
      </c>
      <c r="G31">
        <v>29</v>
      </c>
    </row>
    <row r="32" spans="1:7" x14ac:dyDescent="0.3">
      <c r="A32" s="5">
        <v>0.49020000000000002</v>
      </c>
      <c r="B32" s="3">
        <v>0.56859999999999999</v>
      </c>
      <c r="C32" s="7">
        <v>0.49020000000000002</v>
      </c>
      <c r="D32" s="9">
        <v>0.76470000000000005</v>
      </c>
      <c r="E32" s="11">
        <v>0.7843</v>
      </c>
      <c r="F32">
        <f t="shared" si="0"/>
        <v>0.61959999999999993</v>
      </c>
      <c r="G32">
        <v>30</v>
      </c>
    </row>
    <row r="33" spans="1:7" x14ac:dyDescent="0.3">
      <c r="A33" s="5">
        <v>0.49020000000000002</v>
      </c>
      <c r="B33" s="3">
        <v>0.56859999999999999</v>
      </c>
      <c r="C33" s="7">
        <v>0.49020000000000002</v>
      </c>
      <c r="D33" s="9">
        <v>0.70589999999999997</v>
      </c>
      <c r="E33" s="11">
        <v>0.7843</v>
      </c>
      <c r="F33">
        <f t="shared" si="0"/>
        <v>0.60784000000000005</v>
      </c>
      <c r="G33">
        <v>31</v>
      </c>
    </row>
    <row r="34" spans="1:7" x14ac:dyDescent="0.3">
      <c r="A34" s="5">
        <v>0.49020000000000002</v>
      </c>
      <c r="B34" s="3">
        <v>0.56859999999999999</v>
      </c>
      <c r="C34" s="7">
        <v>0.45100000000000001</v>
      </c>
      <c r="D34" s="9">
        <v>0.70589999999999997</v>
      </c>
      <c r="E34" s="11">
        <v>0.7843</v>
      </c>
      <c r="F34">
        <f t="shared" si="0"/>
        <v>0.6</v>
      </c>
      <c r="G34">
        <v>32</v>
      </c>
    </row>
    <row r="35" spans="1:7" x14ac:dyDescent="0.3">
      <c r="A35" s="5">
        <v>0.49020000000000002</v>
      </c>
      <c r="B35" s="3">
        <v>0.56859999999999999</v>
      </c>
      <c r="C35" s="7">
        <v>0.43140000000000001</v>
      </c>
      <c r="D35" s="9">
        <v>0.70589999999999997</v>
      </c>
      <c r="E35" s="11">
        <v>0.7843</v>
      </c>
      <c r="F35">
        <f t="shared" si="0"/>
        <v>0.59607999999999994</v>
      </c>
      <c r="G35">
        <v>33</v>
      </c>
    </row>
    <row r="36" spans="1:7" x14ac:dyDescent="0.3">
      <c r="A36" s="5">
        <v>0.49020000000000002</v>
      </c>
      <c r="B36" s="3">
        <v>0.54900000000000004</v>
      </c>
      <c r="C36" s="7">
        <v>0.43140000000000001</v>
      </c>
      <c r="D36" s="9">
        <v>0.70589999999999997</v>
      </c>
      <c r="E36" s="11">
        <v>0.7843</v>
      </c>
      <c r="F36">
        <f t="shared" si="0"/>
        <v>0.59216000000000002</v>
      </c>
      <c r="G36">
        <v>34</v>
      </c>
    </row>
    <row r="37" spans="1:7" x14ac:dyDescent="0.3">
      <c r="A37" s="5">
        <v>0.49020000000000002</v>
      </c>
      <c r="B37" s="3">
        <v>0.52939999999999998</v>
      </c>
      <c r="C37" s="7">
        <v>0.43140000000000001</v>
      </c>
      <c r="D37" s="9">
        <v>0.70589999999999997</v>
      </c>
      <c r="E37" s="11">
        <v>0.7843</v>
      </c>
      <c r="F37">
        <f t="shared" si="0"/>
        <v>0.5882400000000001</v>
      </c>
      <c r="G37">
        <v>35</v>
      </c>
    </row>
    <row r="38" spans="1:7" x14ac:dyDescent="0.3">
      <c r="A38" s="5">
        <v>0.49020000000000002</v>
      </c>
      <c r="B38" s="3">
        <v>0.52939999999999998</v>
      </c>
      <c r="C38" s="7">
        <v>0.43140000000000001</v>
      </c>
      <c r="D38" s="9">
        <v>0.72550000000000003</v>
      </c>
      <c r="E38" s="11">
        <v>0.7843</v>
      </c>
      <c r="F38">
        <f t="shared" si="0"/>
        <v>0.59216000000000002</v>
      </c>
      <c r="G38">
        <v>36</v>
      </c>
    </row>
    <row r="39" spans="1:7" x14ac:dyDescent="0.3">
      <c r="A39" s="5">
        <v>0.45100000000000001</v>
      </c>
      <c r="B39" s="3">
        <v>0.52939999999999998</v>
      </c>
      <c r="C39" s="7">
        <v>0.43140000000000001</v>
      </c>
      <c r="D39" s="9">
        <v>0.70589999999999997</v>
      </c>
      <c r="E39" s="11">
        <v>0.7843</v>
      </c>
      <c r="F39">
        <f t="shared" si="0"/>
        <v>0.58040000000000003</v>
      </c>
      <c r="G39">
        <v>37</v>
      </c>
    </row>
    <row r="40" spans="1:7" x14ac:dyDescent="0.3">
      <c r="A40" s="5">
        <v>0.45100000000000001</v>
      </c>
      <c r="B40" s="3">
        <v>0.54900000000000004</v>
      </c>
      <c r="C40" s="7">
        <v>0.45100000000000001</v>
      </c>
      <c r="D40" s="9">
        <v>0.68630000000000002</v>
      </c>
      <c r="E40" s="11">
        <v>0.76470000000000005</v>
      </c>
      <c r="F40">
        <f t="shared" si="0"/>
        <v>0.58040000000000003</v>
      </c>
      <c r="G40">
        <v>38</v>
      </c>
    </row>
    <row r="41" spans="1:7" x14ac:dyDescent="0.3">
      <c r="A41" s="5">
        <v>0.45100000000000001</v>
      </c>
      <c r="B41" s="3">
        <v>0.54900000000000004</v>
      </c>
      <c r="C41" s="7">
        <v>0.45100000000000001</v>
      </c>
      <c r="D41" s="9">
        <v>0.68630000000000002</v>
      </c>
      <c r="E41" s="11">
        <v>0.76470000000000005</v>
      </c>
      <c r="F41">
        <f t="shared" si="0"/>
        <v>0.58040000000000003</v>
      </c>
      <c r="G41">
        <v>39</v>
      </c>
    </row>
    <row r="42" spans="1:7" x14ac:dyDescent="0.3">
      <c r="A42" s="5">
        <v>0.43140000000000001</v>
      </c>
      <c r="B42" s="3">
        <v>0.52939999999999998</v>
      </c>
      <c r="C42" s="7">
        <v>0.43140000000000001</v>
      </c>
      <c r="D42" s="9">
        <v>0.68630000000000002</v>
      </c>
      <c r="E42" s="11">
        <v>0.76470000000000005</v>
      </c>
      <c r="F42">
        <f t="shared" si="0"/>
        <v>0.56864000000000003</v>
      </c>
      <c r="G42">
        <v>40</v>
      </c>
    </row>
    <row r="43" spans="1:7" x14ac:dyDescent="0.3">
      <c r="A43" s="5">
        <v>0.43140000000000001</v>
      </c>
      <c r="B43" s="3">
        <v>0.52939999999999998</v>
      </c>
      <c r="C43" s="7">
        <v>0.43140000000000001</v>
      </c>
      <c r="D43" s="9">
        <v>0.68630000000000002</v>
      </c>
      <c r="E43" s="11">
        <v>0.74509999999999998</v>
      </c>
      <c r="F43">
        <f t="shared" si="0"/>
        <v>0.56472</v>
      </c>
      <c r="G43">
        <v>41</v>
      </c>
    </row>
    <row r="44" spans="1:7" x14ac:dyDescent="0.3">
      <c r="A44" s="5">
        <v>0.43140000000000001</v>
      </c>
      <c r="B44" s="3">
        <v>0.52939999999999998</v>
      </c>
      <c r="C44" s="7">
        <v>0.4118</v>
      </c>
      <c r="D44" s="9">
        <v>0.68630000000000002</v>
      </c>
      <c r="E44" s="11">
        <v>0.74509999999999998</v>
      </c>
      <c r="F44">
        <f t="shared" si="0"/>
        <v>0.56079999999999997</v>
      </c>
      <c r="G44">
        <v>42</v>
      </c>
    </row>
    <row r="45" spans="1:7" x14ac:dyDescent="0.3">
      <c r="A45" s="5">
        <v>0.43140000000000001</v>
      </c>
      <c r="B45" s="3">
        <v>0.52939999999999998</v>
      </c>
      <c r="C45" s="7">
        <v>0.43140000000000001</v>
      </c>
      <c r="D45" s="9">
        <v>0.68630000000000002</v>
      </c>
      <c r="E45" s="11">
        <v>0.74509999999999998</v>
      </c>
      <c r="F45">
        <f t="shared" si="0"/>
        <v>0.56472</v>
      </c>
      <c r="G45">
        <v>43</v>
      </c>
    </row>
    <row r="46" spans="1:7" x14ac:dyDescent="0.3">
      <c r="A46" s="5">
        <v>0.43140000000000001</v>
      </c>
      <c r="B46" s="3">
        <v>0.54900000000000004</v>
      </c>
      <c r="C46" s="7">
        <v>0.4118</v>
      </c>
      <c r="D46" s="9">
        <v>0.68630000000000002</v>
      </c>
      <c r="E46" s="11">
        <v>0.74509999999999998</v>
      </c>
      <c r="F46">
        <f t="shared" si="0"/>
        <v>0.56472</v>
      </c>
      <c r="G46">
        <v>44</v>
      </c>
    </row>
    <row r="47" spans="1:7" x14ac:dyDescent="0.3">
      <c r="A47" s="5">
        <v>0.43140000000000001</v>
      </c>
      <c r="B47" s="3">
        <v>0.52939999999999998</v>
      </c>
      <c r="C47" s="7">
        <v>0.39219999999999999</v>
      </c>
      <c r="D47" s="9">
        <v>0.68630000000000002</v>
      </c>
      <c r="E47" s="11">
        <v>0.74509999999999998</v>
      </c>
      <c r="F47">
        <f t="shared" si="0"/>
        <v>0.55687999999999993</v>
      </c>
      <c r="G47">
        <v>45</v>
      </c>
    </row>
    <row r="48" spans="1:7" x14ac:dyDescent="0.3">
      <c r="A48" s="5">
        <v>0.43140000000000001</v>
      </c>
      <c r="B48" s="3">
        <v>0.49020000000000002</v>
      </c>
      <c r="C48" s="7">
        <v>0.39219999999999999</v>
      </c>
      <c r="D48" s="9">
        <v>0.68630000000000002</v>
      </c>
      <c r="E48" s="11">
        <v>0.74509999999999998</v>
      </c>
      <c r="F48">
        <f t="shared" si="0"/>
        <v>0.54903999999999997</v>
      </c>
      <c r="G48">
        <v>46</v>
      </c>
    </row>
    <row r="49" spans="1:7" x14ac:dyDescent="0.3">
      <c r="A49" s="5">
        <v>0.43140000000000001</v>
      </c>
      <c r="B49" s="3">
        <v>0.49020000000000002</v>
      </c>
      <c r="C49" s="7">
        <v>0.4118</v>
      </c>
      <c r="D49" s="9">
        <v>0.68630000000000002</v>
      </c>
      <c r="E49" s="11">
        <v>0.74509999999999998</v>
      </c>
      <c r="F49">
        <f t="shared" si="0"/>
        <v>0.5529599999999999</v>
      </c>
      <c r="G49">
        <v>47</v>
      </c>
    </row>
    <row r="50" spans="1:7" x14ac:dyDescent="0.3">
      <c r="A50" s="5">
        <v>0.43140000000000001</v>
      </c>
      <c r="B50" s="3">
        <v>0.45100000000000001</v>
      </c>
      <c r="C50" s="7">
        <v>0.39219999999999999</v>
      </c>
      <c r="D50" s="9">
        <v>0.68630000000000002</v>
      </c>
      <c r="E50" s="11">
        <v>0.74509999999999998</v>
      </c>
      <c r="F50">
        <f t="shared" si="0"/>
        <v>0.54120000000000001</v>
      </c>
      <c r="G50">
        <v>48</v>
      </c>
    </row>
    <row r="51" spans="1:7" x14ac:dyDescent="0.3">
      <c r="A51" s="5">
        <v>0.43140000000000001</v>
      </c>
      <c r="B51" s="3">
        <v>0.49020000000000002</v>
      </c>
      <c r="C51" s="7">
        <v>0.39219999999999999</v>
      </c>
      <c r="D51" s="9">
        <v>0.66669999999999996</v>
      </c>
      <c r="E51" s="11">
        <v>0.74509999999999998</v>
      </c>
      <c r="F51">
        <f t="shared" si="0"/>
        <v>0.54512000000000005</v>
      </c>
      <c r="G51">
        <v>49</v>
      </c>
    </row>
    <row r="52" spans="1:7" x14ac:dyDescent="0.3">
      <c r="A52" s="5">
        <v>0.43140000000000001</v>
      </c>
      <c r="B52" s="3">
        <v>0.52939999999999998</v>
      </c>
      <c r="C52" s="7">
        <v>0.39219999999999999</v>
      </c>
      <c r="D52" s="9">
        <v>0.68630000000000002</v>
      </c>
      <c r="E52" s="11">
        <v>0.74509999999999998</v>
      </c>
      <c r="F52">
        <f t="shared" si="0"/>
        <v>0.55687999999999993</v>
      </c>
      <c r="G52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5DD1-CD01-476C-8560-8FAAEBF63DB6}">
  <dimension ref="A1:G52"/>
  <sheetViews>
    <sheetView workbookViewId="0">
      <selection activeCell="T4" sqref="T4"/>
    </sheetView>
  </sheetViews>
  <sheetFormatPr defaultRowHeight="14.4" x14ac:dyDescent="0.3"/>
  <sheetData>
    <row r="1" spans="1:7" ht="18" x14ac:dyDescent="0.35">
      <c r="A1" s="17" t="s">
        <v>108</v>
      </c>
    </row>
    <row r="2" spans="1:7" x14ac:dyDescent="0.3">
      <c r="A2" t="s">
        <v>99</v>
      </c>
      <c r="B2" t="s">
        <v>52</v>
      </c>
      <c r="C2" t="s">
        <v>100</v>
      </c>
      <c r="D2" t="s">
        <v>65</v>
      </c>
      <c r="E2" t="s">
        <v>66</v>
      </c>
      <c r="F2" t="s">
        <v>101</v>
      </c>
    </row>
    <row r="3" spans="1:7" x14ac:dyDescent="0.3">
      <c r="A3" s="5">
        <v>0.92269999999999996</v>
      </c>
      <c r="B3" s="3">
        <v>1.3452999999999999</v>
      </c>
      <c r="C3" s="7">
        <v>0.82230000000000003</v>
      </c>
      <c r="D3" s="9">
        <v>1.1334</v>
      </c>
      <c r="E3" s="11">
        <v>1.3588</v>
      </c>
      <c r="F3">
        <f>AVERAGE(A3:E3)</f>
        <v>1.1164999999999998</v>
      </c>
      <c r="G3">
        <v>1</v>
      </c>
    </row>
    <row r="4" spans="1:7" x14ac:dyDescent="0.3">
      <c r="A4" s="5">
        <v>0.87309999999999999</v>
      </c>
      <c r="B4" s="3">
        <v>1.2436</v>
      </c>
      <c r="C4" s="7">
        <v>0.87450000000000006</v>
      </c>
      <c r="D4" s="9">
        <v>1.1315</v>
      </c>
      <c r="E4" s="11">
        <v>1.3435999999999999</v>
      </c>
      <c r="F4">
        <f t="shared" ref="F4:F52" si="0">AVERAGE(A4:E4)</f>
        <v>1.0932600000000001</v>
      </c>
      <c r="G4">
        <v>2</v>
      </c>
    </row>
    <row r="5" spans="1:7" x14ac:dyDescent="0.3">
      <c r="A5" s="5">
        <v>0.88390000000000002</v>
      </c>
      <c r="B5" s="3">
        <v>1.1936</v>
      </c>
      <c r="C5" s="7">
        <v>0.87119999999999997</v>
      </c>
      <c r="D5" s="9">
        <v>1.1415</v>
      </c>
      <c r="E5" s="11">
        <v>1.3488</v>
      </c>
      <c r="F5">
        <f t="shared" si="0"/>
        <v>1.0878000000000001</v>
      </c>
      <c r="G5">
        <v>3</v>
      </c>
    </row>
    <row r="6" spans="1:7" x14ac:dyDescent="0.3">
      <c r="A6" s="5">
        <v>0.8831</v>
      </c>
      <c r="B6" s="3">
        <v>1.1787000000000001</v>
      </c>
      <c r="C6" s="7">
        <v>0.86929999999999996</v>
      </c>
      <c r="D6" s="9">
        <v>1.1933</v>
      </c>
      <c r="E6" s="11">
        <v>1.3399000000000001</v>
      </c>
      <c r="F6">
        <f t="shared" si="0"/>
        <v>1.0928599999999999</v>
      </c>
      <c r="G6">
        <v>4</v>
      </c>
    </row>
    <row r="7" spans="1:7" x14ac:dyDescent="0.3">
      <c r="A7" s="5">
        <v>0.87060000000000004</v>
      </c>
      <c r="B7" s="3">
        <v>1.1859999999999999</v>
      </c>
      <c r="C7" s="7">
        <v>0.89670000000000005</v>
      </c>
      <c r="D7" s="9">
        <v>1.2253000000000001</v>
      </c>
      <c r="E7" s="11">
        <v>1.3098000000000001</v>
      </c>
      <c r="F7">
        <f t="shared" si="0"/>
        <v>1.09768</v>
      </c>
      <c r="G7">
        <v>5</v>
      </c>
    </row>
    <row r="8" spans="1:7" x14ac:dyDescent="0.3">
      <c r="A8" s="5">
        <v>0.85360000000000003</v>
      </c>
      <c r="B8" s="3">
        <v>1.1397999999999999</v>
      </c>
      <c r="C8" s="7">
        <v>0.89380000000000004</v>
      </c>
      <c r="D8" s="9">
        <v>1.1952</v>
      </c>
      <c r="E8" s="11">
        <v>1.262</v>
      </c>
      <c r="F8">
        <f t="shared" si="0"/>
        <v>1.0688800000000001</v>
      </c>
      <c r="G8">
        <v>6</v>
      </c>
    </row>
    <row r="9" spans="1:7" x14ac:dyDescent="0.3">
      <c r="A9" s="5">
        <v>0.87649999999999995</v>
      </c>
      <c r="B9" s="3">
        <v>1.1264000000000001</v>
      </c>
      <c r="C9" s="7">
        <v>0.90180000000000005</v>
      </c>
      <c r="D9" s="9">
        <v>1.1987000000000001</v>
      </c>
      <c r="E9" s="11">
        <v>1.2317</v>
      </c>
      <c r="F9">
        <f t="shared" si="0"/>
        <v>1.0670200000000001</v>
      </c>
      <c r="G9">
        <v>7</v>
      </c>
    </row>
    <row r="10" spans="1:7" x14ac:dyDescent="0.3">
      <c r="A10" s="5">
        <v>0.91439999999999999</v>
      </c>
      <c r="B10" s="3">
        <v>1.093</v>
      </c>
      <c r="C10" s="7">
        <v>0.92330000000000001</v>
      </c>
      <c r="D10" s="9">
        <v>1.2023999999999999</v>
      </c>
      <c r="E10" s="11">
        <v>1.2408999999999999</v>
      </c>
      <c r="F10">
        <f t="shared" si="0"/>
        <v>1.0748</v>
      </c>
      <c r="G10">
        <v>8</v>
      </c>
    </row>
    <row r="11" spans="1:7" x14ac:dyDescent="0.3">
      <c r="A11" s="5">
        <v>0.94259999999999999</v>
      </c>
      <c r="B11" s="3">
        <v>1.0717000000000001</v>
      </c>
      <c r="C11" s="7">
        <v>0.95089999999999997</v>
      </c>
      <c r="D11" s="9">
        <v>1.171</v>
      </c>
      <c r="E11" s="11">
        <v>1.2619</v>
      </c>
      <c r="F11">
        <f t="shared" si="0"/>
        <v>1.0796199999999998</v>
      </c>
      <c r="G11">
        <v>9</v>
      </c>
    </row>
    <row r="12" spans="1:7" x14ac:dyDescent="0.3">
      <c r="A12" s="5">
        <v>0.94020000000000004</v>
      </c>
      <c r="B12" s="3">
        <v>1.0381</v>
      </c>
      <c r="C12" s="7">
        <v>0.93600000000000005</v>
      </c>
      <c r="D12" s="9">
        <v>1.1771</v>
      </c>
      <c r="E12" s="11">
        <v>1.262</v>
      </c>
      <c r="F12">
        <f t="shared" si="0"/>
        <v>1.0706800000000001</v>
      </c>
      <c r="G12">
        <v>10</v>
      </c>
    </row>
    <row r="13" spans="1:7" x14ac:dyDescent="0.3">
      <c r="A13" s="5">
        <v>0.95230000000000004</v>
      </c>
      <c r="B13" s="3">
        <v>1.0323</v>
      </c>
      <c r="C13" s="7">
        <v>0.93520000000000003</v>
      </c>
      <c r="D13" s="9">
        <v>1.1751</v>
      </c>
      <c r="E13" s="11">
        <v>1.228</v>
      </c>
      <c r="F13">
        <f t="shared" si="0"/>
        <v>1.0645799999999999</v>
      </c>
      <c r="G13">
        <v>11</v>
      </c>
    </row>
    <row r="14" spans="1:7" x14ac:dyDescent="0.3">
      <c r="A14" s="5">
        <v>0.96120000000000005</v>
      </c>
      <c r="B14" s="3">
        <v>0.99819999999999998</v>
      </c>
      <c r="C14" s="7">
        <v>0.91779999999999995</v>
      </c>
      <c r="D14" s="9">
        <v>1.1701999999999999</v>
      </c>
      <c r="E14" s="11">
        <v>1.2465999999999999</v>
      </c>
      <c r="F14">
        <f t="shared" si="0"/>
        <v>1.0588</v>
      </c>
      <c r="G14">
        <v>12</v>
      </c>
    </row>
    <row r="15" spans="1:7" x14ac:dyDescent="0.3">
      <c r="A15" s="5">
        <v>0.96409999999999996</v>
      </c>
      <c r="B15" s="3">
        <v>0.98899999999999999</v>
      </c>
      <c r="C15" s="7">
        <v>0.94699999999999995</v>
      </c>
      <c r="D15" s="9">
        <v>1.1617999999999999</v>
      </c>
      <c r="E15" s="11">
        <v>1.2392000000000001</v>
      </c>
      <c r="F15">
        <f t="shared" si="0"/>
        <v>1.0602199999999999</v>
      </c>
      <c r="G15">
        <v>13</v>
      </c>
    </row>
    <row r="16" spans="1:7" x14ac:dyDescent="0.3">
      <c r="A16" s="5">
        <v>1.0085</v>
      </c>
      <c r="B16" s="3">
        <v>0.99250000000000005</v>
      </c>
      <c r="C16" s="7">
        <v>0.93540000000000001</v>
      </c>
      <c r="D16" s="9">
        <v>1.1617</v>
      </c>
      <c r="E16" s="11">
        <v>1.2253000000000001</v>
      </c>
      <c r="F16">
        <f t="shared" si="0"/>
        <v>1.0646799999999998</v>
      </c>
      <c r="G16">
        <v>14</v>
      </c>
    </row>
    <row r="17" spans="1:7" x14ac:dyDescent="0.3">
      <c r="A17" s="5">
        <v>1.0266</v>
      </c>
      <c r="B17" s="3">
        <v>0.97619999999999996</v>
      </c>
      <c r="C17" s="7">
        <v>0.93869999999999998</v>
      </c>
      <c r="D17" s="9">
        <v>1.1496</v>
      </c>
      <c r="E17" s="11">
        <v>1.2204999999999999</v>
      </c>
      <c r="F17">
        <f t="shared" si="0"/>
        <v>1.0623199999999997</v>
      </c>
      <c r="G17">
        <v>15</v>
      </c>
    </row>
    <row r="18" spans="1:7" x14ac:dyDescent="0.3">
      <c r="A18" s="5">
        <v>1.0387</v>
      </c>
      <c r="B18" s="3">
        <v>0.94540000000000002</v>
      </c>
      <c r="C18" s="7">
        <v>0.96030000000000004</v>
      </c>
      <c r="D18" s="9">
        <v>1.1524000000000001</v>
      </c>
      <c r="E18" s="11">
        <v>1.2068000000000001</v>
      </c>
      <c r="F18">
        <f t="shared" si="0"/>
        <v>1.0607200000000001</v>
      </c>
      <c r="G18">
        <v>16</v>
      </c>
    </row>
    <row r="19" spans="1:7" x14ac:dyDescent="0.3">
      <c r="A19" s="5">
        <v>1.0424</v>
      </c>
      <c r="B19" s="3">
        <v>0.94199999999999995</v>
      </c>
      <c r="C19" s="7">
        <v>0.95860000000000001</v>
      </c>
      <c r="D19" s="9">
        <v>1.1611</v>
      </c>
      <c r="E19" s="11">
        <v>1.2186999999999999</v>
      </c>
      <c r="F19">
        <f t="shared" si="0"/>
        <v>1.06456</v>
      </c>
      <c r="G19">
        <v>17</v>
      </c>
    </row>
    <row r="20" spans="1:7" x14ac:dyDescent="0.3">
      <c r="A20" s="5">
        <v>1.0686</v>
      </c>
      <c r="B20" s="3">
        <v>0.92520000000000002</v>
      </c>
      <c r="C20" s="7">
        <v>0.99239999999999995</v>
      </c>
      <c r="D20" s="9">
        <v>1.1700999999999999</v>
      </c>
      <c r="E20" s="11">
        <v>1.2115</v>
      </c>
      <c r="F20">
        <f t="shared" si="0"/>
        <v>1.0735600000000001</v>
      </c>
      <c r="G20">
        <v>18</v>
      </c>
    </row>
    <row r="21" spans="1:7" x14ac:dyDescent="0.3">
      <c r="A21" s="5">
        <v>1.0921000000000001</v>
      </c>
      <c r="B21" s="3">
        <v>0.91479999999999995</v>
      </c>
      <c r="C21" s="7">
        <v>1.0024999999999999</v>
      </c>
      <c r="D21" s="9">
        <v>1.1626000000000001</v>
      </c>
      <c r="E21" s="11">
        <v>1.1957</v>
      </c>
      <c r="F21">
        <f t="shared" si="0"/>
        <v>1.0735399999999999</v>
      </c>
      <c r="G21">
        <v>19</v>
      </c>
    </row>
    <row r="22" spans="1:7" x14ac:dyDescent="0.3">
      <c r="A22" s="5">
        <v>1.1174999999999999</v>
      </c>
      <c r="B22" s="3">
        <v>0.91739999999999999</v>
      </c>
      <c r="C22" s="7">
        <v>1.0006999999999999</v>
      </c>
      <c r="D22" s="9">
        <v>1.1771</v>
      </c>
      <c r="E22" s="11">
        <v>1.2043999999999999</v>
      </c>
      <c r="F22">
        <f t="shared" si="0"/>
        <v>1.0834199999999998</v>
      </c>
      <c r="G22">
        <v>20</v>
      </c>
    </row>
    <row r="23" spans="1:7" x14ac:dyDescent="0.3">
      <c r="A23" s="5">
        <v>1.1220000000000001</v>
      </c>
      <c r="B23" s="3">
        <v>0.91559999999999997</v>
      </c>
      <c r="C23" s="7">
        <v>1.026</v>
      </c>
      <c r="D23" s="9">
        <v>1.1752</v>
      </c>
      <c r="E23" s="11">
        <v>1.2049000000000001</v>
      </c>
      <c r="F23">
        <f t="shared" si="0"/>
        <v>1.08874</v>
      </c>
      <c r="G23">
        <v>21</v>
      </c>
    </row>
    <row r="24" spans="1:7" x14ac:dyDescent="0.3">
      <c r="A24" s="5">
        <v>1.1544000000000001</v>
      </c>
      <c r="B24" s="3">
        <v>0.91090000000000004</v>
      </c>
      <c r="C24" s="7">
        <v>1.0318000000000001</v>
      </c>
      <c r="D24" s="9">
        <v>1.194</v>
      </c>
      <c r="E24" s="11">
        <v>1.2071000000000001</v>
      </c>
      <c r="F24">
        <f t="shared" si="0"/>
        <v>1.0996400000000002</v>
      </c>
      <c r="G24">
        <v>22</v>
      </c>
    </row>
    <row r="25" spans="1:7" x14ac:dyDescent="0.3">
      <c r="A25" s="5">
        <v>1.1547000000000001</v>
      </c>
      <c r="B25" s="3">
        <v>0.89500000000000002</v>
      </c>
      <c r="C25" s="7">
        <v>1.0251999999999999</v>
      </c>
      <c r="D25" s="9">
        <v>1.1914</v>
      </c>
      <c r="E25" s="11">
        <v>1.1901999999999999</v>
      </c>
      <c r="F25">
        <f t="shared" si="0"/>
        <v>1.0912999999999999</v>
      </c>
      <c r="G25">
        <v>23</v>
      </c>
    </row>
    <row r="26" spans="1:7" x14ac:dyDescent="0.3">
      <c r="A26" s="5">
        <v>1.1673</v>
      </c>
      <c r="B26" s="3">
        <v>0.89810000000000001</v>
      </c>
      <c r="C26" s="7">
        <v>1.0153000000000001</v>
      </c>
      <c r="D26" s="9">
        <v>1.1944999999999999</v>
      </c>
      <c r="E26" s="11">
        <v>1.1787000000000001</v>
      </c>
      <c r="F26">
        <f t="shared" si="0"/>
        <v>1.0907800000000001</v>
      </c>
      <c r="G26">
        <v>24</v>
      </c>
    </row>
    <row r="27" spans="1:7" x14ac:dyDescent="0.3">
      <c r="A27" s="5">
        <v>1.1532</v>
      </c>
      <c r="B27" s="3">
        <v>0.88790000000000002</v>
      </c>
      <c r="C27" s="7">
        <v>1.0255000000000001</v>
      </c>
      <c r="D27" s="9">
        <v>1.1915</v>
      </c>
      <c r="E27" s="11">
        <v>1.1798999999999999</v>
      </c>
      <c r="F27">
        <f t="shared" si="0"/>
        <v>1.0876000000000001</v>
      </c>
      <c r="G27">
        <v>25</v>
      </c>
    </row>
    <row r="28" spans="1:7" x14ac:dyDescent="0.3">
      <c r="A28" s="5">
        <v>1.1680999999999999</v>
      </c>
      <c r="B28" s="3">
        <v>0.88339999999999996</v>
      </c>
      <c r="C28" s="7">
        <v>1.0447</v>
      </c>
      <c r="D28" s="9">
        <v>1.1803999999999999</v>
      </c>
      <c r="E28" s="11">
        <v>1.1692</v>
      </c>
      <c r="F28">
        <f t="shared" si="0"/>
        <v>1.0891599999999999</v>
      </c>
      <c r="G28">
        <v>26</v>
      </c>
    </row>
    <row r="29" spans="1:7" x14ac:dyDescent="0.3">
      <c r="A29" s="5">
        <v>1.1468</v>
      </c>
      <c r="B29" s="3">
        <v>0.87980000000000003</v>
      </c>
      <c r="C29" s="7">
        <v>1.0472999999999999</v>
      </c>
      <c r="D29" s="9">
        <v>1.1882999999999999</v>
      </c>
      <c r="E29" s="11">
        <v>1.1674</v>
      </c>
      <c r="F29">
        <f t="shared" si="0"/>
        <v>1.08592</v>
      </c>
      <c r="G29">
        <v>27</v>
      </c>
    </row>
    <row r="30" spans="1:7" x14ac:dyDescent="0.3">
      <c r="A30" s="5">
        <v>1.1556999999999999</v>
      </c>
      <c r="B30" s="3">
        <v>0.88749999999999996</v>
      </c>
      <c r="C30" s="7">
        <v>1.0705</v>
      </c>
      <c r="D30" s="9">
        <v>1.1927000000000001</v>
      </c>
      <c r="E30" s="11">
        <v>1.1901999999999999</v>
      </c>
      <c r="F30">
        <f t="shared" si="0"/>
        <v>1.0993200000000001</v>
      </c>
      <c r="G30">
        <v>28</v>
      </c>
    </row>
    <row r="31" spans="1:7" x14ac:dyDescent="0.3">
      <c r="A31" s="5">
        <v>1.1597999999999999</v>
      </c>
      <c r="B31" s="3">
        <v>0.8649</v>
      </c>
      <c r="C31" s="7">
        <v>1.083</v>
      </c>
      <c r="D31" s="9">
        <v>1.1951000000000001</v>
      </c>
      <c r="E31" s="11">
        <v>1.1932</v>
      </c>
      <c r="F31">
        <f t="shared" si="0"/>
        <v>1.0992000000000002</v>
      </c>
      <c r="G31">
        <v>29</v>
      </c>
    </row>
    <row r="32" spans="1:7" x14ac:dyDescent="0.3">
      <c r="A32" s="5">
        <v>1.1915</v>
      </c>
      <c r="B32" s="3">
        <v>0.86570000000000003</v>
      </c>
      <c r="C32" s="7">
        <v>1.0728</v>
      </c>
      <c r="D32" s="9">
        <v>1.208</v>
      </c>
      <c r="E32" s="11">
        <v>1.2007000000000001</v>
      </c>
      <c r="F32">
        <f t="shared" si="0"/>
        <v>1.1077400000000002</v>
      </c>
      <c r="G32">
        <v>30</v>
      </c>
    </row>
    <row r="33" spans="1:7" x14ac:dyDescent="0.3">
      <c r="A33" s="5">
        <v>1.2085999999999999</v>
      </c>
      <c r="B33" s="3">
        <v>0.87350000000000005</v>
      </c>
      <c r="C33" s="7">
        <v>1.0948</v>
      </c>
      <c r="D33" s="9">
        <v>1.2194</v>
      </c>
      <c r="E33" s="11">
        <v>1.2038</v>
      </c>
      <c r="F33">
        <f t="shared" si="0"/>
        <v>1.12002</v>
      </c>
      <c r="G33">
        <v>31</v>
      </c>
    </row>
    <row r="34" spans="1:7" x14ac:dyDescent="0.3">
      <c r="A34" s="5">
        <v>1.2291000000000001</v>
      </c>
      <c r="B34" s="3">
        <v>0.86270000000000002</v>
      </c>
      <c r="C34" s="7">
        <v>1.0906</v>
      </c>
      <c r="D34" s="9">
        <v>1.2137</v>
      </c>
      <c r="E34" s="11">
        <v>1.1739999999999999</v>
      </c>
      <c r="F34">
        <f t="shared" si="0"/>
        <v>1.11402</v>
      </c>
      <c r="G34">
        <v>32</v>
      </c>
    </row>
    <row r="35" spans="1:7" x14ac:dyDescent="0.3">
      <c r="A35" s="5">
        <v>1.2494000000000001</v>
      </c>
      <c r="B35" s="3">
        <v>0.8417</v>
      </c>
      <c r="C35" s="7">
        <v>1.0744</v>
      </c>
      <c r="D35" s="9">
        <v>1.2045999999999999</v>
      </c>
      <c r="E35" s="11">
        <v>1.1657999999999999</v>
      </c>
      <c r="F35">
        <f t="shared" si="0"/>
        <v>1.1071800000000001</v>
      </c>
      <c r="G35">
        <v>33</v>
      </c>
    </row>
    <row r="36" spans="1:7" x14ac:dyDescent="0.3">
      <c r="A36" s="5">
        <v>1.2323999999999999</v>
      </c>
      <c r="B36" s="3">
        <v>0.82230000000000003</v>
      </c>
      <c r="C36" s="7">
        <v>1.0725</v>
      </c>
      <c r="D36" s="9">
        <v>1.2024999999999999</v>
      </c>
      <c r="E36" s="11">
        <v>1.1685000000000001</v>
      </c>
      <c r="F36">
        <f t="shared" si="0"/>
        <v>1.09964</v>
      </c>
      <c r="G36">
        <v>34</v>
      </c>
    </row>
    <row r="37" spans="1:7" x14ac:dyDescent="0.3">
      <c r="A37" s="5">
        <v>1.2696000000000001</v>
      </c>
      <c r="B37" s="3">
        <v>0.80800000000000005</v>
      </c>
      <c r="C37" s="7">
        <v>1.0839000000000001</v>
      </c>
      <c r="D37" s="9">
        <v>1.1753</v>
      </c>
      <c r="E37" s="11">
        <v>1.1807000000000001</v>
      </c>
      <c r="F37">
        <f t="shared" si="0"/>
        <v>1.1034999999999999</v>
      </c>
      <c r="G37">
        <v>35</v>
      </c>
    </row>
    <row r="38" spans="1:7" x14ac:dyDescent="0.3">
      <c r="A38" s="5">
        <v>1.2712000000000001</v>
      </c>
      <c r="B38" s="3">
        <v>0.81189999999999996</v>
      </c>
      <c r="C38" s="7">
        <v>1.1326000000000001</v>
      </c>
      <c r="D38" s="9">
        <v>1.1978</v>
      </c>
      <c r="E38" s="11">
        <v>1.1811</v>
      </c>
      <c r="F38">
        <f t="shared" si="0"/>
        <v>1.1189199999999999</v>
      </c>
      <c r="G38">
        <v>36</v>
      </c>
    </row>
    <row r="39" spans="1:7" x14ac:dyDescent="0.3">
      <c r="A39" s="5">
        <v>1.2944</v>
      </c>
      <c r="B39" s="3">
        <v>0.82550000000000001</v>
      </c>
      <c r="C39" s="7">
        <v>1.161</v>
      </c>
      <c r="D39" s="9">
        <v>1.2028000000000001</v>
      </c>
      <c r="E39" s="11">
        <v>1.1890000000000001</v>
      </c>
      <c r="F39">
        <f t="shared" si="0"/>
        <v>1.1345399999999999</v>
      </c>
      <c r="G39">
        <v>37</v>
      </c>
    </row>
    <row r="40" spans="1:7" x14ac:dyDescent="0.3">
      <c r="A40" s="5">
        <v>1.3027</v>
      </c>
      <c r="B40" s="3">
        <v>0.82740000000000002</v>
      </c>
      <c r="C40" s="7">
        <v>1.1674</v>
      </c>
      <c r="D40" s="9">
        <v>1.2241</v>
      </c>
      <c r="E40" s="11">
        <v>1.1917</v>
      </c>
      <c r="F40">
        <f t="shared" si="0"/>
        <v>1.14266</v>
      </c>
      <c r="G40">
        <v>38</v>
      </c>
    </row>
    <row r="41" spans="1:7" x14ac:dyDescent="0.3">
      <c r="A41" s="5">
        <v>1.3132999999999999</v>
      </c>
      <c r="B41" s="3">
        <v>0.83760000000000001</v>
      </c>
      <c r="C41" s="7">
        <v>1.1482000000000001</v>
      </c>
      <c r="D41" s="9">
        <v>1.2204999999999999</v>
      </c>
      <c r="E41" s="11">
        <v>1.1792</v>
      </c>
      <c r="F41">
        <f t="shared" si="0"/>
        <v>1.1397600000000001</v>
      </c>
      <c r="G41">
        <v>39</v>
      </c>
    </row>
    <row r="42" spans="1:7" x14ac:dyDescent="0.3">
      <c r="A42" s="5">
        <v>1.3532</v>
      </c>
      <c r="B42" s="3">
        <v>0.82550000000000001</v>
      </c>
      <c r="C42" s="7">
        <v>1.1580999999999999</v>
      </c>
      <c r="D42" s="9">
        <v>1.2283999999999999</v>
      </c>
      <c r="E42" s="11">
        <v>1.1813</v>
      </c>
      <c r="F42">
        <f t="shared" si="0"/>
        <v>1.1493</v>
      </c>
      <c r="G42">
        <v>40</v>
      </c>
    </row>
    <row r="43" spans="1:7" x14ac:dyDescent="0.3">
      <c r="A43" s="5">
        <v>1.3584000000000001</v>
      </c>
      <c r="B43" s="3">
        <v>0.82099999999999995</v>
      </c>
      <c r="C43" s="7">
        <v>1.1692</v>
      </c>
      <c r="D43" s="9">
        <v>1.2163999999999999</v>
      </c>
      <c r="E43" s="11">
        <v>1.2111000000000001</v>
      </c>
      <c r="F43">
        <f t="shared" si="0"/>
        <v>1.1552200000000001</v>
      </c>
      <c r="G43">
        <v>41</v>
      </c>
    </row>
    <row r="44" spans="1:7" x14ac:dyDescent="0.3">
      <c r="A44" s="5">
        <v>1.3653</v>
      </c>
      <c r="B44" s="3">
        <v>0.82140000000000002</v>
      </c>
      <c r="C44" s="7">
        <v>1.1416999999999999</v>
      </c>
      <c r="D44" s="9">
        <v>1.2384999999999999</v>
      </c>
      <c r="E44" s="11">
        <v>1.2222</v>
      </c>
      <c r="F44">
        <f t="shared" si="0"/>
        <v>1.1578200000000001</v>
      </c>
      <c r="G44">
        <v>42</v>
      </c>
    </row>
    <row r="45" spans="1:7" x14ac:dyDescent="0.3">
      <c r="A45" s="5">
        <v>1.3767</v>
      </c>
      <c r="B45" s="3">
        <v>0.82010000000000005</v>
      </c>
      <c r="C45" s="7">
        <v>1.1681999999999999</v>
      </c>
      <c r="D45" s="9">
        <v>1.2292000000000001</v>
      </c>
      <c r="E45" s="11">
        <v>1.1994</v>
      </c>
      <c r="F45">
        <f t="shared" si="0"/>
        <v>1.1587200000000002</v>
      </c>
      <c r="G45">
        <v>43</v>
      </c>
    </row>
    <row r="46" spans="1:7" x14ac:dyDescent="0.3">
      <c r="A46" s="5">
        <v>1.3895</v>
      </c>
      <c r="B46" s="3">
        <v>0.81479999999999997</v>
      </c>
      <c r="C46" s="7">
        <v>1.1645000000000001</v>
      </c>
      <c r="D46" s="9">
        <v>1.2133</v>
      </c>
      <c r="E46" s="11">
        <v>1.1667000000000001</v>
      </c>
      <c r="F46">
        <f t="shared" si="0"/>
        <v>1.1497600000000001</v>
      </c>
      <c r="G46">
        <v>44</v>
      </c>
    </row>
    <row r="47" spans="1:7" x14ac:dyDescent="0.3">
      <c r="A47" s="5">
        <v>1.4007000000000001</v>
      </c>
      <c r="B47" s="3">
        <v>0.80569999999999997</v>
      </c>
      <c r="C47" s="7">
        <v>1.153</v>
      </c>
      <c r="D47" s="9">
        <v>1.2383999999999999</v>
      </c>
      <c r="E47" s="11">
        <v>1.1753</v>
      </c>
      <c r="F47">
        <f t="shared" si="0"/>
        <v>1.15462</v>
      </c>
      <c r="G47">
        <v>45</v>
      </c>
    </row>
    <row r="48" spans="1:7" x14ac:dyDescent="0.3">
      <c r="A48" s="5">
        <v>1.4038999999999999</v>
      </c>
      <c r="B48" s="3">
        <v>0.77769999999999995</v>
      </c>
      <c r="C48" s="7">
        <v>1.1715</v>
      </c>
      <c r="D48" s="9">
        <v>1.2479</v>
      </c>
      <c r="E48" s="11">
        <v>1.2048000000000001</v>
      </c>
      <c r="F48">
        <f t="shared" si="0"/>
        <v>1.16116</v>
      </c>
      <c r="G48">
        <v>46</v>
      </c>
    </row>
    <row r="49" spans="1:7" x14ac:dyDescent="0.3">
      <c r="A49" s="5">
        <v>1.401</v>
      </c>
      <c r="B49" s="3">
        <v>0.76859999999999995</v>
      </c>
      <c r="C49" s="7">
        <v>1.1618999999999999</v>
      </c>
      <c r="D49" s="9">
        <v>1.2457</v>
      </c>
      <c r="E49" s="11">
        <v>1.2032</v>
      </c>
      <c r="F49">
        <f t="shared" si="0"/>
        <v>1.15608</v>
      </c>
      <c r="G49">
        <v>47</v>
      </c>
    </row>
    <row r="50" spans="1:7" x14ac:dyDescent="0.3">
      <c r="A50" s="5">
        <v>1.4092</v>
      </c>
      <c r="B50" s="3">
        <v>0.75129999999999997</v>
      </c>
      <c r="C50" s="7">
        <v>1.19</v>
      </c>
      <c r="D50" s="9">
        <v>1.2475000000000001</v>
      </c>
      <c r="E50" s="11">
        <v>1.1641999999999999</v>
      </c>
      <c r="F50">
        <f t="shared" si="0"/>
        <v>1.1524399999999999</v>
      </c>
      <c r="G50">
        <v>48</v>
      </c>
    </row>
    <row r="51" spans="1:7" x14ac:dyDescent="0.3">
      <c r="A51" s="5">
        <v>1.4036</v>
      </c>
      <c r="B51" s="3">
        <v>0.76500000000000001</v>
      </c>
      <c r="C51" s="7">
        <v>1.1910000000000001</v>
      </c>
      <c r="D51" s="9">
        <v>1.2732000000000001</v>
      </c>
      <c r="E51" s="11">
        <v>1.1313</v>
      </c>
      <c r="F51">
        <f t="shared" si="0"/>
        <v>1.1528200000000002</v>
      </c>
      <c r="G51">
        <v>49</v>
      </c>
    </row>
    <row r="52" spans="1:7" x14ac:dyDescent="0.3">
      <c r="A52" s="5">
        <v>1.4298999999999999</v>
      </c>
      <c r="B52" s="3">
        <v>0.79969999999999997</v>
      </c>
      <c r="C52" s="7">
        <v>1.1745000000000001</v>
      </c>
      <c r="D52" s="9">
        <v>1.2705</v>
      </c>
      <c r="E52" s="11">
        <v>1.1224000000000001</v>
      </c>
      <c r="F52">
        <f t="shared" si="0"/>
        <v>1.1594</v>
      </c>
      <c r="G5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2025-04-01T11:14:58Z</dcterms:created>
  <dcterms:modified xsi:type="dcterms:W3CDTF">2025-05-14T20:16:04Z</dcterms:modified>
</cp:coreProperties>
</file>