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7766"/>
  <workbookPr codeName="ThisWorkbook" defaultThemeVersion="124226"/>
  <bookViews>
    <workbookView xWindow="0" yWindow="0" windowWidth="20610" windowHeight="11640" xr2:uid="{00000000-000D-0000-FFFF-FFFF00000000}"/>
  </bookViews>
  <sheets>
    <sheet name="TERM" sheetId="1" r:id="rId1"/>
    <sheet name="Reg fee" sheetId="2" r:id="rId2"/>
    <sheet name="Sheet2" sheetId="3" r:id="rId3"/>
    <sheet name="Sheet3" sheetId="4" r:id="rId4"/>
  </sheets>
  <definedNames>
    <definedName name="_xlnm.Print_Titles" localSheetId="0">TERM!$9:$9</definedName>
    <definedName name="Requirement">#REF!</definedName>
    <definedName name="StartTime">TERM!$C$5</definedName>
    <definedName name="TimeInterval">TERM!$F$5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3" l="1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2" i="3"/>
  <c r="F34" i="2"/>
  <c r="G33" i="2"/>
  <c r="G32" i="2"/>
  <c r="G31" i="2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3" i="2"/>
  <c r="G4" i="2"/>
  <c r="G34" i="2"/>
</calcChain>
</file>

<file path=xl/sharedStrings.xml><?xml version="1.0" encoding="utf-8"?>
<sst xmlns="http://schemas.openxmlformats.org/spreadsheetml/2006/main" count="188" uniqueCount="113">
  <si>
    <t>TIME</t>
  </si>
  <si>
    <t xml:space="preserve"> </t>
  </si>
  <si>
    <t>MAGNOVITE 6.0 Event Schedule</t>
  </si>
  <si>
    <t>Inauguration</t>
  </si>
  <si>
    <t>7:00pm</t>
  </si>
  <si>
    <t>Hackathon</t>
  </si>
  <si>
    <t>Robowars</t>
  </si>
  <si>
    <t>Nritta</t>
  </si>
  <si>
    <t>JAM</t>
  </si>
  <si>
    <t>Switch</t>
  </si>
  <si>
    <t>Indian Music</t>
  </si>
  <si>
    <t>Western Music</t>
  </si>
  <si>
    <t>Art Relay</t>
  </si>
  <si>
    <t>Group Dance and Folk Dance</t>
  </si>
  <si>
    <t>Street Play</t>
  </si>
  <si>
    <t>Dumb Charades</t>
  </si>
  <si>
    <t>Group Discussion</t>
  </si>
  <si>
    <t>Quiz</t>
  </si>
  <si>
    <t>Urban Planning</t>
  </si>
  <si>
    <t>Bridge D&amp;F</t>
  </si>
  <si>
    <t>Short Circuits</t>
  </si>
  <si>
    <t>Matkreo</t>
  </si>
  <si>
    <t>Connect The Dots</t>
  </si>
  <si>
    <t>Eureka: The Tech Expo</t>
  </si>
  <si>
    <t>Code Fights</t>
  </si>
  <si>
    <t>Hunt of the Techie Pirates</t>
  </si>
  <si>
    <t>League of Designers</t>
  </si>
  <si>
    <t>Detach and Construct</t>
  </si>
  <si>
    <t>Line X</t>
  </si>
  <si>
    <t>Right Click</t>
  </si>
  <si>
    <t>DAY 1 (Thu)</t>
  </si>
  <si>
    <t>DAY 2 (Fri)</t>
  </si>
  <si>
    <t>DAY 3 (Sat)</t>
  </si>
  <si>
    <t>Paper Expose</t>
  </si>
  <si>
    <t>Valedictory</t>
  </si>
  <si>
    <t>PARTICIPANTS FEES AND INCOME DETAILS</t>
  </si>
  <si>
    <t>SL NO</t>
  </si>
  <si>
    <t>Description (Tech)</t>
  </si>
  <si>
    <t xml:space="preserve">Reg Fee </t>
  </si>
  <si>
    <t>Participants per team</t>
  </si>
  <si>
    <t>No. of expected registration</t>
  </si>
  <si>
    <t>Total Participants</t>
  </si>
  <si>
    <t>Income</t>
  </si>
  <si>
    <t>URBAN PLANNING</t>
  </si>
  <si>
    <t>3 to 4</t>
  </si>
  <si>
    <t>BRIDGE D&amp;F</t>
  </si>
  <si>
    <t>HACKATHON (WITHOUT SPONSOR)</t>
  </si>
  <si>
    <t>3 to 5</t>
  </si>
  <si>
    <t>CODE FIGHTS</t>
  </si>
  <si>
    <t>GAMING SOLO</t>
  </si>
  <si>
    <t>GAMING GROUP</t>
  </si>
  <si>
    <t>HUNT OF THE TECHIE PIRATES</t>
  </si>
  <si>
    <t>CIRCUIT DEBUGGING</t>
  </si>
  <si>
    <t>1 to 3</t>
  </si>
  <si>
    <t>MACKREO</t>
  </si>
  <si>
    <t>ROBO WARS</t>
  </si>
  <si>
    <t>2 to 5</t>
  </si>
  <si>
    <t>LEAGUE OF DESIGNERS</t>
  </si>
  <si>
    <t>DETACH &amp; CONSTRUCT</t>
  </si>
  <si>
    <t>LINE X</t>
  </si>
  <si>
    <t>CONNECT THE DOTS</t>
  </si>
  <si>
    <t>2 to 4</t>
  </si>
  <si>
    <t>PAPER EXPO</t>
  </si>
  <si>
    <t>4 max</t>
  </si>
  <si>
    <t>EUREKA: THE TECH EXPO</t>
  </si>
  <si>
    <t>1 to 4</t>
  </si>
  <si>
    <t>Sl  no</t>
  </si>
  <si>
    <t>Description (Non-Tech)</t>
  </si>
  <si>
    <t>ART RELAY</t>
  </si>
  <si>
    <t>DUMB CHARADES</t>
  </si>
  <si>
    <t>QUIZ</t>
  </si>
  <si>
    <t>SWITCH</t>
  </si>
  <si>
    <t>GROUP DISCUSSION</t>
  </si>
  <si>
    <t>INDIAN MUSIC</t>
  </si>
  <si>
    <t>3 to 10</t>
  </si>
  <si>
    <t>WESTERN ELECTRIC</t>
  </si>
  <si>
    <t>1 to 6</t>
  </si>
  <si>
    <t>STREET PLAY</t>
  </si>
  <si>
    <t>8 to 20</t>
  </si>
  <si>
    <t>WESTERN DANCE</t>
  </si>
  <si>
    <t>10to22</t>
  </si>
  <si>
    <t>INDIAN DANCE</t>
  </si>
  <si>
    <t>Third Prize is given only for 10 and more registrations</t>
  </si>
  <si>
    <t>Second prize is given only for  6 and more registrations</t>
  </si>
  <si>
    <t xml:space="preserve">Only one prize will be given for 3 to 5 registrations </t>
  </si>
  <si>
    <t>Event will  be cancelled if there are less than three teams</t>
  </si>
  <si>
    <t xml:space="preserve">HACKATHON </t>
  </si>
  <si>
    <t>TECHNICAL EVENTS</t>
  </si>
  <si>
    <t>Description</t>
  </si>
  <si>
    <t>DEPARTMENT</t>
  </si>
  <si>
    <t>1ST PRIZE</t>
  </si>
  <si>
    <t>2nd PRIZE</t>
  </si>
  <si>
    <t>3RD PRIZE</t>
  </si>
  <si>
    <t>ORGANIZING EXPENSE</t>
  </si>
  <si>
    <t>AMOUNT IN Rs</t>
  </si>
  <si>
    <t>CIVIL</t>
  </si>
  <si>
    <t>CS/IT</t>
  </si>
  <si>
    <t>NIL</t>
  </si>
  <si>
    <t>ECE</t>
  </si>
  <si>
    <t>MECH</t>
  </si>
  <si>
    <t>GENERAL</t>
  </si>
  <si>
    <t>ECE/EEE</t>
  </si>
  <si>
    <t>MECH/AUTO</t>
  </si>
  <si>
    <t>sub total</t>
  </si>
  <si>
    <t>NON-TECHNICAL EVENTS</t>
  </si>
  <si>
    <t>2ND PRIZE</t>
  </si>
  <si>
    <t>3RD PIZE</t>
  </si>
  <si>
    <t>ORGANIZING  EXPENSE</t>
  </si>
  <si>
    <t>TOTAL AMOUNT IN Rs</t>
  </si>
  <si>
    <t>Sub-total</t>
  </si>
  <si>
    <t>Band Performance-Supriya Lohit and Crew</t>
  </si>
  <si>
    <t xml:space="preserve"> Gaming (Blur)</t>
  </si>
  <si>
    <t>Gaming (CS:Source)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</si>
</sst>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h:mm;@"/>
  </numFmts>
  <fonts count="31" x14ac:knownFonts="1">
    <font>
      <sz val="9"/>
      <color theme="0" tint="-0.34998626667073579"/>
      <name val="Calibri"/>
      <family val="2"/>
      <scheme val="minor"/>
    </font>
    <font>
      <sz val="12"/>
      <color theme="4" tint="-0.499984740745262"/>
      <name val="Cambria"/>
      <family val="2"/>
      <scheme val="major"/>
    </font>
    <font>
      <sz val="23"/>
      <color theme="0" tint="-4.9989318521683403E-2"/>
      <name val="Cambria"/>
      <family val="2"/>
      <scheme val="major"/>
    </font>
    <font>
      <sz val="12"/>
      <color theme="4" tint="-0.499984740745262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2"/>
      <color theme="4"/>
      <name val="Calibri"/>
      <family val="2"/>
      <scheme val="minor"/>
    </font>
    <font>
      <sz val="23"/>
      <color theme="0" tint="-4.9989318521683403E-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28"/>
      <color theme="0"/>
      <name val="Cambria"/>
      <family val="2"/>
      <scheme val="major"/>
    </font>
    <font>
      <sz val="10"/>
      <color theme="4"/>
      <name val="Cambria"/>
      <family val="2"/>
      <scheme val="major"/>
    </font>
    <font>
      <sz val="20"/>
      <color theme="4"/>
      <name val="Calibri"/>
      <family val="2"/>
    </font>
    <font>
      <sz val="20"/>
      <color theme="0" tint="-0.34998626667073579"/>
      <name val="Calibri"/>
      <family val="2"/>
    </font>
    <font>
      <sz val="14"/>
      <color theme="0" tint="-4.9989318521683403E-2"/>
      <name val="Calibri"/>
      <family val="2"/>
      <scheme val="minor"/>
    </font>
    <font>
      <sz val="20"/>
      <color theme="4" tint="-0.249977111117893"/>
      <name val="Calibri"/>
      <family val="2"/>
    </font>
    <font>
      <sz val="9"/>
      <color theme="4" tint="-0.249977111117893"/>
      <name val="Calibri"/>
      <family val="2"/>
      <scheme val="minor"/>
    </font>
    <font>
      <sz val="14"/>
      <color theme="0"/>
      <name val="Calibri"/>
      <family val="2"/>
    </font>
    <font>
      <sz val="22"/>
      <color theme="9" tint="-0.249977111117893"/>
      <name val="Calibri"/>
      <family val="2"/>
    </font>
    <font>
      <sz val="22"/>
      <color rgb="FF00B0F0"/>
      <name val="Calibri"/>
      <family val="2"/>
    </font>
    <font>
      <sz val="22"/>
      <color theme="0"/>
      <name val="Calibri"/>
      <family val="2"/>
    </font>
    <font>
      <sz val="22"/>
      <color theme="5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 tint="0.24994659260841701"/>
      </bottom>
      <diagonal/>
    </border>
    <border>
      <left/>
      <right/>
      <top style="thin">
        <color theme="1" tint="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4" borderId="0">
      <alignment horizontal="left" vertical="center"/>
    </xf>
    <xf numFmtId="0" fontId="8" fillId="2" borderId="0" applyNumberFormat="0" applyBorder="0" applyAlignment="0" applyProtection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2" fillId="0" borderId="0" applyNumberFormat="0" applyFill="0" applyBorder="0" applyProtection="0">
      <alignment vertical="center"/>
    </xf>
  </cellStyleXfs>
  <cellXfs count="121">
    <xf numFmtId="0" fontId="0" fillId="4" borderId="0" xfId="0">
      <alignment horizontal="left" vertical="center"/>
    </xf>
    <xf numFmtId="0" fontId="3" fillId="2" borderId="0" xfId="2" applyFont="1" applyAlignment="1">
      <alignment horizontal="left"/>
    </xf>
    <xf numFmtId="0" fontId="4" fillId="4" borderId="0" xfId="0" applyFont="1" applyAlignment="1">
      <alignment horizontal="left"/>
    </xf>
    <xf numFmtId="0" fontId="7" fillId="2" borderId="0" xfId="0" applyFont="1" applyFill="1">
      <alignment horizontal="left" vertical="center"/>
    </xf>
    <xf numFmtId="0" fontId="7" fillId="2" borderId="0" xfId="0" applyFont="1" applyFill="1" applyAlignment="1">
      <alignment horizontal="right" vertical="center"/>
    </xf>
    <xf numFmtId="0" fontId="7" fillId="4" borderId="0" xfId="0" applyFont="1">
      <alignment horizontal="left" vertical="center"/>
    </xf>
    <xf numFmtId="0" fontId="7" fillId="3" borderId="0" xfId="0" applyFont="1" applyFill="1" applyAlignment="1">
      <alignment horizontal="right" vertical="center"/>
    </xf>
    <xf numFmtId="0" fontId="7" fillId="4" borderId="0" xfId="0" applyFont="1" applyAlignment="1">
      <alignment wrapText="1"/>
    </xf>
    <xf numFmtId="0" fontId="6" fillId="4" borderId="0" xfId="0" applyFont="1" applyAlignment="1">
      <alignment horizontal="right" wrapText="1"/>
    </xf>
    <xf numFmtId="0" fontId="8" fillId="2" borderId="0" xfId="1" applyAlignment="1">
      <alignment horizontal="left"/>
    </xf>
    <xf numFmtId="0" fontId="8" fillId="2" borderId="0" xfId="1" applyAlignment="1">
      <alignment horizontal="left" vertical="center"/>
    </xf>
    <xf numFmtId="0" fontId="0" fillId="2" borderId="0" xfId="0" applyFont="1" applyFill="1">
      <alignment horizontal="left" vertical="center"/>
    </xf>
    <xf numFmtId="164" fontId="5" fillId="3" borderId="13" xfId="3" applyNumberFormat="1" applyFont="1" applyFill="1" applyBorder="1" applyAlignment="1">
      <alignment vertical="center"/>
    </xf>
    <xf numFmtId="0" fontId="11" fillId="4" borderId="2" xfId="0" applyFont="1" applyBorder="1" applyAlignment="1" applyProtection="1">
      <alignment vertical="center" wrapText="1"/>
    </xf>
    <xf numFmtId="0" fontId="14" fillId="4" borderId="0" xfId="0" applyFont="1">
      <alignment horizontal="left" vertical="center"/>
    </xf>
    <xf numFmtId="18" fontId="15" fillId="4" borderId="0" xfId="3" applyNumberFormat="1" applyFont="1" applyFill="1" applyAlignment="1">
      <alignment horizontal="center" vertical="center"/>
    </xf>
    <xf numFmtId="0" fontId="11" fillId="4" borderId="11" xfId="0" applyFont="1" applyBorder="1" applyAlignment="1" applyProtection="1">
      <alignment vertical="center" wrapText="1"/>
    </xf>
    <xf numFmtId="0" fontId="13" fillId="4" borderId="14" xfId="0" applyFont="1" applyBorder="1" applyAlignment="1" applyProtection="1">
      <alignment horizontal="center" vertical="center" wrapText="1"/>
    </xf>
    <xf numFmtId="0" fontId="11" fillId="5" borderId="14" xfId="0" applyFont="1" applyFill="1" applyBorder="1" applyProtection="1">
      <alignment horizontal="left" vertical="center"/>
    </xf>
    <xf numFmtId="0" fontId="11" fillId="4" borderId="14" xfId="0" applyFont="1" applyBorder="1" applyAlignment="1" applyProtection="1">
      <alignment vertical="center" wrapText="1"/>
    </xf>
    <xf numFmtId="0" fontId="19" fillId="4" borderId="18" xfId="0" applyFont="1" applyBorder="1" applyAlignment="1" applyProtection="1">
      <alignment vertical="center" wrapText="1"/>
    </xf>
    <xf numFmtId="0" fontId="19" fillId="4" borderId="19" xfId="0" applyFont="1" applyBorder="1" applyAlignment="1" applyProtection="1">
      <alignment vertical="center" wrapText="1"/>
    </xf>
    <xf numFmtId="0" fontId="19" fillId="4" borderId="0" xfId="0" applyFont="1" applyBorder="1" applyAlignment="1" applyProtection="1">
      <alignment vertical="center" wrapText="1"/>
    </xf>
    <xf numFmtId="0" fontId="19" fillId="4" borderId="8" xfId="0" applyFont="1" applyBorder="1" applyAlignment="1" applyProtection="1">
      <alignment vertical="center" wrapText="1"/>
    </xf>
    <xf numFmtId="0" fontId="19" fillId="4" borderId="10" xfId="0" applyFont="1" applyBorder="1" applyAlignment="1" applyProtection="1">
      <alignment vertical="center" wrapText="1"/>
    </xf>
    <xf numFmtId="0" fontId="19" fillId="4" borderId="11" xfId="0" applyFont="1" applyBorder="1" applyAlignment="1" applyProtection="1">
      <alignment vertical="center" wrapText="1"/>
    </xf>
    <xf numFmtId="0" fontId="11" fillId="4" borderId="9" xfId="0" applyFont="1" applyBorder="1" applyAlignment="1" applyProtection="1">
      <alignment vertical="center" wrapText="1"/>
    </xf>
    <xf numFmtId="0" fontId="11" fillId="4" borderId="3" xfId="0" applyFont="1" applyBorder="1" applyAlignment="1" applyProtection="1">
      <alignment vertical="center" wrapText="1"/>
    </xf>
    <xf numFmtId="0" fontId="18" fillId="4" borderId="16" xfId="0" applyFont="1" applyBorder="1" applyAlignment="1" applyProtection="1">
      <alignment vertical="center" wrapText="1"/>
    </xf>
    <xf numFmtId="0" fontId="18" fillId="4" borderId="17" xfId="0" applyFont="1" applyBorder="1" applyAlignment="1" applyProtection="1">
      <alignment vertical="center" wrapText="1"/>
    </xf>
    <xf numFmtId="0" fontId="0" fillId="4" borderId="0" xfId="0" applyAlignment="1"/>
    <xf numFmtId="0" fontId="0" fillId="4" borderId="0" xfId="0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 wrapText="1"/>
    </xf>
    <xf numFmtId="0" fontId="0" fillId="4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23" fillId="6" borderId="14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/>
    </xf>
    <xf numFmtId="0" fontId="24" fillId="6" borderId="14" xfId="0" applyFont="1" applyFill="1" applyBorder="1" applyAlignment="1">
      <alignment horizontal="center" vertical="center" wrapText="1"/>
    </xf>
    <xf numFmtId="0" fontId="25" fillId="6" borderId="14" xfId="0" applyFont="1" applyFill="1" applyBorder="1" applyAlignment="1">
      <alignment horizontal="center" vertical="center" wrapText="1"/>
    </xf>
    <xf numFmtId="16" fontId="0" fillId="6" borderId="14" xfId="0" applyNumberForma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23" fillId="6" borderId="14" xfId="0" applyFont="1" applyFill="1" applyBorder="1" applyAlignment="1">
      <alignment horizontal="right" vertical="center"/>
    </xf>
    <xf numFmtId="0" fontId="23" fillId="6" borderId="14" xfId="0" applyFont="1" applyFill="1" applyBorder="1" applyAlignment="1">
      <alignment horizontal="left" vertical="center"/>
    </xf>
    <xf numFmtId="0" fontId="0" fillId="6" borderId="0" xfId="0" applyFill="1" applyAlignment="1"/>
    <xf numFmtId="0" fontId="0" fillId="6" borderId="0" xfId="0" applyFill="1" applyAlignment="1">
      <alignment horizontal="center"/>
    </xf>
    <xf numFmtId="0" fontId="27" fillId="4" borderId="20" xfId="0" applyFont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3" fontId="23" fillId="7" borderId="14" xfId="0" applyNumberFormat="1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3" fontId="23" fillId="0" borderId="14" xfId="0" applyNumberFormat="1" applyFont="1" applyFill="1" applyBorder="1" applyAlignment="1">
      <alignment horizontal="center" vertical="center" wrapText="1"/>
    </xf>
    <xf numFmtId="3" fontId="24" fillId="4" borderId="14" xfId="0" applyNumberFormat="1" applyFont="1" applyBorder="1" applyAlignment="1">
      <alignment horizontal="center"/>
    </xf>
    <xf numFmtId="0" fontId="21" fillId="4" borderId="20" xfId="0" applyFont="1" applyBorder="1" applyAlignment="1">
      <alignment horizontal="center"/>
    </xf>
    <xf numFmtId="0" fontId="24" fillId="0" borderId="14" xfId="0" applyFont="1" applyFill="1" applyBorder="1" applyAlignment="1">
      <alignment horizontal="center" vertical="center" wrapText="1"/>
    </xf>
    <xf numFmtId="0" fontId="0" fillId="4" borderId="14" xfId="0" applyBorder="1" applyAlignment="1">
      <alignment horizontal="center"/>
    </xf>
    <xf numFmtId="0" fontId="25" fillId="0" borderId="14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top" wrapText="1"/>
    </xf>
    <xf numFmtId="0" fontId="29" fillId="0" borderId="23" xfId="0" applyFont="1" applyFill="1" applyBorder="1" applyAlignment="1">
      <alignment horizontal="center" vertical="top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30" fillId="4" borderId="14" xfId="0" applyFont="1" applyBorder="1" applyAlignment="1">
      <alignment horizontal="center" vertical="center"/>
    </xf>
    <xf numFmtId="0" fontId="17" fillId="4" borderId="14" xfId="0" applyFont="1" applyBorder="1" applyAlignment="1" applyProtection="1">
      <alignment horizontal="center" vertical="center" wrapText="1"/>
    </xf>
    <xf numFmtId="164" fontId="10" fillId="3" borderId="13" xfId="3" applyNumberFormat="1" applyFont="1" applyFill="1" applyBorder="1" applyAlignment="1">
      <alignment horizontal="center" vertical="center"/>
    </xf>
    <xf numFmtId="164" fontId="10" fillId="3" borderId="0" xfId="3" applyNumberFormat="1" applyFont="1" applyFill="1" applyBorder="1" applyAlignment="1">
      <alignment horizontal="center" vertical="center"/>
    </xf>
    <xf numFmtId="164" fontId="10" fillId="3" borderId="12" xfId="3" applyNumberFormat="1" applyFont="1" applyFill="1" applyBorder="1" applyAlignment="1">
      <alignment horizontal="center" vertical="center"/>
    </xf>
    <xf numFmtId="0" fontId="12" fillId="3" borderId="12" xfId="3" applyFont="1" applyFill="1" applyBorder="1" applyAlignment="1">
      <alignment horizontal="center" vertical="center"/>
    </xf>
    <xf numFmtId="0" fontId="19" fillId="4" borderId="14" xfId="0" applyFont="1" applyBorder="1" applyAlignment="1" applyProtection="1">
      <alignment horizontal="center" vertical="center" wrapText="1"/>
    </xf>
    <xf numFmtId="0" fontId="18" fillId="4" borderId="15" xfId="0" applyFont="1" applyBorder="1" applyAlignment="1" applyProtection="1">
      <alignment horizontal="center" vertical="center" wrapText="1"/>
    </xf>
    <xf numFmtId="0" fontId="18" fillId="4" borderId="16" xfId="0" applyFont="1" applyBorder="1" applyAlignment="1" applyProtection="1">
      <alignment horizontal="center" vertical="center" wrapText="1"/>
    </xf>
    <xf numFmtId="0" fontId="18" fillId="4" borderId="14" xfId="0" applyFont="1" applyBorder="1" applyAlignment="1" applyProtection="1">
      <alignment horizontal="center" vertical="center" wrapText="1"/>
    </xf>
    <xf numFmtId="0" fontId="17" fillId="4" borderId="14" xfId="0" applyFont="1" applyBorder="1" applyAlignment="1" applyProtection="1">
      <alignment horizontal="center" vertical="center"/>
    </xf>
    <xf numFmtId="164" fontId="5" fillId="3" borderId="0" xfId="3" applyNumberFormat="1" applyFont="1" applyFill="1" applyAlignment="1">
      <alignment horizontal="right" vertical="center"/>
    </xf>
    <xf numFmtId="0" fontId="16" fillId="4" borderId="4" xfId="0" applyFont="1" applyBorder="1" applyAlignment="1">
      <alignment horizontal="center" vertical="center" wrapText="1"/>
    </xf>
    <xf numFmtId="0" fontId="16" fillId="4" borderId="5" xfId="0" applyFont="1" applyBorder="1" applyAlignment="1">
      <alignment horizontal="center" vertical="center" wrapText="1"/>
    </xf>
    <xf numFmtId="0" fontId="16" fillId="4" borderId="6" xfId="0" applyFont="1" applyBorder="1" applyAlignment="1">
      <alignment horizontal="center" vertical="center" wrapText="1"/>
    </xf>
    <xf numFmtId="0" fontId="16" fillId="4" borderId="7" xfId="0" applyFont="1" applyBorder="1" applyAlignment="1">
      <alignment horizontal="center" vertical="center" wrapText="1"/>
    </xf>
    <xf numFmtId="0" fontId="16" fillId="4" borderId="0" xfId="0" applyFont="1" applyBorder="1" applyAlignment="1">
      <alignment horizontal="center" vertical="center" wrapText="1"/>
    </xf>
    <xf numFmtId="0" fontId="16" fillId="4" borderId="8" xfId="0" applyFont="1" applyBorder="1" applyAlignment="1">
      <alignment horizontal="center" vertical="center" wrapText="1"/>
    </xf>
    <xf numFmtId="0" fontId="18" fillId="4" borderId="17" xfId="0" applyFont="1" applyBorder="1" applyAlignment="1" applyProtection="1">
      <alignment horizontal="center" vertical="center" wrapText="1"/>
    </xf>
    <xf numFmtId="0" fontId="17" fillId="4" borderId="15" xfId="0" applyFont="1" applyBorder="1" applyAlignment="1" applyProtection="1">
      <alignment horizontal="center" vertical="center" wrapText="1"/>
    </xf>
    <xf numFmtId="0" fontId="17" fillId="4" borderId="16" xfId="0" applyFont="1" applyBorder="1" applyAlignment="1" applyProtection="1">
      <alignment horizontal="center" vertical="center" wrapText="1"/>
    </xf>
    <xf numFmtId="0" fontId="17" fillId="4" borderId="17" xfId="0" applyFont="1" applyBorder="1" applyAlignment="1" applyProtection="1">
      <alignment horizontal="center" vertical="center" wrapText="1"/>
    </xf>
    <xf numFmtId="0" fontId="17" fillId="4" borderId="4" xfId="0" applyFont="1" applyBorder="1" applyAlignment="1">
      <alignment horizontal="center" vertical="center" wrapText="1"/>
    </xf>
    <xf numFmtId="0" fontId="17" fillId="4" borderId="5" xfId="0" applyFont="1" applyBorder="1" applyAlignment="1">
      <alignment horizontal="center" vertical="center" wrapText="1"/>
    </xf>
    <xf numFmtId="0" fontId="17" fillId="4" borderId="6" xfId="0" applyFont="1" applyBorder="1" applyAlignment="1">
      <alignment horizontal="center" vertical="center" wrapText="1"/>
    </xf>
    <xf numFmtId="0" fontId="16" fillId="4" borderId="9" xfId="0" applyFont="1" applyBorder="1" applyAlignment="1">
      <alignment horizontal="center" vertical="center" wrapText="1"/>
    </xf>
    <xf numFmtId="0" fontId="16" fillId="4" borderId="10" xfId="0" applyFont="1" applyBorder="1" applyAlignment="1">
      <alignment horizontal="center" vertical="center" wrapText="1"/>
    </xf>
    <xf numFmtId="0" fontId="16" fillId="4" borderId="11" xfId="0" applyFont="1" applyBorder="1" applyAlignment="1">
      <alignment horizontal="center" vertical="center" wrapText="1"/>
    </xf>
    <xf numFmtId="0" fontId="16" fillId="4" borderId="14" xfId="0" applyFont="1" applyBorder="1" applyAlignment="1">
      <alignment horizontal="center" vertical="center" wrapText="1"/>
    </xf>
    <xf numFmtId="0" fontId="11" fillId="4" borderId="14" xfId="0" applyFont="1" applyBorder="1" applyAlignment="1" applyProtection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20" fontId="6" fillId="4" borderId="0" xfId="0" applyNumberFormat="1" applyFont="1" applyAlignment="1">
      <alignment horizontal="left" wrapText="1"/>
    </xf>
    <xf numFmtId="0" fontId="17" fillId="4" borderId="3" xfId="0" applyFont="1" applyBorder="1" applyAlignment="1">
      <alignment horizontal="center" vertical="center" wrapText="1"/>
    </xf>
    <xf numFmtId="0" fontId="17" fillId="4" borderId="1" xfId="0" applyFont="1" applyBorder="1" applyAlignment="1">
      <alignment horizontal="center" vertical="center" wrapText="1"/>
    </xf>
    <xf numFmtId="0" fontId="17" fillId="4" borderId="2" xfId="0" applyFont="1" applyBorder="1" applyAlignment="1">
      <alignment horizontal="center" vertical="center" wrapText="1"/>
    </xf>
    <xf numFmtId="0" fontId="18" fillId="4" borderId="3" xfId="0" applyFont="1" applyBorder="1" applyAlignment="1">
      <alignment horizontal="center" vertical="center" wrapText="1"/>
    </xf>
    <xf numFmtId="0" fontId="18" fillId="4" borderId="1" xfId="0" applyFont="1" applyBorder="1" applyAlignment="1">
      <alignment horizontal="center" vertical="center" wrapText="1"/>
    </xf>
    <xf numFmtId="0" fontId="18" fillId="4" borderId="2" xfId="0" applyFont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6" fillId="4" borderId="5" xfId="0" applyFont="1" applyBorder="1" applyAlignment="1">
      <alignment horizontal="center" vertical="center"/>
    </xf>
    <xf numFmtId="0" fontId="16" fillId="4" borderId="0" xfId="0" applyFont="1" applyBorder="1" applyAlignment="1">
      <alignment horizontal="center" vertical="center"/>
    </xf>
    <xf numFmtId="0" fontId="26" fillId="4" borderId="20" xfId="0" applyFont="1" applyBorder="1" applyAlignment="1">
      <alignment horizontal="center"/>
    </xf>
    <xf numFmtId="0" fontId="25" fillId="6" borderId="1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6" fillId="4" borderId="14" xfId="0" applyFont="1" applyBorder="1" applyAlignment="1">
      <alignment horizontal="center"/>
    </xf>
    <xf numFmtId="0" fontId="28" fillId="4" borderId="14" xfId="0" applyFont="1" applyBorder="1" applyAlignment="1">
      <alignment horizontal="center"/>
    </xf>
    <xf numFmtId="3" fontId="23" fillId="0" borderId="21" xfId="0" applyNumberFormat="1" applyFont="1" applyFill="1" applyBorder="1" applyAlignment="1">
      <alignment horizontal="center" vertical="center" wrapText="1"/>
    </xf>
    <xf numFmtId="3" fontId="23" fillId="0" borderId="22" xfId="0" applyNumberFormat="1" applyFont="1" applyFill="1" applyBorder="1" applyAlignment="1">
      <alignment horizontal="center" vertical="center" wrapText="1"/>
    </xf>
    <xf numFmtId="3" fontId="23" fillId="0" borderId="23" xfId="0" applyNumberFormat="1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0"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PivotStyle="PivotStyleLight16">
    <tableStyle name="University module manager table style" pivot="0" count="5" xr9:uid="{00000000-0011-0000-FFFF-FFFF00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</tableStyle>
    <tableStyle name="University module manager table style 2" pivot="0" count="5" xr9:uid="{00000000-0011-0000-FFFF-FFFF01000000}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colors>
    <mruColors>
      <color rgb="FF363636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X36"/>
  <sheetViews>
    <sheetView showGridLines="0" tabSelected="1" topLeftCell="D6" zoomScale="50" zoomScaleNormal="50" workbookViewId="0" xr3:uid="{AEA406A1-0E4B-5B11-9CD5-51D6E497D94C}">
      <selection activeCell="C18" sqref="C18:T18"/>
    </sheetView>
  </sheetViews>
  <sheetFormatPr defaultColWidth="9.33203125" defaultRowHeight="31.5" customHeight="1" x14ac:dyDescent="0.15"/>
  <cols>
    <col min="1" max="1" width="0.6640625" style="6" customWidth="1"/>
    <col min="2" max="2" width="22" style="6" customWidth="1"/>
    <col min="3" max="24" width="17" style="5" customWidth="1"/>
    <col min="25" max="16384" width="9.33203125" style="5"/>
  </cols>
  <sheetData>
    <row r="1" spans="1:24" s="3" customFormat="1" ht="6" customHeight="1" x14ac:dyDescent="0.15">
      <c r="A1" s="4"/>
      <c r="B1" s="4"/>
      <c r="J1" s="11" t="s">
        <v>1</v>
      </c>
    </row>
    <row r="2" spans="1:24" s="3" customFormat="1" ht="15" x14ac:dyDescent="0.2">
      <c r="A2" s="1"/>
      <c r="B2" s="1"/>
    </row>
    <row r="3" spans="1:24" s="10" customFormat="1" ht="31.5" customHeight="1" x14ac:dyDescent="0.4">
      <c r="A3" s="9"/>
      <c r="B3" s="9" t="s">
        <v>2</v>
      </c>
    </row>
    <row r="4" spans="1:24" s="3" customFormat="1" ht="6" customHeight="1" x14ac:dyDescent="0.15">
      <c r="A4" s="4"/>
      <c r="B4" s="4"/>
    </row>
    <row r="5" spans="1:24" ht="6" customHeight="1" x14ac:dyDescent="0.4">
      <c r="C5" s="97"/>
      <c r="D5" s="97"/>
      <c r="E5" s="7"/>
      <c r="F5" s="8"/>
      <c r="G5" s="2"/>
    </row>
    <row r="6" spans="1:24" ht="33" customHeight="1" x14ac:dyDescent="0.15"/>
    <row r="7" spans="1:24" ht="18.75" x14ac:dyDescent="0.15">
      <c r="A7" s="69" t="s">
        <v>0</v>
      </c>
      <c r="B7" s="69"/>
      <c r="C7" s="15">
        <v>0.375</v>
      </c>
      <c r="D7" s="15">
        <v>0.39583333333333331</v>
      </c>
      <c r="E7" s="15">
        <v>0.41666666666666669</v>
      </c>
      <c r="F7" s="15">
        <v>0.4375</v>
      </c>
      <c r="G7" s="15">
        <v>0.45833333333333331</v>
      </c>
      <c r="H7" s="15">
        <v>0.47916666666666669</v>
      </c>
      <c r="I7" s="15">
        <v>0.5</v>
      </c>
      <c r="J7" s="15">
        <v>0.52083333333333337</v>
      </c>
      <c r="K7" s="15">
        <v>0.54166666666666663</v>
      </c>
      <c r="L7" s="15">
        <v>0.5625</v>
      </c>
      <c r="M7" s="15">
        <v>0.58333333333333337</v>
      </c>
      <c r="N7" s="15">
        <v>0.60416666666666663</v>
      </c>
      <c r="O7" s="15">
        <v>0.625</v>
      </c>
      <c r="P7" s="15">
        <v>0.64583333333333337</v>
      </c>
      <c r="Q7" s="15">
        <v>0.66666666666666663</v>
      </c>
      <c r="R7" s="15">
        <v>0.6875</v>
      </c>
      <c r="S7" s="15">
        <v>0.70833333333333337</v>
      </c>
      <c r="T7" s="15">
        <v>0.72916666666666663</v>
      </c>
      <c r="U7" s="15">
        <v>0.75</v>
      </c>
      <c r="V7" s="15">
        <v>0.77083333333333337</v>
      </c>
      <c r="W7" s="15" t="s">
        <v>4</v>
      </c>
      <c r="X7" s="15">
        <v>0.8125</v>
      </c>
    </row>
    <row r="8" spans="1:24" ht="32.1" customHeight="1" x14ac:dyDescent="0.15">
      <c r="A8" s="66" t="s">
        <v>30</v>
      </c>
      <c r="B8" s="66"/>
      <c r="C8" s="107" t="s">
        <v>3</v>
      </c>
      <c r="D8" s="107"/>
      <c r="E8" s="107"/>
      <c r="F8" s="107"/>
      <c r="G8" s="107"/>
      <c r="H8" s="107"/>
      <c r="I8" s="98" t="s">
        <v>5</v>
      </c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100"/>
    </row>
    <row r="9" spans="1:24" ht="42" customHeight="1" x14ac:dyDescent="0.15">
      <c r="A9" s="67"/>
      <c r="B9" s="67"/>
      <c r="C9" s="108"/>
      <c r="D9" s="108"/>
      <c r="E9" s="108"/>
      <c r="F9" s="108"/>
      <c r="G9" s="108"/>
      <c r="H9" s="108"/>
      <c r="I9" s="98" t="s">
        <v>23</v>
      </c>
      <c r="J9" s="99"/>
      <c r="K9" s="99"/>
      <c r="L9" s="99"/>
      <c r="M9" s="99"/>
      <c r="N9" s="99"/>
      <c r="O9" s="99"/>
      <c r="P9" s="99"/>
      <c r="Q9" s="99"/>
      <c r="R9" s="99"/>
      <c r="S9" s="99"/>
      <c r="T9" s="100"/>
      <c r="U9" s="76" t="s">
        <v>7</v>
      </c>
      <c r="V9" s="77"/>
      <c r="W9" s="77"/>
      <c r="X9" s="78"/>
    </row>
    <row r="10" spans="1:24" ht="42" customHeight="1" x14ac:dyDescent="0.15">
      <c r="A10" s="67"/>
      <c r="B10" s="67"/>
      <c r="C10" s="108"/>
      <c r="D10" s="108"/>
      <c r="E10" s="108"/>
      <c r="F10" s="108"/>
      <c r="G10" s="108"/>
      <c r="H10" s="108"/>
      <c r="I10" s="98" t="s">
        <v>33</v>
      </c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  <c r="U10" s="79"/>
      <c r="V10" s="80"/>
      <c r="W10" s="80"/>
      <c r="X10" s="81"/>
    </row>
    <row r="11" spans="1:24" ht="42" customHeight="1" x14ac:dyDescent="0.15">
      <c r="A11" s="67"/>
      <c r="B11" s="67"/>
      <c r="C11" s="108"/>
      <c r="D11" s="108"/>
      <c r="E11" s="108"/>
      <c r="F11" s="108"/>
      <c r="G11" s="108"/>
      <c r="H11" s="108"/>
      <c r="I11" s="98" t="s">
        <v>6</v>
      </c>
      <c r="J11" s="99"/>
      <c r="K11" s="99"/>
      <c r="L11" s="99"/>
      <c r="M11" s="99"/>
      <c r="N11" s="99"/>
      <c r="O11" s="100"/>
      <c r="P11" s="98" t="s">
        <v>26</v>
      </c>
      <c r="Q11" s="99"/>
      <c r="R11" s="99"/>
      <c r="S11" s="99"/>
      <c r="T11" s="100"/>
      <c r="U11" s="79"/>
      <c r="V11" s="80"/>
      <c r="W11" s="80"/>
      <c r="X11" s="81"/>
    </row>
    <row r="12" spans="1:24" ht="42" customHeight="1" x14ac:dyDescent="0.15">
      <c r="A12" s="67"/>
      <c r="B12" s="67"/>
      <c r="C12" s="108"/>
      <c r="D12" s="108"/>
      <c r="E12" s="108"/>
      <c r="F12" s="108"/>
      <c r="G12" s="108"/>
      <c r="H12" s="108"/>
      <c r="I12" s="98" t="s">
        <v>27</v>
      </c>
      <c r="J12" s="99"/>
      <c r="K12" s="99"/>
      <c r="L12" s="99"/>
      <c r="M12" s="99"/>
      <c r="N12" s="100"/>
      <c r="O12" s="94" t="s">
        <v>25</v>
      </c>
      <c r="P12" s="95"/>
      <c r="Q12" s="95"/>
      <c r="R12" s="95"/>
      <c r="S12" s="95"/>
      <c r="T12" s="96"/>
      <c r="U12" s="79"/>
      <c r="V12" s="80"/>
      <c r="W12" s="80"/>
      <c r="X12" s="81"/>
    </row>
    <row r="13" spans="1:24" ht="42" customHeight="1" x14ac:dyDescent="0.15">
      <c r="A13" s="67"/>
      <c r="B13" s="67"/>
      <c r="C13" s="108"/>
      <c r="D13" s="108"/>
      <c r="E13" s="108"/>
      <c r="F13" s="108"/>
      <c r="G13" s="108"/>
      <c r="H13" s="108"/>
      <c r="I13" s="101" t="s">
        <v>16</v>
      </c>
      <c r="J13" s="102"/>
      <c r="K13" s="102"/>
      <c r="L13" s="103"/>
      <c r="M13" s="101" t="s">
        <v>17</v>
      </c>
      <c r="N13" s="102"/>
      <c r="O13" s="102"/>
      <c r="P13" s="102"/>
      <c r="Q13" s="104" t="s">
        <v>14</v>
      </c>
      <c r="R13" s="105"/>
      <c r="S13" s="105"/>
      <c r="T13" s="106"/>
      <c r="U13" s="79"/>
      <c r="V13" s="80"/>
      <c r="W13" s="80"/>
      <c r="X13" s="81"/>
    </row>
    <row r="14" spans="1:24" ht="42" customHeight="1" x14ac:dyDescent="0.15">
      <c r="A14" s="68"/>
      <c r="B14" s="68"/>
      <c r="C14" s="108"/>
      <c r="D14" s="108"/>
      <c r="E14" s="108"/>
      <c r="F14" s="108"/>
      <c r="G14" s="108"/>
      <c r="H14" s="108"/>
      <c r="I14" s="86" t="s">
        <v>111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8"/>
      <c r="U14" s="79"/>
      <c r="V14" s="80"/>
      <c r="W14" s="80"/>
      <c r="X14" s="81"/>
    </row>
    <row r="15" spans="1:24" ht="42" customHeight="1" x14ac:dyDescent="0.15">
      <c r="A15" s="66" t="s">
        <v>31</v>
      </c>
      <c r="B15" s="66"/>
      <c r="C15" s="65" t="s">
        <v>5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18"/>
      <c r="O15" s="74" t="s">
        <v>24</v>
      </c>
      <c r="P15" s="74"/>
      <c r="Q15" s="74"/>
      <c r="R15" s="74"/>
      <c r="S15" s="74"/>
      <c r="T15" s="74"/>
      <c r="U15" s="92" t="s">
        <v>110</v>
      </c>
      <c r="V15" s="92"/>
      <c r="W15" s="92"/>
      <c r="X15" s="92"/>
    </row>
    <row r="16" spans="1:24" ht="42" customHeight="1" x14ac:dyDescent="0.15">
      <c r="A16" s="67"/>
      <c r="B16" s="67"/>
      <c r="C16" s="65" t="s">
        <v>18</v>
      </c>
      <c r="D16" s="65"/>
      <c r="E16" s="65"/>
      <c r="F16" s="65"/>
      <c r="G16" s="65"/>
      <c r="H16" s="65"/>
      <c r="I16" s="65" t="s">
        <v>19</v>
      </c>
      <c r="J16" s="65"/>
      <c r="K16" s="65"/>
      <c r="L16" s="65"/>
      <c r="M16" s="65"/>
      <c r="N16" s="65"/>
      <c r="O16" s="65" t="s">
        <v>28</v>
      </c>
      <c r="P16" s="65"/>
      <c r="Q16" s="65"/>
      <c r="R16" s="65"/>
      <c r="S16" s="65"/>
      <c r="T16" s="65"/>
      <c r="U16" s="92"/>
      <c r="V16" s="92"/>
      <c r="W16" s="92"/>
      <c r="X16" s="92"/>
    </row>
    <row r="17" spans="1:24" ht="42" customHeight="1" x14ac:dyDescent="0.15">
      <c r="A17" s="67"/>
      <c r="B17" s="67"/>
      <c r="C17" s="17"/>
      <c r="D17" s="17"/>
      <c r="E17" s="17"/>
      <c r="F17" s="17"/>
      <c r="G17" s="17"/>
      <c r="H17" s="17"/>
      <c r="I17" s="65" t="s">
        <v>20</v>
      </c>
      <c r="J17" s="65"/>
      <c r="K17" s="65"/>
      <c r="L17" s="65"/>
      <c r="M17" s="65"/>
      <c r="N17" s="65"/>
      <c r="O17" s="19"/>
      <c r="P17" s="65" t="s">
        <v>21</v>
      </c>
      <c r="Q17" s="65"/>
      <c r="R17" s="65"/>
      <c r="S17" s="65"/>
      <c r="T17" s="65"/>
      <c r="U17" s="92"/>
      <c r="V17" s="92"/>
      <c r="W17" s="92"/>
      <c r="X17" s="92"/>
    </row>
    <row r="18" spans="1:24" ht="42" customHeight="1" x14ac:dyDescent="0.15">
      <c r="A18" s="67"/>
      <c r="B18" s="67"/>
      <c r="C18" s="83" t="s">
        <v>112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5"/>
      <c r="U18" s="92"/>
      <c r="V18" s="92"/>
      <c r="W18" s="92"/>
      <c r="X18" s="92"/>
    </row>
    <row r="19" spans="1:24" ht="42" customHeight="1" x14ac:dyDescent="0.15">
      <c r="A19" s="67"/>
      <c r="B19" s="67"/>
      <c r="C19" s="93"/>
      <c r="D19" s="93"/>
      <c r="E19" s="93"/>
      <c r="F19" s="93"/>
      <c r="G19" s="73" t="s">
        <v>9</v>
      </c>
      <c r="H19" s="73"/>
      <c r="I19" s="73"/>
      <c r="J19" s="73"/>
      <c r="K19" s="73" t="s">
        <v>8</v>
      </c>
      <c r="L19" s="73"/>
      <c r="M19" s="73"/>
      <c r="N19" s="73"/>
      <c r="O19" s="71" t="s">
        <v>15</v>
      </c>
      <c r="P19" s="72"/>
      <c r="Q19" s="72"/>
      <c r="R19" s="72"/>
      <c r="S19" s="72"/>
      <c r="T19" s="82"/>
      <c r="U19" s="92"/>
      <c r="V19" s="92"/>
      <c r="W19" s="92"/>
      <c r="X19" s="92"/>
    </row>
    <row r="20" spans="1:24" ht="42" customHeight="1" x14ac:dyDescent="0.15">
      <c r="A20" s="67"/>
      <c r="B20" s="67"/>
      <c r="C20" s="73" t="s">
        <v>12</v>
      </c>
      <c r="D20" s="73"/>
      <c r="E20" s="73"/>
      <c r="F20" s="73"/>
      <c r="G20" s="73" t="s">
        <v>10</v>
      </c>
      <c r="H20" s="73"/>
      <c r="I20" s="73"/>
      <c r="J20" s="73"/>
      <c r="K20" s="73"/>
      <c r="L20" s="73"/>
      <c r="M20" s="73"/>
      <c r="N20" s="73" t="s">
        <v>11</v>
      </c>
      <c r="O20" s="73"/>
      <c r="P20" s="73"/>
      <c r="Q20" s="73"/>
      <c r="R20" s="73"/>
      <c r="S20" s="73"/>
      <c r="T20" s="73"/>
      <c r="U20" s="92"/>
      <c r="V20" s="92"/>
      <c r="W20" s="92"/>
      <c r="X20" s="92"/>
    </row>
    <row r="21" spans="1:24" ht="42" customHeight="1" x14ac:dyDescent="0.15">
      <c r="A21" s="68"/>
      <c r="B21" s="68"/>
      <c r="C21" s="65" t="s">
        <v>22</v>
      </c>
      <c r="D21" s="65"/>
      <c r="E21" s="65"/>
      <c r="F21" s="71" t="s">
        <v>13</v>
      </c>
      <c r="G21" s="72"/>
      <c r="H21" s="72"/>
      <c r="I21" s="72"/>
      <c r="J21" s="72"/>
      <c r="K21" s="72"/>
      <c r="L21" s="72"/>
      <c r="M21" s="72"/>
      <c r="N21" s="72"/>
      <c r="O21" s="28"/>
      <c r="P21" s="28"/>
      <c r="Q21" s="28"/>
      <c r="R21" s="28"/>
      <c r="S21" s="28"/>
      <c r="T21" s="29"/>
      <c r="U21" s="92"/>
      <c r="V21" s="92"/>
      <c r="W21" s="92"/>
      <c r="X21" s="92"/>
    </row>
    <row r="22" spans="1:24" ht="42" customHeight="1" x14ac:dyDescent="0.15">
      <c r="A22" s="66" t="s">
        <v>32</v>
      </c>
      <c r="B22" s="66"/>
      <c r="C22" s="16"/>
      <c r="D22" s="26"/>
      <c r="E22" s="70" t="s">
        <v>29</v>
      </c>
      <c r="F22" s="70"/>
      <c r="G22" s="70"/>
      <c r="H22" s="70"/>
      <c r="I22" s="70"/>
      <c r="J22" s="70"/>
      <c r="K22" s="70" t="s">
        <v>34</v>
      </c>
      <c r="L22" s="70"/>
      <c r="M22" s="20"/>
      <c r="N22" s="20"/>
      <c r="O22" s="20"/>
      <c r="P22" s="20"/>
      <c r="Q22" s="20"/>
      <c r="R22" s="20"/>
      <c r="S22" s="20"/>
      <c r="T22" s="21"/>
      <c r="U22" s="79"/>
      <c r="V22" s="80"/>
      <c r="W22" s="80"/>
      <c r="X22" s="81"/>
    </row>
    <row r="23" spans="1:24" ht="42" customHeight="1" x14ac:dyDescent="0.15">
      <c r="A23" s="67"/>
      <c r="B23" s="67"/>
      <c r="C23" s="13"/>
      <c r="D23" s="27"/>
      <c r="E23" s="70"/>
      <c r="F23" s="70"/>
      <c r="G23" s="70"/>
      <c r="H23" s="70"/>
      <c r="I23" s="70"/>
      <c r="J23" s="70"/>
      <c r="K23" s="70"/>
      <c r="L23" s="70"/>
      <c r="M23" s="22"/>
      <c r="N23" s="22"/>
      <c r="O23" s="22"/>
      <c r="P23" s="22"/>
      <c r="Q23" s="22"/>
      <c r="R23" s="22"/>
      <c r="S23" s="22"/>
      <c r="T23" s="23"/>
      <c r="U23" s="79"/>
      <c r="V23" s="80"/>
      <c r="W23" s="80"/>
      <c r="X23" s="81"/>
    </row>
    <row r="24" spans="1:24" ht="42" customHeight="1" x14ac:dyDescent="0.15">
      <c r="A24" s="68"/>
      <c r="B24" s="68"/>
      <c r="C24" s="13"/>
      <c r="D24" s="27"/>
      <c r="E24" s="70"/>
      <c r="F24" s="70"/>
      <c r="G24" s="70"/>
      <c r="H24" s="70"/>
      <c r="I24" s="70"/>
      <c r="J24" s="70"/>
      <c r="K24" s="70"/>
      <c r="L24" s="70"/>
      <c r="M24" s="24"/>
      <c r="N24" s="24"/>
      <c r="O24" s="24"/>
      <c r="P24" s="24"/>
      <c r="Q24" s="24"/>
      <c r="R24" s="24"/>
      <c r="S24" s="24"/>
      <c r="T24" s="25"/>
      <c r="U24" s="89"/>
      <c r="V24" s="90"/>
      <c r="W24" s="90"/>
      <c r="X24" s="91"/>
    </row>
    <row r="25" spans="1:24" ht="42" customHeight="1" x14ac:dyDescent="0.15">
      <c r="A25" s="12"/>
      <c r="B25" s="12"/>
      <c r="Q25" s="14"/>
    </row>
    <row r="26" spans="1:24" ht="42" customHeight="1" x14ac:dyDescent="0.15">
      <c r="A26" s="75"/>
      <c r="B26" s="75"/>
    </row>
    <row r="27" spans="1:24" ht="32.1" customHeight="1" x14ac:dyDescent="0.15">
      <c r="A27" s="75"/>
      <c r="B27" s="75"/>
    </row>
    <row r="28" spans="1:24" ht="31.5" customHeight="1" x14ac:dyDescent="0.15">
      <c r="A28" s="75"/>
      <c r="B28" s="75"/>
    </row>
    <row r="29" spans="1:24" ht="31.5" customHeight="1" x14ac:dyDescent="0.15">
      <c r="A29" s="75"/>
      <c r="B29" s="75"/>
    </row>
    <row r="30" spans="1:24" ht="31.5" customHeight="1" x14ac:dyDescent="0.15">
      <c r="A30" s="75"/>
      <c r="B30" s="75"/>
    </row>
    <row r="31" spans="1:24" ht="31.5" customHeight="1" x14ac:dyDescent="0.15">
      <c r="A31" s="75"/>
      <c r="B31" s="75"/>
    </row>
    <row r="32" spans="1:24" ht="31.5" customHeight="1" x14ac:dyDescent="0.15">
      <c r="A32" s="75"/>
      <c r="B32" s="75"/>
    </row>
    <row r="33" spans="1:2" ht="31.5" customHeight="1" x14ac:dyDescent="0.15">
      <c r="A33" s="75"/>
      <c r="B33" s="75"/>
    </row>
    <row r="34" spans="1:2" ht="31.5" customHeight="1" x14ac:dyDescent="0.15">
      <c r="A34" s="75"/>
      <c r="B34" s="75"/>
    </row>
    <row r="35" spans="1:2" ht="31.5" customHeight="1" x14ac:dyDescent="0.15">
      <c r="A35" s="75"/>
      <c r="B35" s="75"/>
    </row>
    <row r="36" spans="1:2" ht="31.5" customHeight="1" x14ac:dyDescent="0.15">
      <c r="A36" s="75"/>
      <c r="B36" s="75"/>
    </row>
  </sheetData>
  <mergeCells count="50">
    <mergeCell ref="C5:D5"/>
    <mergeCell ref="I8:X8"/>
    <mergeCell ref="I13:L13"/>
    <mergeCell ref="M13:P13"/>
    <mergeCell ref="Q13:T13"/>
    <mergeCell ref="I10:T10"/>
    <mergeCell ref="I12:N12"/>
    <mergeCell ref="I11:O11"/>
    <mergeCell ref="C8:H14"/>
    <mergeCell ref="P11:T11"/>
    <mergeCell ref="I9:T9"/>
    <mergeCell ref="A29:B29"/>
    <mergeCell ref="A26:B26"/>
    <mergeCell ref="A27:B27"/>
    <mergeCell ref="A28:B28"/>
    <mergeCell ref="U9:X14"/>
    <mergeCell ref="O19:T19"/>
    <mergeCell ref="C18:T18"/>
    <mergeCell ref="O16:T16"/>
    <mergeCell ref="I14:T14"/>
    <mergeCell ref="U22:X24"/>
    <mergeCell ref="C20:F20"/>
    <mergeCell ref="U15:X21"/>
    <mergeCell ref="I17:N17"/>
    <mergeCell ref="C19:F19"/>
    <mergeCell ref="G20:M20"/>
    <mergeCell ref="O12:T12"/>
    <mergeCell ref="A36:B36"/>
    <mergeCell ref="A30:B30"/>
    <mergeCell ref="A31:B31"/>
    <mergeCell ref="A32:B32"/>
    <mergeCell ref="A33:B33"/>
    <mergeCell ref="A34:B34"/>
    <mergeCell ref="A35:B35"/>
    <mergeCell ref="C21:E21"/>
    <mergeCell ref="A22:B24"/>
    <mergeCell ref="A15:B21"/>
    <mergeCell ref="A7:B7"/>
    <mergeCell ref="I16:N16"/>
    <mergeCell ref="E22:J24"/>
    <mergeCell ref="K22:L24"/>
    <mergeCell ref="F21:N21"/>
    <mergeCell ref="G19:J19"/>
    <mergeCell ref="A8:B14"/>
    <mergeCell ref="N20:T20"/>
    <mergeCell ref="K19:N19"/>
    <mergeCell ref="C15:M15"/>
    <mergeCell ref="O15:T15"/>
    <mergeCell ref="C16:H16"/>
    <mergeCell ref="P17:T17"/>
  </mergeCells>
  <printOptions horizontalCentered="1"/>
  <pageMargins left="0.4" right="0.4" top="0.4" bottom="0.4" header="0.25" footer="0.25"/>
  <pageSetup paperSize="9" scale="27" fitToHeight="0" orientation="portrait" r:id="rId1"/>
  <headerFooter differentFirst="1"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opLeftCell="A10" workbookViewId="0" xr3:uid="{958C4451-9541-5A59-BF78-D2F731DF1C81}">
      <selection activeCell="I16" sqref="I16"/>
    </sheetView>
  </sheetViews>
  <sheetFormatPr defaultRowHeight="11.25" x14ac:dyDescent="0.15"/>
  <cols>
    <col min="2" max="2" width="21.33203125" customWidth="1"/>
    <col min="4" max="4" width="27" customWidth="1"/>
    <col min="5" max="5" width="21" customWidth="1"/>
    <col min="6" max="7" width="29.1640625" customWidth="1"/>
  </cols>
  <sheetData>
    <row r="1" spans="1:7" ht="18.75" x14ac:dyDescent="0.25">
      <c r="A1" s="30"/>
      <c r="B1" s="109" t="s">
        <v>35</v>
      </c>
      <c r="C1" s="109"/>
      <c r="D1" s="109"/>
      <c r="E1" s="30"/>
      <c r="F1" s="30"/>
      <c r="G1" s="31"/>
    </row>
    <row r="2" spans="1:7" ht="26.25" x14ac:dyDescent="0.15">
      <c r="A2" s="35" t="s">
        <v>36</v>
      </c>
      <c r="B2" s="36" t="s">
        <v>37</v>
      </c>
      <c r="C2" s="35" t="s">
        <v>38</v>
      </c>
      <c r="D2" s="37" t="s">
        <v>39</v>
      </c>
      <c r="E2" s="37" t="s">
        <v>40</v>
      </c>
      <c r="F2" s="37" t="s">
        <v>41</v>
      </c>
      <c r="G2" s="37" t="s">
        <v>42</v>
      </c>
    </row>
    <row r="3" spans="1:7" ht="15" x14ac:dyDescent="0.15">
      <c r="A3" s="35">
        <v>1</v>
      </c>
      <c r="B3" s="38" t="s">
        <v>43</v>
      </c>
      <c r="C3" s="35">
        <v>200</v>
      </c>
      <c r="D3" s="35" t="s">
        <v>44</v>
      </c>
      <c r="E3" s="35">
        <v>10</v>
      </c>
      <c r="F3" s="35">
        <v>30</v>
      </c>
      <c r="G3" s="35">
        <f>PRODUCT(C3,E3)</f>
        <v>2000</v>
      </c>
    </row>
    <row r="4" spans="1:7" ht="15" x14ac:dyDescent="0.15">
      <c r="A4" s="35">
        <v>2</v>
      </c>
      <c r="B4" s="38" t="s">
        <v>45</v>
      </c>
      <c r="C4" s="35">
        <v>200</v>
      </c>
      <c r="D4" s="35" t="s">
        <v>44</v>
      </c>
      <c r="E4" s="35">
        <v>10</v>
      </c>
      <c r="F4" s="35">
        <v>30</v>
      </c>
      <c r="G4" s="35">
        <f t="shared" ref="G4:G33" si="0">PRODUCT(C4,E4)</f>
        <v>2000</v>
      </c>
    </row>
    <row r="5" spans="1:7" ht="42.75" customHeight="1" x14ac:dyDescent="0.15">
      <c r="A5" s="35">
        <v>3</v>
      </c>
      <c r="B5" s="38" t="s">
        <v>86</v>
      </c>
      <c r="C5" s="35">
        <v>250</v>
      </c>
      <c r="D5" s="35" t="s">
        <v>47</v>
      </c>
      <c r="E5" s="35">
        <v>10</v>
      </c>
      <c r="F5" s="35">
        <v>30</v>
      </c>
      <c r="G5" s="35">
        <f t="shared" si="0"/>
        <v>2500</v>
      </c>
    </row>
    <row r="6" spans="1:7" ht="15" x14ac:dyDescent="0.15">
      <c r="A6" s="35">
        <v>4</v>
      </c>
      <c r="B6" s="38" t="s">
        <v>48</v>
      </c>
      <c r="C6" s="35">
        <v>100</v>
      </c>
      <c r="D6" s="35">
        <v>1</v>
      </c>
      <c r="E6" s="35">
        <v>20</v>
      </c>
      <c r="F6" s="35">
        <v>20</v>
      </c>
      <c r="G6" s="35">
        <f t="shared" si="0"/>
        <v>2000</v>
      </c>
    </row>
    <row r="7" spans="1:7" ht="15" x14ac:dyDescent="0.15">
      <c r="A7" s="35">
        <v>5</v>
      </c>
      <c r="B7" s="38" t="s">
        <v>49</v>
      </c>
      <c r="C7" s="35">
        <v>100</v>
      </c>
      <c r="D7" s="35">
        <v>1</v>
      </c>
      <c r="E7" s="35">
        <v>40</v>
      </c>
      <c r="F7" s="35">
        <v>20</v>
      </c>
      <c r="G7" s="35">
        <f t="shared" si="0"/>
        <v>4000</v>
      </c>
    </row>
    <row r="8" spans="1:7" ht="15" x14ac:dyDescent="0.15">
      <c r="A8" s="35">
        <v>6</v>
      </c>
      <c r="B8" s="38" t="s">
        <v>50</v>
      </c>
      <c r="C8" s="35">
        <v>250</v>
      </c>
      <c r="D8" s="35">
        <v>5</v>
      </c>
      <c r="E8" s="35">
        <v>20</v>
      </c>
      <c r="F8" s="35">
        <v>100</v>
      </c>
      <c r="G8" s="35">
        <f t="shared" si="0"/>
        <v>5000</v>
      </c>
    </row>
    <row r="9" spans="1:7" ht="30" x14ac:dyDescent="0.2">
      <c r="A9" s="35">
        <v>7</v>
      </c>
      <c r="B9" s="38" t="s">
        <v>51</v>
      </c>
      <c r="C9" s="35">
        <v>250</v>
      </c>
      <c r="D9" s="35" t="s">
        <v>44</v>
      </c>
      <c r="E9" s="35">
        <v>10</v>
      </c>
      <c r="F9" s="35">
        <v>30</v>
      </c>
      <c r="G9" s="35">
        <f t="shared" si="0"/>
        <v>2500</v>
      </c>
    </row>
    <row r="10" spans="1:7" ht="30" x14ac:dyDescent="0.2">
      <c r="A10" s="35">
        <v>8</v>
      </c>
      <c r="B10" s="38" t="s">
        <v>52</v>
      </c>
      <c r="C10" s="35">
        <v>200</v>
      </c>
      <c r="D10" s="35" t="s">
        <v>53</v>
      </c>
      <c r="E10" s="35">
        <v>10</v>
      </c>
      <c r="F10" s="35">
        <v>30</v>
      </c>
      <c r="G10" s="35">
        <f t="shared" si="0"/>
        <v>2000</v>
      </c>
    </row>
    <row r="11" spans="1:7" ht="15" x14ac:dyDescent="0.15">
      <c r="A11" s="35">
        <v>9</v>
      </c>
      <c r="B11" s="38" t="s">
        <v>54</v>
      </c>
      <c r="C11" s="35">
        <v>200</v>
      </c>
      <c r="D11" s="35">
        <v>2</v>
      </c>
      <c r="E11" s="35">
        <v>10</v>
      </c>
      <c r="F11" s="35">
        <v>20</v>
      </c>
      <c r="G11" s="35">
        <f t="shared" si="0"/>
        <v>2000</v>
      </c>
    </row>
    <row r="12" spans="1:7" ht="15" x14ac:dyDescent="0.15">
      <c r="A12" s="35">
        <v>10</v>
      </c>
      <c r="B12" s="38" t="s">
        <v>55</v>
      </c>
      <c r="C12" s="35">
        <v>500</v>
      </c>
      <c r="D12" s="35" t="s">
        <v>56</v>
      </c>
      <c r="E12" s="35">
        <v>12</v>
      </c>
      <c r="F12" s="35">
        <v>36</v>
      </c>
      <c r="G12" s="35">
        <f t="shared" si="0"/>
        <v>6000</v>
      </c>
    </row>
    <row r="13" spans="1:7" ht="30" x14ac:dyDescent="0.2">
      <c r="A13" s="35">
        <v>11</v>
      </c>
      <c r="B13" s="38" t="s">
        <v>57</v>
      </c>
      <c r="C13" s="35">
        <v>100</v>
      </c>
      <c r="D13" s="35">
        <v>1</v>
      </c>
      <c r="E13" s="35">
        <v>20</v>
      </c>
      <c r="F13" s="35">
        <v>20</v>
      </c>
      <c r="G13" s="35">
        <f t="shared" si="0"/>
        <v>2000</v>
      </c>
    </row>
    <row r="14" spans="1:7" ht="30" x14ac:dyDescent="0.2">
      <c r="A14" s="35">
        <v>12</v>
      </c>
      <c r="B14" s="38" t="s">
        <v>58</v>
      </c>
      <c r="C14" s="35">
        <v>300</v>
      </c>
      <c r="D14" s="35" t="s">
        <v>44</v>
      </c>
      <c r="E14" s="35">
        <v>15</v>
      </c>
      <c r="F14" s="35">
        <v>45</v>
      </c>
      <c r="G14" s="35">
        <f t="shared" si="0"/>
        <v>4500</v>
      </c>
    </row>
    <row r="15" spans="1:7" ht="15" x14ac:dyDescent="0.15">
      <c r="A15" s="35">
        <v>13</v>
      </c>
      <c r="B15" s="38" t="s">
        <v>59</v>
      </c>
      <c r="C15" s="35">
        <v>350</v>
      </c>
      <c r="D15" s="35" t="s">
        <v>47</v>
      </c>
      <c r="E15" s="35">
        <v>10</v>
      </c>
      <c r="F15" s="35">
        <v>30</v>
      </c>
      <c r="G15" s="35">
        <f t="shared" si="0"/>
        <v>3500</v>
      </c>
    </row>
    <row r="16" spans="1:7" ht="30" x14ac:dyDescent="0.2">
      <c r="A16" s="35">
        <v>14</v>
      </c>
      <c r="B16" s="38" t="s">
        <v>60</v>
      </c>
      <c r="C16" s="35">
        <v>200</v>
      </c>
      <c r="D16" s="35" t="s">
        <v>61</v>
      </c>
      <c r="E16" s="35">
        <v>10</v>
      </c>
      <c r="F16" s="35">
        <v>30</v>
      </c>
      <c r="G16" s="35">
        <f t="shared" si="0"/>
        <v>2000</v>
      </c>
    </row>
    <row r="17" spans="1:7" ht="15" x14ac:dyDescent="0.15">
      <c r="A17" s="35">
        <v>15</v>
      </c>
      <c r="B17" s="38" t="s">
        <v>62</v>
      </c>
      <c r="C17" s="35">
        <v>200</v>
      </c>
      <c r="D17" s="35" t="s">
        <v>63</v>
      </c>
      <c r="E17" s="35">
        <v>15</v>
      </c>
      <c r="F17" s="35">
        <v>45</v>
      </c>
      <c r="G17" s="35">
        <f t="shared" si="0"/>
        <v>3000</v>
      </c>
    </row>
    <row r="18" spans="1:7" ht="15" x14ac:dyDescent="0.15">
      <c r="A18" s="35">
        <v>16</v>
      </c>
      <c r="B18" s="38" t="s">
        <v>62</v>
      </c>
      <c r="C18" s="35">
        <v>200</v>
      </c>
      <c r="D18" s="35" t="s">
        <v>63</v>
      </c>
      <c r="E18" s="35">
        <v>15</v>
      </c>
      <c r="F18" s="35">
        <v>45</v>
      </c>
      <c r="G18" s="35">
        <f t="shared" si="0"/>
        <v>3000</v>
      </c>
    </row>
    <row r="19" spans="1:7" ht="15" x14ac:dyDescent="0.15">
      <c r="A19" s="35">
        <v>17</v>
      </c>
      <c r="B19" s="38" t="s">
        <v>62</v>
      </c>
      <c r="C19" s="35">
        <v>200</v>
      </c>
      <c r="D19" s="35" t="s">
        <v>63</v>
      </c>
      <c r="E19" s="35">
        <v>15</v>
      </c>
      <c r="F19" s="35">
        <v>45</v>
      </c>
      <c r="G19" s="35">
        <f t="shared" si="0"/>
        <v>3000</v>
      </c>
    </row>
    <row r="20" spans="1:7" ht="15" x14ac:dyDescent="0.15">
      <c r="A20" s="35">
        <v>18</v>
      </c>
      <c r="B20" s="38" t="s">
        <v>62</v>
      </c>
      <c r="C20" s="35">
        <v>200</v>
      </c>
      <c r="D20" s="35" t="s">
        <v>63</v>
      </c>
      <c r="E20" s="35">
        <v>15</v>
      </c>
      <c r="F20" s="35">
        <v>45</v>
      </c>
      <c r="G20" s="35">
        <f t="shared" si="0"/>
        <v>3000</v>
      </c>
    </row>
    <row r="21" spans="1:7" ht="30" x14ac:dyDescent="0.2">
      <c r="A21" s="35">
        <v>19</v>
      </c>
      <c r="B21" s="38" t="s">
        <v>64</v>
      </c>
      <c r="C21" s="35">
        <v>200</v>
      </c>
      <c r="D21" s="35" t="s">
        <v>65</v>
      </c>
      <c r="E21" s="35">
        <v>10</v>
      </c>
      <c r="F21" s="35">
        <v>30</v>
      </c>
      <c r="G21" s="35">
        <f t="shared" si="0"/>
        <v>2000</v>
      </c>
    </row>
    <row r="22" spans="1:7" ht="30" x14ac:dyDescent="0.2">
      <c r="A22" s="39" t="s">
        <v>66</v>
      </c>
      <c r="B22" s="40" t="s">
        <v>67</v>
      </c>
      <c r="C22" s="35"/>
      <c r="D22" s="35"/>
      <c r="E22" s="35"/>
      <c r="F22" s="35"/>
      <c r="G22" s="35"/>
    </row>
    <row r="23" spans="1:7" ht="15" x14ac:dyDescent="0.15">
      <c r="A23" s="35">
        <v>1</v>
      </c>
      <c r="B23" s="41" t="s">
        <v>68</v>
      </c>
      <c r="C23" s="35">
        <v>200</v>
      </c>
      <c r="D23" s="35" t="s">
        <v>44</v>
      </c>
      <c r="E23" s="35">
        <v>20</v>
      </c>
      <c r="F23" s="35">
        <v>60</v>
      </c>
      <c r="G23" s="35">
        <f t="shared" si="0"/>
        <v>4000</v>
      </c>
    </row>
    <row r="24" spans="1:7" ht="15" x14ac:dyDescent="0.15">
      <c r="A24" s="35">
        <v>2</v>
      </c>
      <c r="B24" s="41" t="s">
        <v>69</v>
      </c>
      <c r="C24" s="35">
        <v>200</v>
      </c>
      <c r="D24" s="35">
        <v>3</v>
      </c>
      <c r="E24" s="35">
        <v>20</v>
      </c>
      <c r="F24" s="35">
        <v>60</v>
      </c>
      <c r="G24" s="35">
        <f t="shared" si="0"/>
        <v>4000</v>
      </c>
    </row>
    <row r="25" spans="1:7" ht="15" x14ac:dyDescent="0.15">
      <c r="A25" s="35">
        <v>3</v>
      </c>
      <c r="B25" s="41" t="s">
        <v>70</v>
      </c>
      <c r="C25" s="35">
        <v>100</v>
      </c>
      <c r="D25" s="35">
        <v>1</v>
      </c>
      <c r="E25" s="35">
        <v>50</v>
      </c>
      <c r="F25" s="35">
        <v>50</v>
      </c>
      <c r="G25" s="35">
        <f t="shared" si="0"/>
        <v>5000</v>
      </c>
    </row>
    <row r="26" spans="1:7" ht="15" x14ac:dyDescent="0.15">
      <c r="A26" s="35">
        <v>4</v>
      </c>
      <c r="B26" s="41" t="s">
        <v>8</v>
      </c>
      <c r="C26" s="35">
        <v>100</v>
      </c>
      <c r="D26" s="35">
        <v>1</v>
      </c>
      <c r="E26" s="35">
        <v>30</v>
      </c>
      <c r="F26" s="35">
        <v>30</v>
      </c>
      <c r="G26" s="35">
        <f t="shared" si="0"/>
        <v>3000</v>
      </c>
    </row>
    <row r="27" spans="1:7" ht="15" x14ac:dyDescent="0.15">
      <c r="A27" s="35">
        <v>5</v>
      </c>
      <c r="B27" s="41" t="s">
        <v>71</v>
      </c>
      <c r="C27" s="35">
        <v>100</v>
      </c>
      <c r="D27" s="35">
        <v>1</v>
      </c>
      <c r="E27" s="35">
        <v>30</v>
      </c>
      <c r="F27" s="35">
        <v>30</v>
      </c>
      <c r="G27" s="35">
        <f t="shared" si="0"/>
        <v>3000</v>
      </c>
    </row>
    <row r="28" spans="1:7" ht="30" x14ac:dyDescent="0.2">
      <c r="A28" s="35">
        <v>6</v>
      </c>
      <c r="B28" s="41" t="s">
        <v>72</v>
      </c>
      <c r="C28" s="35">
        <v>100</v>
      </c>
      <c r="D28" s="35">
        <v>1</v>
      </c>
      <c r="E28" s="35">
        <v>20</v>
      </c>
      <c r="F28" s="35">
        <v>20</v>
      </c>
      <c r="G28" s="35">
        <f t="shared" si="0"/>
        <v>2000</v>
      </c>
    </row>
    <row r="29" spans="1:7" ht="15" x14ac:dyDescent="0.15">
      <c r="A29" s="35">
        <v>7</v>
      </c>
      <c r="B29" s="41" t="s">
        <v>73</v>
      </c>
      <c r="C29" s="35">
        <v>500</v>
      </c>
      <c r="D29" s="35" t="s">
        <v>74</v>
      </c>
      <c r="E29" s="35">
        <v>10</v>
      </c>
      <c r="F29" s="35">
        <v>50</v>
      </c>
      <c r="G29" s="35">
        <f t="shared" si="0"/>
        <v>5000</v>
      </c>
    </row>
    <row r="30" spans="1:7" ht="30" x14ac:dyDescent="0.2">
      <c r="A30" s="35">
        <v>8</v>
      </c>
      <c r="B30" s="41" t="s">
        <v>75</v>
      </c>
      <c r="C30" s="35">
        <v>500</v>
      </c>
      <c r="D30" s="35" t="s">
        <v>76</v>
      </c>
      <c r="E30" s="35">
        <v>10</v>
      </c>
      <c r="F30" s="35">
        <v>50</v>
      </c>
      <c r="G30" s="35">
        <f t="shared" si="0"/>
        <v>5000</v>
      </c>
    </row>
    <row r="31" spans="1:7" ht="15" x14ac:dyDescent="0.15">
      <c r="A31" s="35">
        <v>9</v>
      </c>
      <c r="B31" s="41" t="s">
        <v>77</v>
      </c>
      <c r="C31" s="35">
        <v>500</v>
      </c>
      <c r="D31" s="35" t="s">
        <v>78</v>
      </c>
      <c r="E31" s="35">
        <v>5</v>
      </c>
      <c r="F31" s="35">
        <v>50</v>
      </c>
      <c r="G31" s="35">
        <f t="shared" si="0"/>
        <v>2500</v>
      </c>
    </row>
    <row r="32" spans="1:7" ht="15" x14ac:dyDescent="0.15">
      <c r="A32" s="35">
        <v>10</v>
      </c>
      <c r="B32" s="41" t="s">
        <v>79</v>
      </c>
      <c r="C32" s="35">
        <v>1000</v>
      </c>
      <c r="D32" s="42" t="s">
        <v>80</v>
      </c>
      <c r="E32" s="35">
        <v>10</v>
      </c>
      <c r="F32" s="35">
        <v>100</v>
      </c>
      <c r="G32" s="35">
        <f t="shared" si="0"/>
        <v>10000</v>
      </c>
    </row>
    <row r="33" spans="1:7" ht="15" x14ac:dyDescent="0.15">
      <c r="A33" s="35">
        <v>11</v>
      </c>
      <c r="B33" s="41" t="s">
        <v>81</v>
      </c>
      <c r="C33" s="35">
        <v>1000</v>
      </c>
      <c r="D33" s="42" t="s">
        <v>80</v>
      </c>
      <c r="E33" s="35">
        <v>10</v>
      </c>
      <c r="F33" s="35">
        <v>100</v>
      </c>
      <c r="G33" s="35">
        <f t="shared" si="0"/>
        <v>10000</v>
      </c>
    </row>
    <row r="34" spans="1:7" ht="15" x14ac:dyDescent="0.15">
      <c r="A34" s="43"/>
      <c r="B34" s="43"/>
      <c r="C34" s="43"/>
      <c r="D34" s="44"/>
      <c r="E34" s="45" t="s">
        <v>41</v>
      </c>
      <c r="F34" s="46">
        <f>SUM(F3:F33)</f>
        <v>1281</v>
      </c>
      <c r="G34" s="35">
        <f>SUM(G3:G33)</f>
        <v>109500</v>
      </c>
    </row>
    <row r="35" spans="1:7" ht="63" customHeight="1" x14ac:dyDescent="0.15">
      <c r="A35" s="47"/>
      <c r="B35" s="110" t="s">
        <v>82</v>
      </c>
      <c r="C35" s="110"/>
      <c r="D35" s="48"/>
      <c r="E35" s="47"/>
      <c r="F35" s="47"/>
      <c r="G35" s="48"/>
    </row>
    <row r="36" spans="1:7" ht="63" customHeight="1" x14ac:dyDescent="0.15">
      <c r="A36" s="47"/>
      <c r="B36" s="110" t="s">
        <v>83</v>
      </c>
      <c r="C36" s="110"/>
      <c r="D36" s="48"/>
      <c r="E36" s="47"/>
      <c r="F36" s="47"/>
      <c r="G36" s="48"/>
    </row>
    <row r="37" spans="1:7" ht="47.25" customHeight="1" x14ac:dyDescent="0.15">
      <c r="A37" s="47"/>
      <c r="B37" s="110" t="s">
        <v>84</v>
      </c>
      <c r="C37" s="110"/>
      <c r="D37" s="48"/>
      <c r="E37" s="47"/>
      <c r="F37" s="47"/>
      <c r="G37" s="48"/>
    </row>
    <row r="38" spans="1:7" ht="63" customHeight="1" x14ac:dyDescent="0.15">
      <c r="A38" s="47"/>
      <c r="B38" s="110" t="s">
        <v>85</v>
      </c>
      <c r="C38" s="110"/>
      <c r="D38" s="48"/>
      <c r="E38" s="47"/>
      <c r="F38" s="47"/>
      <c r="G38" s="48"/>
    </row>
  </sheetData>
  <mergeCells count="5">
    <mergeCell ref="B1:D1"/>
    <mergeCell ref="B35:C35"/>
    <mergeCell ref="B36:C36"/>
    <mergeCell ref="B37:C37"/>
    <mergeCell ref="B38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 xr3:uid="{842E5F09-E766-5B8D-85AF-A39847EA96FD}">
      <selection activeCell="L3" sqref="L3"/>
    </sheetView>
  </sheetViews>
  <sheetFormatPr defaultRowHeight="11.25" x14ac:dyDescent="0.15"/>
  <cols>
    <col min="2" max="2" width="27" customWidth="1"/>
    <col min="3" max="3" width="27.83203125" customWidth="1"/>
    <col min="6" max="6" width="12.1640625" customWidth="1"/>
    <col min="7" max="7" width="11.6640625" customWidth="1"/>
  </cols>
  <sheetData>
    <row r="1" spans="1:8" ht="21" x14ac:dyDescent="0.3">
      <c r="A1" s="114" t="s">
        <v>87</v>
      </c>
      <c r="B1" s="114"/>
      <c r="C1" s="114"/>
      <c r="D1" s="49"/>
      <c r="E1" s="30"/>
      <c r="F1" s="30"/>
      <c r="G1" s="30"/>
      <c r="H1" s="30"/>
    </row>
    <row r="2" spans="1:8" ht="51.75" x14ac:dyDescent="0.15">
      <c r="A2" s="32" t="s">
        <v>36</v>
      </c>
      <c r="B2" s="33" t="s">
        <v>88</v>
      </c>
      <c r="C2" s="33" t="s">
        <v>89</v>
      </c>
      <c r="D2" s="33" t="s">
        <v>90</v>
      </c>
      <c r="E2" s="33" t="s">
        <v>91</v>
      </c>
      <c r="F2" s="33" t="s">
        <v>92</v>
      </c>
      <c r="G2" s="33" t="s">
        <v>93</v>
      </c>
      <c r="H2" s="33" t="s">
        <v>94</v>
      </c>
    </row>
    <row r="3" spans="1:8" ht="15" x14ac:dyDescent="0.15">
      <c r="A3" s="50">
        <v>1</v>
      </c>
      <c r="B3" s="51" t="s">
        <v>43</v>
      </c>
      <c r="C3" s="51" t="s">
        <v>95</v>
      </c>
      <c r="D3" s="51">
        <v>4000</v>
      </c>
      <c r="E3" s="52">
        <v>2000</v>
      </c>
      <c r="F3" s="51">
        <v>1000</v>
      </c>
      <c r="G3" s="52">
        <v>1000</v>
      </c>
      <c r="H3" s="52">
        <f t="shared" ref="H3:H21" si="0">SUM(D3:G3)</f>
        <v>8000</v>
      </c>
    </row>
    <row r="4" spans="1:8" ht="15" x14ac:dyDescent="0.15">
      <c r="A4" s="50">
        <v>2</v>
      </c>
      <c r="B4" s="51" t="s">
        <v>45</v>
      </c>
      <c r="C4" s="51" t="s">
        <v>95</v>
      </c>
      <c r="D4" s="51">
        <v>4000</v>
      </c>
      <c r="E4" s="52">
        <v>2000</v>
      </c>
      <c r="F4" s="52">
        <v>1000</v>
      </c>
      <c r="G4" s="52">
        <v>3000</v>
      </c>
      <c r="H4" s="52">
        <f t="shared" si="0"/>
        <v>10000</v>
      </c>
    </row>
    <row r="5" spans="1:8" ht="30" x14ac:dyDescent="0.2">
      <c r="A5" s="34">
        <v>3</v>
      </c>
      <c r="B5" s="53" t="s">
        <v>46</v>
      </c>
      <c r="C5" s="53" t="s">
        <v>96</v>
      </c>
      <c r="D5" s="53">
        <v>10000</v>
      </c>
      <c r="E5" s="53" t="s">
        <v>97</v>
      </c>
      <c r="F5" s="53"/>
      <c r="G5" s="53">
        <v>5000</v>
      </c>
      <c r="H5" s="54">
        <f t="shared" si="0"/>
        <v>15000</v>
      </c>
    </row>
    <row r="6" spans="1:8" ht="15" x14ac:dyDescent="0.15">
      <c r="A6" s="34">
        <v>4</v>
      </c>
      <c r="B6" s="53" t="s">
        <v>48</v>
      </c>
      <c r="C6" s="53" t="s">
        <v>96</v>
      </c>
      <c r="D6" s="53">
        <v>5000</v>
      </c>
      <c r="E6" s="53">
        <v>2000</v>
      </c>
      <c r="F6" s="53" t="s">
        <v>97</v>
      </c>
      <c r="G6" s="53" t="s">
        <v>97</v>
      </c>
      <c r="H6" s="54">
        <f t="shared" si="0"/>
        <v>7000</v>
      </c>
    </row>
    <row r="7" spans="1:8" ht="15" x14ac:dyDescent="0.15">
      <c r="A7" s="34">
        <v>5</v>
      </c>
      <c r="B7" s="53" t="s">
        <v>49</v>
      </c>
      <c r="C7" s="53" t="s">
        <v>96</v>
      </c>
      <c r="D7" s="53">
        <v>5000</v>
      </c>
      <c r="E7" s="54">
        <v>3000</v>
      </c>
      <c r="F7" s="53" t="s">
        <v>97</v>
      </c>
      <c r="G7" s="53" t="s">
        <v>97</v>
      </c>
      <c r="H7" s="54">
        <f t="shared" si="0"/>
        <v>8000</v>
      </c>
    </row>
    <row r="8" spans="1:8" ht="15" x14ac:dyDescent="0.15">
      <c r="A8" s="34">
        <v>6</v>
      </c>
      <c r="B8" s="53" t="s">
        <v>50</v>
      </c>
      <c r="C8" s="53" t="s">
        <v>96</v>
      </c>
      <c r="D8" s="53">
        <v>8000</v>
      </c>
      <c r="E8" s="53">
        <v>5000</v>
      </c>
      <c r="F8" s="53" t="s">
        <v>97</v>
      </c>
      <c r="G8" s="53" t="s">
        <v>97</v>
      </c>
      <c r="H8" s="54">
        <f t="shared" si="0"/>
        <v>13000</v>
      </c>
    </row>
    <row r="9" spans="1:8" ht="30" x14ac:dyDescent="0.2">
      <c r="A9" s="50">
        <v>7</v>
      </c>
      <c r="B9" s="51" t="s">
        <v>51</v>
      </c>
      <c r="C9" s="51" t="s">
        <v>98</v>
      </c>
      <c r="D9" s="51">
        <v>5000</v>
      </c>
      <c r="E9" s="51">
        <v>3000</v>
      </c>
      <c r="F9" s="51" t="s">
        <v>97</v>
      </c>
      <c r="G9" s="52">
        <v>5000</v>
      </c>
      <c r="H9" s="52">
        <f t="shared" si="0"/>
        <v>13000</v>
      </c>
    </row>
    <row r="10" spans="1:8" ht="15" x14ac:dyDescent="0.15">
      <c r="A10" s="50">
        <v>8</v>
      </c>
      <c r="B10" s="51" t="s">
        <v>52</v>
      </c>
      <c r="C10" s="51" t="s">
        <v>98</v>
      </c>
      <c r="D10" s="51">
        <v>4000</v>
      </c>
      <c r="E10" s="52">
        <v>2000</v>
      </c>
      <c r="F10" s="52">
        <v>1000</v>
      </c>
      <c r="G10" s="52">
        <v>3000</v>
      </c>
      <c r="H10" s="52">
        <f t="shared" si="0"/>
        <v>10000</v>
      </c>
    </row>
    <row r="11" spans="1:8" ht="15" x14ac:dyDescent="0.15">
      <c r="A11" s="50">
        <v>9</v>
      </c>
      <c r="B11" s="51" t="s">
        <v>54</v>
      </c>
      <c r="C11" s="51" t="s">
        <v>98</v>
      </c>
      <c r="D11" s="51">
        <v>4000</v>
      </c>
      <c r="E11" s="52">
        <v>3000</v>
      </c>
      <c r="F11" s="51"/>
      <c r="G11" s="51">
        <v>500</v>
      </c>
      <c r="H11" s="52">
        <f t="shared" si="0"/>
        <v>7500</v>
      </c>
    </row>
    <row r="12" spans="1:8" ht="15" x14ac:dyDescent="0.15">
      <c r="A12" s="34">
        <v>10</v>
      </c>
      <c r="B12" s="53" t="s">
        <v>55</v>
      </c>
      <c r="C12" s="53" t="s">
        <v>99</v>
      </c>
      <c r="D12" s="54">
        <v>25000</v>
      </c>
      <c r="E12" s="54">
        <v>12000</v>
      </c>
      <c r="F12" s="53"/>
      <c r="G12" s="53">
        <v>20000</v>
      </c>
      <c r="H12" s="54">
        <f t="shared" si="0"/>
        <v>57000</v>
      </c>
    </row>
    <row r="13" spans="1:8" ht="15" x14ac:dyDescent="0.15">
      <c r="A13" s="34">
        <v>11</v>
      </c>
      <c r="B13" s="53" t="s">
        <v>57</v>
      </c>
      <c r="C13" s="53" t="s">
        <v>99</v>
      </c>
      <c r="D13" s="53">
        <v>4000</v>
      </c>
      <c r="E13" s="53">
        <v>2000</v>
      </c>
      <c r="F13" s="53"/>
      <c r="G13" s="54">
        <v>500</v>
      </c>
      <c r="H13" s="54">
        <f t="shared" si="0"/>
        <v>6500</v>
      </c>
    </row>
    <row r="14" spans="1:8" ht="15" x14ac:dyDescent="0.15">
      <c r="A14" s="34">
        <v>12</v>
      </c>
      <c r="B14" s="53" t="s">
        <v>58</v>
      </c>
      <c r="C14" s="53" t="s">
        <v>99</v>
      </c>
      <c r="D14" s="53">
        <v>5000</v>
      </c>
      <c r="E14" s="53">
        <v>3000</v>
      </c>
      <c r="F14" s="54">
        <v>2000</v>
      </c>
      <c r="G14" s="54">
        <v>9000</v>
      </c>
      <c r="H14" s="54">
        <f t="shared" si="0"/>
        <v>19000</v>
      </c>
    </row>
    <row r="15" spans="1:8" ht="15" x14ac:dyDescent="0.15">
      <c r="A15" s="34">
        <v>13</v>
      </c>
      <c r="B15" s="53" t="s">
        <v>59</v>
      </c>
      <c r="C15" s="53" t="s">
        <v>99</v>
      </c>
      <c r="D15" s="54">
        <v>15000</v>
      </c>
      <c r="E15" s="54">
        <v>10000</v>
      </c>
      <c r="F15" s="53">
        <v>7000</v>
      </c>
      <c r="G15" s="53">
        <v>5000</v>
      </c>
      <c r="H15" s="54">
        <f t="shared" si="0"/>
        <v>37000</v>
      </c>
    </row>
    <row r="16" spans="1:8" ht="15" x14ac:dyDescent="0.15">
      <c r="A16" s="34">
        <v>14</v>
      </c>
      <c r="B16" s="51" t="s">
        <v>60</v>
      </c>
      <c r="C16" s="51" t="s">
        <v>100</v>
      </c>
      <c r="D16" s="51">
        <v>3000</v>
      </c>
      <c r="E16" s="52">
        <v>2000</v>
      </c>
      <c r="F16" s="51" t="s">
        <v>97</v>
      </c>
      <c r="G16" s="52">
        <v>1000</v>
      </c>
      <c r="H16" s="52">
        <f t="shared" si="0"/>
        <v>6000</v>
      </c>
    </row>
    <row r="17" spans="1:8" ht="15" x14ac:dyDescent="0.15">
      <c r="A17" s="34">
        <v>15</v>
      </c>
      <c r="B17" s="53" t="s">
        <v>62</v>
      </c>
      <c r="C17" s="53" t="s">
        <v>101</v>
      </c>
      <c r="D17" s="53">
        <v>5000</v>
      </c>
      <c r="E17" s="54">
        <v>3000</v>
      </c>
      <c r="F17" s="54">
        <v>2000</v>
      </c>
      <c r="G17" s="115">
        <v>1000</v>
      </c>
      <c r="H17" s="54">
        <f t="shared" si="0"/>
        <v>11000</v>
      </c>
    </row>
    <row r="18" spans="1:8" ht="15" x14ac:dyDescent="0.15">
      <c r="A18" s="34">
        <v>16</v>
      </c>
      <c r="B18" s="53" t="s">
        <v>62</v>
      </c>
      <c r="C18" s="53" t="s">
        <v>96</v>
      </c>
      <c r="D18" s="53">
        <v>5000</v>
      </c>
      <c r="E18" s="54">
        <v>3000</v>
      </c>
      <c r="F18" s="54">
        <v>2000</v>
      </c>
      <c r="G18" s="116"/>
      <c r="H18" s="54">
        <f t="shared" si="0"/>
        <v>10000</v>
      </c>
    </row>
    <row r="19" spans="1:8" ht="15" x14ac:dyDescent="0.15">
      <c r="A19" s="34">
        <v>17</v>
      </c>
      <c r="B19" s="53" t="s">
        <v>62</v>
      </c>
      <c r="C19" s="53" t="s">
        <v>102</v>
      </c>
      <c r="D19" s="53">
        <v>5000</v>
      </c>
      <c r="E19" s="54">
        <v>3000</v>
      </c>
      <c r="F19" s="54">
        <v>2000</v>
      </c>
      <c r="G19" s="116"/>
      <c r="H19" s="54">
        <f t="shared" si="0"/>
        <v>10000</v>
      </c>
    </row>
    <row r="20" spans="1:8" ht="15" x14ac:dyDescent="0.15">
      <c r="A20" s="34">
        <v>18</v>
      </c>
      <c r="B20" s="53" t="s">
        <v>62</v>
      </c>
      <c r="C20" s="53" t="s">
        <v>95</v>
      </c>
      <c r="D20" s="53">
        <v>5000</v>
      </c>
      <c r="E20" s="54">
        <v>3000</v>
      </c>
      <c r="F20" s="54">
        <v>2000</v>
      </c>
      <c r="G20" s="117"/>
      <c r="H20" s="54">
        <f t="shared" si="0"/>
        <v>10000</v>
      </c>
    </row>
    <row r="21" spans="1:8" ht="30" x14ac:dyDescent="0.2">
      <c r="A21" s="34">
        <v>19</v>
      </c>
      <c r="B21" s="51" t="s">
        <v>64</v>
      </c>
      <c r="C21" s="51" t="s">
        <v>100</v>
      </c>
      <c r="D21" s="51">
        <v>8000</v>
      </c>
      <c r="E21" s="52">
        <v>5000</v>
      </c>
      <c r="F21" s="52">
        <v>3000</v>
      </c>
      <c r="G21" s="52">
        <v>10000</v>
      </c>
      <c r="H21" s="52">
        <f t="shared" si="0"/>
        <v>26000</v>
      </c>
    </row>
    <row r="22" spans="1:8" ht="15" x14ac:dyDescent="0.2">
      <c r="A22" s="34"/>
      <c r="B22" s="53"/>
      <c r="C22" s="53"/>
      <c r="D22" s="53"/>
      <c r="E22" s="118" t="s">
        <v>103</v>
      </c>
      <c r="F22" s="119"/>
      <c r="G22" s="120"/>
      <c r="H22" s="55">
        <f>SUM(H3:H21)</f>
        <v>284000</v>
      </c>
    </row>
    <row r="23" spans="1:8" x14ac:dyDescent="0.15">
      <c r="A23" s="30"/>
      <c r="B23" s="30"/>
      <c r="C23" s="30"/>
      <c r="D23" s="30"/>
      <c r="E23" s="30"/>
      <c r="F23" s="30"/>
      <c r="G23" s="30"/>
      <c r="H23" s="30"/>
    </row>
    <row r="24" spans="1:8" x14ac:dyDescent="0.15">
      <c r="A24" s="30"/>
      <c r="B24" s="30"/>
      <c r="C24" s="30"/>
      <c r="D24" s="30"/>
      <c r="E24" s="30"/>
      <c r="F24" s="30"/>
      <c r="G24" s="30"/>
      <c r="H24" s="30"/>
    </row>
    <row r="25" spans="1:8" ht="34.5" customHeight="1" x14ac:dyDescent="0.15">
      <c r="A25" s="30"/>
      <c r="B25" s="111" t="s">
        <v>82</v>
      </c>
      <c r="C25" s="112"/>
      <c r="D25" s="30"/>
      <c r="E25" s="30"/>
      <c r="F25" s="30"/>
      <c r="G25" s="30"/>
      <c r="H25" s="30"/>
    </row>
    <row r="26" spans="1:8" ht="36" customHeight="1" x14ac:dyDescent="0.15">
      <c r="A26" s="30"/>
      <c r="B26" s="111" t="s">
        <v>83</v>
      </c>
      <c r="C26" s="112"/>
      <c r="D26" s="30"/>
      <c r="E26" s="30"/>
      <c r="F26" s="30"/>
      <c r="G26" s="30"/>
      <c r="H26" s="30"/>
    </row>
    <row r="27" spans="1:8" ht="39" customHeight="1" x14ac:dyDescent="0.15">
      <c r="A27" s="30"/>
      <c r="B27" s="111" t="s">
        <v>84</v>
      </c>
      <c r="C27" s="112"/>
      <c r="D27" s="30"/>
      <c r="E27" s="30"/>
      <c r="F27" s="30"/>
      <c r="G27" s="30"/>
      <c r="H27" s="30"/>
    </row>
    <row r="28" spans="1:8" ht="35.25" customHeight="1" x14ac:dyDescent="0.15">
      <c r="A28" s="30"/>
      <c r="B28" s="111" t="s">
        <v>85</v>
      </c>
      <c r="C28" s="112"/>
      <c r="D28" s="30"/>
      <c r="E28" s="30"/>
      <c r="F28" s="30"/>
      <c r="G28" s="30"/>
      <c r="H28" s="30"/>
    </row>
    <row r="30" spans="1:8" ht="18.75" x14ac:dyDescent="0.25">
      <c r="A30" s="113" t="s">
        <v>104</v>
      </c>
      <c r="B30" s="113"/>
      <c r="C30" s="113"/>
      <c r="D30" s="56"/>
      <c r="E30" s="30"/>
      <c r="F30" s="30"/>
      <c r="G30" s="30"/>
    </row>
    <row r="31" spans="1:8" ht="45" x14ac:dyDescent="0.2">
      <c r="A31" s="64" t="s">
        <v>66</v>
      </c>
      <c r="B31" s="57" t="s">
        <v>88</v>
      </c>
      <c r="C31" s="57" t="s">
        <v>90</v>
      </c>
      <c r="D31" s="57" t="s">
        <v>105</v>
      </c>
      <c r="E31" s="57" t="s">
        <v>106</v>
      </c>
      <c r="F31" s="57" t="s">
        <v>107</v>
      </c>
      <c r="G31" s="57" t="s">
        <v>108</v>
      </c>
    </row>
    <row r="32" spans="1:8" ht="15" x14ac:dyDescent="0.15">
      <c r="A32" s="58">
        <v>1</v>
      </c>
      <c r="B32" s="59" t="s">
        <v>68</v>
      </c>
      <c r="C32" s="59">
        <v>3000</v>
      </c>
      <c r="D32" s="59">
        <v>2000</v>
      </c>
      <c r="E32" s="59">
        <v>1000</v>
      </c>
      <c r="F32" s="59">
        <v>3000</v>
      </c>
      <c r="G32" s="59">
        <v>9000</v>
      </c>
    </row>
    <row r="33" spans="1:7" ht="15" x14ac:dyDescent="0.15">
      <c r="A33" s="58">
        <v>2</v>
      </c>
      <c r="B33" s="59" t="s">
        <v>69</v>
      </c>
      <c r="C33" s="59">
        <v>5000</v>
      </c>
      <c r="D33" s="59">
        <v>3000</v>
      </c>
      <c r="E33" s="59">
        <v>1500</v>
      </c>
      <c r="F33" s="59">
        <v>1000</v>
      </c>
      <c r="G33" s="59">
        <v>10500</v>
      </c>
    </row>
    <row r="34" spans="1:7" ht="15" x14ac:dyDescent="0.15">
      <c r="A34" s="58">
        <v>3</v>
      </c>
      <c r="B34" s="59" t="s">
        <v>70</v>
      </c>
      <c r="C34" s="59">
        <v>7000</v>
      </c>
      <c r="D34" s="59">
        <v>5000</v>
      </c>
      <c r="E34" s="59">
        <v>3000</v>
      </c>
      <c r="F34" s="59">
        <v>3000</v>
      </c>
      <c r="G34" s="59">
        <v>18000</v>
      </c>
    </row>
    <row r="35" spans="1:7" ht="15" x14ac:dyDescent="0.15">
      <c r="A35" s="58">
        <v>4</v>
      </c>
      <c r="B35" s="59" t="s">
        <v>8</v>
      </c>
      <c r="C35" s="59">
        <v>3000</v>
      </c>
      <c r="D35" s="59">
        <v>2000</v>
      </c>
      <c r="E35" s="59">
        <v>1000</v>
      </c>
      <c r="F35" s="59">
        <v>1000</v>
      </c>
      <c r="G35" s="59">
        <v>7000</v>
      </c>
    </row>
    <row r="36" spans="1:7" ht="15" x14ac:dyDescent="0.15">
      <c r="A36" s="58">
        <v>5</v>
      </c>
      <c r="B36" s="59" t="s">
        <v>71</v>
      </c>
      <c r="C36" s="59">
        <v>4000</v>
      </c>
      <c r="D36" s="59">
        <v>2500</v>
      </c>
      <c r="E36" s="59">
        <v>1500</v>
      </c>
      <c r="F36" s="59">
        <v>1000</v>
      </c>
      <c r="G36" s="59">
        <v>9000</v>
      </c>
    </row>
    <row r="37" spans="1:7" ht="15" x14ac:dyDescent="0.15">
      <c r="A37" s="58">
        <v>6</v>
      </c>
      <c r="B37" s="59" t="s">
        <v>72</v>
      </c>
      <c r="C37" s="59">
        <v>3000</v>
      </c>
      <c r="D37" s="59">
        <v>2000</v>
      </c>
      <c r="E37" s="59">
        <v>1000</v>
      </c>
      <c r="F37" s="59">
        <v>1000</v>
      </c>
      <c r="G37" s="59">
        <v>7000</v>
      </c>
    </row>
    <row r="38" spans="1:7" ht="15" x14ac:dyDescent="0.15">
      <c r="A38" s="58">
        <v>7</v>
      </c>
      <c r="B38" s="59" t="s">
        <v>73</v>
      </c>
      <c r="C38" s="59">
        <v>20000</v>
      </c>
      <c r="D38" s="59">
        <v>12000</v>
      </c>
      <c r="E38" s="59">
        <v>8000</v>
      </c>
      <c r="F38" s="59">
        <v>20000</v>
      </c>
      <c r="G38" s="59">
        <v>60000</v>
      </c>
    </row>
    <row r="39" spans="1:7" ht="15" x14ac:dyDescent="0.15">
      <c r="A39" s="58">
        <v>8</v>
      </c>
      <c r="B39" s="59" t="s">
        <v>75</v>
      </c>
      <c r="C39" s="59">
        <v>20000</v>
      </c>
      <c r="D39" s="59">
        <v>12000</v>
      </c>
      <c r="E39" s="59">
        <v>8000</v>
      </c>
      <c r="F39" s="59">
        <v>20000</v>
      </c>
      <c r="G39" s="59">
        <v>60000</v>
      </c>
    </row>
    <row r="40" spans="1:7" ht="15" x14ac:dyDescent="0.15">
      <c r="A40" s="58">
        <v>9</v>
      </c>
      <c r="B40" s="59" t="s">
        <v>77</v>
      </c>
      <c r="C40" s="59">
        <v>8000</v>
      </c>
      <c r="D40" s="59">
        <v>5000</v>
      </c>
      <c r="E40" s="60" t="s">
        <v>97</v>
      </c>
      <c r="F40" s="59">
        <v>1000</v>
      </c>
      <c r="G40" s="59">
        <v>14000</v>
      </c>
    </row>
    <row r="41" spans="1:7" ht="15" x14ac:dyDescent="0.15">
      <c r="A41" s="58">
        <v>10</v>
      </c>
      <c r="B41" s="59" t="s">
        <v>79</v>
      </c>
      <c r="C41" s="59">
        <v>30000</v>
      </c>
      <c r="D41" s="59">
        <v>20000</v>
      </c>
      <c r="E41" s="60" t="s">
        <v>97</v>
      </c>
      <c r="F41" s="59">
        <v>5000</v>
      </c>
      <c r="G41" s="59">
        <v>55000</v>
      </c>
    </row>
    <row r="42" spans="1:7" ht="15" x14ac:dyDescent="0.15">
      <c r="A42" s="58">
        <v>11</v>
      </c>
      <c r="B42" s="59" t="s">
        <v>81</v>
      </c>
      <c r="C42" s="59">
        <v>30000</v>
      </c>
      <c r="D42" s="59">
        <v>20000</v>
      </c>
      <c r="E42" s="60" t="s">
        <v>97</v>
      </c>
      <c r="F42" s="59">
        <v>5000</v>
      </c>
      <c r="G42" s="59">
        <v>55000</v>
      </c>
    </row>
    <row r="43" spans="1:7" ht="30" x14ac:dyDescent="0.2">
      <c r="A43" s="30"/>
      <c r="B43" s="61"/>
      <c r="C43" s="60"/>
      <c r="D43" s="62" t="s">
        <v>109</v>
      </c>
      <c r="E43" s="63"/>
      <c r="F43" s="111">
        <f>SUM(G32:G42)</f>
        <v>304500</v>
      </c>
      <c r="G43" s="112"/>
    </row>
  </sheetData>
  <mergeCells count="9">
    <mergeCell ref="B28:C28"/>
    <mergeCell ref="A30:C30"/>
    <mergeCell ref="F43:G43"/>
    <mergeCell ref="A1:C1"/>
    <mergeCell ref="G17:G20"/>
    <mergeCell ref="E22:G22"/>
    <mergeCell ref="B25:C25"/>
    <mergeCell ref="B26:C26"/>
    <mergeCell ref="B27:C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 xr3:uid="{51F8DEE0-4D01-5F28-A812-FC0BD7CAC4A5}"/>
  </sheetViews>
  <sheetFormatPr defaultRowHeight="11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TERM</vt:lpstr>
      <vt:lpstr>Reg fee</vt:lpstr>
      <vt:lpstr>Sheet2</vt:lpstr>
      <vt:lpstr>Sheet3</vt:lpstr>
      <vt:lpstr>TERM!Print_Titles</vt:lpstr>
      <vt:lpstr>StartTime</vt:lpstr>
      <vt:lpstr>TimeInterval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vinay.pillai</dc:creator>
  <cp:lastModifiedBy>vinay.pillai</cp:lastModifiedBy>
  <dcterms:created xsi:type="dcterms:W3CDTF">2014-09-11T17:19:09Z</dcterms:created>
  <dcterms:modified xsi:type="dcterms:W3CDTF">2017-01-31T11:14:02Z</dcterms:modified>
</cp:coreProperties>
</file>