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Override PartName="/xl/metadata.xml" ContentType="application/vnd.openxmlformats-officedocument.spreadsheetml.sheetMetadata+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 Executive Summary" sheetId="1" r:id="rId1"/>
    <sheet name="Research Themes" sheetId="2" r:id="rId2"/>
    <sheet name="Win Drivers Section" sheetId="3" r:id="rId3"/>
    <sheet name="Loss Factors Section" sheetId="4" r:id="rId4"/>
    <sheet name="Competitive Intelligence" sheetId="5" r:id="rId5"/>
    <sheet name="Implementation Insights" sheetId="6" r:id="rId6"/>
    <sheet name="Pricing Analysis" sheetId="7" r:id="rId7"/>
    <sheet name="Section Planning" sheetId="8" r:id="rId8"/>
    <sheet name="📋 Raw Data" sheetId="9" r:id="rId9"/>
    <sheet name="🔄 Cross-Section Themes" sheetId="10" r:id="rId10"/>
    <sheet name="Report Builder" sheetId="11" r:id="rId11"/>
    <sheet name="Report Outline Generator" sheetId="12" r:id="rId12"/>
  </sheets>
  <calcPr calcId="124519" fullCalcOnLoad="1"/>
</workbook>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<sst xmlns="http://schemas.openxmlformats.org/spreadsheetml/2006/main" count="6677" uniqueCount="1041">
  <si>
    <t>Win-Loss Analysis Executive Summary - ShipStation API</t>
  </si>
  <si>
    <t>Analysis Overview</t>
  </si>
  <si>
    <t>Generated On:</t>
  </si>
  <si>
    <t>2025-08-19</t>
  </si>
  <si>
    <t>Total Quotes Analyzed:</t>
  </si>
  <si>
    <t>Companies Analyzed:</t>
  </si>
  <si>
    <t>High-Quality Themes Generated:</t>
  </si>
  <si>
    <t>Theme Summary by Type</t>
  </si>
  <si>
    <t>Theme Type</t>
  </si>
  <si>
    <t>Count</t>
  </si>
  <si>
    <t>Avg Quality Score</t>
  </si>
  <si>
    <t>Total Quotes</t>
  </si>
  <si>
    <t>Key Insights</t>
  </si>
  <si>
    <t>Strength</t>
  </si>
  <si>
    <t>Identified 10 competitive advantages</t>
  </si>
  <si>
    <t>Weakness</t>
  </si>
  <si>
    <t>Found 7 areas requiring immediate attention</t>
  </si>
  <si>
    <t>Investigation Needed</t>
  </si>
  <si>
    <t>Discovered 7 complex patterns needing investigation</t>
  </si>
  <si>
    <t>Discussion Guide Integration</t>
  </si>
  <si>
    <t>✅ Discussion Guide Connected:</t>
  </si>
  <si>
    <t>31 research questions loaded</t>
  </si>
  <si>
    <t>📊 Coverage:</t>
  </si>
  <si>
    <t>⚠️ Uncovered Questions:</t>
  </si>
  <si>
    <t>📋 Details:</t>
  </si>
  <si>
    <t>See 'Research Question Coverage' tab for integrated view (Research + Discovered)</t>
  </si>
  <si>
    <t>Analyst Action Items</t>
  </si>
  <si>
    <t>1. Review section validation tabs - approve/reject themes for final report</t>
  </si>
  <si>
    <t>2. Classify quotes as FEATURED/PRIMARY/SUPPORTING/EXCLUDE in each section</t>
  </si>
  <si>
    <t>3. Build final report using Report Builder tab</t>
  </si>
  <si>
    <t>4. Cross-reference Raw Data for additional context when needed</t>
  </si>
  <si>
    <t>Research Themes (Guide-seeded themes with supporting quotes)</t>
  </si>
  <si>
    <t>Questions in guide order. Each row: a supporting verbatim with context for fast analyst review.</t>
  </si>
  <si>
    <t>Guide Question (Final)</t>
  </si>
  <si>
    <t>Theme (Research)</t>
  </si>
  <si>
    <t>Theme ID</t>
  </si>
  <si>
    <t>DB Question (Raw)</t>
  </si>
  <si>
    <t>Mapping Confidence</t>
  </si>
  <si>
    <t>Verbatim Quote</t>
  </si>
  <si>
    <t>Company</t>
  </si>
  <si>
    <t>Interviewee</t>
  </si>
  <si>
    <t>Sentiment</t>
  </si>
  <si>
    <t>Deal Status</t>
  </si>
  <si>
    <t>Quote Classification</t>
  </si>
  <si>
    <t>1. To start, could you briefly introduce yourself, describe your role, and your firm?</t>
  </si>
  <si>
    <t>2. What prompted you to evaluate solutions like Supio?</t>
  </si>
  <si>
    <t>3. What were the key criteria you used to evaluate providers?</t>
  </si>
  <si>
    <t>4. Who else was involved in the evaluation process and what was their role and focus?</t>
  </si>
  <si>
    <t>5. Which vendors did you evaluate?</t>
  </si>
  <si>
    <t>6. IF NOT ALREADY MENTIONED: Who did you ultimately select?</t>
  </si>
  <si>
    <t>7. WIN: Why did you ultimately choose Supio over other vendors / LOSS: Why did you ultimately choose [COMPETITOR] over Supio?</t>
  </si>
  <si>
    <t>What strengths did you find to be most attractive in shipping API vendors?</t>
  </si>
  <si>
    <t>Anything else that would make them stand out potentially? You know, being able to provide rate comparisons across the different markets, that would be nice. I don't think either Ship Hub or Heartland had either of those. Had that. That'd probably be the next. Next thing we'd be looking for is a true. Being able to say, hey, here's a rate Comparison for our clients to see and for us to possibly get a little bit better margin on our, on our partial shipping outbound. So.</t>
  </si>
  <si>
    <t>CTW Logistics</t>
  </si>
  <si>
    <t>David Smith</t>
  </si>
  <si>
    <t>neutral</t>
  </si>
  <si>
    <t>ICP Target</t>
  </si>
  <si>
    <t>8. What do you perceive as Supio’s strengths versus other companies?</t>
  </si>
  <si>
    <t>9. What do you perceive as Supio’s weaknesses versus other companies?</t>
  </si>
  <si>
    <t>1. “I see you rated Pricing a #, can you elaborate on what’s driving that rating?</t>
  </si>
  <si>
    <t>What are your thoughts on pricing structures?</t>
  </si>
  <si>
    <t>I would say that like I'm open to like all those types of like pricings. Obviously I would hope that as volume increased we would be seeing some type of benefit at in terms of pricing. So like pricing tiers and stuff like that. So that's how I would think about it ultimately. But I would not want to pay one giant upfront cost ultimately or anything like that. I wouldn't want to prepay for a year or anything like that.</t>
  </si>
  <si>
    <t>Primary.com</t>
  </si>
  <si>
    <t>Alex Kazickas</t>
  </si>
  <si>
    <t>mixed</t>
  </si>
  <si>
    <t>2. How does Supio’s pricing compare to that of [competitor]?</t>
  </si>
  <si>
    <t>Do you have a view though on pros and cons of different pricing model is like like say an upfront versus a pay as you go pricing structure or, or model?</t>
  </si>
  <si>
    <t>I I don't know. Depends on the, the, the person. I mean I do like, I think I like a, a flat fee just because you know, you have an. There's no surprise expectations. Right. But like you know, if you, if you're scaling quickly and your volume surges like it's probably a bit unfair to the provider that you know, the expectation was for let's say half the volume and then you know, you do double and then like their costs for maintaining infrastructure and whatever are you know, higher than expected. I don't know again like I could really, it really doesn't matter to me to be honest, which I'M sure is surprising. But like, again, we're at the stage where we're doing, you know, I want to say maybe 80 to 100,000 tracking numbers per month, let's say. And so I see over here, like for 20,800, you know, like standard and over 20,000, like, it probably gets even better in terms of like the per tracking number price. So it's a small cost, a small, very small portion of everything we do. And so whether or not it's 0.6 cents or 0.7 cents or 0.8 cents, at the end of the day, that comes out to a difference of X hundred dollars per month, which at this scale is, you know, to me, if one service versus another is $200 less per month, I couldn't care less about the $200. I care way more about the reliability, you know, whether it's going to meet our needs and things like that.</t>
  </si>
  <si>
    <t>Tire Agent</t>
  </si>
  <si>
    <t>Franco Cappitta</t>
  </si>
  <si>
    <t>Do you have views on like an upfront pricing model compared to a more flexible pay as you go type model?</t>
  </si>
  <si>
    <t>Yeah, I feel like pay as you go is more appealing ultimately. And I've seen probably most common, what I've seen is you pay a cost per order. So depending on how many orders you know you're fulfilling, you would do that. And then I've seen also, you know, if you ship X amount of orders per month, like if you ship between, I don't know, 100,000, a million orders per month or a hundred thousand 250, your price order is this. So I would say that like I'm open to like all those types of like pricings. Obviously I would hope that as volume increased we would be seeing some type of benefit at in terms of pricing. So like pricing tiers and stuff like that. So that's how I would think about it ultimately. But I would not want to pay one giant upfront cost ultimately or anything like that. I wouldn't want to prepay for a year or anything like that.</t>
  </si>
  <si>
    <t>positive</t>
  </si>
  <si>
    <t>What are your views on the pros and cons of pay up front versus pay as you go pricing structures?</t>
  </si>
  <si>
    <t>And do you have views on the pros and cons then of like a pay up front as opposed to a pay as you go pricing structure? Oh, worked it either way with that. We understand both, you know, have their benefits. Some people like the, the pay up front, you know, typically offering a little Bit of a discount, which I know we've, we've taken definitely in the past for something that we're going to invest in versus I know in cases where I'm testing something out, I do like a month to month, even if it's at a little bit of a higher rate to, to truly see, hey, is this something that I'm going to use? Is this something we're going to like, you know, are we going to truly see a return on this? Because if not, then it's maybe not worth using it.</t>
  </si>
  <si>
    <t>3. IF LOW RATING: What could Supio do to get it to a 4 or 5?</t>
  </si>
  <si>
    <t>11. FOLLOW UP ON FEATURES: Were there any features that competitors offered that Supio lacked, and how did that influence your decision?</t>
  </si>
  <si>
    <t>Are there any other factors that would really make a shipping API vendor stand out in your view as strengths?</t>
  </si>
  <si>
    <t>I guess I think it's also in the same way where I look at who's using the products in terms of my counterparts or connections. It also would, it would be persuading to see if like what companies that maybe I'm not have connections that are using. So like are there really big companies that are using it? There companies that are similar to the companies that I'm working with that are using it. So I think like you know, seeing who else is involved in what or what three PL's warehouses are using the solution that's like, that's like because they're. You may not just serve solve the sell to customers like brands, you may serve to fulfillment centers as well. So I think that's really just like, I guess it depends that that would be helpful to understand who else is using and seeing some big names would be helpful as well.</t>
  </si>
  <si>
    <t>12. FOLLOW UP ON IMPLEMENTATION: What was your impression of the implementation process?</t>
  </si>
  <si>
    <t>13. What did the sales team do well?</t>
  </si>
  <si>
    <t>14. What could they improve?</t>
  </si>
  <si>
    <t>1. “I see you rated Understanding of Business needs a #, can you elaborate on what’s driving that rating?</t>
  </si>
  <si>
    <t>2. IF LOW RATING: What could Supio do to get it to a 4 or 5?</t>
  </si>
  <si>
    <t>16. Thinking back on our conversation today, what is the single most important thing you think Supio should focus on to improve their offerings or sales process?</t>
  </si>
  <si>
    <t>What prompted you to evaluate solutions like Supio?</t>
  </si>
  <si>
    <t>What challenges or kind of needs prompted you to evaluate a solution for an API?</t>
  </si>
  <si>
    <t>Well, I mean you have to at this point the majority, I would say that the majority of commerce is probably still on edi. I would say, I mean like now if you, if you. And what I mean by that is like Walmart, Walmart's still on edi. Amazon like the big Amazon sellers are going through edi. Target is edi Sportsman, Warehouse, Back, Bass Pro, Shop Shields. All of those clients are still running primarily EDI relationships for your bigger business to business relationships as you do more direct consumer in the small and B small and medium sized business side of things. It's way skewed towards API and at the beginning before. So a really big boon for us was when Extensive purchased Cart Rover Extensive used to be called 3PL Central their three people, their, their WMS program is still called, they call it 3P internally but it's extensive WMS and what they did was you know, they had some private equity company came and bought them and then also purchase Cart Rover which they have turned into and they call it now Integration Manager. And up until that point anytime we wanted to connect Shopify or anything, we even have Tech Dynamics, we had a former customer that ran a shipstation integration and in order to integrate it to Shipstation we had to use them as basically to build the API bridge.</t>
  </si>
  <si>
    <t>Warehouse Republic</t>
  </si>
  <si>
    <t>Mark Taylor</t>
  </si>
  <si>
    <t>What particular challenges or needs have prompted your company to evaluate shipping API solutions either recently or in the past?</t>
  </si>
  <si>
    <t>We just needed a direct line into the delivery carrier that we were using, something to automate it through our system, and it would go through the motions of printing the labels, the rates, checking the rates. That's what prompted it.</t>
  </si>
  <si>
    <t>UrbanStems</t>
  </si>
  <si>
    <t>Milton Johnson</t>
  </si>
  <si>
    <t>How would you develop a list of vendors to evaluate for shipping API solutions?</t>
  </si>
  <si>
    <t>There's really only three or four that I would even consider which are the main players in the space. So I really just kind of from time to time continually just go check and see if there are any major changes.</t>
  </si>
  <si>
    <t>What challenges or needs have prompted your company to evaluate shipping API solutions either recently or in the past?</t>
  </si>
  <si>
    <t>Well, we ship, you know, over a thousand tires per day, so a lot of them require shipping labels, so that's pretty much it.</t>
  </si>
  <si>
    <t>Yeah, you know, basically for our company, when I joined we, I was tasked with basically looking at which carriers would be the best to ship our product to our customers, Obviously looking at price, looking at speed, and looking at consistency of service. And I think those factors. And so I think when we started seven years ago with the way our company was making just children's clothing, like, really, we didn't need a lot of different, different types of carriers to do that. We kind of found one that just worked really well because we were just making like baby and kids, like T shirts and joggers. So, like, the, the packages that we were sending were like the exact same size all the time. So, like, we didn't really need to look at different, different type of carriers to do different things. But as our business GRE started doing more different types of apparel, like categories, we've ventured into adults. We've done some accessories. Like the size of our shipments to our customers has started to range a lot of it. And the partners that we were using to just ship like small packages was not the best partner to be shipping large packages with. So I would say over time we had to look at integrating multiple, multiple different type of carriers to, to get orders to our customers. And that was just depending on who was the best price falling in our, our. Basically our price range of what we, what we want to spend on our packages. And I would say, you know, the way we do it now is we work with a warehouse and I, I manage our personal relationship. So I sign individual contracts with cares and do a lot of research to understand what these packages would cost. And so I built logic with our warehouse to say if it, if it fits in this box, ship it with this carrier. If it doesn't fit in this box or it's bigger, ship with this carrier. So I would say our needs aren't maybe as complex as some other ones where it's really like, you know, different carrots can be different in different zones or different weights. Like ours is pretty straightforward. Like it's below this size of package, below this weight, it's always this carrot. If it's above that, it's a different career. So our logic is pretty simple, but in a case where maybe the company is bigger or we're dealing with five or six carriers and each of them have stronger rates maybe in zone two versus zone four, that's where maybe a solution would be more helpful that's like automates the network. But our logic is pretty straightforward. So we don't have like a complex need for like an API to like look at all these factors and then choose. We're working with only like one to two carriers right now and that the logic is pretty simple. But you know, if I were to look at something more complex, I'd want something to kind of run that.</t>
  </si>
  <si>
    <t>So, what I would say is that we have been looking for ways to streamline our shipping processes and improve our customer experience. One of the main challenges we face is managing the logistics of getting products from our warehouse to customers efficiently. We have a variety of shipping partners, and each has different APIs, which can complicate our operations. Additionally, we want to ensure that we are providing accurate shipping costs and delivery times to our customers, which is critical for maintaining their trust and satisfaction. So, we are evaluating solutions that can integrate seamlessly with our existing systems and provide real-time data.</t>
  </si>
  <si>
    <t>What challenges or needs prompted you to evaluate a shipping API solution?</t>
  </si>
  <si>
    <t>Well, so we are, and I can speak either. As you know ourselves, we're the software platform provider, but we work of course very closely with our core clients who themselves are three PLs. So it might be more helpful if I answer as if I'm a 3 PL, in other words, as if I'm one of our clients who is actually the one who's doing the printing of the label and the, and the pick and pack and shipping. So they all need APIs for multiple reasons really. The main reason is for getting order data from OMS platforms or order management system platforms. Platforms like Shopify or Commerce 7 or a host of others. Bottle360. And so all of that data needs to come to the place that's printing out the shipping label for the package. Right. So all of that needs to come there. And it's the most efficient way to get that data in is through APIs, of course. And then once the label is printed at the warehouse or 3 PL or wherever, sometimes even at the winery itself, that data needs to be sent that tracking number. Data needs to be sent back to the order management system that the client themselves, you know, that the company that took the order needs to access. Right. So. And in some cases that data is made available to the actual consumer so they can see the progress of their package. Right. And that's all done through APIs.</t>
  </si>
  <si>
    <t>FORT</t>
  </si>
  <si>
    <t>Jim McClellan</t>
  </si>
  <si>
    <t>What particular needs or challenges have prompted your company to evaluate shipping API solutions, either now or in the past?</t>
  </si>
  <si>
    <t>As of now, it's just the struggle of working with FedEx and UPS. Their customer service is atrocious. That's the main portion because when we do run into an issue, it's extremely hard to get it resolved. And issues seem to becoming more and more frequent with both services. So that's the main gist of why we're open to looking and what's prompted looking in the past as well.</t>
  </si>
  <si>
    <t>negative</t>
  </si>
  <si>
    <t>What kind of challenge or need kind of prompted you to evaluate different shipping API solutions?</t>
  </si>
  <si>
    <t>Yeah, I think ultimately because we work with Shopify as like our vendor, the main just sometimes difficulty is connecting that with our like our warehousing and shipping. So I think when we were evaluating different shipping solutions it helped us understand like what's the most seamless integration between Spot and Shopify and then also just the other shipping carriers that go through the app directly. So then when we are fulfilling Orders like it directly links communication between our warehousing to software solutions to make it the most seamless and customers aren't receiving their orders late.</t>
  </si>
  <si>
    <t>AllTrails</t>
  </si>
  <si>
    <t>Emmeline Wang</t>
  </si>
  <si>
    <t>ICP Target,ICP Target</t>
  </si>
  <si>
    <t>What were the key criteria you used to evaluate providers?</t>
  </si>
  <si>
    <t>Who else was involved in the evaluation process and what was their role?</t>
  </si>
  <si>
    <t>If you're evaluating a shipping API solution in your company, can you talk to me a bit about how that process works and who would be involved?</t>
  </si>
  <si>
    <t>I would be because I have the most thorough knowledge about the implementation and how it would be used within the company. And then people on my team would then further, further down the, the, the process, once a decision has been made, would do implementation that I would oversee.</t>
  </si>
  <si>
    <t>If you were evaluating a new shipping solution for your company, who would be involved in that process within your company? What kinds of roles would influence or have a say in the final decision?</t>
  </si>
  <si>
    <t>It would definitely be the operations teams, the team that I oversee, which is again where a pretty small company under 60, 60 ish employees. So be something that, that we would, I would be overseeing with our team. We would be the decision maker on that.</t>
  </si>
  <si>
    <t>Who would be involved in the process of evaluating a new shipping solution within your company?</t>
  </si>
  <si>
    <t>Yeah, okay. So really you can't. You're able to develop that logic in house at the moment for the model that you're using. So. But if you were evaluating a new shipping solution for your company, who would, who would be involved in that process within your company? What kinds of roles would would influence or have a say in the, in the final decision?</t>
  </si>
  <si>
    <t>Who in your company would be involved in the process of evaluating potential vendors or solutions?</t>
  </si>
  <si>
    <t>Yeah. So it would be myself and then our terminal manager, whose name is Mike Cyrus. And then our president would like to have, you know, some insight into it as well, but the real decision makers would be Mike, our terminal manager, and then myself.</t>
  </si>
  <si>
    <t>You mentioned integration. What factors are important for you in that process?</t>
  </si>
  <si>
    <t>Yeah, ease of integration. So being able to integrate with our warehouse management system or transportation management system, that would be more on the tech side of things. I just know that those integration processes can take upwards of six months sometimes. And so being able to, you know, get those communicating one with each other, you know, within a shorter time frame, one to three months would be, would be big to that as well.</t>
  </si>
  <si>
    <t>If you were to go through that process of evaluating potential vendors or solutions, who in your company would be involved in that process? What roles either influence or contribute to the decision?</t>
  </si>
  <si>
    <t>I would say the main people involved would be myself, the head of operations, and potentially our IT team if there's a technical aspect that needs to be addressed. We also might involve our finance team to evaluate the cost implications of any new solutions.</t>
  </si>
  <si>
    <t>During the process when you're evaluating different solutions, who typically was involved in deciding which solution you take up?</t>
  </si>
  <si>
    <t>Yeah, ultimately it was with our gear manager, our general store manager for the gear shop. But ultimately all of stakeholders, including marketing within like Life Cycle and also Social had like you know, equal say into making decisions which when we were going to go with because ultimately like there's all these different services that we use for marketing like software wise and we want to make sure whatever stripping solution was attainable was going to seamlessly integrate with all of the platforms that we use within marketing.</t>
  </si>
  <si>
    <t>Which vendors did you evaluate?</t>
  </si>
  <si>
    <t>How would you go about developing a list of possible vendors to evaluate?</t>
  </si>
  <si>
    <t>So generally we just reach out to people in the industry who they're using partners. And then once we start comparing companies together, look, cost is the easy one, right? The integration, the process, how well it integrates with our system, how compatible it is not just with our system, but any potential systems we might use if we switch. Right. So if they're only compatible with like one or two networks, It'll limit you three or four years down the road if you decide to switch another part within your organization, which happens a lot in the startup industry. Let's see what else their model, just how it works. When they're going through and they're comparing rates, how many companies they compare rates with, their success rate would probably be the big ones.</t>
  </si>
  <si>
    <t>Did you evaluate different solutions or different vendors at that time? And if so, how did you identify who to include in that evaluation?</t>
  </si>
  <si>
    <t>Well, when we started off, I think at that time we've actually, you know, quite, thankfully we've grown quite a bit. But at that time we were just looking for an easy enough solution that we can all work and it could be simple but also be able to handle the type of orders that we have. To be honest, Turbo is a more of a LTL type of platform like drive in sprinter vans, so kind of smaller trailers versus the ones we use. But they have been great to us over the years. So we've stuck with them for now just because they have kind of catered to us in a way. So when we were choosing them, it was them. We looked at Oracle for a little while just because I came from there. So I was super familiar with that platform. And then also we looked at a company called Six Sense, which I don't know if you ever heard of them before, but they are a company based in San Francisco and a lot of their things they find leads through keywords essentially. So you know, if I need a just say a flatbed trailer, I can just type in a flatbed and geotag the website and then I would get all the people who need who came to my website in search of a flatbed trailer. So those were the top three I would say for now that we were looking at. And then Turbo just seemed to be the best option for us at that time.</t>
  </si>
  <si>
    <t>Titan Worldwide</t>
  </si>
  <si>
    <t>Jerrod Black</t>
  </si>
  <si>
    <t>What triggers might cause you to evaluate API vendors again?</t>
  </si>
  <si>
    <t>Yeah, a big trigger is going to be just how everything plays out with the tariffs right now. That's a big thing. So we're customs bonded in our facilities and so a number of our clients are looking at bringing in their E commerce and direct to consumer fulfillment into our bonded space. And then if that happens, it's something that we're going to need to bring on to handle that increase in business. It's just an API system that can then help us manage that entire workflow.</t>
  </si>
  <si>
    <t>What would be the kind of triggers in future that might make you evaluate API vendors again?</t>
  </si>
  <si>
    <t>Okay, and so what would be the kind of triggers in future that actually might make you then go back and evaluate API vendors again? Are there any particular developments in your company or future needs or triggers you might anticipate that would cause that to happen?</t>
  </si>
  <si>
    <t>Why did you ultimately choose Supio over other vendors?</t>
  </si>
  <si>
    <t>What do you perceive as Supio's strengths versus other companies?</t>
  </si>
  <si>
    <t>What do you reckon their strengths and weaknesses are just from your perspective rather than from a market?</t>
  </si>
  <si>
    <t>So in this space, what, what a lot of people do is they go after this feature rich environment of being able to, you know, we're going to do this and we're going to do this and we're going to do it on a Sunday when it's raining outside. I mean, it's like they offer all these features and they all work half ass. And what I think ShipStation has done really, really well is the features that they say, like they make sure it works, it runs on rails before releasing it seemingly. And that I think that very intense focus on staying in your lane, not tracking inventory, not going after the WMS piece of things has served them well. But I also think it served him so well that it's like there may have been like a little bit of reticence to innovate and reticence to kind of keep up with the market and really chase the next big thing. And so, you know, in the seven years I've been doing it, they were crushing it. I mean, you know, crushing it I think in 18, 19, 20. And then it's just, they've, I think, I think a lot of other people have caught up.</t>
  </si>
  <si>
    <t>do you see then particular strengths or weaknesses in relation to what your company would need in terms of that kind of solution?</t>
  </si>
  <si>
    <t>Yeah, I mean as far as the, the carrier rates for sure. I know they mentioned that they can save money on carrier rates, which is always nice for us. Right. So that was number one. And then once again I've said this 80 times, probably say it 80 more times, but they seem to be seamless. You know, a lot of the things are either connected or they flow well together. And it's not, it doesn't seem at least like a manual process, which is very nice. And then what was the last thing actually? Oh yeah, it was, it was, it was outside of the country too. Like I could work in other countries outside of the usa, Canada. There are times where, you know, I can be getting stuff from anywhere around the world. And you know, Purvo, as we speak about this doesn't go, it goes a lot of places but doesn't go everywhere, you know, so being able to reach those countries that I couldn't necessarily reach or had to make another profile or something like that, just have integrated in the system is extremely helpful.</t>
  </si>
  <si>
    <t>What would you perceive some of these carriers strengths to be of the ones you think are kind of offer a competitive offering?</t>
  </si>
  <si>
    <t>I think it's the, you know, everybody can move a package when times are good. I think when times are tough and then, you know, you get into peak season or whatever, of course they, they cannot distinguish your package from somebody else's, from a delay. I mean, it's impossible, right? They're not capable of that. They're not gonna go, oh look, this is a fossil box, we better move that one. That's not going to happen. But when it comes to some strategic decisions that they choose to align with a company and really we stick by each other through thick and thin when we need, when we have a problem operationally and we say, oh my gosh, boy, that sale went crazy today and you know, I need an extra X loads because you know, they don't even blink. Right. Whereas some others might go, I don't know, it wasn't forecasted and I don't know. You know, I think, I think that's the thing is we stick by each other through thick and thin. Neither of us are perfect and, but I think the commitment to each other is on a very personal level and it's not just between me and my sales rep. It goes up and down the chain, you know, on multiple levels that if, if we have a question or we need help, my boss, my, my SVP can pick up the phone and, and contact his equivalent and there's just this connection.</t>
  </si>
  <si>
    <t>Fossil Group</t>
  </si>
  <si>
    <t>Inga Holmes</t>
  </si>
  <si>
    <t>What do you consider as their strengths and weaknesses?</t>
  </si>
  <si>
    <t>I think their strength is that they have a very, I mean they probably have multiple strengths, but my perception is that their main strength is that they have a very clear and easy to navigate UI. So anyone can basically become a ShipStation customer. Anyone that's remotely familiar with how the Internet works. It's very easy to get set up and started with a shipstation solution. So that's the main pro. I think no one's going to be, well, very few people will be intimidated and not understand how shipstation works on the, I wouldn't call it a con, but from our perspective what shipstation doesn't do is, and you could argue it's a good idea for them not to do it, that is do what for example, our company does, which is really dive deep into a single industry. And so our warehouse solution, it addresses the multiple points of complexity that the beverage alcohol industry, you know, mandates. So no product can be shipped unless you know the alcohol percentage, for example. And you've got to know all the states have different rules on what specific types of products can be shipped, what specific kinds of entities can ship those products. And they, those rules vary by state. So it is an utter mess. So wouldn't use shipstation for something like that, but, but for shipping. But there are wineries, to get back to what I said earlier, that use Shipstation, but they use it for, you know, they might have merchandise in their tasting room, T shirts and olive oil and food that they ship out from their own tasting room.</t>
  </si>
  <si>
    <t>Do you see them as homogenous products and technical features and capabilities or strengths?</t>
  </si>
  <si>
    <t>Yeah, I was gonna say I really do enjoy both Easypost and ShipStations, APIs and software. I think like just being able to see the volume in which what moves is very helpful. And so I think that's really helpful to have like an additional lens on top of like what our Shopify will present to itself for like the statistics and movement of inventory and revenue drivers.</t>
  </si>
  <si>
    <t>What do you think their key strengths are?</t>
  </si>
  <si>
    <t>I think it's similar. Like I know that there's that seamless API integration, so I think one thing that we're looking at specifically like comes down to cost and like how much volume can they move. But ultimately like, I think volume is not something we're super concerned about just because like we don't, like we don't move a ton of volume. Like we move probably around like a million a year, 2 million worth of product. So I think ultimately it's just making sure that we're able to like get those solutions integrated seamlessly into our workflows.</t>
  </si>
  <si>
    <t>What do you perceive as Supio's weaknesses versus other companies?</t>
  </si>
  <si>
    <t>Were there any features that competitors offered that Supio lacked?</t>
  </si>
  <si>
    <t>What was your impression of the implementation process?</t>
  </si>
  <si>
    <t>What did the sales team do well?</t>
  </si>
  <si>
    <t>What could the sales team improve?</t>
  </si>
  <si>
    <t>What is the single most important thing Supio should focus on to improve?</t>
  </si>
  <si>
    <t>Win Drivers Section Validation</t>
  </si>
  <si>
    <t>PURPOSE: Validate themes and quotes for the 'Why You Win' section. See how each theme contributes to the win story.</t>
  </si>
  <si>
    <t>📖 SECTION CONTEXT: This section explains why customers choose your solution over competitors. Focus on strengths, capabilities, and positive differentiators.</t>
  </si>
  <si>
    <t>🔍 RESEARCH FOCUS: 'What product features and capabilities drive vendor selection decisions?' 'What do customers value most about our solution?'</t>
  </si>
  <si>
    <t>Theme Statement</t>
  </si>
  <si>
    <t>Theme Origin</t>
  </si>
  <si>
    <t>Report Section</t>
  </si>
  <si>
    <t>Research Question</t>
  </si>
  <si>
    <t>Verbatim Question (DB)</t>
  </si>
  <si>
    <t>Quote Text</t>
  </si>
  <si>
    <t>Impact Score</t>
  </si>
  <si>
    <t>Theme Decision</t>
  </si>
  <si>
    <t>Analyst Notes</t>
  </si>
  <si>
    <t>theme_001_strength</t>
  </si>
  <si>
    <t>Supio's intuitive tools and competitive rates position it as a strong contender in shipping solutions [CROSS-SECTION: Also appears in Competitive, Implementation]</t>
  </si>
  <si>
    <t>Discovered</t>
  </si>
  <si>
    <t>Win Drivers</t>
  </si>
  <si>
    <t>How does the vendor compare to competitors?</t>
  </si>
  <si>
    <t>What's your possession of them? Just briefly.</t>
  </si>
  <si>
    <t>I think ShipStation was first mover in, in this, I mean, maybe not first Mover, but they were one of the early ones that really caught traction with label generation, allowing you to, what they did really, really well was they built these integrations for all these different platforms to then generate label creation, translate label creation from those platforms. And they really stayed in their lane. They said, we're not going to screw with being a source of truth for inventory levels. We're simply going to say if we believe that it's, that you have the inventory, like then it can sell, but you're going to be responsible for transmitting that all back to your platforms. And so they were the original, I think, I mean since I've been doing this for the last seven, seven and a half years, they were one of the original companies out there that just understood we're going to build, we're going to learn how to translate from all these different sites. And it was very, very, very, very smart. They stayed in their lane. They said, we're not going to be a WMS, we're not going to track inventory on your behalf. And I think they've done a great job of, you know, making a ton of money sitting in their lane. I haven't looked at, I don't know if they're public, I haven't looked at their thing but I mean my interpretation is like they have, they've, they've maintained decent overhead and what I'm gathering by this even being prompted on this call is they've been too comfortable on their laurels for too long and now they've looked up and a bunch of other people offer the exact same thing. Don't have the, the market dominance, don't have the market, you know, the, they're not. Nobody else is the Coca Cola of the industry quite like ShipStation maybe, but they got an innovator. They're just, you know, or they've got to milk it until it dies.</t>
  </si>
  <si>
    <t>Positive</t>
  </si>
  <si>
    <t>ICP TARGET</t>
  </si>
  <si>
    <t>And what do you know about EasyPost?</t>
  </si>
  <si>
    <t>Their rates are competitive, they have a good service level, they're compatible with all the big. With all the big guys and a lot of the smaller local services like CDL and One Track, some of the more regional carriers that generally give you better rates than FedEx or UPS.</t>
  </si>
  <si>
    <t>What do you know about Shippo and Pro Ship?</t>
  </si>
  <si>
    <t>I think that what the Ship Hawk was, I think we were noticed or we noticed them because of the streamline process, the automated process that they speak about. And then also they were, I think they were carrier friendly, which was a big thing. So when we use drivers, you know, we have our direct drivers, but also we use different drivers every day as well, you know, because we subcontract these drivers that come in. So of course with that there are a lot of things that you just want to have on the order and just kind of associated with the order from carriers just because there's so many. And you know, sometimes carriers are very nice people and sometimes carriers are very mean people. So you just have to figure that out. So yeah, that was the biggest thing that set up that I noticed with Ship Hawk at least is that they had a lot of intuitive tools to keep track of like carriers and also be able to log into specific information just about carriers that you would need which once again in other platforms it even did have anything like that at all or it did like one little section and you had to manually, you know, type in all this stuff. So yeah, that was the biggest thing with Ship Hawk.</t>
  </si>
  <si>
    <t>Can you talk a little bit more about what you do like about Rocketship and what were the key strengths of them, like when you went through evaluating particular vendors at that time, why you selected Rocketship particularly?</t>
  </si>
  <si>
    <t>Yeah, they, I mean they really had the feature that I needed that was easy to use. They're very accessible and they actually can add features like by request. And so early on there were some things I needed and they added it within a couple of days. The other thing is it's very, it's very scalable for low cost. So basically what it does is it provides, it utilizes my existing like FedEx and UPS API keys and I pay a very small fee per month, I want to say 49 or something. And I run it on my own server and I just generate all the labels I need. So it's really just a wrapper to make the FedEx and UPS APIs more developer friendly because their standard documentation is like a thousand pages. So.</t>
  </si>
  <si>
    <t>What's your kind of perception of ShipStation?</t>
  </si>
  <si>
    <t>I think they do a great job frankly. They are the leader. I mean, I don't know this technically, I'm just guessing, but I think that they are the leader in, you know, web based shipping solutions. They are in dozens of industries. They are, you know, everywhere you look ships, there's someone using ship stations. So I perceive them as a, as a very, you know, sort of rock solid but, but also sort of basic shipping platform that many users can get at a very reasonable price. I think they've advertised prices as low as like $29 a month or something like that for the basic sort of, you know, relatively small number of packages that are shipped out every month. But so really any company that ships is going to look at shipstation as a platform to manage their shipments. So my perception of ShipStation is that they have, they have cornered that market extremely effectively. They're, they basically, I, we would, we, our company would never want to compete with shipstation for that particular segment of the market. And by that segment I mean the very general, you know, very low priced, you know, sort of no frills shipping label generator solution.</t>
  </si>
  <si>
    <t>And what was your kind of perception of them?</t>
  </si>
  <si>
    <t>Yeah, I mean I know that they work with a lot of different vendors and I know that like the thing that was like really attractive to us was like obviously there was a sale on like you know, doing business with them and just knowing that like most of the major carriers are using Ship Station. So I think that was like what is making it appetizing for us to use their service.</t>
  </si>
  <si>
    <t>ICP TARGET,ICP TARGET</t>
  </si>
  <si>
    <t>THEME DECISION: theme_001_strength</t>
  </si>
  <si>
    <t>After reviewing all quotes above, make theme decision:</t>
  </si>
  <si>
    <t>PENDING REVIEW</t>
  </si>
  <si>
    <t>theme_003_strength</t>
  </si>
  <si>
    <t>Streamlined API integration simplifies implementation, enhancing onboarding for new partners [CROSS-SECTION: Also appears in Competitive, Implementation]</t>
  </si>
  <si>
    <t>What was the implementation experience?</t>
  </si>
  <si>
    <t>How does that work? How does payment work?</t>
  </si>
  <si>
    <t>So basically, once the interview is being completed, I understand that you should get an email from the rewards company. Tremendous. Within the next 48 hours. So I just have to confirm at the end that the interview is being completed successfully. So. Yeah. Does that answer your question there? Fantastic.</t>
  </si>
  <si>
    <t>Are there any particular challenges or needs that have led your company to evaluate shipping API solutions like either recently or in the past?</t>
  </si>
  <si>
    <t>Yeah, I would say the biggest thing this verse or API solutions for a lot of Platforms, just the manual process and kind of streamlining that process for us, it has been quite bit of a help. Turbo for instance, they don't necessarily have a, the, it's not streamlined as automatic where we have to just manually input a lot of the information. So sometimes, obviously from that sometimes there's hiccups or errors or sometimes the updated systems aren't as well. So I would say that. And then also at times we have reorder points in certain situations where we need those to be as sharp and as quick and as accurate as possible and just through a large quantity of orders coming in. Sometimes not all the time, but sometimes those reorder points are sometimes off. So. So again I think that kind of goes back into the more manual process versus that automatic process. Everything is automated. So yeah, those are the biggest two that I would say that I kind of deal with are like sticklers from time to time. Not all the time, of course, but that's the top two I would say.</t>
  </si>
  <si>
    <t>UNKNOWN</t>
  </si>
  <si>
    <t>Because it's already like a close enough distance. Right, Got it. Yeah. Okay, that's really interesting. So that's something. Obviously, if that was built in, that that could be. Could potentially be quite attractive to you. Yeah. Because we're. We're adding more and more of these, and every time we have to do it, it's a custom integration where we have to do two pieces, which is the ordering process and then the tracking. Right. And so if, at least right off the bat, I could cut off the tracking, it would. Or I could standardize the tracking. It would make my life a lot easier. Because everything would be standardized to just like the one API. That's the first thing. And the second thing would be like it would make onboarding some of these partners, these newer partners more attractive because be less work on our side because we would already have the one API integration for other partners and so just adding another one would be ready to relatively easier.</t>
  </si>
  <si>
    <t>When you have an order comes in, are you guys managing those choices yourself or is it all pushed to the warehouse to figure out and you trust them to make a budgeting decision and you just pay through them?</t>
  </si>
  <si>
    <t>So we just pay through them. So our orders all come into Shopify. We just push the orders Straight into our warehouse WMS system. And then they do all like the shop rate, the, the, the rate shopping and all that kind of stuff. They do it within their system. So they come to us if they want to change out their software and we happen to be I think like the number two largest company within our current warehouse, for instance. So they come to like their top three brands and say like, hey, we want to do this thing and then we'll say like yes, that's a good idea or not. So for instance, like the shop, the rate shopping for like using CDL and stuff like that. Like we, they came to us and asked and we said yes. But yeah, all of that comes into the warehouse and then the warehouse basically uses their own system that decides like what uses what carrier and et cetera, et cetera for like the best price. So they do that.</t>
  </si>
  <si>
    <t>Merit</t>
  </si>
  <si>
    <t>Todd Brower</t>
  </si>
  <si>
    <t>THEME DECISION: theme_003_strength</t>
  </si>
  <si>
    <t>theme_005_strength</t>
  </si>
  <si>
    <t>Direct integration with delivery carriers drives buyers to evaluate Supio for automation needs [CROSS-SECTION: Also appears in Competitive, Implementation]</t>
  </si>
  <si>
    <t>What prompted the evaluation of solutions?</t>
  </si>
  <si>
    <t>Are you familiar with Shipstation?</t>
  </si>
  <si>
    <t>Yeah, of course. We've I mean, as I said at the beginning, like we had, we've had integrations with shipstation on behalf of some of our customers.</t>
  </si>
  <si>
    <t>Is that the reason that small businesses typically use APIs?</t>
  </si>
  <si>
    <t>Certainly. I mean I would have to think it's the accessibility of it, it's the flexibility of it and you know like even extensive has made. They've, they're not an open source platform but they do have several open APIs. Now EDI is also very legacy and this is just my opinion, EDI seems very very legacy and you've got the big boys really wanting to preserve their ability to control those workflows because I mean like even today in this incredibly tech enabled environment that we live in like this age with all the AI and all the, you know, all the, the predictive analytics that are coming in and you still, it takes, it is still a six week kind of best case scenario to engage with like an SBS Commerce and an extensive and you know, whoever is on the client side netsuite, whoever it may be to get an EDI integration built. So you know, for the three PL and you know you're talking about just on the development side of things and these are pre wired integrations. There's nothing new about this. There's the calls aren't custom but putting these things in place and making sure the testing works and the client's got all the correct pieces of data in. It's a $10,000 lift just to get SPS and extensive aligned. And that's just from our side, I don't know, it depends on what you know the component is. And then of course it's a, it's monthly maintenance fees of you know, SPS charges 625 a connection that you know, with the deal that we have, I mean I'm, I don't know if that's standard or what but. And then extensive of course requires us to pay an additional 200 bucks a month for the UCC Label Access, UCC 128 Label Access and then another few hundred dollars a month for the EDI enablement. So I mean it's you know, it's easily you know between 600 and $1,000 a month just to maintain that connection.</t>
  </si>
  <si>
    <t>Are there particular needs related to the types of items that you are shipping that would have an influence on the type of solution that you'd need?</t>
  </si>
  <si>
    <t>So our internal system kind of does a lot of the legwork. It guarantees that everything's going to make it next day and it'll automatically push through that and then it'll go into the API and it'll give us the best method, whether it's express or ground, and it just prints the label. So it's not our internal network, does most of the work as far as what location that's going to come out of and the method is going to ship.</t>
  </si>
  <si>
    <t>Can you talk to me a bit more then about that beyond the initial evaluation and selection, you know what that relationship's been like.</t>
  </si>
  <si>
    <t>Why, why the integration went pretty smoothly. We haven't had any issues with them as far as service level. You've had some hiccups where you might bring a new vendor on and some of the code between the two organizations. There might be a break in the code somewhere. They're usually pretty responsive, though. We have a direct contact. That's, that's one of the, the big things that I would say for organizations. Right. Is to have a direct contact when there's an issue.</t>
  </si>
  <si>
    <t>What was your recent evaluation experience with Shipstation?</t>
  </si>
  <si>
    <t>We evaluated Shipstation as part of our logistics solutions to enhance our shipping processes. Our main criteria included ease of integration with our existing systems, cost-effectiveness, and the ability to handle our volume of shipments efficiently.</t>
  </si>
  <si>
    <t>Would you consider integrating them into your own platform?</t>
  </si>
  <si>
    <t>We would, yeah. We would certainly consider an integration with ShipStation. We, meaning for. We also have, you know, as I said, we're. We're chiefly a WMS3PL platform, so we have loads of functionality in embedded in there. We also have a streamlined version of our. Of the platform which we call Fort Ship, which. Which gets closer to what ShipStation does. It's. It's designed for self shippers, by which I mean companies that ship their own product out to their customers. But that's a. Even. That is really different from what shipstation does because it's, it's much more. It's still deeply focused on the wine industry. It just doesn't deal with things like inventory. So a lot of the heavier parts of a warehouse system are ignored by FORT Ship. But still. So that would be a much more expensive product for a winery than Ship Station.</t>
  </si>
  <si>
    <t>Is ShipStation something that you'd consider integrating into your own TMS system?</t>
  </si>
  <si>
    <t>Yeah, we certainly would. Actually we are integrated with, with some other shipping platforms. Our, our objective, as I said at the outset, we're, we are a, at our core we're a WMS slash three pl, you know, fulfillment and shipping platform. But really we are, we see ourselves as a, as a shipping data hub. And so there are companies that will not use Fort for their shipping needs. They might use ShipStation, they might use another wine industry shipping solution. There are current users of our platform that don't ship with FORT but nonetheless our objective is to basically provide as rich and as meaningful a data set for those users as they possibly can. Our focus is on the world of shipping and the various complications that are contained within that world. So whether, whether they ship, you know, with the for platform or some other one that's, you know, we're, we're. So I, this is a roundabout way of answering your question, but yes, we are open to integrating with any shipping platform.</t>
  </si>
  <si>
    <t>And that was because you'd heard of them and any other particular reasons you included them?</t>
  </si>
  <si>
    <t>Yeah, I mean I think it's mainly just like well known brand API. And also I think it's one of the friendliest integrations with Shopify. Like it just makes it really easy to plug play.</t>
  </si>
  <si>
    <t>What's the most important criteria that you use for choosing a shipping API vendor?</t>
  </si>
  <si>
    <t>Yeah, ultimately came down to just like efficiency and being able to integrate with the most platforms possible because I know there are some that don't really work with like let's say if you're going through Instagram Shopping or Shopify, like Shopify for the most part hosts most shipping carriers and, and APIs. But I think like ultimately it just came down to what was going to fit within like our braze system for Life cycle and you know, Instagram and Tik Tok for social as well that can link directly to our gear shop. But ultimately I think Shopify was like the main one that we want to make sure that there was no miscommunication between like our warehouses where we store our gear to the website and getting fulfillment orders in.</t>
  </si>
  <si>
    <t>THEME DECISION: theme_005_strength</t>
  </si>
  <si>
    <t>theme_008_strength</t>
  </si>
  <si>
    <t>Buyers seek streamlined solutions to reduce manual processes and enhance order management efficiency [CROSS-SECTION: Also appears in Competitive, Implementation]</t>
  </si>
  <si>
    <t>What is Berry Wins doing with Shipstation?</t>
  </si>
  <si>
    <t>So I'm with Berry Wins and we're a third party research firm working with shipstation API to basically improve how they serve their prospects and customers.</t>
  </si>
  <si>
    <t>Would you be able to just introduce yourself and your company?</t>
  </si>
  <si>
    <t>Yep, absolutely. My name is Mark Taylor, CEO of Warehouse Republic. We started, I started third party selling on Amazon in 2015 and started looking into how to control my own supply chain needs a little bit more intensely around 2016 17. We figured it out for our own needs and then started offering it to other Amazon sellers in 2018. And you know, at the time there weren't very many small 3pls that you know, had a good online presence where you could find them. So we started offering kind of the small medium sized business option for FBA and our niche at the time was specific to fulfilled by Amazon and it wasn't until about 2022, you know, where we got the confirmation that we were very right about the need when Amazon warehousing and distribution started offering services basically to our exact client set. And so since then, you know, we've been working on a pivot to really kind of more fulfill the needs of omnichannel sellers. Of course we still do FBA prep, but we support sellers mostly through extensive wms. We have relationship with one other WMS right now that brings clients to us called Soapbox Soapboxes. We work with a few, I'd probably say four or five clients that like I said, they've brought specifically to us. But those clients are utilizing Bloomingdale's, Macy's, Nordstrom's, Shopify and a couple other smaller sites. On the extensive WMS side of things, our API connections are primarily Shopify, but also some Fair which is like a wholesaler marketplace. We've had Macy's through API, we've had WooCommerce, BigCommerce, some of the other things through API connections. And then our current shipping situation, we have a partnership with a company called iDrive and iDrive has built their own TMS. And so up until recently we were using Tech Dynamics, their version of their TMS called Techship and we use that for about four or five years and ran our own accounts through it. IDRIVE basically brought a much better account relationship with UPS, FedEx, USPS, Amazon shipping, DHL, E Com and then a lot of local and regional carriers if we want them. So you know, we're always looking. We do have, we do run EDI as well. We've run EDI with Amazon vendor program. We've run EDI with you know, a few other things. But I mean most of what we do I'd say is heavily weighted probably about 80% toward API connections through for marketplace integration.</t>
  </si>
  <si>
    <t>do you feel that you would consider Shipstation API in a future evaluation?</t>
  </si>
  <si>
    <t>Yeah, I would definitely say so. I'm always open to it and I'm always open to seeing how they could possibly help us and if they could help us, then we're always open to that conversation. We all come from, I say we, everybody that's on my team, we come from tech backgrounds. So having, having user friendly platforms that can help us out in any sort of little way and take out the manual process, cut time and cost. We're always open for it. I can, I'll always at least have a conversation and see it for sure.</t>
  </si>
  <si>
    <t>What are the most important criteria do you think when you're choosing a shipping API vendor?</t>
  </si>
  <si>
    <t>Just making life easier a little bit. I think we have a, just such a vast difference of customers that you know, you could come from FedEx or it could be a very, just a smaller local family company all the way to a huge, you know, aerospace company or something like that. So being able to cater to whatever specific types of companies that we deal with in whatever manner they will be in would be nice in a solution. I know customization sometimes within the platforms are, you know, it's hit or miss, but if you were able to just customize it once again to this specific customer, meaning like if they have a certain reorder point, if they have certain hours operations or you know, certain times where I need to be notified, maybe a SKU is overextended or empty or needing to just be updated in that way. I think that that would be one and just make it a very streamlined. I know I keep saying the manual process, but that's just the biggest one is, you know, a lot of the things, whether they lead to error or just kind of take a very, very long time. You know, time is key obviously because you want to get these orders in and out and just make sure that these pickups and deliveries are all on point. So keeping that in order. And also just lastly, the customer, you know, CRM type of aspect, being able to speak and have updated customer profiles, being able to notice or get a notification if an email or number is off or a bounce back or somebody got fired or something like that. Just making it very streamlined in that way as well.</t>
  </si>
  <si>
    <t>So was that largely then the companies you were already aware of rather than doing any new research to identify potential vendors?</t>
  </si>
  <si>
    <t>Correct. I think Sixtus was the newest one that we had heard of. So it kind of, we got a, a, a tour, you know, a kind of a mock day in the life of how we would be using the system and they were very nice about it. But yeah, that was the newest one. And then the other two obviously we were just super familiar with, we had heard of through a friend or a reference. I have a few friends that own a few businesses and so yeah, we just contacted them and then they set some stuff up for us. For example.</t>
  </si>
  <si>
    <t>Would you agree that the right offering and customer service are far more important?</t>
  </si>
  <si>
    <t>Sure, yeah, that makes sense. Okay, so it's having the right offering, the right type of facility. Obviously the multi piece, I think is very important for you. And, and, and the, from what you've said, the sort of, the customer service, the, the onboarding, the understanding your business, would you agree that, that, that, that then, then would be, they would be far more important.</t>
  </si>
  <si>
    <t>What would you see as the primary strengths or weaknesses of ShipStation API based on your understanding?</t>
  </si>
  <si>
    <t>I mean, in general, I know that they're a leader in the space. I imagine the uptime is very high. You know, on the client side. The, you know, I go in every once in a while and I still have a login and the UI is very usable. You know, documentation looks good for, for what's available. So I really don't have anything negative to say outside of like just me really needing one key feature. And it does look like, you know, I'm checking right now more recently. It does look like it's a bit updated and may Support it.</t>
  </si>
  <si>
    <t>What are your general perceptions of ShipStation APIs? What would you see as their potential strengths or weaknesses based on what you know of them?</t>
  </si>
  <si>
    <t>Okay. And then I want to move on then to talk a little bit about your current perceptions, if any, of ShipStation APIs. Guy, are you familiar with ship? Yes, I've heard of it for sure. All right, and, and what are your general perceptions? What would you see as their potential strengths or weaknesses based on what you know of them? I think it just, it solves a problem that's a complex problem that I think a lot of teams like just, you know, don't want to, don't need to build that out themselves. I feel like the idea of a, of a, like a shipping API is like almost like a need at this point, depending on the size you get in the complexity of your business. Again, some businesses just sell one product in one box. So like I don't feel like the need's always there for that. I think it also depends on, you know, it may help simplify if you are running multiple fulfillment centers. So you get an order, you're trying to determine where to send it and what to send it to. I Think you know, depending on how complex your business is and your fulfillment is, could help simplify that. So I think you know, my, my perception of a lot of these things especially substitution is like, you know, solves complex problems if, if it's, you get to the point you realize you need something. So I guess, you know, I have a positive thought, thought about it when I know I've heard it being recommended. But the, the, the solve for it have usually been with businesses that are shipping vastly different size of parcel and things like that and have different contracts that, that are more complex.</t>
  </si>
  <si>
    <t>If you were to at some stage decide to look for a new vendor for a shipping API, how would you develop that list of possible vendors to evaluate?</t>
  </si>
  <si>
    <t>And if you, if you were to at some stage decide to look for, for a new vendor for a shipping API, how, how would you develop that list of possible vendors to, to evaluate? I would say I've over my time in this, this, this, I guess this industry, I've made a lot of connections in groups with other operators. So my first, my first go to would be asking part of this group, hey, what do you guys use for shipping? You know, shiplogic solutions. What are some of the pros and cons that you experience? So I would see if there's a consensus, one or two or three that people really like and from there ask for introductions.</t>
  </si>
  <si>
    <t>Can you just very briefly introduce yourself and your role and, and company?</t>
  </si>
  <si>
    <t>Sure, yes. My name is Alex Kazickas, and I'm the Vice President of Operations at Primary.com. We are a small, mom-founded retail apparel company headquartered in New York, providing gender-neutral, sustainable children's clothing made from organic cotton and recycled materials to environmentally-conscious parents primarily in North America and globally.</t>
  </si>
  <si>
    <t>What are the challenges or needs that prompt you to evaluate kind of new shipping solutions or new shipping API Solutions, things that trigger or motivate change?</t>
  </si>
  <si>
    <t>So I mean the thing that motivates and changes the most on like what I normally do is usually expansion. So like you start with an American company, they expand into Canada, then they usually like expand into like Australia or the uk and then all of a sudden you're in the eu, then you're in the Middle east, then you're in Southeast Asia and it's like, it's this constant expansion which triggers us to do something. So for instance at Merit, like our path was to start with an American warehouse and they used their various software to be able to ship all over America. Now when we did that.</t>
  </si>
  <si>
    <t>What are your thoughts on the potential for autonomous supply chain capabilities?</t>
  </si>
  <si>
    <t>I mean, I really do think that autonomous supply chain capabilities are certainly very, very capable and possible of today's technology.</t>
  </si>
  <si>
    <t>What kind of insights do you want to receive regularly?</t>
  </si>
  <si>
    <t>And maybe it's just a series of golden nuggets. Give me a golden nugget every day. Things that, you know, did you know this is what's happening in your network today.</t>
  </si>
  <si>
    <t>Would you recommend them to one of your customers if they were looking?</t>
  </si>
  <si>
    <t>Sure. If a customer of ours were looking for a shipping solution from, say, their own tasting room for not shipping wine, but for shipping all the other merchandise, then shipstation would certainly be on the table for them. And yeah, we would be. So in that case, they were on Fort for their warehouse. It would be helpful for us to be integrated with shipstation. We've actually presented to a few winery. One in particular, I remember in the East Coast. I think they were in Virginia. They were a relatively big winery that used Ship Station to manage their shipments of wine. So I'm not suggesting that wineries don't use Shipstation for wine. It's just that when they do that, they need other systems to manage the compliance aspects of shipping wine. Right. It's not embedded in the shipping solution. And so that winery, I believe, is still using ShipStation.</t>
  </si>
  <si>
    <t>Are you telling me you didn't actually actively evaluate the solution yourself? It was a customer of yours that had a need for one.</t>
  </si>
  <si>
    <t>Yeah, So a lot of our customers, some of them actually use ShipStation, some, you know, just use WMS platforms. But so, yeah, we basically help them evaluate these different platforms that can help address their fulfillment and shipping needs. But they're already using our software. Right. So yeah, we're very familiar with all of the shipping solutions out there. Basically.</t>
  </si>
  <si>
    <t>Would you be able to introduce yourself, your role in your company?</t>
  </si>
  <si>
    <t>Yes, I'm Jim McClellan and I am the co founder of Fort Systems F O R T. We are a, we're basically a SaaS model. We're a, a fulfillment and shipping platform. Not terribly unlike shipstation itself actually. But we, we tend to, we focus number one on a specific industry which is beverage alcohol. So we basically enable three PL fulfillment and shipping for companies that store and ship mainly wine out on behalf of their clients who are wineries. So we've built in a lot of sort of industry specific functionality into our three plus SL WMS platform. And so it's that process and we've been around for a while. We're about, you know, we're over 20 years old, believe it or not.</t>
  </si>
  <si>
    <t>If you were looking to evaluate vendors for shipping API solutions, how would you develop that list of possible vendors to look at?</t>
  </si>
  <si>
    <t>I would use first Google and then I use some sort of AI to chatgpt to look up, hey, you know, who are the top vendors for this? Who are the, the, out of those, you know, who are the top 10 shipping API vendors in the world? I would then go from there and say, okay, out of those, what is the top three? You know, and list our criteria in each of those and, and have the AI tell me. And then I would back it up with my own Google research.</t>
  </si>
  <si>
    <t>How did you develop your list of vendors? How did you get about and how did you kind of discover them when you were planning?</t>
  </si>
  <si>
    <t>Yeah, so we work directly with our shipping warehouse and ultimately for them also just being able to assess what solutions fit their needs for making sure that orders are fulfilled. So I was mostly working with our shipping warehouse and vendors to establish a tech API for more of the software side of things.</t>
  </si>
  <si>
    <t>THEME DECISION: theme_008_strength</t>
  </si>
  <si>
    <t>theme_010_strength</t>
  </si>
  <si>
    <t>Upfront pricing transparency helps buyers manage costs effectively throughout the year [CROSS-SECTION: Also appears in Competitive, Implementation]</t>
  </si>
  <si>
    <t>How does pricing influence decisions?</t>
  </si>
  <si>
    <t>What kind of specific reporting and analytics features do you need from a shipping API that specifically list in mind?</t>
  </si>
  <si>
    <t>Yes, and frankly, the reporting system is quite good for the iDrive TMS. So I mean, like just that transparency and reporting. And look, we have an arrangement with them where they effectively bill us. And out of that bill I pass it on to the customer with maybe a markup or not a markup. Ideally what I do is I introduce my customers directly to iDrive and iDrive just bills them. IDrive has built in a markup into the rates that are being shown back to the customer and then we take a 30% cut of that markup and then they just remit it to us at the first of each month.</t>
  </si>
  <si>
    <t>What are companies looking for when it comes to maximizing savings?</t>
  </si>
  <si>
    <t>The things that they can do to maximize savings in those ways would be probably the biggest thing. Right. That's what most companies are going to be looking for.</t>
  </si>
  <si>
    <t>Is there anything else that comes to mind to you that again, bearing in mind the purpose of the interview, and we're helping ShipStation API not, not, not just in terms of your company, but kind of improve the overall solution that it delivers?</t>
  </si>
  <si>
    <t>For us, it works to have the upfront pricing and you just break it out throughout the course of the year. So, you know, so you know what you're paying per package.</t>
  </si>
  <si>
    <t>So you're saying it depends on the company. Can you elaborate on that?</t>
  </si>
  <si>
    <t>It just depends on. So internal. Depends on what you're looking for as an organization. For us, it works to have the upfront pricing and you just break it out throughout the course of the year. So, you know, so you know what you're paying per package.</t>
  </si>
  <si>
    <t>So does that mean then that price is not a major differentiator for you when you're comparing vendors?</t>
  </si>
  <si>
    <t>Yeah, for me like our scale now it's, it's price is not a big deal actually at most scales it's not really that big of a deal. I feel like it's a relatively small portion of, of like your, your cogs almost negligible.</t>
  </si>
  <si>
    <t>How do you assess whether a vendor's pricing aligns with the value it provides?</t>
  </si>
  <si>
    <t>I mean to be fair, most of the like pricing is pretty, I want to say pretty close across the board. So something like you know, a, a penny per tracking number or under unsightly under that as you like really start to scale up to thousands and thousands per month. That seems pretty fair to me based on like the amount of API calls you'd probably make. Multiple API calls per per tracking number. Right. As it's in route and stuff like that. So you know, it's like I'm looking right now at, at the ship station pricing and it seems, you know, very in line with expectations.</t>
  </si>
  <si>
    <t>What is the core problem or need that you have to actually get a solution like this in there in the first place?</t>
  </si>
  <si>
    <t>Well, it's not a problem, but it's an opportunity. It's a cost savings opportunity. Right. You don't really have a problem because you're functioning and you're operating, but it's probably not financially the most optimal solution that you could have. So anytime you have these kinds of offerings, you need a good business case to show, of course, the savings that this will generate. Right. And depending on the intelligence of the WMS and the TMS that these companies use and how it's determining the optimal mode, I mean, really, the savings is always in the freight cost, right? I mean, that's the bill that you're paying and that's what you want to pay less of. Right. So in order to do that, you know, unless you're really dysfunctional and you're not operating well, that's a whole nother story. But most are, most are operating well, right? They're just not operating, operating optimally. And so if you can show the value and the benefit of the optimal mode usage and there is that opportunity, then I think you've got something worth selling. But there are other companies out there that obviously do the. You know, we'll pick this small parcel provider over that small parcel provider because the rate over here with this company is cheaper than the rate in that company. Everybody's already doing that, right? So unless you have something that's special and better than the others that are, let's say, picking carrier A over carrier B because of the rates, I think people have already solved for that type of thing. I don't, not that you can't sell it, but I think you're, you're, you've got a tapped market, so to speak. I think it's when you start solving people's things, opportunities that no one else has solved for. I think that's when you start finding a niche for yourself that says, hey, we can do something that nobody else can.</t>
  </si>
  <si>
    <t>What factors were most important in your evaluation of Shipstation?</t>
  </si>
  <si>
    <t>Cost was a significant factor for us, but we also prioritized the user experience and customer support. We wanted a solution that not only fit our budget but also provided reliable assistance when needed.</t>
  </si>
  <si>
    <t>And cost is the most important criteria, you feel correct?</t>
  </si>
  <si>
    <t>Because I think both software programs provide, like, what we're looking for.</t>
  </si>
  <si>
    <t>THEME DECISION: theme_010_strength</t>
  </si>
  <si>
    <t>theme_013_strength</t>
  </si>
  <si>
    <t>Supio's focus on streamlined service and integration creates a reliable single source of truth for shipments [CROSS-SECTION: Also appears in Competitive, Implementation]</t>
  </si>
  <si>
    <t>What are the vendor's strengths?</t>
  </si>
  <si>
    <t>Why is it that DTC is skewed towards API?</t>
  </si>
  <si>
    <t>API calls are seemingly, are seemingly a lot more accessible to small and medium sized businesses and in order to you know Shopify being the biggest one, I mean I would say the biggest small and medium sized business hosting like web platform for people to host their E commerce sites like and that's all API calls. So they, you know shop, Shopify has done. They're one of the only API providers in the space. In fact they. And when I say one of the only. I think they're the only one that I know of. That doesn't mean anything other than just that's just my knowledge base that has gone through and developed routing for multi node warehouses. And so we have an east coast facility and a west coast facility and we have about five, five of our larger, of our, you know, larger that are still very much considered medium sized businesses but they're large to us that are utilizing both, both hubs and Shopify right now is the only. Sorry, yeah, Shopify is the only technology out there that has done the order routing where it's like internally they have you know, the zip codes of each, they know what the shipping zones are going to be. And so when there's product in both locations and an order comes through here and it's you know, it's in New Hampshire, great. It's going to route the order to North Carolina. If it's in Oregon, it's going to route the order to California. That shipping logic has only been developed by Shopify to my knowledge and everybody else trying to keep up like that's, you know, that's and they're doing it through API. So.</t>
  </si>
  <si>
    <t>Will the interview be recorded?</t>
  </si>
  <si>
    <t>Absolutely, absolutely perfect. It's only going to be shared with Shipstation to basically help them and then further understand the needs.</t>
  </si>
  <si>
    <t>So, so basically now we've completed the interview and thank you very much for. That was very helpful. You'll receive an email from the rewards platform, which is called tremendous, and you should get your payment within the next 48 hours.</t>
  </si>
  <si>
    <t>Are you familiar with ShipStation API?</t>
  </si>
  <si>
    <t>I think what it is, is, it seems like it is making once again streamlining the service but also keeping just everything cost wise, being cost efficient and also just being able to have your information stored inside in one place. I think we call it one source of truth or something like, I don't forget they always making fun of me but, but yeah, one source of truth for everything. And being able to keep and also being able to integrate all of this system into your other systems as well. So that's what I took from it first initially. I actually checked it out a few days ago and I had to pull it up this morning, but that's what I got from it. And helping out with just those shipments and keeping everything in order.</t>
  </si>
  <si>
    <t>What is the core functionality of ShipStation?</t>
  </si>
  <si>
    <t>Yeah, that makes sense. Yeah. I mean, I think the core of the business is the ability to manage incoming orders, determine the best price for the best location, generate those actual shipping labels because they're partnerships with USPS, DHL, FedEx, and then batch print them for, for shipments that are coming out soon and then, you know, track the fulfillment through, through the full delivery cycle. And I think it's used by a lot of the three PLs too. If they're getting goods in and out onto trucks, they're managing the relationships with the carriers to get the best price in, in the fastest capacity based on the needs of the goods.</t>
  </si>
  <si>
    <t>What actions do you expect the tool to take based on the insights it provides?</t>
  </si>
  <si>
    <t>And you can then go, oh, and then, by the way, then I want the tool to do something for me about that and tell me what it did.</t>
  </si>
  <si>
    <t>How do you envision the accumulation of insights over time?</t>
  </si>
  <si>
    <t>And then you can accumulate those golden nuggets into larger nuggets that on a monthly basis show trends and patterns, that it's not just today. It happened, you know, 20 days in a row and sort of shifting with the behaviors of your network.</t>
  </si>
  <si>
    <t>How do you feel about the need for data in your current working methods?</t>
  </si>
  <si>
    <t>Yes, absolutely. I mean, we're so programmed, especially people in these roles of my age. I mean, I'm 57. It's not a secret. And we are so used to our old ways of working, right? And so we feel the need to have the data so we can do the old way of what we've been doing. But the world is changing, right? And no longer do we need to do that digging ourselves.</t>
  </si>
  <si>
    <t>What would you be looking for in any particular types of features?</t>
  </si>
  <si>
    <t>Definitely, yeah. The amount of time that they save clients, on average, that's a key feature that we appreciate because, as you know, I mean, time is money and they correlate really well together. That'd be a key feature outside of the ease of use, of course. And then another one I think would be just how any native integration that they have would be a huge, a huge thing to set them apart, saying, hey, we integrate with, you know, these WMS warehouse management systems, these TMS systems. Now we integrate with a thousand of them or however many it might be, because I know there's literally tens of thousands of systems out there that they could integrate with and so.</t>
  </si>
  <si>
    <t>Could you briefly introduce yourself and your role and the company that you're currently working for?</t>
  </si>
  <si>
    <t>Yeah, no, definitely. So I work primarily with CtW Logistics or Bridgetown Trucking Midwest as a head of business Development, Business development manager over the Midwest. And yeah, my whole role is based off of client acquisition and sales, developing the key accounts and then managing those accounts. And so my accounts range from anything from big and bulky items to small parcel e Commerce Fulfillment. I had deal with a number of clients who ship through FedEx, UPS, USPS and so on and so forth.</t>
  </si>
  <si>
    <t>How would you assess whether a vendor's pricing aligns with the value it kind of provides?</t>
  </si>
  <si>
    <t>I think, like, when it comes to just like all the services offered, like I said, I think easypost and shipstation offered the most robust features for what we're looking for, especially around reporting and the API connection between our vendors.</t>
  </si>
  <si>
    <t>And what do you see as kind of its primary strengths and weaknesses based on your understanding aside, some major carriers use them?</t>
  </si>
  <si>
    <t>Yeah, I mean I think for some it's like just having in some ways a one stop shop. We have up to a certain number of users. I know the one we were looking at was up to 15 users across the company and then it could also help with inventory management and basic warehouse management as well. So having some assistance in that arena was helpful and like a potential pro.</t>
  </si>
  <si>
    <t>THEME DECISION: theme_013_strength</t>
  </si>
  <si>
    <t>theme_015_strength</t>
  </si>
  <si>
    <t>Responsive support and streamlined integration enhance buyer confidence in Supio's service experience [CROSS-SECTION: Also appears in Competitive, Implementation]</t>
  </si>
  <si>
    <t>What support and service experience did you have?</t>
  </si>
  <si>
    <t>Are there things that you would really like shipping API vendors to understand about your company and its needs that would enable them to kind of address those better?</t>
  </si>
  <si>
    <t>Yes. I mean, you Always want the vendor that you're dealing with to understand your company and how it's going to work within their systems. Our, our shipping method isn't very complex, so it's not like there's a whole lot to understand with us. Right. But when you're dealing with a company, you want them to understand you. What you're looking for. Responsiveness is always a big one. Right. Like you want to feel like your salesman. You want to feel like you matter to them. Right. That's probably one of the big ones. Right. If you, if you start with a company and it's taking a salesman two or three days to get back to you and things like that, or they're just not holding true on timelines, it will put a bad taste in your mouth right away, or at least for me.</t>
  </si>
  <si>
    <t>Somebody that, that is kind of familiar with your organization and how you operate that can help streamline the solution. So.</t>
  </si>
  <si>
    <t>What considerations then have become more important or least important to you over time?</t>
  </si>
  <si>
    <t>The integration process, as we started to get more lean with our dev team, the support we're going to get on the integration process and the level of support they're going to offer you after the post integration too. Right. Weigh pretty heavily.</t>
  </si>
  <si>
    <t>Can you talk a little bit about maybe the experience that you've had and what the process has been like in the past for you on that?</t>
  </si>
  <si>
    <t>I mean, we've been pretty good. So the company that we use, it's pretty standard negotiations. You enter, they tell you what services they offer. The integration. Right. The level of support that you get from a company through the integration will weigh largely on that and with the process and how it helps.</t>
  </si>
  <si>
    <t>Does anything else stand out as being important?</t>
  </si>
  <si>
    <t>And also I think I would add to that list is just good customer relationship management. So the CRM is a big important piece to that because we do have so many clients that come in either requesting for quotes or just existing customers that I have to keep track of that, you know. And you know some of the orders are large so you know any sort of default or mistake in that can be very, very costly. So just having a CRM that keeps track and is most up to date and it's just easy to maneuver for just users who might not be as tech friendly as us, you know. So simplicity, yeah, simplicity is nice. Even though I know sometimes platforms, you know, are complex. Simplicity is key for me, you know, if, because I understand it but you know, my dispatch guy who didn't work at Oracle for a long time might not understand all that, you know, so if we could break it down or have something at least where he can learn, because every, anybody can learn anything, right? So if as long as we can have a good example for him to learn, then that's all I really care about. So customer relationship management as well, CRM.</t>
  </si>
  <si>
    <t>What do you wish that shipping API vendors understood better about your company and its needs to make that relationship work more effectively?</t>
  </si>
  <si>
    <t>Okay, that, that's a great idea. And that kind of segues quite well into my next set of questions, which is more around sales and support expectations. So I think it's very quite relevant what you've just said. But what do you wish that shipping API vendors understood better about your company and its needs to make that relationship work more effectively? I guess how we intend to use the product and maybe, you know, some problem solving on, on, you know, a lot of it is very like independent. You know, a lot of them are, you know, just sign up and start using it and access the docs and kind of figure it out yourself. And while like I can figure out how to use the API, I'm not an expert in what say, shipping carriers. Right. So you know, we kind of just make through, make do and kind of figure out, you know, what's going to work for us and how to utilize them. But you know, especially earlier on that would, right now where I, you know, that's not as big of a deal. But earlier on it would have been very helpful to have a crash course and like actually understanding like what we should or shouldn't do or what like a best practice might be for, you know, shipping or what are some ways that we can solve some early pain points with scaling, etc.</t>
  </si>
  <si>
    <t>And those that you or your company did look at then, Heartland and Ship Hub, are you aware of, like, what the key strengths of those vendors were when. When they were evaluated?</t>
  </si>
  <si>
    <t>Yeah, Heartland was their dedicated customer service team, was their, their key key offering, you know, because they offered a lot of the same standard features that, that their competitors are offering. But their standout was our customer service team is, you know, US based. Is, you know, works. I believe it's like 5:00am Pacific Time to, you know, well, after closing now, 7:00pm Pacific Time. So, you know, extended hours. They're available pretty much when you need them, as much use of them as you can. And then with, with Ship Hub, theirs was all based off of integration. Theirs was. Hey, we'll integrate, you know, we can integrate under 30 days with any system that was their, their main key offering.</t>
  </si>
  <si>
    <t>THEME DECISION: theme_015_strength</t>
  </si>
  <si>
    <t>theme_018_strength</t>
  </si>
  <si>
    <t>Supio's intuitive UI and ease of use simplify onboarding for tech-averse warehouse teams [CROSS-SECTION: Also appears in Competitive, Implementation]</t>
  </si>
  <si>
    <t>What are the key strengths of the vendors you consider the most competitive?</t>
  </si>
  <si>
    <t>I would say similar to what I mentioned a minute ago. I think it's the. The biggest strength, based on customer response that we've seen in our 20 years is, yes, ease of use, very simple, intuitive UI people. And I'm kind of stating the obvious here, but customers respond much less to detailed, powerful, complex functionality, much less favorably to that than they do to very basic functionality that's presented in a very simple, easy to use ui. I've seen that time and time. Again, that's something that we know well because we tend to be more like the former. We tend to be very detailed and complex because our industry demands it. But, but really what customers consistently look for is, is simplicity and ease of use and easy ui. So I'd say that's definitely this. The strength that consistently wins over customers.</t>
  </si>
  <si>
    <t>Are there any particular features that will come to mind in terms of what would contribute to ease of use?</t>
  </si>
  <si>
    <t>Primarily with the user interface? You know, what they're actually seeing making it so it's not just not complex. I mean this more simple and easy, the simpler it is for them to, you know, they see the screen, the buttons, are laid out very well for them to know. Hey, for this task I'll go into this, this feature. For this task of going to this feature, I think that would be the best and what we would be looking for.</t>
  </si>
  <si>
    <t>What would you imagine that the most important criteria would be for choosing a shipping API vendor?</t>
  </si>
  <si>
    <t>Ease of use and ease of integration is number one on all of it. I love our warehouse workers, I love my team, but they're also not the most tech savvy people in the world. And so if they don't have a good ease of use, it's going to be a hard sell for us to say, yes, this is what we're going to use.</t>
  </si>
  <si>
    <t>THEME DECISION: theme_018_strength</t>
  </si>
  <si>
    <t>theme_019_strength</t>
  </si>
  <si>
    <t>Supio's ownership of the meter ensures accurate billing and transparent communication for shipping costs [CROSS-SECTION: Also appears in Competitive, Implementation]</t>
  </si>
  <si>
    <t>How does partnering with iDrive improve your shipping process?</t>
  </si>
  <si>
    <t>So when we went to partner with iDrive, the really big draw was the fact that they owned the meter. They, they actively negotiate all the contracts. So it's like we're kind of under their umbrella. And they had all of that written into their, to their, their TMS software. So when it writes back 1543, what we see on the bill is 1543. So that level of like clarity and transparency of communication back to the FAIR platform meant that we were billing our customers correctly. So that was, that was huge. And in addition to that, they're doing land, you know, the actual cost with all the surcharges and everything with, including, you know, and allowing for Rate shop, which is also, you know, it's a big, it's a big, it's a big business. I mean, it's a, it's a big thing for our customers to be able to do that, to know that they're getting, you know, because it's like in, in the 2 to 8, in the 2 to 20 pound range. Amazon shipping right now smokes the crush. But you get to a 35 pound package, dim weight or, or real actual shipping rate weight. And now you're looking at, you know, I mean, UPS or FedEx may do it depending on where it is. And so having the ability to go to your customer and say, okay, well like here are your four bills. You know, we ship these on USPS, we ship these on Amazon, we ship these FedEx, these US, UPS, it really helped them understand that like they're getting potentially, you know, they're getting the best possible, you know, shipping rate that they can get.</t>
  </si>
  <si>
    <t>When you're kind of building a list of people you wanted to kind of evaluate who were in the shipping API space, did you already know the people you wanted to speak to? Did you research it? Did you Google it?</t>
  </si>
  <si>
    <t>Yeah, we had a relationship from Tech Ship a long time ago because I spoke with a guy who was very, very, very solid in the industry. We kind of subleased a portion of a building that he, that his company was in. And I mean, he was just smart and I didn't even know what APIs were at the time. And he said, look, we've evaluated a lot of providers. These are the guys to use. They're incredibly cheap, they give a great product.</t>
  </si>
  <si>
    <t>What are the most important criteria for choosing a shipping API vendor when you're doing the evaluation?</t>
  </si>
  <si>
    <t>Well, I mean, let's talk about where we're at right now. I mean, right, right now Tech Ship has gotten, you know, they were great, they were a great option for a long time. They enabled rate shopping, they enabled us to use our own, our own accounts. Like we could just plug in our account numbers. We could mark it up customer to customer, we could mark it up service. You know, they've now enabled to enable it to where if you have a data scientist on your, on your payroll, you can tweak, you know, 20 facets of every single customer profile in shipping and you can rate shop and you can write preferences and rules and this and that. I don't have, I don't have the capacity for a data scientist or somebody like, you know, somebody who can be that into the shipping aspect of it. So, you know, part, part of why I, you know, moved away from Tech ship was because we were our, our fair clients. Basically the way you have to do it with fair is like whenever you ship something, the, the shipping software writes back like what the cost is. And as soon as the tracking numbers relayed back to fair's platform, it's also relaying back the shipping information. And what we found with our previous tech ship integration or, you know, situation was they weren't accurately because they didn't have access to the meter, they didn't have access to the contract, the dim divisors, any of the, you know, surcharges, you know, whether they were 50% surcharges, whether they were full surcharges, whether they were, you know, residential rule, whatever, they didn't have that level of access. So they couldn't write back appropriately. The real landed car, like the real cost of shipping a package. So they might write back, all right, well, if the packages, you know, $10 to ship and we mark it up 20% to the customer, well, it might have been a base rate of $10. And then they weren't adding the fuel surcharge, the peak surcharge, anything. And so it's like all of a sudden, you know, we wrote back to the customer that it was a 12 package to ship.</t>
  </si>
  <si>
    <t>We've been using it for quite some time now. We're happy with them. We don't have a lot of issues with them. I don't know how useful I'm going to be for this because we've been using who we've been using for a while.</t>
  </si>
  <si>
    <t>And how about any other API shipping API vendors you've come across? Do you have any, any others bring to mind that you may have?</t>
  </si>
  <si>
    <t>Easypost is kind of like the big guy in the space.</t>
  </si>
  <si>
    <t>Which one do you use?</t>
  </si>
  <si>
    <t>So we are a single, we use all of our small parcel with FedEx. So really we don't use one because we are a singular user of FedEx. And you know, we have not, like I said, we have not shopped for this type of offering. When we have looked at the, the rates that we have and the volumes that we have, we felt like it's a pretty good leverage deal that we have. We have a very long term relationship and with FedEx and so we, we look at things probably not as much on a transactional basis as many companies do. And then also the trick behind this is in the WMS environment, how you adapt the WMS to create the labels and when it's changing carrier carton by carton.</t>
  </si>
  <si>
    <t>What do you wish shipping API vendors understood better about your company and your company's customers?</t>
  </si>
  <si>
    <t>I guess, I mean, that's a good question. And I guess my immediate answer would be that they understood the nature of the industry that. That we inhabit, which is that by necessity it requires a degree of detail and complexity that isn't negotiable. So it's not like we're deciding to be complex. And so it's like other regulated industries like pharmaceuticals or medical devices or, I don't know, cannabis or whatever. Right. Yeah, yeah. I mean, you can't just put something in a box and ship it to anyone. You got to verify where it's going, verify the age of the recipient, verify that they are eligible to receive this particular product, do they have the right prescription, etc. Right. So you've got to. There are. So that level of complexity obviously affects the APIs. So understanding that right off the bat would be something that maybe I would suggest as my answer to that question.</t>
  </si>
  <si>
    <t>Do you have any final thoughts on working with ShipStation?</t>
  </si>
  <si>
    <t>No, nothing really, other than the same sort of general comment I've had about ShipStation, which is that they are, I think they're widely recognized and respected as the leader in the, in the price tier that they dominate. So, yeah, I mean, basically everyone who. Any company that looks for a shipping solution is going to include Shipstation in their analysis. And so they are everywhere. They've done a great job with positioning themselves. And so, yeah, we would be very interested in talking to them about some sort of integration where in cases where their current clients might have a need for a WMS platform that deals with you know, a greater degree of complexity.</t>
  </si>
  <si>
    <t>THEME DECISION: theme_019_strength</t>
  </si>
  <si>
    <t>theme_022_strength</t>
  </si>
  <si>
    <t>Streamlined API integration simplifies onboarding for new partners, enhancing implementation efficiency [CROSS-SECTION: Also appears in Competitive, Implementation]</t>
  </si>
  <si>
    <t>Research</t>
  </si>
  <si>
    <t>THEME DECISION: theme_022_strength</t>
  </si>
  <si>
    <t>theme_024_investigation_needed</t>
  </si>
  <si>
    <t>Streamlined shipping integration is essential for buyers seeking to enhance logistics and customer trust [CROSS-SECTION: Also appears in Implementation]</t>
  </si>
  <si>
    <t>Mixed</t>
  </si>
  <si>
    <t>Neutral</t>
  </si>
  <si>
    <t>THEME DECISION: theme_024_investigation_needed</t>
  </si>
  <si>
    <t>WIN DRIVERS SUMMARY:</t>
  </si>
  <si>
    <t>Total Win Themes: 11</t>
  </si>
  <si>
    <t>Validated Themes: [Count after review]</t>
  </si>
  <si>
    <t>Featured Quotes: [Count]</t>
  </si>
  <si>
    <t>Loss Factors Section Validation</t>
  </si>
  <si>
    <t>PURPOSE: Validate themes and quotes for the 'Why You Lose' section. Identify areas for improvement and competitive gaps.</t>
  </si>
  <si>
    <t>📖 SECTION CONTEXT: This section explains why customers choose competitors or don't select your solution. Focus on weaknesses, gaps, and areas for improvement.</t>
  </si>
  <si>
    <t>🔍 RESEARCH FOCUS: 'What factors lead to lost deals?' 'What do customers see as our weaknesses?' 'What competitive advantages do others have?'</t>
  </si>
  <si>
    <t>theme_002_weakness</t>
  </si>
  <si>
    <t>Supio's lack of distinct value leaves buyers feeling uncertain about switching from current providers [CROSS-SECTION: Also appears in Competitive]</t>
  </si>
  <si>
    <t>Loss Factors</t>
  </si>
  <si>
    <t>Yeah, I mean, look, if you can. Firstly, the big carriers are really sucking wind right now because they're, they're just showing adjustment fees. And even with the most sophisticated shipping software out there, you have to go back to UPS to ask for clarification on why there's an adjustment. And you know, I think showing people, you know, when you think about the data that the customer needs to like increase their customer experience as from the perspective of A3PL, you want to be able to like have like a map out there, like shows the heat map of where everything is going. And if you've got a bike, if you've got, you know, multiple nodes for your warehouses, you want to be able to like relay, you want to add that, that additive information back to your customer says, hey, I know we've got 60% of your goods concentrated in California, but we should really swap that and do 65% of your goods in North Carolina, 35% in California, and here's why. Or if you've got, you know, east, mid and west, you should be able to say, we need to now put 20 in Dallas, you know, 40 in the East coast and then 40 on the West Coast. And this is why, like Giving that level of transparency to your customers is, is very, very, it's necessary. Giving them the, you know, shipping breakdowns as to why you went, you know, with the, with these things with, with these particular carriers is a good one. Also evaluative things. So it's like, you know, if you're just going off of a rate shop, maybe USPS is beating FedEx by 20 cents, but FedEx's service is so much better that it's absolutely worth 20 cents to just go ahead and ship everything. So that on hand information that says shipping with FedEx, even though it's a little bit more expensive, it's only this much more expensive. And we believe that, that you're getting what you pay for. And it more than justifies shipping with FedEx. Like you want to be, to give them those, those up to date numbers very, very quickly.</t>
  </si>
  <si>
    <t>Negative</t>
  </si>
  <si>
    <t>Would you consider ShipStation API if you were considering changing vendors in the future?</t>
  </si>
  <si>
    <t>Probably not at this point, just because, you know, the only thing I'd really get out of it is being exactly where I am now with a different provider.</t>
  </si>
  <si>
    <t>Can you tell me, like, any perceptions that you have of either Shippo or Easy Post or any, any others that you might be aware of?</t>
  </si>
  <si>
    <t>Shippo looked like they had the most affordable rates. I didn't do a whole lot of research into to either of them. Watched, I think, a YouTube video that highlighted them. I'll be honest, they didn't have anything remarkable enough to stand out and remember. And I think that that speaks a lot to their systems if they're not rememberable. Right. So. Yeah.</t>
  </si>
  <si>
    <t>THEME DECISION: theme_002_weakness</t>
  </si>
  <si>
    <t>theme_006_weakness</t>
  </si>
  <si>
    <t>Custom integrations for tracking and ordering hinder Supio's onboarding efficiency for new partners [CROSS-SECTION: Also appears in Competitive, Implementation]</t>
  </si>
  <si>
    <t>Did you consider them when you were last evaluating which API to take on?</t>
  </si>
  <si>
    <t>No, because it's a little clunky to add them and run all the API calls basically through them to our WMS and then basically write everything back. And then also it doesn't align with. As far as I know you can get some negotiated rates through them, but you can't get the negotiated rates like I've got, like they were. I don't think they would have brought me Amazon Shipping with the, with a pre negotiated contract. I don't think I'd have the discounts I have with UPS with us, sorry, UPS or FedEx. And then they don't seem to have an outbound like we're negotiating these contracts on your behalf really aggressively every single quarter.</t>
  </si>
  <si>
    <t>So a lot of right now it's. It's kind of like the wild west, I'd say, where there's a lot of companies that offer these solutions and they all have custom tracking. And so it would be nice if there was one API that handled all of that and they're kind of standardized the different statuses as well as had all of these companies on board already. So that way it would make integration for me a whole lot easier in terms of tracking and customer notification.</t>
  </si>
  <si>
    <t>What challenges did you face during setup?</t>
  </si>
  <si>
    <t>Yeah. Because we're. We're adding more and more of these, and every time we have to do it, it's a custom integration where we have to do two pieces, which is the ordering process and then the tracking. Right. And so if, at least right off the bat, I could cut off the tracking, it would. Or I could standardize the tracking. It would make my life a lot easier. Because everything would be standardized to just like the one API. That's the first thing. And the second thing would be like it would make onboarding some of these partners, these newer partners more attractive because be less work on our side because we would already have the one API integration for other partners and so just adding another one would be ready to relatively easier.</t>
  </si>
  <si>
    <t>Is NVO a third party tool on top of the existing WMS?</t>
  </si>
  <si>
    <t>Yes, I believe that is true and it is simply yeah, like a reporting software that sits on top. It's not actually doing anything, it's just gathering all the data and producing reports.</t>
  </si>
  <si>
    <t>THEME DECISION: theme_006_weakness</t>
  </si>
  <si>
    <t>theme_009_weakness</t>
  </si>
  <si>
    <t>Limited documentation and support hinder Supio's implementation experience for buyers [CROSS-SECTION: Also appears in Competitive, Implementation]</t>
  </si>
  <si>
    <t>Do the other vendors you mentioned offer the ability to support multi piece shipments?</t>
  </si>
  <si>
    <t>To be honest, I think it's, it's not something that is as widely used and so usually finding documentation on it and, and how to utilize them is very difficult. As well as usually getting in touch with somebody who can answer questions about the implementation is also very difficult. So they may or may not like vaguely touch upon it, but it's usually not thorough enough.</t>
  </si>
  <si>
    <t>Are there certain reporting or analytics you get back from these WMS systems about the shipping choices and the costs?</t>
  </si>
  <si>
    <t>So capacity uses a software system that they're just rolling out now called Enveo I believe if you heard of Enveo before. I have not, so I hadn't either. But they're using this software and it's supposed to give us the shipping costs, the transit times, all that kind of stuff in a nice downloadable report. I haven't seen it work correctly yet but my person, the director of logistics, she's actually working on that to like give us like monthly reports so we can see like costing and stuff and basically see like did it make sense to use CDL and did it make sense to use you know, dhl? So we're using ENVEO there and then the UK warehouse I think is also going to use nvo and then I don't honestly know what Ship Bob is going to do for reporting. I'm assuming they have their like own reporting system but they're still pretty new. But we've been using the capacity system for quite some time. They had their own like reports and they realized it wasn't enough. So they're using Inveo now.</t>
  </si>
  <si>
    <t>What challenges do you face in keeping up with changes in your network?</t>
  </si>
  <si>
    <t>Because every week, every month, something will shift and change. And by the time you figure it out, it's already been months. Unless something prompts you and tells you that this is happening.</t>
  </si>
  <si>
    <t>If you were going setting out from scratch to develop a list of people you want to speak to before you get to speak to the humans, how would you go about sourcing the companies?</t>
  </si>
  <si>
    <t>So again, because the world is changing so rapidly, I hate to say it, but, you know, I know, for example, when I've shopped for tmss before, all of a sudden you hear these other names and you're like, who are these people? You know, and then you're like, oh, wow, they're real players. Right. So it's really hard to keep up with who's who in the marketplace. And really, I, I hate to say it, but my technique would be doing a variety of Google searches. With different, like, you know, word mixes and trying to see who pops up consistently. I do want. I'm not going to probably be interested in a startup. Right. I need somebody that's been around for a bit because I can't afford for, to take a chance on a startup that has been around for a year or two and then disappears on me. So I need, you know, probably I would say I need somebody that's been around for at least five to 10 years.</t>
  </si>
  <si>
    <t>THEME DECISION: theme_009_weakness</t>
  </si>
  <si>
    <t>theme_011_weakness</t>
  </si>
  <si>
    <t>High shipping costs and complex pricing structures deter buyers from choosing Supio over competitors [CROSS-SECTION: Also appears in Competitive, Implementation]</t>
  </si>
  <si>
    <t>I mean, it's you know, it's easily you know between 600 and $1,000 a month just to maintain that connection.</t>
  </si>
  <si>
    <t>Your company comparison. Right. Like what you're going to get versus what it's, what, what the market rate is when it comes to like shipping. I hate this. A lot of the, the features they offer are all the same. Right. Like it's, it's, it's a very competitive market and you have a lot of newer guys trying to squeeze in, but there isn't anybody, at least to my knowledge, that's doing anything like super innovative in the market. Right. It's. You're almost always kind of comparing apples to apples when you're, when you're going through the process.</t>
  </si>
  <si>
    <t>So you don't have knowledge as to why they may have moved away from using them?</t>
  </si>
  <si>
    <t>I don't. Back then it would probably have been cost in several service level.</t>
  </si>
  <si>
    <t>What might the triggers be for needing this kind of service?</t>
  </si>
  <si>
    <t>Yeah, I would say the two biggest ones would be maybe a fundamental change in our pricing or how we're being billed or priced with our packages currently with our current providers. And I would say something that we're just seeing over the last couple years is just a wide variety of specialized regional carriers. So as in like independent person. It's really hard for me to like sign 2015 different individual contracts and like on track like all these little longer excuse now but like all these different ones that are just like really good like Chicago or something like that or if we want to do like same day shipping in some area and we have a carrier that could do that like I think that like, like if that need came up in terms of like hey we want to increase our speed to our customers, we want to offer better service in certain areas. Like I think taking advantage of like more cares like if suddenly it wasn't two that could really do the best job, it really was like 8 or 9. If we saw the math and looked at all the pricing then like that'd be a no brainer to switch over ultimately.</t>
  </si>
  <si>
    <t>What does 'dimmed out' mean?</t>
  </si>
  <si>
    <t>So it might, it might just be like slang in the, in the industry. But like dim. Dimmed out means like the dimensions of the box. So basically the box is so big in such a way that like it doesn't matter what the weight is anymore. The, the weight is, or the, the price is calculated on the box size instead of the actual weight. So that's something that also like, is difficult for us because like it makes sense to have a larger box when the items actually like doesn't weigh that much. So there, there's this, you know, it's probably just me complaining also because like I sell small things, so I'd rather, I wish my boxes could be smaller and like save a lot more money, but they kind of don't. So that, that's something that like we're looking for is like carriers to be able to take like much smaller things and give us price discounts for it.</t>
  </si>
  <si>
    <t>Is there anything you wish that the 3pls or some of the ship station knew about your business or which is in. In general do to better serve you? What do you think? kind of that whole market is lacking in terms of supporting a business like yours.</t>
  </si>
  <si>
    <t>So from a brand's perspective, a couple of the pain points for us is that like for one no one has really good rate cards on like below a pound and we a lot of times will like ship a lipstick or we'll ship like one little thing and we don't really have good like breakdowns of like okay if it's 6 ounces or 9 ounces and whatever. Like a lot of shipping like starts at a pound and goes past that. So it'd be great to have like better rate cards for that and then also like dim out weights and stuff like that. Like sometimes it's really hard to manage between like all these different vendors that have different pricing for different sizes and different volumes and blah blah blah. So the, the pricing piece is sometimes hard on a brand because you're not comparing apples to apples when you look at different things. So I think in general like it would be nice. And Shipstation probably like already does this and probably our 3pls already does this. But like as a brand I see a lot of like different rate cards that are like different things in different zones and etcetera Etc. It would be nice to have like a software just tell you like, here's the best pricing that you're going to get for these types of carriers and here's the best pricing you're going to get for these types of carriers from like 2 ounces to 4 ounces to 6 ounces to 8 ounces, like all those little in betweens. Because we, you know, I have it right here. We have like, you know, tiny, tiny little products. Right. And I can put them in tiny little boxes and that kind of stuff. Like I think too many times it's just an assumption that like the item, like the, our smallest box is this size, which is like quite a big box, so to put like a little lipstick in that. But, but it doesn't really matter because our, our, our sizes get dimmed out. So anyway, I think from the brand's perspective there's just a lot of like variables when it comes to pricing and sizing and stuff.</t>
  </si>
  <si>
    <t>THEME DECISION: theme_011_weakness</t>
  </si>
  <si>
    <t>theme_012_investigation_needed</t>
  </si>
  <si>
    <t>Cost-saving recommendations from Supio are crucial for buyers evaluating packaging solutions [CROSS-SECTION: Also appears in Competitive, Implementation]</t>
  </si>
  <si>
    <t>Is there anything kind of in the area of sort of packaging, labeling or whatever or is that just again, not really relevant?</t>
  </si>
  <si>
    <t>It doesn't really matter for us if they can help. For a lot of companies who use our packages standard. Right. But if they can recommend or they're pushing through the most efficient, cost effective packaging, that would go a long way too.</t>
  </si>
  <si>
    <t>What would be the driving factor for you if you were going to switch to a different organization?</t>
  </si>
  <si>
    <t>The big thing would be like any way that they can help with costing. Right. Like where they can save money. Right. Like that for us, if we were going to switch to a different organization, that would be the driving factor at this point. Right. Is what can you do that the current vendor is not doing to save money on a per package.</t>
  </si>
  <si>
    <t>What about having an upfront pricing model as opposed to a pay as you go type model? Do, do you have thoughts or preferences on that?</t>
  </si>
  <si>
    <t>It just depends on the business structure. For, for us, probably want the upfront so that you can work it into your budget and getting price per package.</t>
  </si>
  <si>
    <t>Would you kind of prioritize any of those? You mentioned compatibility? Talk quite a bit about that.</t>
  </si>
  <si>
    <t>Cost always sits kind of high on the list depending on where your organization is. As far as with startups and things like that, compatibility would probably be second. And then with the integration. Right. It'll vary even within our organization. It's varied based on where we were at as an organization. Right. There was a time where our dev team was very big and we had a lot of people there. So the integration needing more with us wouldn't have been as big a deal. Once you start to thin out that team, the support you're going to get on that means a lot of. I would say there's probably the highest on the list.</t>
  </si>
  <si>
    <t>What would be the most important criteria to you there for choosing a shipping vendor?</t>
  </si>
  <si>
    <t>Service level and cost. Those probably would be the two primary things that would go into it.</t>
  </si>
  <si>
    <t>Oh, yes. So the value of the cargo or just about the price that I'm giving to the vendor. Yeah. So that's my understanding. They're pricing their cost structure. It honestly depends. I mean, for us. And I'm hoping I've answered the question correctly. So as far as the rates that we get for the vendor, we use a few different systems. I don't know. There's a system called Truck Stop, and then there's also another system that we use internally, just within Turbo that kind of helps us out with just rates and also just seeing trends over time. So is the system, which is really cool in Turbo, it actually shows you, we call them lanes. So let's say from Texas to California, it'll show like, hey, you know, this cost for this specific vendor has been this, these past three months. You know, maybe you stay in line with this, maybe you up the margin, maybe you lower the margin depending on the time of the year. And that is extremely helpful because once it just allows me to get the price back over to the customer very quickly and then also just kind of shows you how the trends and prices have either fluctuated either up or down. And yeah, it just allows me to just stay in line and just make that decision if I want to up the margin or lower the margin or. Actually, we're good right here. Let's stay here. Just depending on the sku of product.</t>
  </si>
  <si>
    <t>Yeah, of course. Yeah. I think it depends what's the what's. I'd be curious about what they offer as a value proposition because I feel like using getting you know I think if they can show here's how fast your customers are getting their packages at this pricing and then here's what we could do ultimately for that that would be the most impactful thing. Could we increase our. Can we decrease our click to delivery time to our customers so people are getting it faster and then are we paying most competitive costs across a multi carriers to get us like what's our average ship cost of care so to customer. So I think you know that's like the. The main things that would be the most attractive to me and again how they would show that to me is like we can by using all these different cares and logic we can be very super precise about where who's getting what down to the cents in terms of making sure you could have sent sent this with 50 cents cheaper that's better than this, you know. So I think that overall spend you look at your whole month spend with with our two cares. And they said hey, with seven in this, we could be doing this. And on average you're getting your customers X amount of days. But here you can do it on the seven house that that would be the most impactful thing. And I think again whatever the cost of the service would be just seeing that difference both materialized in the cost format and shipping saving but also quickness to customer. Those would be the two measurements I would see if it's worth it.</t>
  </si>
  <si>
    <t>What shipping mechanism are you looking for?</t>
  </si>
  <si>
    <t>So for us, we're trying to always find that happy medium and we're trying not to go with like, the very cheapest possible way. And then you end up, like, not getting to California for like, seven days. So it's, it's a balance. I don't think there's like, an equation. Yeah, but, but it's a balance. We're trying to, like, keep costs down, but make customers, you know, as happy as possible.</t>
  </si>
  <si>
    <t>How do you come at pricing assessment on the cost to ship something?</t>
  </si>
  <si>
    <t>So for our brand we're always trying to get it to the customer as soon as possible, within reason, but like, next day. Shipping for everybody is unreasonable. Right. It costs too much money. So we're always trying to find, like, a happy medium in between. We want to, like, give the customer the best possible experience, but also within, like, a reasonable amount of money. So do you. Usually the way that we look at it is that we look at like, an average order. So let's call like, our average order is a hundred dollars. We usually allow like, you know, 5%, 4% for shipping, and then you have like, the shipping materials and blah, blah, blah. So basically, like, we look at it as. Okay, so for America in general, most of our people are buying from the west coast and the east coast, so we want to find a shipping mechanism that is the most fair for both and also gets it there in like, similar time and for a similar price when you do an average. So, so for us, we're trying to always find that happy medium and we're trying not to go with like, the, the very cheapest possible way. And then you end up, like, not getting to California for like, seven days. So it's, it's a balance. I don't think there's like, an equation. Yeah, but, but it's a balance. We're trying to, like, keep costs down, but make customers, you know, as happy as possible.</t>
  </si>
  <si>
    <t>What would it take for you to consider changing carriers?</t>
  </si>
  <si>
    <t>And, but again, money does talk. Money does talk. So if there is a bunch of money on the table and they can't touch it, we would make a change, I guarantee you. Because there's, there's that it's just too much of a challenge these days with all the tariffs to turn down good money.</t>
  </si>
  <si>
    <t>Do you have any particular expectation about what that pricing is going to be?</t>
  </si>
  <si>
    <t>Not so far. I think for us, like, we don't want to go in knowing, like, how much things will be a hard set cost, but we're evaluating, like, which competitor would be more working for us financially, if that makes sense.</t>
  </si>
  <si>
    <t>Have you got to the stage of evaluating price, print pricing?</t>
  </si>
  <si>
    <t>We haven't yet. Like, we're still evaluating features and I know that there's obviously negotiations to be done with, you know, if we sign on with a certain year contract, like, what type of discounts we can receive. So we're still in that phase of just exploring options.</t>
  </si>
  <si>
    <t>What would make any of these guys really stand out?</t>
  </si>
  <si>
    <t>I think it comes down to pricing. That's like, I mean, to be perfectly frank, that's what we're assessing.</t>
  </si>
  <si>
    <t>Do you have a. Yeah. Any kind of idea of what, you know, in terms of a ceiling or, you know, nice to have have, or is it just going to be the lowest bidder is going to kind of win. Win it?</t>
  </si>
  <si>
    <t>I think right now it's lowest bidder, but ultimately, like, we're evaluating the software and then like, what is the, like, cost per month and then like, how much would a year contract come out to? That makes sense.</t>
  </si>
  <si>
    <t>THEME DECISION: theme_012_investigation_needed</t>
  </si>
  <si>
    <t>theme_014_weakness</t>
  </si>
  <si>
    <t>Lack of multi-piece shipment support hinders Supio's competitive positioning in evaluations [CROSS-SECTION: Also appears in Competitive]</t>
  </si>
  <si>
    <t>Can you think about a sales experience with a shipping API vendor that either went exceptionally well or very, very badly?</t>
  </si>
  <si>
    <t>No, not really. I mean to be honest, I, I, at the beginning, you know, we, we were looking for a solution, trying to figure out how we could automate label creation and, and we needed this one feature, which is the multi piece. We found the software that does it and we kind of just have stuck with it through the years because I did, you know, reevaluate a few years ago and I still found like a complete lack of support across the board from, you know, the major players. And so I just haven't made any changes and you know, at this point don't necessarily see a need to.</t>
  </si>
  <si>
    <t>Is it difficult to access support to provide information about multi piece shipments?</t>
  </si>
  <si>
    <t>Or the documentation is, you know, is very, very vague.</t>
  </si>
  <si>
    <t>What would be the most important criteria for the selection of a potential shipping API vendor?</t>
  </si>
  <si>
    <t>Well, I mean in Ship Station's case, I've never even considered it because there is one important thing that's a requirement for me that they don't have, which is the ability to support multi piece shipments.</t>
  </si>
  <si>
    <t>What do you think is preventing the adoption of autonomous capabilities?</t>
  </si>
  <si>
    <t>It's the human beings in the seats and the roles today that are preventing that from happening. Because if, if the technology makes all those observations and decisions for us, then what do they need us for anymore? Right? Just saying.</t>
  </si>
  <si>
    <t>We're just using them either, right? Yeah, we just looked at it to see if it would. How they could improve our systems, and our terminal manager just made the decision that, you know, they wouldn't. The, the ROI on it just wasn't worth it for either of those systems. And I don't remember the pricing on them and what it was, but he just determined that it wasn't going to be a fit due to that.</t>
  </si>
  <si>
    <t>So just to clarify, did, did you. You haven't actually. You're not using any of those solutions at the moment or you are, right?</t>
  </si>
  <si>
    <t>Right? No, no, no, no. Correct. Yeah, we're not using.</t>
  </si>
  <si>
    <t>THEME DECISION: theme_014_weakness</t>
  </si>
  <si>
    <t>theme_016_weakness</t>
  </si>
  <si>
    <t>Limited support for shipping logistics frustrates buyers seeking efficient tracking solutions [CROSS-SECTION: Also appears in Competitive, Implementation]</t>
  </si>
  <si>
    <t>What factors do you consider when evaluating vendors?</t>
  </si>
  <si>
    <t>Yeah, to be honest, that has been my main problem right now because there's always been so little support for it. And just to give an example of how important it is, like, you know, for my business, I would typically ship to a customer like a set of four tires and each tire would get its own label. And so it's very important that we can create like the master label and all the sub labels that tie into the same tracking number. So that way when a customer does tracking, it's very easy for them to see everything in the same page with like let's say for example, FedEx.</t>
  </si>
  <si>
    <t>THEME DECISION: theme_016_weakness</t>
  </si>
  <si>
    <t>theme_023_weakness</t>
  </si>
  <si>
    <t>Custom integrations complicate Supio's implementation process, hindering partner onboarding efficiency [CROSS-SECTION: Also appears in Competitive, Implementation]</t>
  </si>
  <si>
    <t>we found with our previous tech ship integration or, you know, situation was they weren't accurately because they didn't have access to the meter, they didn't have access to the contract, the dim divisors, any of the, you know, surcharges, you know, whether they were 50% surcharges, whether they were full surcharges, whether they were, you know, residential rule, whatever, they didn't have that level of access. So they couldn't write back appropriately. The real landed car, like the real cost of shipping a package. So they might write back, all right, well, if the packages, you know, $10 to ship and we mark it up 20% to the customer, well, it might have been a base rate of $10. And then they weren't adding the fuel surcharge, the peak surcharge, anything. And so it's like all of a sudden, you know, we wrote back to the customer that it was a 12 package to ship. And when we get the bill from UPS or FedEx, they would say, oh, I was actually seen when you add everything in. And so we had clients basically looking at us and saying, look, you guys need to eat that $4, because you said it was 12 and it was 16.</t>
  </si>
  <si>
    <t>THEME DECISION: theme_023_weakness</t>
  </si>
  <si>
    <t>LOSS FACTORS SUMMARY:</t>
  </si>
  <si>
    <t>Total Loss Themes: 8</t>
  </si>
  <si>
    <t>Competitive Intelligence Section Validation</t>
  </si>
  <si>
    <t>PURPOSE: Validate themes and quotes for competitive analysis. Understand how customers view competitors vs. your solution.</t>
  </si>
  <si>
    <t>📖 SECTION CONTEXT: This section provides insights into competitive positioning, market dynamics, and how customers compare solutions.</t>
  </si>
  <si>
    <t>🔍 RESEARCH FOCUS: 'How do customers compare vendors?' 'What competitive advantages do others have?' 'What market dynamics affect decisions?'</t>
  </si>
  <si>
    <t>Supio's intuitive tools and competitive rates position it as a strong contender in shipping solutions [CROSS-SECTION: Also appears in Win, Implementation]</t>
  </si>
  <si>
    <t>Competitive Intelligence</t>
  </si>
  <si>
    <t>Supio's lack of distinct value leaves buyers feeling uncertain about switching from current providers [CROSS-SECTION: Also appears in Loss]</t>
  </si>
  <si>
    <t>Streamlined API integration simplifies implementation, enhancing onboarding for new partners [CROSS-SECTION: Also appears in Win, Implementation]</t>
  </si>
  <si>
    <t>theme_004_investigation_needed</t>
  </si>
  <si>
    <t>Dedicated onboarding support and clear implementation processes are crucial for buyer confidence in Supio [CROSS-SECTION: Also appears in Implementation]</t>
  </si>
  <si>
    <t>So started a relationship with them. It worked pretty well. They grew pretty significant. That's Tech Ship or Tech Tech Dynamics. They're a Canadian company. They grew really, really significantly on 22 and 23 and like had some pretty, pretty gnarly growing pains. And then that kind of pushed me to evaluate what Extensive was offering. And we basically looked, we basically went from, we basically went from like $450 a connection to get a Shopify integration built up and like, you know, four to six weeks worth of time to being able to set up, you know, integrations on our own within 30 minutes if we have the right API keys using Extensive's thing, using their API. And so that was such a leap forward that. And, and because it's like I know all the people at Extensive at this point and built relationships with them, I haven't had to seek out other people today.</t>
  </si>
  <si>
    <t>Did anything concern you at all?</t>
  </si>
  <si>
    <t>Not necessarily from what I've seen. I would love to like, I think it would be extremely helpful if it was a, a not presentation with sample mock day or sort of like a run through of the actual platform so I can see tools and ins and outs of it because it's different when I can go to the website all day and look up all this. But you know, to have it really resonate, I think it would be nice to have like a, you know, example of it or kind of like a, I'm blanking out on the word I'm looking for right now, but a just presentation of what it would actually look like and all the tools that can use and everything like that.</t>
  </si>
  <si>
    <t>Would that be fair to say you need a little bit more hand holding at the outset?</t>
  </si>
  <si>
    <t>So that sounds like kind of, yeah, understanding of your needs and how they could address them. Maybe something about just the onboarding process. From what I'm picking up and a little bit more hand holding at the, at the outset, would that be fair to. Yeah, I think so. You know, I, I have to assume, you know, coming from day one of the startup, I think, and being in a startup accelerator where, you know, there were other companies that were also kind of going through similar processes is that like, you know, most people know that they need to ship something and then immediately find like a quick solution to get it done and do kind of focus on, on pricing, but like that ends up being like the extent of it and then you kind of learn through the pain of like, oh well, like what's a better way that I can like let my customer know know like the tracking status. Right. And, or like you kind of like figure this out like as each situation is coming up. But I think there's probably some sort of like boilerplate process that could help any company that's going to start shipping, like, you know, look at what to implement right away, what are some things to take advantage of as you start to scale, etc.</t>
  </si>
  <si>
    <t>Do you have a need for international shipping?</t>
  </si>
  <si>
    <t>Just starting it now. We are starting it now and so we're actually evaluating how we're going to do that in terms of like which carriers we're going to use and speeds we should offer and how we should price it. So I think like that could be a helpful thing as well. Like we, I think again understanding what it could potentially cost is like a, a big unknown for us. Like we have a rate card and it's in sample shipments but we don't know on a large scale and we don't also like to understand like what are the different speeds we can price out and customer can choose to pay them or not. Like could be helpful information but we're still pretty early in that.</t>
  </si>
  <si>
    <t>What would good customer service look like to you?</t>
  </si>
  <si>
    <t>I would say like a dedicated onboarding person. So I like want. Would say that I want like a consistent team and reasonable and proven like time frame in terms of implementation. I would say like that also includes like hey we're up and running some type of dedicated support still in the early phases. And then I would say an ongoing contact person that could help us either with like one off tech question issues or greater criteria changes or things that are, that are basically you know, things that maybe bigger project related stuff that comes from customer driven inquiries. And I would say also that that would also look like a meeting quarterly at least and us being informed about what are some of the developments that are coming down the pipeline that we could take advantage of. I also would love companies that ask their biggest clients like hey, what are some features you'd want to see as we're building out a roadmap for the year. People that are kind of two way street and communicating like that is helpful.</t>
  </si>
  <si>
    <t>We do, I mean I measure, I measure the transit time by each carrier and in terms of which carriers we're using and how quickly customers are getting packages. So again I, I have an API that we use that's pretty simple and cares that we measure these things. But again I think it depends how much more complex our parcel needs. If FedEx came to us and said we're going to jack up prices by 20% or something like that, or you know, the general rate increases by cares start to change a lot or know each carriers also implement different rules about dimensional weight and sizing. So these things could change very rapidly. I would say like my need currently would be if like carriers started to do that more regularly and I would be less to be able to say like we fit these boxes, but these now everything is changing. Having a carrier having a shipping API that has access to different carrier rates and can then just say, okay, well if that changed, that shit's really far outside of here, then your next options, this versus me kind of managing those relationships on my own, ultimately that'd be something I'd value it on.</t>
  </si>
  <si>
    <t>Can you share what WMS system you are using today and what kind of warehouse 3pls you're using?</t>
  </si>
  <si>
    <t>So we use NetSuite. So we use Shopify. That goes into NetSuite and then NetSuite is connected to everybody else through Soligo. So that's like just the connector we use. We utilize a warehouse. We, we right now have two warehouses. One is Capacity, so they're in North Brunswick, New Jers. They have another like satellite in the UK and then we use Shipbob in Canada. So we utilize them and we basically trust them enough for them to like use their own softwares. I, I think both of them are homegrown softwares. Like I think Capacity has their own WMS system and shipbob I'm assuming is the same. I think it's like their own system. But like as far as like when they shop for rates and stuff and they use, you know, a fulfillment company, like you're saying like Ship Station. I think they decide whether they're using it or not. And I don't know, I don't know if Ship Hop uses shipstation or not. I felt like they had said something like that.</t>
  </si>
  <si>
    <t>Are we talking about some 3PL?</t>
  </si>
  <si>
    <t>Yeah, 3PL warehouse. Yes. So they use various softwares and shipping partners. So we had like, we used FedEx for a while, then we were using DHL and now I think we use a combination of DHL 3D max. Well a combination of three things. We use like DHL 3D max passport for like international stuff and then CDL, which is like very, very cost effective and fast but like only for the east coast. So it's important that like as we're expanding we're finding these three PLs that like can do all these things because you know, everybody can usually ship stuff, but can they ship it quickly? Can they ship it, you know, with a, with a cost reduction in mind or like a fair cost? And can they also handle like specialty things? So for instance, I'm a, I'm a beauty brand and we sell a perfume, we sell fragrance. So it's Hazmat. So I also need like the warehouse and the shipping abilities to be able to handle that kind of stuff. So anyway, to answer your first question, I think it's what causes us to look at these things is expansion into new territories and also expansion in like product line. So for instance like Hazmat and stuff.</t>
  </si>
  <si>
    <t>What challenges did you face during the evaluation?</t>
  </si>
  <si>
    <t>One of the challenges we faced during the evaluation was ensuring that the platform could integrate seamlessly with our current systems. We also had to consider the training required for our team to adapt to a new tool, which is always a factor in implementation.</t>
  </si>
  <si>
    <t>So is that a consideration as well in terms of how the solution might accommodate international shipping?</t>
  </si>
  <si>
    <t>I don't think so. Our clients don't typically ship internationally from, from where we're located in the Midwest. If we were maybe on a port city, that might be a big difference. But where we're located specifically, I don't think so. I don't think it would, it would sway us one way or the other. If, you know, you had two identical companies and that was the only difference. I don't, I don't know that would necessarily help us choose.</t>
  </si>
  <si>
    <t>Direct integration with delivery carriers drives buyers to evaluate Supio for automation needs [CROSS-SECTION: Also appears in Win, Implementation]</t>
  </si>
  <si>
    <t>Custom integrations for tracking and ordering hinder Supio's onboarding efficiency for new partners [CROSS-SECTION: Also appears in Loss, Implementation]</t>
  </si>
  <si>
    <t>theme_007_investigation_needed</t>
  </si>
  <si>
    <t>Complex API requirements drive buyers to seek comprehensive integration solutions from Supio [CROSS-SECTION: Also appears in Implementation]</t>
  </si>
  <si>
    <t>If you were going to evaluate a shipping API solution, who'd be the person doing it? Would it be you? Would it be a bunch of guys across the thing?</t>
  </si>
  <si>
    <t>Yeah, no, yeah. I mean, we would, we would explore. I mean, I have, you know, support people that would do the number crunching and all of that, but I think, and, and be careful about the word API. Right. I think from your tech side, the use of the word API makes sense to you because it's like this great thing. It's an API feed, it's not edi, it's not the other side, it's the latest and greatest. But people on my side at the desk really don't care, like what version of tech you're using. Right. It's a feed, it's a feed of data, it's a push versus a pull. Right. I mean, it's a pull versus a push. Right. And so, I mean, how do I say it? I think API, most people understand that it's a form of data transfer. It's not so special. Right. It, I think it sounds, but it's not that big of a deal.</t>
  </si>
  <si>
    <t>But you have a currently have a vendor in place, is that right?</t>
  </si>
  <si>
    <t>Yeah, I mean, we definitely do API feeds with vendors.</t>
  </si>
  <si>
    <t>What factors would make a shipping API stand out to you?</t>
  </si>
  <si>
    <t>I'd say, I mean, aside from the, you know, robustness and security of the API itself, that. That's a given. Right? That goes without saying. But. So we. Once that's established, then it's the degree of comprehensiveness, I would say, of the API. And so we're maybe not a great example because again, our industry is so detailed. Our APIs contain hundreds of fields because we often need that. You know, if a package is shipped with, for example, a case of wine with 12 different bottles in it, each of which has a different alcohol percentage, all of that data needs to be discreetly managed in the system. So for reporting purposes, every single one of those bottles needs to be identified and reported with the accurate ABV alcohol by volume information. And so, yeah, it's, I mean, that's just a simple example, but that sort of thing. So we need not only to know what products are every single package, but what components of every single product are in each package and the compliance repercussions of every single one of those. So we've got, you know, a huge range of fields in our APIs, but when we see, you know, a partner company that is able to manage all of that data, that's a great sign for us. So the more robust the API, the better from our perspective.</t>
  </si>
  <si>
    <t>What complexities do you see in shipping regulated products?</t>
  </si>
  <si>
    <t>So it's not like we're deciding to be complex. And so it's like other regulated industries like pharmaceuticals or medical devices or, I don't know, cannabis or whatever. Right. I mean, you can't just put something in a box and ship it to anyone. You got to verify where it's going, verify the age of the recipient, verify that they are eligible to receive this particular product, do they have the right prescription, etc. Right. So you've got to. There are. So that level of complexity obviously affects the APIs. So understanding that right off the bat would be something that maybe I would suggest as my answer to that question.</t>
  </si>
  <si>
    <t>Do you think that's been a weakness in terms of the vendors you've looked at so far? Have you had that fluff coming across?</t>
  </si>
  <si>
    <t>As far as API shipping APIs go? Not necessarily with them, but with, definitely with other, other software. Especially as it goes for a CRM, a WMS system? Yeah, definitely, definitely for those.</t>
  </si>
  <si>
    <t>What do you wish shipping API vendors understood better about your company and its evaluation process to make it more effective?</t>
  </si>
  <si>
    <t>Yeah, I mean I think right now it's just more so understanding like our brand and like what we're moving so that when that comes to the communication between like our online system to our warehouse to the ship station, like, there is nothing that really breaks in between because there's still some manual effort to be done, I think with just like making sure, like, while the API is connected like that the warehouse is also getting the message and they have access to, you know, the shipping and logistics as well.</t>
  </si>
  <si>
    <t>Buyers seek streamlined solutions to reduce manual processes and enhance order management efficiency [CROSS-SECTION: Also appears in Win, Implementation]</t>
  </si>
  <si>
    <t>Limited documentation and support hinder Supio's implementation experience for buyers [CROSS-SECTION: Also appears in Loss, Implementation]</t>
  </si>
  <si>
    <t>Upfront pricing transparency helps buyers manage costs effectively throughout the year [CROSS-SECTION: Also appears in Win, Implementation]</t>
  </si>
  <si>
    <t>High shipping costs and complex pricing structures deter buyers from choosing Supio over competitors [CROSS-SECTION: Also appears in Loss, Implementation]</t>
  </si>
  <si>
    <t>Cost-saving recommendations from Supio are crucial for buyers evaluating packaging solutions [CROSS-SECTION: Also appears in Loss, Implementation]</t>
  </si>
  <si>
    <t>Supio's focus on streamlined service and integration creates a reliable single source of truth for shipments [CROSS-SECTION: Also appears in Win, Implementation]</t>
  </si>
  <si>
    <t>Lack of multi-piece shipment support hinders Supio's competitive positioning in evaluations [CROSS-SECTION: Also appears in Loss]</t>
  </si>
  <si>
    <t>Responsive support and streamlined integration enhance buyer confidence in Supio's service experience [CROSS-SECTION: Also appears in Win, Implementation]</t>
  </si>
  <si>
    <t>Limited support for shipping logistics frustrates buyers seeking efficient tracking solutions [CROSS-SECTION: Also appears in Loss, Implementation]</t>
  </si>
  <si>
    <t>theme_017_investigation_needed</t>
  </si>
  <si>
    <t>Dedicated account management is crucial for buyers evaluating shipping API vendors like Supio [CROSS-SECTION: Also appears in Implementation]</t>
  </si>
  <si>
    <t>What do you wish that shipping API vendors understood better about your company and its evaluation process?</t>
  </si>
  <si>
    <t>Right. Okay. What else do I have here? So in terms of sales and support expectations, I mean you did mention obviously the, the customer service angle. So what, what do you wish that shipping API vendors understood better about your company and its evaluation process? If you're looking at vendors to actually make that more effective from your perspective.</t>
  </si>
  <si>
    <t>Brilliant, brilliant. Any. Anything else?</t>
  </si>
  <si>
    <t>I think that's pretty much it specific and I mean I think that's like with every company you have a dedicated account manager, like someone to help you with business success. So that's always nice is having someone a direct contact. But I feel like that's pretty standard across many vendors of course.</t>
  </si>
  <si>
    <t>Supio's intuitive UI and ease of use simplify onboarding for tech-averse warehouse teams [CROSS-SECTION: Also appears in Win, Implementation]</t>
  </si>
  <si>
    <t>Supio's ownership of the meter ensures accurate billing and transparent communication for shipping costs [CROSS-SECTION: Also appears in Win, Implementation]</t>
  </si>
  <si>
    <t>theme_020_investigation_needed</t>
  </si>
  <si>
    <t>Streamlined service and centralized information drive buyers to evaluate Supio's solutions</t>
  </si>
  <si>
    <t>I actually believe that they like I think they transitioned away from them as I was starting with the organization or just before for some reason. I remember early in my tenure with the company here in Shipstation a lot so. But I'm not 100% sure. So I don't have a lot of working knowledge with. With ShipStation.</t>
  </si>
  <si>
    <t>theme_021_investigation_needed</t>
  </si>
  <si>
    <t>Pricing transparency and delivery speed are critical factors influencing buyer decisions at Supio</t>
  </si>
  <si>
    <t>Streamlined API integration simplifies onboarding for new partners, enhancing implementation efficiency [CROSS-SECTION: Also appears in Win, Implementation]</t>
  </si>
  <si>
    <t>Custom integrations complicate Supio's implementation process, hindering partner onboarding efficiency [CROSS-SECTION: Also appears in Loss, Implementation]</t>
  </si>
  <si>
    <t>COMPETITIVE INTELLIGENCE SUMMARY:</t>
  </si>
  <si>
    <t>Total Competitive Themes: 23</t>
  </si>
  <si>
    <t>Implementation Insights Section Validation</t>
  </si>
  <si>
    <t>PURPOSE: Validate themes and quotes for implementation insights. Understand deployment challenges and success factors.</t>
  </si>
  <si>
    <t>📖 SECTION CONTEXT: This section covers implementation experiences, deployment challenges, and factors that affect successful adoption.</t>
  </si>
  <si>
    <t>🔍 RESEARCH FOCUS: 'What implementation challenges do customers face?' 'What factors drive successful deployment?' 'How does implementation affect satisfaction?'</t>
  </si>
  <si>
    <t>Supio's intuitive tools and competitive rates position it as a strong contender in shipping solutions [CROSS-SECTION: Also appears in Win, Competitive]</t>
  </si>
  <si>
    <t>Implementation Insights</t>
  </si>
  <si>
    <t>Streamlined API integration simplifies implementation, enhancing onboarding for new partners [CROSS-SECTION: Also appears in Win, Competitive]</t>
  </si>
  <si>
    <t>Dedicated onboarding support and clear implementation processes are crucial for buyer confidence in Supio [CROSS-SECTION: Also appears in Competitive]</t>
  </si>
  <si>
    <t>THEME DECISION: theme_004_investigation_needed</t>
  </si>
  <si>
    <t>Direct integration with delivery carriers drives buyers to evaluate Supio for automation needs [CROSS-SECTION: Also appears in Win, Competitive]</t>
  </si>
  <si>
    <t>Custom integrations for tracking and ordering hinder Supio's onboarding efficiency for new partners [CROSS-SECTION: Also appears in Loss, Competitive]</t>
  </si>
  <si>
    <t>Complex API requirements drive buyers to seek comprehensive integration solutions from Supio [CROSS-SECTION: Also appears in Competitive]</t>
  </si>
  <si>
    <t>THEME DECISION: theme_007_investigation_needed</t>
  </si>
  <si>
    <t>Buyers seek streamlined solutions to reduce manual processes and enhance order management efficiency [CROSS-SECTION: Also appears in Win, Competitive]</t>
  </si>
  <si>
    <t>Limited documentation and support hinder Supio's implementation experience for buyers [CROSS-SECTION: Also appears in Loss, Competitive]</t>
  </si>
  <si>
    <t>Upfront pricing transparency helps buyers manage costs effectively throughout the year [CROSS-SECTION: Also appears in Win, Competitive]</t>
  </si>
  <si>
    <t>High shipping costs and complex pricing structures deter buyers from choosing Supio over competitors [CROSS-SECTION: Also appears in Loss, Competitive]</t>
  </si>
  <si>
    <t>Cost-saving recommendations from Supio are crucial for buyers evaluating packaging solutions [CROSS-SECTION: Also appears in Loss, Competitive]</t>
  </si>
  <si>
    <t>Supio's focus on streamlined service and integration creates a reliable single source of truth for shipments [CROSS-SECTION: Also appears in Win, Competitive]</t>
  </si>
  <si>
    <t>Responsive support and streamlined integration enhance buyer confidence in Supio's service experience [CROSS-SECTION: Also appears in Win, Competitive]</t>
  </si>
  <si>
    <t>Limited support for shipping logistics frustrates buyers seeking efficient tracking solutions [CROSS-SECTION: Also appears in Loss, Competitive]</t>
  </si>
  <si>
    <t>Dedicated account management is crucial for buyers evaluating shipping API vendors like Supio [CROSS-SECTION: Also appears in Competitive]</t>
  </si>
  <si>
    <t>THEME DECISION: theme_017_investigation_needed</t>
  </si>
  <si>
    <t>Supio's intuitive UI and ease of use simplify onboarding for tech-averse warehouse teams [CROSS-SECTION: Also appears in Win, Competitive]</t>
  </si>
  <si>
    <t>Supio's ownership of the meter ensures accurate billing and transparent communication for shipping costs [CROSS-SECTION: Also appears in Win, Competitive]</t>
  </si>
  <si>
    <t>Streamlined API integration simplifies onboarding for new partners, enhancing implementation efficiency [CROSS-SECTION: Also appears in Win, Competitive]</t>
  </si>
  <si>
    <t>Custom integrations complicate Supio's implementation process, hindering partner onboarding efficiency [CROSS-SECTION: Also appears in Loss, Competitive]</t>
  </si>
  <si>
    <t>Streamlined shipping integration is essential for buyers seeking to enhance logistics and customer trust [CROSS-SECTION: Also appears in Win]</t>
  </si>
  <si>
    <t>IMPLEMENTATION INSIGHTS SUMMARY:</t>
  </si>
  <si>
    <t>Total Implementation Themes: 20</t>
  </si>
  <si>
    <t>Pricing Analysis Section</t>
  </si>
  <si>
    <t>PURPOSE: Analyze pricing perceptions, competitive positioning, and cost-benefit insights from customer feedback.</t>
  </si>
  <si>
    <t>📖 SECTION CONTEXT: This section focuses on pricing perceptions, competitive cost analysis, value proposition, ROI considerations that influence purchase decisions.</t>
  </si>
  <si>
    <t>🔍 RESEARCH FOCUS: 'How do customers perceive pricing relative to competitors?' 'What drives value perception?' 'What pricing factors influence purchase decisions?'</t>
  </si>
  <si>
    <t>Pricing Category</t>
  </si>
  <si>
    <t>Cost Impact</t>
  </si>
  <si>
    <t>Competitive Context</t>
  </si>
  <si>
    <t>Pricing Decision</t>
  </si>
  <si>
    <t>General Pricing</t>
  </si>
  <si>
    <t>Competitor: Eve</t>
  </si>
  <si>
    <t>THEME DECISION: theme_020_investigation_needed</t>
  </si>
  <si>
    <t>After reviewing all pricing quotes above, make theme decision:</t>
  </si>
  <si>
    <t>Pricing Model</t>
  </si>
  <si>
    <t>Pricing Focus</t>
  </si>
  <si>
    <t>THEME DECISION: theme_021_investigation_needed</t>
  </si>
  <si>
    <t>PRICING ANALYSIS SUMMARY:</t>
  </si>
  <si>
    <t>Total Pricing Themes: 2</t>
  </si>
  <si>
    <t>Win-Loss Report Section Planning Dashboard</t>
  </si>
  <si>
    <t>OVERVIEW: This dashboard shows how themes will be distributed across report sections. Use this to ensure balanced coverage and strong narratives for each section.</t>
  </si>
  <si>
    <t>Featured Themes</t>
  </si>
  <si>
    <t>Include Themes</t>
  </si>
  <si>
    <t>Total Themes</t>
  </si>
  <si>
    <t>Question Coverage</t>
  </si>
  <si>
    <t>Key Themes Preview</t>
  </si>
  <si>
    <t>Strength Assessment</t>
  </si>
  <si>
    <t>Section 2: Why You Win</t>
  </si>
  <si>
    <t>To Be Determined</t>
  </si>
  <si>
    <t>What Strength; What Strength</t>
  </si>
  <si>
    <t>MODERATE - Needs Curation</t>
  </si>
  <si>
    <t>Section 3: Why You Lose</t>
  </si>
  <si>
    <t>How Weakness; What Weakness</t>
  </si>
  <si>
    <t>Section 4: Market Opportunities</t>
  </si>
  <si>
    <t>What Investigation_Needed; How Investigation_Needed</t>
  </si>
  <si>
    <t>Section 5: Competitive Intelligence</t>
  </si>
  <si>
    <t>How Strength</t>
  </si>
  <si>
    <t>WEAK - Limited Evidence</t>
  </si>
  <si>
    <t>Section 6: Implementation Insights</t>
  </si>
  <si>
    <t>What Investigation_Needed</t>
  </si>
  <si>
    <t>REPORT SUMMARY:</t>
  </si>
  <si>
    <t>Total Featured Themes: 0</t>
  </si>
  <si>
    <t>Total Include Themes: 24</t>
  </si>
  <si>
    <t>Grand Total: 24</t>
  </si>
  <si>
    <t>Raw Interview Data Reference</t>
  </si>
  <si>
    <t>Response ID</t>
  </si>
  <si>
    <t>Subject</t>
  </si>
  <si>
    <t>Original Question</t>
  </si>
  <si>
    <t>Verbatim Response</t>
  </si>
  <si>
    <t>Warehouse Republic_Mark Taylor_10_2</t>
  </si>
  <si>
    <t>Competitive Analysis</t>
  </si>
  <si>
    <t>UrbanStems_Milton Johnson_5_4</t>
  </si>
  <si>
    <t>Competitor Analysis</t>
  </si>
  <si>
    <t>Titan Worldwide_Jerrod Black_7_3</t>
  </si>
  <si>
    <t>Tire Agent_Franco Cappitta_6_2</t>
  </si>
  <si>
    <t>FORT_Jim McClellan_6_1</t>
  </si>
  <si>
    <t>AllTrails_Emmeline Wang_4_2</t>
  </si>
  <si>
    <t>Warehouse Republic_Mark Taylor_8_2</t>
  </si>
  <si>
    <t>Product Features</t>
  </si>
  <si>
    <t>Tire Agent_Franco Cappitta_4_3</t>
  </si>
  <si>
    <t>Vendor Consideration</t>
  </si>
  <si>
    <t>Fossil Group_Inga Holmes_9_2</t>
  </si>
  <si>
    <t>CTW Logistics_David Smith_11_4</t>
  </si>
  <si>
    <t>UrbanStems_Milton Johnson_2_3</t>
  </si>
  <si>
    <t>Payment Process</t>
  </si>
  <si>
    <t>Titan Worldwide_Jerrod Black_2_2</t>
  </si>
  <si>
    <t>Challenges in Shipping API Solutions</t>
  </si>
  <si>
    <t>Tire Agent_Franco Cappitta_5_6</t>
  </si>
  <si>
    <t>Implementation Process</t>
  </si>
  <si>
    <t>Tire Agent_Franco Cappitta_2_3</t>
  </si>
  <si>
    <t>Decision-Making Process</t>
  </si>
  <si>
    <t>Merit_Todd Brower_4_3</t>
  </si>
  <si>
    <t>Warehouse Republic_Mark Taylor_9_2</t>
  </si>
  <si>
    <t>Titan Worldwide_Jerrod Black_6_2</t>
  </si>
  <si>
    <t>Tire Agent_Franco Cappitta_7_3</t>
  </si>
  <si>
    <t>Onboarding Process</t>
  </si>
  <si>
    <t>Primary.com_Alex Kazickas_11_2</t>
  </si>
  <si>
    <t>Primary.com_Alex Kazickas_10_3</t>
  </si>
  <si>
    <t>Support and Service</t>
  </si>
  <si>
    <t>Primary.com_Alex Kazickas_4_3</t>
  </si>
  <si>
    <t>Merit_Todd Brower_5_1</t>
  </si>
  <si>
    <t>Merit_Todd Brower_3_2</t>
  </si>
  <si>
    <t>Fossil Group_Inga Holmes_1_3</t>
  </si>
  <si>
    <t>Implementation Challenges</t>
  </si>
  <si>
    <t>CTW Logistics_David Smith_11_2</t>
  </si>
  <si>
    <t>Warehouse Republic_Mark Taylor_9_3</t>
  </si>
  <si>
    <t>Integration Challenges</t>
  </si>
  <si>
    <t>Warehouse Republic_Mark Taylor_4_2</t>
  </si>
  <si>
    <t>UrbanStems_Milton Johnson_7_2</t>
  </si>
  <si>
    <t>Shipping Needs</t>
  </si>
  <si>
    <t>UrbanStems_Milton Johnson_6_5</t>
  </si>
  <si>
    <t>UrbanStems_Milton Johnson_2_4</t>
  </si>
  <si>
    <t>Shipping API Needs</t>
  </si>
  <si>
    <t>Fossil Group_Inga Holmes_1_2</t>
  </si>
  <si>
    <t>Vendor Evaluation</t>
  </si>
  <si>
    <t>FORT_Jim McClellan_7_2</t>
  </si>
  <si>
    <t>FORT_Jim McClellan_5_2</t>
  </si>
  <si>
    <t>Integration with Shipping Platforms</t>
  </si>
  <si>
    <t>AllTrails_Emmeline Wang_4_6</t>
  </si>
  <si>
    <t>AllTrails_Emmeline Wang_2_4</t>
  </si>
  <si>
    <t>Criteria for Choosing a Shipping API Vendor</t>
  </si>
  <si>
    <t>Warehouse Republic_Mark Taylor_11_1</t>
  </si>
  <si>
    <t>Vendor Reliability</t>
  </si>
  <si>
    <t>Tire Agent_Franco Cappitta_5_4</t>
  </si>
  <si>
    <t>Tire Agent_Franco Cappitta_6_1</t>
  </si>
  <si>
    <t>Merit_Todd Brower_6_3</t>
  </si>
  <si>
    <t>Warehouse Republic_Mark Taylor_3_1</t>
  </si>
  <si>
    <t>Fossil Group_Inga Holmes_4_2</t>
  </si>
  <si>
    <t>Fossil Group_Inga Holmes_2_5</t>
  </si>
  <si>
    <t>Vendor Integration</t>
  </si>
  <si>
    <t>FORT_Jim McClellan_9_1</t>
  </si>
  <si>
    <t>FORT_Jim McClellan_10_1</t>
  </si>
  <si>
    <t>FORT_Jim McClellan_3_2</t>
  </si>
  <si>
    <t>Shipping API Evaluation</t>
  </si>
  <si>
    <t>CTW Logistics_David Smith_8_3</t>
  </si>
  <si>
    <t>Sales Experience</t>
  </si>
  <si>
    <t>CTW Logistics_David Smith_4_1</t>
  </si>
  <si>
    <t>AllTrails_Emmeline Wang_5_8</t>
  </si>
  <si>
    <t>AllTrails_Emmeline Wang_2_2</t>
  </si>
  <si>
    <t>Warehouse Republic_Mark Taylor_1_3</t>
  </si>
  <si>
    <t>Warehouse Republic_Mark Taylor_2_1</t>
  </si>
  <si>
    <t>Company Overview</t>
  </si>
  <si>
    <t>Titan Worldwide_Jerrod Black_5_3</t>
  </si>
  <si>
    <t>Future Considerations</t>
  </si>
  <si>
    <t>Titan Worldwide_Jerrod Black_3_2</t>
  </si>
  <si>
    <t>Vendor Evaluation Process</t>
  </si>
  <si>
    <t>Titan Worldwide_Jerrod Black_3_1</t>
  </si>
  <si>
    <t>Vendor Selection Criteria</t>
  </si>
  <si>
    <t>Titan Worldwide_Jerrod Black_4_1</t>
  </si>
  <si>
    <t>Vendor Selection</t>
  </si>
  <si>
    <t>Tire Agent_Franco Cappitta_9_4</t>
  </si>
  <si>
    <t>Business Impact</t>
  </si>
  <si>
    <t>Tire Agent_Franco Cappitta_4_2</t>
  </si>
  <si>
    <t>ShipStation API Perceptions</t>
  </si>
  <si>
    <t>Primary.com_Alex Kazickas_5_2</t>
  </si>
  <si>
    <t>ShipStation APIs</t>
  </si>
  <si>
    <t>Primary.com_Alex Kazickas_5_1</t>
  </si>
  <si>
    <t>Primary.com_Alex Kazickas_1_1</t>
  </si>
  <si>
    <t>Merit_Todd Brower_3_1</t>
  </si>
  <si>
    <t>Fossil Group_Inga Holmes_6_11</t>
  </si>
  <si>
    <t>Fossil Group_Inga Holmes_6_7</t>
  </si>
  <si>
    <t>FORT_Jim McClellan_7_3</t>
  </si>
  <si>
    <t>FORT_Jim McClellan_3_3</t>
  </si>
  <si>
    <t>Customer Evaluation Process</t>
  </si>
  <si>
    <t>FORT_Jim McClellan_3_1</t>
  </si>
  <si>
    <t>CTW Logistics_David Smith_4_2</t>
  </si>
  <si>
    <t>AllTrails_Emmeline Wang_3_1</t>
  </si>
  <si>
    <t>Vendor Discovery</t>
  </si>
  <si>
    <t>Tire Agent_Franco Cappitta_3_5</t>
  </si>
  <si>
    <t>Vendor Evaluation Challenges</t>
  </si>
  <si>
    <t>Merit_Todd Brower_6_2</t>
  </si>
  <si>
    <t>Reporting and Analytics</t>
  </si>
  <si>
    <t>Fossil Group_Inga Holmes_6_9</t>
  </si>
  <si>
    <t>Fossil Group_Inga Holmes_7_2</t>
  </si>
  <si>
    <t>Warehouse Republic_Mark Taylor_8_1</t>
  </si>
  <si>
    <t>Pricing and Cost</t>
  </si>
  <si>
    <t>UrbanStems_Milton Johnson_9_3</t>
  </si>
  <si>
    <t>UrbanStems_Milton Johnson_9_1</t>
  </si>
  <si>
    <t>UrbanStems_Milton Johnson_8_5</t>
  </si>
  <si>
    <t>Titan Worldwide_Jerrod Black_5_2</t>
  </si>
  <si>
    <t>Tire Agent_Franco Cappitta_9_2</t>
  </si>
  <si>
    <t>Tire Agent_Franco Cappitta_9_1</t>
  </si>
  <si>
    <t>Primary.com_Alex Kazickas_9_2</t>
  </si>
  <si>
    <t>Fossil Group_Inga Holmes_4_1</t>
  </si>
  <si>
    <t>Fossil Group_Inga Holmes_1_4</t>
  </si>
  <si>
    <t>CTW Logistics_David Smith_9_3</t>
  </si>
  <si>
    <t>AllTrails_Emmeline Wang_7_2</t>
  </si>
  <si>
    <t>Warehouse Republic_Mark Taylor_5_3</t>
  </si>
  <si>
    <t>UrbanStems_Milton Johnson_8_3</t>
  </si>
  <si>
    <t>UrbanStems_Milton Johnson_4_3</t>
  </si>
  <si>
    <t>Primary.com_Alex Kazickas_11_1</t>
  </si>
  <si>
    <t>Merit_Todd Brower_9_2</t>
  </si>
  <si>
    <t>Merit_Todd Brower_8_1</t>
  </si>
  <si>
    <t>UrbanStems_Milton Johnson_9_4</t>
  </si>
  <si>
    <t>Packaging and Labeling</t>
  </si>
  <si>
    <t>UrbanStems_Milton Johnson_9_2</t>
  </si>
  <si>
    <t>UrbanStems_Milton Johnson_8_4</t>
  </si>
  <si>
    <t>UrbanStems_Milton Johnson_3_4</t>
  </si>
  <si>
    <t>Vendor Prioritization</t>
  </si>
  <si>
    <t>UrbanStems_Milton Johnson_2_6</t>
  </si>
  <si>
    <t>Titan Worldwide_Jerrod Black_10_1</t>
  </si>
  <si>
    <t>Tire Agent_Franco Cappitta_9_3</t>
  </si>
  <si>
    <t>Primary.com_Alex Kazickas_10_1</t>
  </si>
  <si>
    <t>Primary.com_Alex Kazickas_9_1</t>
  </si>
  <si>
    <t>Merit_Todd Brower_10_1</t>
  </si>
  <si>
    <t>Shipping and Logistics</t>
  </si>
  <si>
    <t>Merit_Todd Brower_9_3</t>
  </si>
  <si>
    <t>Shipping Strategy</t>
  </si>
  <si>
    <t>Fossil Group_Inga Holmes_9_3</t>
  </si>
  <si>
    <t>AllTrails_Emmeline Wang_6_5</t>
  </si>
  <si>
    <t>AllTrails_Emmeline Wang_6_4</t>
  </si>
  <si>
    <t>AllTrails_Emmeline Wang_5_5</t>
  </si>
  <si>
    <t>AllTrails_Emmeline Wang_5_4</t>
  </si>
  <si>
    <t>AllTrails_Emmeline Wang_7_1</t>
  </si>
  <si>
    <t>Warehouse Republic_Mark Taylor_10_3</t>
  </si>
  <si>
    <t>Strengths and Weaknesses</t>
  </si>
  <si>
    <t>Warehouse Republic_Mark Taylor_4_1</t>
  </si>
  <si>
    <t>Warehouse Republic_Mark Taylor_1_5</t>
  </si>
  <si>
    <t>Titan Worldwide_Jerrod Black_11_2</t>
  </si>
  <si>
    <t>Titan Worldwide_Jerrod Black_4_2</t>
  </si>
  <si>
    <t>Integration and Functionality</t>
  </si>
  <si>
    <t>Merit_Todd Brower_10_4</t>
  </si>
  <si>
    <t>Fossil Group_Inga Holmes_6_10</t>
  </si>
  <si>
    <t>Fossil Group_Inga Holmes_6_8</t>
  </si>
  <si>
    <t>Fossil Group_Inga Holmes_6_5</t>
  </si>
  <si>
    <t>Adoption Challenges</t>
  </si>
  <si>
    <t>CTW Logistics_David Smith_5_4</t>
  </si>
  <si>
    <t>CTW Logistics_David Smith_2_1</t>
  </si>
  <si>
    <t>Company Role</t>
  </si>
  <si>
    <t>AllTrails_Emmeline Wang_6_3</t>
  </si>
  <si>
    <t>AllTrails_Emmeline Wang_5_6</t>
  </si>
  <si>
    <t>AllTrails_Emmeline Wang_4_3</t>
  </si>
  <si>
    <t>Tire Agent_Franco Cappitta_8_1</t>
  </si>
  <si>
    <t>Tire Agent_Franco Cappitta_3_6</t>
  </si>
  <si>
    <t>Tire Agent_Franco Cappitta_3_4</t>
  </si>
  <si>
    <t>Vendor Evaluation Criteria</t>
  </si>
  <si>
    <t>Fossil Group_Inga Holmes_6_12</t>
  </si>
  <si>
    <t>CTW Logistics_David Smith_6_5</t>
  </si>
  <si>
    <t>Decision Factors</t>
  </si>
  <si>
    <t>CTW Logistics_David Smith_6_4</t>
  </si>
  <si>
    <t>Current Vendor Usage</t>
  </si>
  <si>
    <t>UrbanStems_Milton Johnson_7_1</t>
  </si>
  <si>
    <t>Sales and Support Expectations</t>
  </si>
  <si>
    <t>UrbanStems_Milton Johnson_6_6</t>
  </si>
  <si>
    <t>UrbanStems_Milton Johnson_3_5</t>
  </si>
  <si>
    <t>Changing Priorities</t>
  </si>
  <si>
    <t>UrbanStems_Milton Johnson_2_7</t>
  </si>
  <si>
    <t>Experience with Shipping Vendors</t>
  </si>
  <si>
    <t>Titan Worldwide_Jerrod Black_8_1</t>
  </si>
  <si>
    <t>Customer Relationship Management</t>
  </si>
  <si>
    <t>Tire Agent_Franco Cappitta_7_2</t>
  </si>
  <si>
    <t>CTW Logistics_David Smith_6_3</t>
  </si>
  <si>
    <t>Vendor Strengths</t>
  </si>
  <si>
    <t>Tire Agent_Franco Cappitta_4_1</t>
  </si>
  <si>
    <t>CTW Logistics_David Smith_2_2</t>
  </si>
  <si>
    <t>CTW Logistics_David Smith_7_7</t>
  </si>
  <si>
    <t>AllTrails_Emmeline Wang_4_4</t>
  </si>
  <si>
    <t>FORT_Jim McClellan_8_2</t>
  </si>
  <si>
    <t>FORT_Jim McClellan_6_2</t>
  </si>
  <si>
    <t>CTW Logistics_David Smith_3_4</t>
  </si>
  <si>
    <t>CTW Logistics_David Smith_3_3</t>
  </si>
  <si>
    <t>Warehouse Republic_Mark Taylor_7_2</t>
  </si>
  <si>
    <t>Warehouse Republic_Mark Taylor_9_1</t>
  </si>
  <si>
    <t>Warehouse Republic_Mark Taylor_6_1</t>
  </si>
  <si>
    <t>UrbanStems_Milton Johnson_6_4</t>
  </si>
  <si>
    <t>UrbanStems_Milton Johnson_6_1</t>
  </si>
  <si>
    <t>Fossil Group_Inga Holmes_9_1</t>
  </si>
  <si>
    <t>FORT_Jim McClellan_9_2</t>
  </si>
  <si>
    <t>FORT_Jim McClellan_10_2</t>
  </si>
  <si>
    <t>UrbanStems_Milton Johnson_3_6</t>
  </si>
  <si>
    <t>Familiarity with ShipStation API</t>
  </si>
  <si>
    <t>Warehouse Republic_Mark Taylor_7_1</t>
  </si>
  <si>
    <t>Primary.com_Alex Kazickas_2_1</t>
  </si>
  <si>
    <t>API Evaluation Process</t>
  </si>
  <si>
    <t>Tire Agent_Franco Cappitta_2_2</t>
  </si>
  <si>
    <t>🔄 Cross-Section Themes Reference</t>
  </si>
  <si>
    <t>IMPORTANT: These themes appear in multiple sections. Process them ONCE in their primary section, then reference here.</t>
  </si>
  <si>
    <t>📋 WORKFLOW: 1) Process theme in Primary Section 2) Mark as 'Processed' here 3) Reference in other sections without re-processing</t>
  </si>
  <si>
    <t>Primary Section</t>
  </si>
  <si>
    <t>All Sections</t>
  </si>
  <si>
    <t>Cross-Reference Notes</t>
  </si>
  <si>
    <t>Processing Status</t>
  </si>
  <si>
    <t>Supio's intuitive tools and competitive rates position it as a strong contender in shipping solutions</t>
  </si>
  <si>
    <t>Win</t>
  </si>
  <si>
    <t>Win, Competitive, Implementation</t>
  </si>
  <si>
    <t>Process in Win section, then reference in: Competitive, Implementation</t>
  </si>
  <si>
    <t>PENDING - Not yet processed</t>
  </si>
  <si>
    <t>Supio's lack of distinct value leaves buyers feeling uncertain about switching from current providers</t>
  </si>
  <si>
    <t>Loss</t>
  </si>
  <si>
    <t>Loss, Competitive</t>
  </si>
  <si>
    <t>Process in Loss section, then reference in: Competitive</t>
  </si>
  <si>
    <t>Streamlined API integration simplifies implementation, enhancing onboarding for new partners</t>
  </si>
  <si>
    <t>Dedicated onboarding support and clear implementation processes are crucial for buyer confidence in Supio</t>
  </si>
  <si>
    <t>Competitive</t>
  </si>
  <si>
    <t>Competitive, Implementation</t>
  </si>
  <si>
    <t>Process in Competitive section, then reference in: Implementation</t>
  </si>
  <si>
    <t>Direct integration with delivery carriers drives buyers to evaluate Supio for automation needs</t>
  </si>
  <si>
    <t>Custom integrations for tracking and ordering hinder Supio's onboarding efficiency for new partners</t>
  </si>
  <si>
    <t>Loss, Competitive, Implementation</t>
  </si>
  <si>
    <t>Process in Loss section, then reference in: Competitive, Implementation</t>
  </si>
  <si>
    <t>Complex API requirements drive buyers to seek comprehensive integration solutions from Supio</t>
  </si>
  <si>
    <t>Buyers seek streamlined solutions to reduce manual processes and enhance order management efficiency</t>
  </si>
  <si>
    <t>Limited documentation and support hinder Supio's implementation experience for buyers</t>
  </si>
  <si>
    <t>Upfront pricing transparency helps buyers manage costs effectively throughout the year</t>
  </si>
  <si>
    <t>High shipping costs and complex pricing structures deter buyers from choosing Supio over competitors</t>
  </si>
  <si>
    <t>Cost-saving recommendations from Supio are crucial for buyers evaluating packaging solutions</t>
  </si>
  <si>
    <t>Supio's focus on streamlined service and integration creates a reliable single source of truth for shipments</t>
  </si>
  <si>
    <t>Lack of multi-piece shipment support hinders Supio's competitive positioning in evaluations</t>
  </si>
  <si>
    <t>Responsive support and streamlined integration enhance buyer confidence in Supio's service experience</t>
  </si>
  <si>
    <t>Limited support for shipping logistics frustrates buyers seeking efficient tracking solutions</t>
  </si>
  <si>
    <t>Dedicated account management is crucial for buyers evaluating shipping API vendors like Supio</t>
  </si>
  <si>
    <t>Supio's intuitive UI and ease of use simplify onboarding for tech-averse warehouse teams</t>
  </si>
  <si>
    <t>Supio's ownership of the meter ensures accurate billing and transparent communication for shipping costs</t>
  </si>
  <si>
    <t>Streamlined API integration simplifies onboarding for new partners, enhancing implementation efficiency</t>
  </si>
  <si>
    <t>Custom integrations complicate Supio's implementation process, hindering partner onboarding efficiency</t>
  </si>
  <si>
    <t>Streamlined shipping integration is essential for buyers seeking to enhance logistics and customer trust</t>
  </si>
  <si>
    <t>Win, Implementation</t>
  </si>
  <si>
    <t>Process in Win section, then reference in: Implementation</t>
  </si>
  <si>
    <t>SUMMARY: 22 cross-section themes identified</t>
  </si>
  <si>
    <t>Efficiency gain: Process once, reference multiple times</t>
  </si>
  <si>
    <t>📋 UNIFIED REPORT BUILDER</t>
  </si>
  <si>
    <t>Make decisions, see live updates, and generate report outline</t>
  </si>
  <si>
    <t>📝 HOW TO USE:</t>
  </si>
  <si>
    <t>1. Review themes below 2. Mark decisions 3. See live report outline 4. Copy to design team</t>
  </si>
  <si>
    <t>Section</t>
  </si>
  <si>
    <t>Quality Score</t>
  </si>
  <si>
    <t>Decision</t>
  </si>
  <si>
    <t>Notes</t>
  </si>
  <si>
    <t>Report Impact</t>
  </si>
  <si>
    <t>Supio's intuitive tools and competitive rates position it as a strong contender ...</t>
  </si>
  <si>
    <t>8.8</t>
  </si>
  <si>
    <t>PENDING</t>
  </si>
  <si>
    <t>Supio's lack of distinct value leaves buyers feeling uncertain about switching f...</t>
  </si>
  <si>
    <t>8.1</t>
  </si>
  <si>
    <t>Streamlined API integration simplifies implementation, enhancing onboarding for ...</t>
  </si>
  <si>
    <t>8.3</t>
  </si>
  <si>
    <t>Dedicated onboarding support and clear implementation processes are crucial for ...</t>
  </si>
  <si>
    <t>Direct integration with delivery carriers drives buyers to evaluate Supio for au...</t>
  </si>
  <si>
    <t>8.5</t>
  </si>
  <si>
    <t>Custom integrations for tracking and ordering hinder Supio's onboarding efficien...</t>
  </si>
  <si>
    <t>6.8</t>
  </si>
  <si>
    <t>Complex API requirements drive buyers to seek comprehensive integration solution...</t>
  </si>
  <si>
    <t>7.3</t>
  </si>
  <si>
    <t>Buyers seek streamlined solutions to reduce manual processes and enhance order m...</t>
  </si>
  <si>
    <t>9.3</t>
  </si>
  <si>
    <t>Limited documentation and support hinder Supio's implementation experience for b...</t>
  </si>
  <si>
    <t>6.6</t>
  </si>
  <si>
    <t>Upfront pricing transparency helps buyers manage costs effectively throughout th...</t>
  </si>
  <si>
    <t>9.1</t>
  </si>
  <si>
    <t>High shipping costs and complex pricing structures deter buyers from choosing Su...</t>
  </si>
  <si>
    <t>Cost-saving recommendations from Supio are crucial for buyers evaluating packagi...</t>
  </si>
  <si>
    <t>Supio's focus on streamlined service and integration creates a reliable single s...</t>
  </si>
  <si>
    <t>8.7</t>
  </si>
  <si>
    <t>Lack of multi-piece shipment support hinders Supio's competitive positioning in ...</t>
  </si>
  <si>
    <t>Responsive support and streamlined integration enhance buyer confidence in Supio...</t>
  </si>
  <si>
    <t>Limited support for shipping logistics frustrates buyers seeking efficient track...</t>
  </si>
  <si>
    <t>5.9</t>
  </si>
  <si>
    <t>Dedicated account management is crucial for buyers evaluating shipping API vendo...</t>
  </si>
  <si>
    <t>4.5</t>
  </si>
  <si>
    <t>Supio's intuitive UI and ease of use simplify onboarding for tech-averse warehou...</t>
  </si>
  <si>
    <t>5.7</t>
  </si>
  <si>
    <t>Supio's ownership of the meter ensures accurate billing and transparent communic...</t>
  </si>
  <si>
    <t>Streamlined service and centralized information drive buyers to evaluate Supio's...</t>
  </si>
  <si>
    <t>4.8</t>
  </si>
  <si>
    <t>Pricing transparency and delivery speed are critical factors influencing buyer d...</t>
  </si>
  <si>
    <t>Streamlined API integration simplifies onboarding for new partners, enhancing im...</t>
  </si>
  <si>
    <t>7.0</t>
  </si>
  <si>
    <t>Custom integrations complicate Supio's implementation process, hindering partner...</t>
  </si>
  <si>
    <t>Streamlined shipping integration is essential for buyers seeking to enhance logi...</t>
  </si>
  <si>
    <t>5.1</t>
  </si>
  <si>
    <t>📊 DECISION SUMMARY:</t>
  </si>
  <si>
    <t>Total Themes:</t>
  </si>
  <si>
    <t>Validated Themes:</t>
  </si>
  <si>
    <t>Featured Themes:</t>
  </si>
  <si>
    <t>Rejected Themes:</t>
  </si>
  <si>
    <t>Needs Revision:</t>
  </si>
  <si>
    <t>📋 REPORT OUTLINE:</t>
  </si>
  <si>
    <t>Live report structure based on your decisions</t>
  </si>
  <si>
    <t>📊 EXECUTIVE SUMMARY</t>
  </si>
  <si>
    <t>Key insights and strategic implications</t>
  </si>
  <si>
    <t>2 pages</t>
  </si>
  <si>
    <t>AUTO-GENERATED</t>
  </si>
  <si>
    <t>Based on FEATURED themes</t>
  </si>
  <si>
    <t>🟢 WIN DRIVERS</t>
  </si>
  <si>
    <t>Validated themes explaining why customers choose you</t>
  </si>
  <si>
    <t>3-4 pages</t>
  </si>
  <si>
    <t>Based on VALIDATED win themes</t>
  </si>
  <si>
    <t>🔴 LOSS FACTORS</t>
  </si>
  <si>
    <t>Validated themes explaining why customers choose competitors</t>
  </si>
  <si>
    <t>2-3 pages</t>
  </si>
  <si>
    <t>Based on VALIDATED loss themes</t>
  </si>
  <si>
    <t>🟡 COMPETITIVE INTELLIGENCE</t>
  </si>
  <si>
    <t>Validated themes about competitive positioning</t>
  </si>
  <si>
    <t>Based on VALIDATED competitive themes</t>
  </si>
  <si>
    <t>🔧 IMPLEMENTATION INSIGHTS</t>
  </si>
  <si>
    <t>Validated themes about implementation process</t>
  </si>
  <si>
    <t>1-2 pages</t>
  </si>
  <si>
    <t>Based on VALIDATED implementation themes</t>
  </si>
  <si>
    <t>📤 DESIGN HANDOFF:</t>
  </si>
  <si>
    <t>Instructions for design team</t>
  </si>
  <si>
    <t>1. Review validated themes in the decision table above</t>
  </si>
  <si>
    <t>2. Use the report outline structure for content planning</t>
  </si>
  <si>
    <t>3. Include featured themes in executive summary</t>
  </si>
  <si>
    <t>4. Create visual elements based on theme types</t>
  </si>
  <si>
    <t>5. Use page counts for design specifications</t>
  </si>
  <si>
    <t>📋 REPORT OUTLINE GENERATOR</t>
  </si>
  <si>
    <t>Generate design-ready report structure from validated themes</t>
  </si>
  <si>
    <t>📝 INSTRUCTIONS:</t>
  </si>
  <si>
    <t>WORKFLOW: 1. Mark themes as 'VALIDATED' in section tabs 2. Note your decisions 3. Regenerate workbook to see changes</t>
  </si>
  <si>
    <t>🔄 VALIDATION WORKFLOW:</t>
  </si>
  <si>
    <t>This workbook shows simulated validation. To see your actual decisions:</t>
  </si>
  <si>
    <t>1. Go to section tabs (Win Drivers, Loss Factors, etc.)</t>
  </si>
  <si>
    <t>2. Mark themes as 'VALIDATED - Include in Report' in dropdowns</t>
  </si>
  <si>
    <t>3. Note which themes you validated and their quality scores</t>
  </si>
  <si>
    <t>4. Regenerate workbook with: python generate_excel_workbook.py --client Supio</t>
  </si>
  <si>
    <t>5. Check this tab again to see your validated themes</t>
  </si>
  <si>
    <t>Based on validated themes and featured quotes</t>
  </si>
  <si>
    <t xml:space="preserve">  • Key Findings</t>
  </si>
  <si>
    <t>Top 3-5 validated themes with highest impact scores</t>
  </si>
  <si>
    <t>1 page</t>
  </si>
  <si>
    <t>DYNAMIC</t>
  </si>
  <si>
    <t>Updates based on analyst validation</t>
  </si>
  <si>
    <t xml:space="preserve">  • Strategic Implications</t>
  </si>
  <si>
    <t>Business impact and competitive positioning insights</t>
  </si>
  <si>
    <t>0.5 page</t>
  </si>
  <si>
    <t>Based on deal status and competitive analysis</t>
  </si>
  <si>
    <t xml:space="preserve">  • Recommendations</t>
  </si>
  <si>
    <t>Actionable next steps for sales and product teams</t>
  </si>
  <si>
    <t>Generated from validated themes</t>
  </si>
  <si>
    <t>Based on validated win driver themes</t>
  </si>
  <si>
    <t xml:space="preserve">  • No validated themes</t>
  </si>
  <si>
    <t>Validate themes in 'Win Drivers Section' tab</t>
  </si>
  <si>
    <t>0 pages</t>
  </si>
  <si>
    <t>No themes validated yet</t>
  </si>
  <si>
    <t>Based on validated loss factor themes</t>
  </si>
  <si>
    <t>Validate themes in 'Loss Factors Section' tab</t>
  </si>
  <si>
    <t>Validated themes about competitive positioning and differentiation</t>
  </si>
  <si>
    <t>Based on validated competitive themes</t>
  </si>
  <si>
    <t xml:space="preserve">  • Theme 1</t>
  </si>
  <si>
    <t>Supio's intuitive tools and competitive rates position it as a strong contender in shipping solution...</t>
  </si>
  <si>
    <t>0.5-1 page</t>
  </si>
  <si>
    <t>VALIDATED</t>
  </si>
  <si>
    <t>Quality Score: 8.8</t>
  </si>
  <si>
    <t xml:space="preserve">  • Theme 2</t>
  </si>
  <si>
    <t>Supio's lack of distinct value leaves buyers feeling uncertain about switching from current provider...</t>
  </si>
  <si>
    <t>Quality Score: 8.1</t>
  </si>
  <si>
    <t xml:space="preserve">  • Theme 3</t>
  </si>
  <si>
    <t>Streamlined API integration simplifies implementation, enhancing onboarding for new partners...</t>
  </si>
  <si>
    <t>Quality Score: 8.3</t>
  </si>
  <si>
    <t>Validated themes about implementation process and customer experience</t>
  </si>
  <si>
    <t>Based on validated implementation themes</t>
  </si>
  <si>
    <t>📋 APPENDICES</t>
  </si>
  <si>
    <t>Supporting materials and methodology</t>
  </si>
  <si>
    <t>Standard appendices</t>
  </si>
  <si>
    <t xml:space="preserve">  • Methodology</t>
  </si>
  <si>
    <t>Research approach, sample size, and analysis framework</t>
  </si>
  <si>
    <t>STATIC</t>
  </si>
  <si>
    <t>Standard methodology section</t>
  </si>
  <si>
    <t xml:space="preserve">  • Supporting Evidence</t>
  </si>
  <si>
    <t>Additional quotes and data tables</t>
  </si>
  <si>
    <t>Based on featured quotes</t>
  </si>
  <si>
    <t xml:space="preserve">  • Research Questions</t>
  </si>
  <si>
    <t>Original research questions and coverage analysis</t>
  </si>
  <si>
    <t>From discussion guide coverage</t>
  </si>
  <si>
    <t>📊 REPORT SUMMARY</t>
  </si>
  <si>
    <t>Total report specifications and content overview</t>
  </si>
  <si>
    <t xml:space="preserve">  • Total Validated Themes:</t>
  </si>
  <si>
    <t>25 themes across all sections</t>
  </si>
  <si>
    <t>22.8 pages</t>
  </si>
  <si>
    <t xml:space="preserve">  • Featured Quotes:</t>
  </si>
  <si>
    <t>10 featured quotes for executive summary</t>
  </si>
  <si>
    <t>High-impact quotes for visual treatment</t>
  </si>
  <si>
    <t xml:space="preserve">  • Design Elements Needed:</t>
  </si>
  <si>
    <t>Competitive Comparison Matrix, Quote Callout Boxes</t>
  </si>
  <si>
    <t>Variable</t>
  </si>
  <si>
    <t>Based on validated content</t>
  </si>
  <si>
    <t>📤 EXPORT INSTRUCTIONS</t>
  </si>
  <si>
    <t>How to use this outline for design team handoff</t>
  </si>
  <si>
    <t>1. Complete theme validation in section tabs</t>
  </si>
  <si>
    <t>2. Refresh this tab to update outline</t>
  </si>
  <si>
    <t>3. Copy section content to design brief</t>
  </si>
  <si>
    <t>4. Include word counts and page specifications</t>
  </si>
  <si>
    <t>5. Highlight featured quotes for visual treatment</t>
  </si>
</sst>
</file>

<file path=xl/styles.xml><?xml version="1.0" encoding="utf-8"?>
<styleSheet xmlns="http://schemas.openxmlformats.org/spreadsheetml/2006/main">
  <numFmts count="1">
    <numFmt numFmtId="164" formatCode="0.0"/>
  </numFmts>
  <fonts count="8">
    <font>
      <sz val="11"/>
      <color theme="1"/>
      <name val="Calibri"/>
      <family val="2"/>
      <scheme val="minor"/>
    </font>
    <font>
      <b/>
      <sz val="16"/>
      <color rgb="FFFFFFFF"/>
      <name val="Calibri"/>
      <family val="2"/>
      <scheme val="minor"/>
    </font>
    <font>
      <b/>
      <sz val="10"/>
      <color theme="1"/>
      <name val="Calibri"/>
      <family val="2"/>
      <scheme val="minor"/>
    </font>
    <font>
      <b/>
      <sz val="12"/>
      <color rgb="FFFFFFFF"/>
      <name val="Calibri"/>
      <family val="2"/>
      <scheme val="minor"/>
    </font>
    <font>
      <b/>
      <sz val="11"/>
      <color rgb="FF006400"/>
      <name val="Calibri"/>
      <family val="2"/>
      <scheme val="minor"/>
    </font>
    <font>
      <b/>
      <sz val="11"/>
      <color rgb="FF8B0000"/>
      <name val="Calibri"/>
      <family val="2"/>
      <scheme val="minor"/>
    </font>
    <font>
      <b/>
      <sz val="11"/>
      <color rgb="FF8B4513"/>
      <name val="Calibri"/>
      <family val="2"/>
      <scheme val="minor"/>
    </font>
    <font>
      <b/>
      <sz val="11"/>
      <color rgb="FFFF8C00"/>
      <name val="Calibri"/>
      <family val="2"/>
      <scheme val="minor"/>
    </font>
  </fonts>
  <fills count="10">
    <fill>
      <patternFill patternType="none"/>
    </fill>
    <fill>
      <patternFill patternType="gray125"/>
    </fill>
    <fill>
      <patternFill patternType="solid">
        <fgColor rgb="FF2F4F4F"/>
        <bgColor indexed="64"/>
      </patternFill>
    </fill>
    <fill>
      <patternFill patternType="solid">
        <fgColor rgb="FFB0C4DE"/>
        <bgColor indexed="64"/>
      </patternFill>
    </fill>
    <fill>
      <patternFill patternType="solid">
        <fgColor rgb="FF4682B4"/>
        <bgColor indexed="64"/>
      </patternFill>
    </fill>
    <fill>
      <patternFill patternType="solid">
        <fgColor rgb="FF90EE90"/>
        <bgColor indexed="64"/>
      </patternFill>
    </fill>
    <fill>
      <patternFill patternType="solid">
        <fgColor rgb="FFFFB6C1"/>
        <bgColor indexed="64"/>
      </patternFill>
    </fill>
    <fill>
      <patternFill patternType="solid">
        <fgColor rgb="FFF0F8FF"/>
        <bgColor indexed="64"/>
      </patternFill>
    </fill>
    <fill>
      <patternFill patternType="solid">
        <fgColor rgb="FFFFFACD"/>
        <bgColor indexed="64"/>
      </patternFill>
    </fill>
    <fill>
      <patternFill patternType="solid">
        <fgColor rgb="FFFFD7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2" borderId="0" xfId="0" applyFont="1" applyFill="1" applyAlignment="1">
      <alignment horizontal="center" vertical="center"/>
    </xf>
    <xf numFmtId="0" fontId="2" fillId="3" borderId="0" xfId="0" applyFont="1" applyFill="1" applyAlignment="1">
      <alignment horizontal="left" vertical="center"/>
    </xf>
    <xf numFmtId="0" fontId="3" fillId="4" borderId="0" xfId="0" applyFont="1" applyFill="1" applyAlignment="1">
      <alignment horizontal="center" vertical="center" wrapText="1"/>
    </xf>
    <xf numFmtId="0" fontId="4" fillId="5" borderId="0" xfId="0" applyFont="1" applyFill="1"/>
    <xf numFmtId="164" fontId="0" fillId="0" borderId="0" xfId="0" applyNumberFormat="1" applyAlignment="1">
      <alignment horizontal="center"/>
    </xf>
    <xf numFmtId="0" fontId="0" fillId="0" borderId="1" xfId="0" applyBorder="1" applyAlignment="1">
      <alignment vertical="top" wrapText="1"/>
    </xf>
    <xf numFmtId="0" fontId="5" fillId="6" borderId="0" xfId="0" applyFont="1" applyFill="1"/>
    <xf numFmtId="0" fontId="0" fillId="7" borderId="1" xfId="0" applyFill="1" applyBorder="1" applyAlignment="1">
      <alignment horizontal="center"/>
    </xf>
    <xf numFmtId="0" fontId="0" fillId="8" borderId="0" xfId="0" applyFill="1" applyAlignment="1">
      <alignment vertical="top" wrapText="1"/>
    </xf>
    <xf numFmtId="0" fontId="6" fillId="9" borderId="0" xfId="0" applyFont="1" applyFill="1" applyAlignment="1">
      <alignment horizontal="center"/>
    </xf>
    <xf numFmtId="0" fontId="4" fillId="5" borderId="0" xfId="0" applyFont="1" applyFill="1" applyAlignment="1">
      <alignment horizontal="center"/>
    </xf>
    <xf numFmtId="0" fontId="7" fillId="9"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9"/>
  <sheetViews>
    <sheetView tabSelected="1" workbookViewId="0"/>
  </sheetViews>
  <sheetFormatPr defaultRowHeight="15"/>
  <cols>
    <col min="1" max="1" width="25.7109375" customWidth="1"/>
    <col min="2" max="6" width="15.7109375" customWidth="1"/>
  </cols>
  <sheetData>
    <row r="1" spans="1:6">
      <c r="A1" s="1" t="s">
        <v>0</v>
      </c>
      <c r="B1" s="1"/>
      <c r="C1" s="1"/>
      <c r="D1" s="1"/>
      <c r="E1" s="1"/>
      <c r="F1" s="1"/>
    </row>
    <row r="4" spans="1:6">
      <c r="A4" s="2" t="s">
        <v>1</v>
      </c>
    </row>
    <row r="5" spans="1:6">
      <c r="A5" t="s">
        <v>2</v>
      </c>
      <c r="B5" t="s">
        <v>3</v>
      </c>
    </row>
    <row r="6" spans="1:6">
      <c r="A6" t="s">
        <v>4</v>
      </c>
      <c r="B6">
        <v>252</v>
      </c>
    </row>
    <row r="7" spans="1:6">
      <c r="A7" t="s">
        <v>5</v>
      </c>
      <c r="B7">
        <v>10</v>
      </c>
    </row>
    <row r="8" spans="1:6">
      <c r="A8" t="s">
        <v>6</v>
      </c>
      <c r="B8">
        <v>24</v>
      </c>
    </row>
    <row r="11" spans="1:6">
      <c r="A11" s="2" t="s">
        <v>7</v>
      </c>
    </row>
    <row r="12" spans="1:6">
      <c r="A12" s="3" t="s">
        <v>8</v>
      </c>
      <c r="B12" s="3" t="s">
        <v>9</v>
      </c>
      <c r="C12" s="3" t="s">
        <v>10</v>
      </c>
      <c r="D12" s="3" t="s">
        <v>11</v>
      </c>
      <c r="E12" s="3" t="s">
        <v>12</v>
      </c>
    </row>
    <row r="13" spans="1:6">
      <c r="A13" s="4" t="s">
        <v>13</v>
      </c>
      <c r="B13">
        <v>10</v>
      </c>
      <c r="C13" s="5">
        <v>0</v>
      </c>
      <c r="D13">
        <v>51</v>
      </c>
      <c r="E13" s="6" t="s">
        <v>14</v>
      </c>
    </row>
    <row r="14" spans="1:6">
      <c r="A14" s="7" t="s">
        <v>15</v>
      </c>
      <c r="B14">
        <v>7</v>
      </c>
      <c r="C14" s="5">
        <v>0</v>
      </c>
      <c r="D14">
        <v>21</v>
      </c>
      <c r="E14" s="6" t="s">
        <v>16</v>
      </c>
    </row>
    <row r="15" spans="1:6">
      <c r="A15" s="6" t="s">
        <v>17</v>
      </c>
      <c r="B15">
        <v>7</v>
      </c>
      <c r="C15" s="5">
        <v>0</v>
      </c>
      <c r="D15">
        <v>27</v>
      </c>
      <c r="E15" s="6" t="s">
        <v>18</v>
      </c>
    </row>
    <row r="18" spans="1:2">
      <c r="A18" s="2" t="s">
        <v>19</v>
      </c>
    </row>
    <row r="19" spans="1:2">
      <c r="A19" s="4" t="s">
        <v>20</v>
      </c>
      <c r="B19" t="s">
        <v>21</v>
      </c>
    </row>
    <row r="20" spans="1:2">
      <c r="A20" s="6" t="s">
        <v>22</v>
      </c>
      <c r="B20" s="6">
        <f>'Research Question Coverage'!B7 &amp; "/" &amp; 'Research Question Coverage'!B6 &amp; " (" &amp; 'Research Question Coverage'!B8 &amp; ")"</f>
        <v>0</v>
      </c>
    </row>
    <row r="21" spans="1:2">
      <c r="A21" s="6" t="s">
        <v>23</v>
      </c>
      <c r="B21" s="6" cm="1">
        <f t="array" ref="B21">IFERROR(TEXTJOIN(", ", TRUE, _xlfn._xlws.FILTER('Research Question Coverage'!A11:A1000, 'Research Question Coverage'!D11:D1000="❌ UNCOVERED")), "None")</f>
        <v>0</v>
      </c>
    </row>
    <row r="22" spans="1:2">
      <c r="A22" s="6" t="s">
        <v>24</v>
      </c>
      <c r="B22" t="s">
        <v>25</v>
      </c>
    </row>
    <row r="25" spans="1:2">
      <c r="A25" s="2" t="s">
        <v>26</v>
      </c>
    </row>
    <row r="26" spans="1:2">
      <c r="A26" s="6" t="s">
        <v>27</v>
      </c>
    </row>
    <row r="27" spans="1:2">
      <c r="A27" s="6" t="s">
        <v>28</v>
      </c>
    </row>
    <row r="28" spans="1:2">
      <c r="A28" s="6" t="s">
        <v>29</v>
      </c>
    </row>
    <row r="29" spans="1:2">
      <c r="A29" s="6" t="s">
        <v>30</v>
      </c>
    </row>
  </sheetData>
  <mergeCells count="1">
    <mergeCell ref="A1:F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6"/>
  <sheetViews>
    <sheetView workbookViewId="0"/>
  </sheetViews>
  <sheetFormatPr defaultRowHeight="15"/>
  <cols>
    <col min="1" max="1" width="60.7109375" customWidth="1"/>
    <col min="2" max="2" width="80.7109375" customWidth="1"/>
    <col min="3" max="3" width="16.7109375" customWidth="1"/>
    <col min="4" max="4" width="70.7109375" customWidth="1"/>
    <col min="5" max="5" width="12.7109375" customWidth="1"/>
    <col min="6" max="6" width="120.7109375" customWidth="1"/>
    <col min="7" max="7" width="22.7109375" customWidth="1"/>
    <col min="8" max="8" width="24.7109375" customWidth="1"/>
    <col min="9" max="9" width="12.7109375" customWidth="1"/>
    <col min="10" max="10" width="14.7109375" customWidth="1"/>
    <col min="11" max="11" width="16.7109375" customWidth="1"/>
  </cols>
  <sheetData>
    <row r="1" spans="1:11">
      <c r="A1" s="1" t="s">
        <v>31</v>
      </c>
      <c r="B1" s="1"/>
      <c r="C1" s="1"/>
      <c r="D1" s="1"/>
      <c r="E1" s="1"/>
      <c r="F1" s="1"/>
      <c r="G1" s="1"/>
      <c r="H1" s="1"/>
    </row>
    <row r="2" spans="1:11">
      <c r="A2" s="2" t="s">
        <v>32</v>
      </c>
      <c r="B2" s="2"/>
      <c r="C2" s="2"/>
      <c r="D2" s="2"/>
      <c r="E2" s="2"/>
      <c r="F2" s="2"/>
      <c r="G2" s="2"/>
      <c r="H2" s="2"/>
    </row>
    <row r="5" spans="1:11">
      <c r="A5" s="3" t="s">
        <v>33</v>
      </c>
      <c r="B5" s="3" t="s">
        <v>34</v>
      </c>
      <c r="C5" s="3" t="s">
        <v>35</v>
      </c>
      <c r="D5" s="3" t="s">
        <v>36</v>
      </c>
      <c r="E5" s="3" t="s">
        <v>37</v>
      </c>
      <c r="F5" s="3" t="s">
        <v>38</v>
      </c>
      <c r="G5" s="3" t="s">
        <v>39</v>
      </c>
      <c r="H5" s="3" t="s">
        <v>40</v>
      </c>
      <c r="I5" s="3" t="s">
        <v>41</v>
      </c>
      <c r="J5" s="3" t="s">
        <v>42</v>
      </c>
      <c r="K5" s="3" t="s">
        <v>43</v>
      </c>
    </row>
    <row r="6" spans="1:11">
      <c r="A6" s="6" t="s">
        <v>44</v>
      </c>
      <c r="B6" s="6"/>
      <c r="C6" s="6"/>
      <c r="D6" s="6"/>
      <c r="E6" s="6"/>
      <c r="F6" s="6"/>
      <c r="G6" s="6"/>
      <c r="H6" s="6"/>
    </row>
    <row r="7" spans="1:11">
      <c r="A7" s="6" t="s">
        <v>45</v>
      </c>
      <c r="B7" s="6"/>
      <c r="C7" s="6"/>
      <c r="D7" s="6"/>
      <c r="E7" s="6"/>
      <c r="F7" s="6"/>
      <c r="G7" s="6"/>
      <c r="H7" s="6"/>
    </row>
    <row r="8" spans="1:11">
      <c r="A8" s="6" t="s">
        <v>46</v>
      </c>
      <c r="B8" s="6"/>
      <c r="C8" s="6"/>
      <c r="D8" s="6"/>
      <c r="E8" s="6"/>
      <c r="F8" s="6"/>
      <c r="G8" s="6"/>
      <c r="H8" s="6"/>
    </row>
    <row r="9" spans="1:11">
      <c r="A9" s="6" t="s">
        <v>47</v>
      </c>
      <c r="B9" s="6"/>
      <c r="C9" s="6"/>
      <c r="D9" s="6"/>
      <c r="E9" s="6"/>
      <c r="F9" s="6"/>
      <c r="G9" s="6"/>
      <c r="H9" s="6"/>
    </row>
    <row r="10" spans="1:11">
      <c r="A10" s="6" t="s">
        <v>48</v>
      </c>
      <c r="B10" s="6"/>
      <c r="C10" s="6"/>
      <c r="D10" s="6"/>
      <c r="E10" s="6"/>
      <c r="F10" s="6"/>
      <c r="G10" s="6"/>
      <c r="H10" s="6"/>
    </row>
    <row r="11" spans="1:11">
      <c r="A11" s="6" t="s">
        <v>49</v>
      </c>
      <c r="B11" s="6"/>
      <c r="C11" s="6"/>
      <c r="D11" s="6"/>
      <c r="E11" s="6"/>
      <c r="F11" s="6"/>
      <c r="G11" s="6"/>
      <c r="H11" s="6"/>
    </row>
    <row r="12" spans="1:11">
      <c r="A12" s="6"/>
    </row>
    <row r="13" spans="1:11">
      <c r="A13" s="6" t="s">
        <v>50</v>
      </c>
      <c r="B13" s="6"/>
      <c r="C13" s="6"/>
      <c r="D13" s="6" t="s">
        <v>51</v>
      </c>
      <c r="E13" s="5">
        <v>0.35</v>
      </c>
      <c r="F13" s="6" t="s">
        <v>52</v>
      </c>
      <c r="G13" s="6" t="s">
        <v>53</v>
      </c>
      <c r="H13" s="6" t="s">
        <v>54</v>
      </c>
      <c r="I13" s="6" t="s">
        <v>55</v>
      </c>
      <c r="J13" s="6" t="s">
        <v>56</v>
      </c>
      <c r="K13" s="6"/>
    </row>
    <row r="14" spans="1:11">
      <c r="A14" s="6"/>
    </row>
    <row r="15" spans="1:11">
      <c r="A15" s="6" t="s">
        <v>57</v>
      </c>
      <c r="B15" s="6"/>
      <c r="C15" s="6"/>
      <c r="D15" s="6"/>
      <c r="E15" s="6"/>
      <c r="F15" s="6"/>
      <c r="G15" s="6"/>
      <c r="H15" s="6"/>
    </row>
    <row r="16" spans="1:11">
      <c r="A16" s="6" t="s">
        <v>58</v>
      </c>
      <c r="B16" s="6"/>
      <c r="C16" s="6"/>
      <c r="D16" s="6"/>
      <c r="E16" s="6"/>
      <c r="F16" s="6"/>
      <c r="G16" s="6"/>
      <c r="H16" s="6"/>
    </row>
    <row r="17" spans="1:11">
      <c r="A17" s="6"/>
    </row>
    <row r="18" spans="1:11">
      <c r="A18" s="6" t="s">
        <v>59</v>
      </c>
      <c r="B18" s="6"/>
      <c r="C18" s="6"/>
      <c r="D18" s="6" t="s">
        <v>60</v>
      </c>
      <c r="E18" s="5">
        <v>0.3538461538461539</v>
      </c>
      <c r="F18" s="6" t="s">
        <v>61</v>
      </c>
      <c r="G18" s="6" t="s">
        <v>62</v>
      </c>
      <c r="H18" s="6" t="s">
        <v>63</v>
      </c>
      <c r="I18" s="6" t="s">
        <v>64</v>
      </c>
      <c r="J18" s="6" t="s">
        <v>56</v>
      </c>
      <c r="K18" s="6"/>
    </row>
    <row r="19" spans="1:11">
      <c r="A19" s="6"/>
    </row>
    <row r="20" spans="1:11">
      <c r="A20" s="6"/>
    </row>
    <row r="21" spans="1:11">
      <c r="A21" s="6" t="s">
        <v>65</v>
      </c>
      <c r="B21" s="6"/>
      <c r="C21" s="6"/>
      <c r="D21" s="6" t="s">
        <v>66</v>
      </c>
      <c r="E21" s="5">
        <v>0.4934782608695652</v>
      </c>
      <c r="F21" s="6" t="s">
        <v>67</v>
      </c>
      <c r="G21" s="6" t="s">
        <v>68</v>
      </c>
      <c r="H21" s="6" t="s">
        <v>69</v>
      </c>
      <c r="I21" s="6" t="s">
        <v>64</v>
      </c>
      <c r="J21" s="6" t="s">
        <v>56</v>
      </c>
      <c r="K21" s="6"/>
    </row>
    <row r="22" spans="1:11">
      <c r="A22" s="6" t="s">
        <v>65</v>
      </c>
      <c r="B22" s="6"/>
      <c r="C22" s="6"/>
      <c r="D22" s="6" t="s">
        <v>70</v>
      </c>
      <c r="E22" s="5">
        <v>0.5026315789473684</v>
      </c>
      <c r="F22" s="6" t="s">
        <v>71</v>
      </c>
      <c r="G22" s="6" t="s">
        <v>62</v>
      </c>
      <c r="H22" s="6" t="s">
        <v>63</v>
      </c>
      <c r="I22" s="6" t="s">
        <v>72</v>
      </c>
      <c r="J22" s="6" t="s">
        <v>56</v>
      </c>
      <c r="K22" s="6"/>
    </row>
    <row r="23" spans="1:11">
      <c r="A23" s="6" t="s">
        <v>65</v>
      </c>
      <c r="B23" s="6"/>
      <c r="C23" s="6"/>
      <c r="D23" s="6" t="s">
        <v>73</v>
      </c>
      <c r="E23" s="5">
        <v>0.5088235294117647</v>
      </c>
      <c r="F23" s="6" t="s">
        <v>74</v>
      </c>
      <c r="G23" s="6" t="s">
        <v>53</v>
      </c>
      <c r="H23" s="6" t="s">
        <v>54</v>
      </c>
      <c r="I23" s="6" t="s">
        <v>72</v>
      </c>
      <c r="J23" s="6" t="s">
        <v>56</v>
      </c>
      <c r="K23" s="6"/>
    </row>
    <row r="24" spans="1:11">
      <c r="A24" s="6"/>
    </row>
    <row r="25" spans="1:11">
      <c r="A25" s="6" t="s">
        <v>75</v>
      </c>
      <c r="B25" s="6"/>
      <c r="C25" s="6"/>
      <c r="D25" s="6"/>
      <c r="E25" s="6"/>
      <c r="F25" s="6"/>
      <c r="G25" s="6"/>
      <c r="H25" s="6"/>
    </row>
    <row r="26" spans="1:11">
      <c r="A26" s="6"/>
    </row>
    <row r="27" spans="1:11">
      <c r="A27" s="6" t="s">
        <v>76</v>
      </c>
      <c r="B27" s="6"/>
      <c r="C27" s="6"/>
      <c r="D27" s="6" t="s">
        <v>77</v>
      </c>
      <c r="E27" s="5">
        <v>0.5214285714285714</v>
      </c>
      <c r="F27" s="6" t="s">
        <v>78</v>
      </c>
      <c r="G27" s="6" t="s">
        <v>62</v>
      </c>
      <c r="H27" s="6" t="s">
        <v>63</v>
      </c>
      <c r="I27" s="6" t="s">
        <v>55</v>
      </c>
      <c r="J27" s="6" t="s">
        <v>56</v>
      </c>
      <c r="K27" s="6"/>
    </row>
    <row r="28" spans="1:11">
      <c r="A28" s="6"/>
    </row>
    <row r="29" spans="1:11">
      <c r="A29" s="6" t="s">
        <v>79</v>
      </c>
      <c r="B29" s="6"/>
      <c r="C29" s="6"/>
      <c r="D29" s="6"/>
      <c r="E29" s="6"/>
      <c r="F29" s="6"/>
      <c r="G29" s="6"/>
      <c r="H29" s="6"/>
    </row>
    <row r="30" spans="1:11">
      <c r="A30" s="6" t="s">
        <v>80</v>
      </c>
      <c r="B30" s="6"/>
      <c r="C30" s="6"/>
      <c r="D30" s="6"/>
      <c r="E30" s="6"/>
      <c r="F30" s="6"/>
      <c r="G30" s="6"/>
      <c r="H30" s="6"/>
    </row>
    <row r="31" spans="1:11">
      <c r="A31" s="6" t="s">
        <v>81</v>
      </c>
      <c r="B31" s="6"/>
      <c r="C31" s="6"/>
      <c r="D31" s="6"/>
      <c r="E31" s="6"/>
      <c r="F31" s="6"/>
      <c r="G31" s="6"/>
      <c r="H31" s="6"/>
    </row>
    <row r="32" spans="1:11">
      <c r="A32" s="6" t="s">
        <v>82</v>
      </c>
      <c r="B32" s="6"/>
      <c r="C32" s="6"/>
      <c r="D32" s="6"/>
      <c r="E32" s="6"/>
      <c r="F32" s="6"/>
      <c r="G32" s="6"/>
      <c r="H32" s="6"/>
    </row>
    <row r="33" spans="1:11">
      <c r="A33" s="6" t="s">
        <v>83</v>
      </c>
      <c r="B33" s="6"/>
      <c r="C33" s="6"/>
      <c r="D33" s="6"/>
      <c r="E33" s="6"/>
      <c r="F33" s="6"/>
      <c r="G33" s="6"/>
      <c r="H33" s="6"/>
    </row>
    <row r="34" spans="1:11">
      <c r="A34" s="6" t="s">
        <v>84</v>
      </c>
      <c r="B34" s="6"/>
      <c r="C34" s="6"/>
      <c r="D34" s="6"/>
      <c r="E34" s="6"/>
      <c r="F34" s="6"/>
      <c r="G34" s="6"/>
      <c r="H34" s="6"/>
    </row>
    <row r="35" spans="1:11">
      <c r="A35" s="6"/>
    </row>
    <row r="36" spans="1:11">
      <c r="A36" s="6" t="s">
        <v>85</v>
      </c>
      <c r="B36" s="6"/>
      <c r="C36" s="6"/>
      <c r="D36" s="6" t="s">
        <v>86</v>
      </c>
      <c r="E36" s="5">
        <v>0.4</v>
      </c>
      <c r="F36" s="6" t="s">
        <v>87</v>
      </c>
      <c r="G36" s="6" t="s">
        <v>88</v>
      </c>
      <c r="H36" s="6" t="s">
        <v>89</v>
      </c>
      <c r="I36" s="6" t="s">
        <v>55</v>
      </c>
      <c r="J36" s="6" t="s">
        <v>56</v>
      </c>
      <c r="K36" s="6"/>
    </row>
    <row r="37" spans="1:11">
      <c r="A37" s="6" t="s">
        <v>85</v>
      </c>
      <c r="B37" s="6"/>
      <c r="C37" s="6"/>
      <c r="D37" s="6" t="s">
        <v>90</v>
      </c>
      <c r="E37" s="5">
        <v>0.4</v>
      </c>
      <c r="F37" s="6" t="s">
        <v>91</v>
      </c>
      <c r="G37" s="6" t="s">
        <v>92</v>
      </c>
      <c r="H37" s="6" t="s">
        <v>93</v>
      </c>
      <c r="I37" s="6" t="s">
        <v>72</v>
      </c>
      <c r="J37" s="6" t="s">
        <v>56</v>
      </c>
      <c r="K37" s="6"/>
    </row>
    <row r="38" spans="1:11">
      <c r="A38" s="6" t="s">
        <v>85</v>
      </c>
      <c r="B38" s="6"/>
      <c r="C38" s="6"/>
      <c r="D38" s="6" t="s">
        <v>94</v>
      </c>
      <c r="E38" s="5">
        <v>0.4222222222222222</v>
      </c>
      <c r="F38" s="6" t="s">
        <v>95</v>
      </c>
      <c r="G38" s="6" t="s">
        <v>68</v>
      </c>
      <c r="H38" s="6" t="s">
        <v>69</v>
      </c>
      <c r="I38" s="6" t="s">
        <v>55</v>
      </c>
      <c r="J38" s="6" t="s">
        <v>56</v>
      </c>
      <c r="K38" s="6"/>
    </row>
    <row r="39" spans="1:11">
      <c r="A39" s="6" t="s">
        <v>85</v>
      </c>
      <c r="B39" s="6"/>
      <c r="C39" s="6"/>
      <c r="D39" s="6" t="s">
        <v>96</v>
      </c>
      <c r="E39" s="5">
        <v>0.4142857142857143</v>
      </c>
      <c r="F39" s="6" t="s">
        <v>97</v>
      </c>
      <c r="G39" s="6" t="s">
        <v>68</v>
      </c>
      <c r="H39" s="6" t="s">
        <v>69</v>
      </c>
      <c r="I39" s="6" t="s">
        <v>55</v>
      </c>
      <c r="J39" s="6" t="s">
        <v>56</v>
      </c>
      <c r="K39" s="6"/>
    </row>
    <row r="40" spans="1:11">
      <c r="A40" s="6" t="s">
        <v>85</v>
      </c>
      <c r="B40" s="6"/>
      <c r="C40" s="6"/>
      <c r="D40" s="6" t="s">
        <v>96</v>
      </c>
      <c r="E40" s="5">
        <v>0.4142857142857143</v>
      </c>
      <c r="F40" s="6" t="s">
        <v>98</v>
      </c>
      <c r="G40" s="6" t="s">
        <v>62</v>
      </c>
      <c r="H40" s="6" t="s">
        <v>63</v>
      </c>
      <c r="I40" s="6" t="s">
        <v>55</v>
      </c>
      <c r="J40" s="6" t="s">
        <v>56</v>
      </c>
      <c r="K40" s="6"/>
    </row>
    <row r="41" spans="1:11">
      <c r="A41" s="6" t="s">
        <v>85</v>
      </c>
      <c r="B41" s="6"/>
      <c r="C41" s="6"/>
      <c r="D41" s="6" t="s">
        <v>96</v>
      </c>
      <c r="E41" s="5">
        <v>0.4142857142857143</v>
      </c>
      <c r="F41" s="6" t="s">
        <v>99</v>
      </c>
      <c r="G41" s="6" t="s">
        <v>62</v>
      </c>
      <c r="H41" s="6" t="s">
        <v>63</v>
      </c>
      <c r="I41" s="6" t="s">
        <v>64</v>
      </c>
      <c r="J41" s="6" t="s">
        <v>56</v>
      </c>
      <c r="K41" s="6"/>
    </row>
    <row r="42" spans="1:11">
      <c r="A42" s="6" t="s">
        <v>85</v>
      </c>
      <c r="B42" s="6"/>
      <c r="C42" s="6"/>
      <c r="D42" s="6" t="s">
        <v>100</v>
      </c>
      <c r="E42" s="5">
        <v>0.4222222222222222</v>
      </c>
      <c r="F42" s="6" t="s">
        <v>101</v>
      </c>
      <c r="G42" s="6" t="s">
        <v>102</v>
      </c>
      <c r="H42" s="6" t="s">
        <v>103</v>
      </c>
      <c r="I42" s="6" t="s">
        <v>55</v>
      </c>
      <c r="J42" s="6" t="s">
        <v>56</v>
      </c>
      <c r="K42" s="6"/>
    </row>
    <row r="43" spans="1:11">
      <c r="A43" s="6" t="s">
        <v>85</v>
      </c>
      <c r="B43" s="6"/>
      <c r="C43" s="6"/>
      <c r="D43" s="6" t="s">
        <v>104</v>
      </c>
      <c r="E43" s="5">
        <v>0.4</v>
      </c>
      <c r="F43" s="6" t="s">
        <v>105</v>
      </c>
      <c r="G43" s="6" t="s">
        <v>53</v>
      </c>
      <c r="H43" s="6" t="s">
        <v>54</v>
      </c>
      <c r="I43" s="6" t="s">
        <v>106</v>
      </c>
      <c r="J43" s="6" t="s">
        <v>56</v>
      </c>
      <c r="K43" s="6"/>
    </row>
    <row r="44" spans="1:11">
      <c r="A44" s="6" t="s">
        <v>85</v>
      </c>
      <c r="B44" s="6"/>
      <c r="C44" s="6"/>
      <c r="D44" s="6" t="s">
        <v>107</v>
      </c>
      <c r="E44" s="5">
        <v>0.5</v>
      </c>
      <c r="F44" s="6" t="s">
        <v>108</v>
      </c>
      <c r="G44" s="6" t="s">
        <v>109</v>
      </c>
      <c r="H44" s="6" t="s">
        <v>110</v>
      </c>
      <c r="I44" s="6" t="s">
        <v>55</v>
      </c>
      <c r="J44" s="6" t="s">
        <v>111</v>
      </c>
      <c r="K44" s="6"/>
    </row>
    <row r="45" spans="1:11">
      <c r="A45" s="6"/>
    </row>
    <row r="46" spans="1:11">
      <c r="A46" s="6" t="s">
        <v>112</v>
      </c>
      <c r="B46" s="6"/>
      <c r="C46" s="6"/>
      <c r="D46" s="6"/>
      <c r="E46" s="6"/>
      <c r="F46" s="6"/>
      <c r="G46" s="6"/>
      <c r="H46" s="6"/>
    </row>
    <row r="47" spans="1:11">
      <c r="A47" s="6"/>
    </row>
    <row r="48" spans="1:11">
      <c r="A48" s="6" t="s">
        <v>113</v>
      </c>
      <c r="B48" s="6"/>
      <c r="C48" s="6"/>
      <c r="D48" s="6" t="s">
        <v>114</v>
      </c>
      <c r="E48" s="5">
        <v>0.4105263157894737</v>
      </c>
      <c r="F48" s="6" t="s">
        <v>115</v>
      </c>
      <c r="G48" s="6" t="s">
        <v>68</v>
      </c>
      <c r="H48" s="6" t="s">
        <v>69</v>
      </c>
      <c r="I48" s="6" t="s">
        <v>72</v>
      </c>
      <c r="J48" s="6" t="s">
        <v>56</v>
      </c>
      <c r="K48" s="6"/>
    </row>
    <row r="49" spans="1:11">
      <c r="A49" s="6" t="s">
        <v>113</v>
      </c>
      <c r="B49" s="6"/>
      <c r="C49" s="6"/>
      <c r="D49" s="6" t="s">
        <v>116</v>
      </c>
      <c r="E49" s="5">
        <v>0.3666666666666667</v>
      </c>
      <c r="F49" s="6" t="s">
        <v>117</v>
      </c>
      <c r="G49" s="6" t="s">
        <v>62</v>
      </c>
      <c r="H49" s="6" t="s">
        <v>63</v>
      </c>
      <c r="I49" s="6" t="s">
        <v>55</v>
      </c>
      <c r="J49" s="6" t="s">
        <v>56</v>
      </c>
      <c r="K49" s="6"/>
    </row>
    <row r="50" spans="1:11">
      <c r="A50" s="6" t="s">
        <v>113</v>
      </c>
      <c r="B50" s="6"/>
      <c r="C50" s="6"/>
      <c r="D50" s="6" t="s">
        <v>118</v>
      </c>
      <c r="E50" s="5">
        <v>0.4666666666666667</v>
      </c>
      <c r="F50" s="6" t="s">
        <v>119</v>
      </c>
      <c r="G50" s="6" t="s">
        <v>62</v>
      </c>
      <c r="H50" s="6" t="s">
        <v>63</v>
      </c>
      <c r="I50" s="6" t="s">
        <v>55</v>
      </c>
      <c r="J50" s="6" t="s">
        <v>56</v>
      </c>
      <c r="K50" s="6"/>
    </row>
    <row r="51" spans="1:11">
      <c r="A51" s="6" t="s">
        <v>113</v>
      </c>
      <c r="B51" s="6"/>
      <c r="C51" s="6"/>
      <c r="D51" s="6" t="s">
        <v>120</v>
      </c>
      <c r="E51" s="5">
        <v>0.4857142857142857</v>
      </c>
      <c r="F51" s="6" t="s">
        <v>121</v>
      </c>
      <c r="G51" s="6" t="s">
        <v>53</v>
      </c>
      <c r="H51" s="6" t="s">
        <v>54</v>
      </c>
      <c r="I51" s="6" t="s">
        <v>55</v>
      </c>
      <c r="J51" s="6" t="s">
        <v>56</v>
      </c>
      <c r="K51" s="6"/>
    </row>
    <row r="52" spans="1:11">
      <c r="A52" s="6" t="s">
        <v>113</v>
      </c>
      <c r="B52" s="6"/>
      <c r="C52" s="6"/>
      <c r="D52" s="6" t="s">
        <v>122</v>
      </c>
      <c r="E52" s="5">
        <v>0.3538461538461539</v>
      </c>
      <c r="F52" s="6" t="s">
        <v>123</v>
      </c>
      <c r="G52" s="6" t="s">
        <v>53</v>
      </c>
      <c r="H52" s="6" t="s">
        <v>54</v>
      </c>
      <c r="I52" s="6" t="s">
        <v>55</v>
      </c>
      <c r="J52" s="6" t="s">
        <v>56</v>
      </c>
      <c r="K52" s="6"/>
    </row>
    <row r="53" spans="1:11">
      <c r="A53" s="6" t="s">
        <v>113</v>
      </c>
      <c r="B53" s="6"/>
      <c r="C53" s="6"/>
      <c r="D53" s="6" t="s">
        <v>124</v>
      </c>
      <c r="E53" s="5">
        <v>0.3818181818181818</v>
      </c>
      <c r="F53" s="6" t="s">
        <v>125</v>
      </c>
      <c r="G53" s="6" t="s">
        <v>53</v>
      </c>
      <c r="H53" s="6" t="s">
        <v>54</v>
      </c>
      <c r="I53" s="6" t="s">
        <v>55</v>
      </c>
      <c r="J53" s="6" t="s">
        <v>56</v>
      </c>
      <c r="K53" s="6"/>
    </row>
    <row r="54" spans="1:11">
      <c r="A54" s="6" t="s">
        <v>113</v>
      </c>
      <c r="B54" s="6"/>
      <c r="C54" s="6"/>
      <c r="D54" s="6" t="s">
        <v>126</v>
      </c>
      <c r="E54" s="5">
        <v>0.4</v>
      </c>
      <c r="F54" s="6" t="s">
        <v>127</v>
      </c>
      <c r="G54" s="6" t="s">
        <v>109</v>
      </c>
      <c r="H54" s="6" t="s">
        <v>110</v>
      </c>
      <c r="I54" s="6" t="s">
        <v>55</v>
      </c>
      <c r="J54" s="6" t="s">
        <v>111</v>
      </c>
      <c r="K54" s="6"/>
    </row>
    <row r="55" spans="1:11">
      <c r="A55" s="6"/>
    </row>
    <row r="56" spans="1:11">
      <c r="A56" s="6"/>
    </row>
    <row r="57" spans="1:11">
      <c r="A57" s="6" t="s">
        <v>128</v>
      </c>
      <c r="B57" s="6"/>
      <c r="C57" s="6"/>
      <c r="D57" s="6" t="s">
        <v>129</v>
      </c>
      <c r="E57" s="5">
        <v>0.45</v>
      </c>
      <c r="F57" s="6" t="s">
        <v>130</v>
      </c>
      <c r="G57" s="6" t="s">
        <v>92</v>
      </c>
      <c r="H57" s="6" t="s">
        <v>93</v>
      </c>
      <c r="I57" s="6" t="s">
        <v>55</v>
      </c>
      <c r="J57" s="6" t="s">
        <v>56</v>
      </c>
      <c r="K57" s="6"/>
    </row>
    <row r="58" spans="1:11">
      <c r="A58" s="6" t="s">
        <v>128</v>
      </c>
      <c r="B58" s="6"/>
      <c r="C58" s="6"/>
      <c r="D58" s="6" t="s">
        <v>131</v>
      </c>
      <c r="E58" s="5">
        <v>0.4</v>
      </c>
      <c r="F58" s="6" t="s">
        <v>132</v>
      </c>
      <c r="G58" s="6" t="s">
        <v>133</v>
      </c>
      <c r="H58" s="6" t="s">
        <v>134</v>
      </c>
      <c r="I58" s="6" t="s">
        <v>72</v>
      </c>
      <c r="J58" s="6" t="s">
        <v>56</v>
      </c>
      <c r="K58" s="6"/>
    </row>
    <row r="59" spans="1:11">
      <c r="A59" s="6" t="s">
        <v>128</v>
      </c>
      <c r="B59" s="6"/>
      <c r="C59" s="6"/>
      <c r="D59" s="6" t="s">
        <v>135</v>
      </c>
      <c r="E59" s="5">
        <v>0.4222222222222222</v>
      </c>
      <c r="F59" s="6" t="s">
        <v>136</v>
      </c>
      <c r="G59" s="6" t="s">
        <v>53</v>
      </c>
      <c r="H59" s="6" t="s">
        <v>54</v>
      </c>
      <c r="I59" s="6" t="s">
        <v>55</v>
      </c>
      <c r="J59" s="6" t="s">
        <v>56</v>
      </c>
      <c r="K59" s="6"/>
    </row>
    <row r="60" spans="1:11">
      <c r="A60" s="6" t="s">
        <v>128</v>
      </c>
      <c r="B60" s="6"/>
      <c r="C60" s="6"/>
      <c r="D60" s="6" t="s">
        <v>137</v>
      </c>
      <c r="E60" s="5">
        <v>0.3538461538461539</v>
      </c>
      <c r="F60" s="6" t="s">
        <v>138</v>
      </c>
      <c r="G60" s="6" t="s">
        <v>53</v>
      </c>
      <c r="H60" s="6" t="s">
        <v>54</v>
      </c>
      <c r="I60" s="6" t="s">
        <v>55</v>
      </c>
      <c r="J60" s="6" t="s">
        <v>56</v>
      </c>
      <c r="K60" s="6"/>
    </row>
    <row r="61" spans="1:11">
      <c r="A61" s="6"/>
    </row>
    <row r="62" spans="1:11">
      <c r="A62" s="6" t="s">
        <v>139</v>
      </c>
      <c r="B62" s="6"/>
      <c r="C62" s="6"/>
      <c r="D62" s="6"/>
      <c r="E62" s="6"/>
      <c r="F62" s="6"/>
      <c r="G62" s="6"/>
      <c r="H62" s="6"/>
    </row>
    <row r="63" spans="1:11">
      <c r="A63" s="6"/>
    </row>
    <row r="64" spans="1:11">
      <c r="A64" s="6" t="s">
        <v>140</v>
      </c>
      <c r="B64" s="6"/>
      <c r="C64" s="6"/>
      <c r="D64" s="6" t="s">
        <v>141</v>
      </c>
      <c r="E64" s="5">
        <v>0.375</v>
      </c>
      <c r="F64" s="6" t="s">
        <v>142</v>
      </c>
      <c r="G64" s="6" t="s">
        <v>88</v>
      </c>
      <c r="H64" s="6" t="s">
        <v>89</v>
      </c>
      <c r="I64" s="6" t="s">
        <v>72</v>
      </c>
      <c r="J64" s="6" t="s">
        <v>56</v>
      </c>
      <c r="K64" s="6"/>
    </row>
    <row r="65" spans="1:11">
      <c r="A65" s="6" t="s">
        <v>140</v>
      </c>
      <c r="B65" s="6"/>
      <c r="C65" s="6"/>
      <c r="D65" s="6" t="s">
        <v>143</v>
      </c>
      <c r="E65" s="5">
        <v>0.3611111111111111</v>
      </c>
      <c r="F65" s="6" t="s">
        <v>144</v>
      </c>
      <c r="G65" s="6" t="s">
        <v>133</v>
      </c>
      <c r="H65" s="6" t="s">
        <v>134</v>
      </c>
      <c r="I65" s="6" t="s">
        <v>72</v>
      </c>
      <c r="J65" s="6" t="s">
        <v>56</v>
      </c>
      <c r="K65" s="6"/>
    </row>
    <row r="66" spans="1:11">
      <c r="A66" s="6" t="s">
        <v>140</v>
      </c>
      <c r="B66" s="6"/>
      <c r="C66" s="6"/>
      <c r="D66" s="6" t="s">
        <v>145</v>
      </c>
      <c r="E66" s="5">
        <v>0.3611111111111111</v>
      </c>
      <c r="F66" s="6" t="s">
        <v>146</v>
      </c>
      <c r="G66" s="6" t="s">
        <v>147</v>
      </c>
      <c r="H66" s="6" t="s">
        <v>148</v>
      </c>
      <c r="I66" s="6" t="s">
        <v>106</v>
      </c>
      <c r="J66" s="6" t="s">
        <v>56</v>
      </c>
      <c r="K66" s="6"/>
    </row>
    <row r="67" spans="1:11">
      <c r="A67" s="6" t="s">
        <v>140</v>
      </c>
      <c r="B67" s="6"/>
      <c r="C67" s="6"/>
      <c r="D67" s="6" t="s">
        <v>149</v>
      </c>
      <c r="E67" s="5">
        <v>0.45</v>
      </c>
      <c r="F67" s="6" t="s">
        <v>150</v>
      </c>
      <c r="G67" s="6" t="s">
        <v>102</v>
      </c>
      <c r="H67" s="6" t="s">
        <v>103</v>
      </c>
      <c r="I67" s="6" t="s">
        <v>72</v>
      </c>
      <c r="J67" s="6" t="s">
        <v>56</v>
      </c>
      <c r="K67" s="6"/>
    </row>
    <row r="68" spans="1:11">
      <c r="A68" s="6" t="s">
        <v>140</v>
      </c>
      <c r="B68" s="6"/>
      <c r="C68" s="6"/>
      <c r="D68" s="6" t="s">
        <v>151</v>
      </c>
      <c r="E68" s="5">
        <v>0.3928571428571428</v>
      </c>
      <c r="F68" s="6" t="s">
        <v>152</v>
      </c>
      <c r="G68" s="6" t="s">
        <v>109</v>
      </c>
      <c r="H68" s="6" t="s">
        <v>110</v>
      </c>
      <c r="I68" s="6" t="s">
        <v>72</v>
      </c>
      <c r="J68" s="6" t="s">
        <v>111</v>
      </c>
      <c r="K68" s="6"/>
    </row>
    <row r="69" spans="1:11">
      <c r="A69" s="6" t="s">
        <v>140</v>
      </c>
      <c r="B69" s="6"/>
      <c r="C69" s="6"/>
      <c r="D69" s="6" t="s">
        <v>153</v>
      </c>
      <c r="E69" s="5">
        <v>0.4318181818181818</v>
      </c>
      <c r="F69" s="6" t="s">
        <v>154</v>
      </c>
      <c r="G69" s="6" t="s">
        <v>109</v>
      </c>
      <c r="H69" s="6" t="s">
        <v>110</v>
      </c>
      <c r="I69" s="6" t="s">
        <v>55</v>
      </c>
      <c r="J69" s="6" t="s">
        <v>111</v>
      </c>
      <c r="K69" s="6"/>
    </row>
    <row r="70" spans="1:11">
      <c r="A70" s="6"/>
    </row>
    <row r="71" spans="1:11">
      <c r="A71" s="6" t="s">
        <v>155</v>
      </c>
      <c r="B71" s="6"/>
      <c r="C71" s="6"/>
      <c r="D71" s="6"/>
      <c r="E71" s="6"/>
      <c r="F71" s="6"/>
      <c r="G71" s="6"/>
      <c r="H71" s="6"/>
    </row>
    <row r="72" spans="1:11">
      <c r="A72" s="6" t="s">
        <v>156</v>
      </c>
      <c r="B72" s="6"/>
      <c r="C72" s="6"/>
      <c r="D72" s="6"/>
      <c r="E72" s="6"/>
      <c r="F72" s="6"/>
      <c r="G72" s="6"/>
      <c r="H72" s="6"/>
    </row>
    <row r="73" spans="1:11">
      <c r="A73" s="6" t="s">
        <v>157</v>
      </c>
      <c r="B73" s="6"/>
      <c r="C73" s="6"/>
      <c r="D73" s="6"/>
      <c r="E73" s="6"/>
      <c r="F73" s="6"/>
      <c r="G73" s="6"/>
      <c r="H73" s="6"/>
    </row>
    <row r="74" spans="1:11">
      <c r="A74" s="6" t="s">
        <v>158</v>
      </c>
      <c r="B74" s="6"/>
      <c r="C74" s="6"/>
      <c r="D74" s="6"/>
      <c r="E74" s="6"/>
      <c r="F74" s="6"/>
      <c r="G74" s="6"/>
      <c r="H74" s="6"/>
    </row>
    <row r="75" spans="1:11">
      <c r="A75" s="6" t="s">
        <v>159</v>
      </c>
      <c r="B75" s="6"/>
      <c r="C75" s="6"/>
      <c r="D75" s="6"/>
      <c r="E75" s="6"/>
      <c r="F75" s="6"/>
      <c r="G75" s="6"/>
      <c r="H75" s="6"/>
    </row>
    <row r="76" spans="1:11">
      <c r="A76" s="6" t="s">
        <v>160</v>
      </c>
      <c r="B76" s="6"/>
      <c r="C76" s="6"/>
      <c r="D76" s="6"/>
      <c r="E76" s="6"/>
      <c r="F76" s="6"/>
      <c r="G76" s="6"/>
      <c r="H76" s="6"/>
    </row>
  </sheetData>
  <mergeCells count="2">
    <mergeCell ref="A1:H1"/>
    <mergeCell ref="A2:H2"/>
  </mergeCells>
  <dataValidations count="1">
    <dataValidation type="list" allowBlank="1" showInputMessage="1" showErrorMessage="1" sqref="I6:I10001">
      <formula1>"Featured,Supporting,Exclude"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12"/>
  <sheetViews>
    <sheetView workbookViewId="0"/>
  </sheetViews>
  <sheetFormatPr defaultRowHeight="15"/>
  <cols>
    <col min="1" max="1" width="15.7109375" customWidth="1"/>
    <col min="2" max="2" width="50.7109375" customWidth="1"/>
    <col min="3" max="3" width="15.7109375" customWidth="1"/>
    <col min="4" max="4" width="20.7109375" customWidth="1"/>
    <col min="5" max="5" width="30.7109375" customWidth="1"/>
    <col min="6" max="6" width="40.7109375" customWidth="1"/>
    <col min="7" max="7" width="60.7109375" customWidth="1"/>
    <col min="8" max="9" width="15.7109375" customWidth="1"/>
    <col min="10" max="11" width="12.7109375" customWidth="1"/>
    <col min="12" max="12" width="15.7109375" customWidth="1"/>
    <col min="13" max="14" width="25.7109375" customWidth="1"/>
    <col min="15" max="15" width="40.7109375" customWidth="1"/>
  </cols>
  <sheetData>
    <row r="1" spans="1:15">
      <c r="A1" s="1" t="s">
        <v>161</v>
      </c>
      <c r="B1" s="1"/>
      <c r="C1" s="1"/>
      <c r="D1" s="1"/>
      <c r="E1" s="1"/>
      <c r="F1" s="1"/>
      <c r="G1" s="1"/>
      <c r="H1" s="1"/>
      <c r="I1" s="1"/>
      <c r="J1" s="1"/>
      <c r="K1" s="1"/>
      <c r="L1" s="1"/>
      <c r="M1" s="1"/>
      <c r="N1" s="1"/>
      <c r="O1" s="1"/>
    </row>
    <row r="2" spans="1:15">
      <c r="A2" s="2" t="s">
        <v>162</v>
      </c>
      <c r="B2" s="2"/>
      <c r="C2" s="2"/>
      <c r="D2" s="2"/>
      <c r="E2" s="2"/>
      <c r="F2" s="2"/>
      <c r="G2" s="2"/>
      <c r="H2" s="2"/>
      <c r="I2" s="2"/>
      <c r="J2" s="2"/>
      <c r="K2" s="2"/>
      <c r="L2" s="2"/>
      <c r="M2" s="2"/>
      <c r="N2" s="2"/>
      <c r="O2" s="2"/>
    </row>
    <row r="3" spans="1:15">
      <c r="A3" s="6" t="s">
        <v>163</v>
      </c>
      <c r="B3" s="6"/>
      <c r="C3" s="6"/>
      <c r="D3" s="6"/>
      <c r="E3" s="6"/>
      <c r="F3" s="6"/>
      <c r="G3" s="6"/>
      <c r="H3" s="6"/>
      <c r="I3" s="6"/>
      <c r="J3" s="6"/>
      <c r="K3" s="6"/>
      <c r="L3" s="6"/>
      <c r="M3" s="6"/>
      <c r="N3" s="6"/>
      <c r="O3" s="6"/>
    </row>
    <row r="4" spans="1:15">
      <c r="A4" s="6" t="s">
        <v>164</v>
      </c>
      <c r="B4" s="6"/>
      <c r="C4" s="6"/>
      <c r="D4" s="6"/>
      <c r="E4" s="6"/>
      <c r="F4" s="6"/>
      <c r="G4" s="6"/>
      <c r="H4" s="6"/>
      <c r="I4" s="6"/>
      <c r="J4" s="6"/>
      <c r="K4" s="6"/>
      <c r="L4" s="6"/>
      <c r="M4" s="6"/>
      <c r="N4" s="6"/>
      <c r="O4" s="6"/>
    </row>
    <row r="6" spans="1:15">
      <c r="A6" s="3" t="s">
        <v>35</v>
      </c>
      <c r="B6" s="3" t="s">
        <v>165</v>
      </c>
      <c r="C6" s="3" t="s">
        <v>166</v>
      </c>
      <c r="D6" s="3" t="s">
        <v>167</v>
      </c>
      <c r="E6" s="3" t="s">
        <v>168</v>
      </c>
      <c r="F6" s="3" t="s">
        <v>169</v>
      </c>
      <c r="G6" s="3" t="s">
        <v>170</v>
      </c>
      <c r="H6" s="3" t="s">
        <v>39</v>
      </c>
      <c r="I6" s="3" t="s">
        <v>40</v>
      </c>
      <c r="J6" s="3" t="s">
        <v>41</v>
      </c>
      <c r="K6" s="3" t="s">
        <v>171</v>
      </c>
      <c r="L6" s="3" t="s">
        <v>42</v>
      </c>
      <c r="M6" s="3" t="s">
        <v>43</v>
      </c>
      <c r="N6" s="3" t="s">
        <v>172</v>
      </c>
      <c r="O6" s="3" t="s">
        <v>173</v>
      </c>
    </row>
    <row r="7" spans="1:15">
      <c r="A7" s="6" t="s">
        <v>174</v>
      </c>
      <c r="B7" s="6" t="s">
        <v>175</v>
      </c>
      <c r="C7" s="6" t="s">
        <v>176</v>
      </c>
      <c r="D7" s="6" t="s">
        <v>177</v>
      </c>
      <c r="E7" s="6" t="s">
        <v>178</v>
      </c>
      <c r="F7" s="6" t="s">
        <v>179</v>
      </c>
      <c r="G7" s="6" t="s">
        <v>180</v>
      </c>
      <c r="H7" s="6" t="s">
        <v>88</v>
      </c>
      <c r="I7" s="6" t="s">
        <v>89</v>
      </c>
      <c r="J7" s="6" t="s">
        <v>181</v>
      </c>
      <c r="K7" s="5">
        <v>4</v>
      </c>
      <c r="L7" s="6" t="s">
        <v>182</v>
      </c>
      <c r="M7" s="8"/>
      <c r="N7" s="8"/>
      <c r="O7" s="9"/>
    </row>
    <row r="8" spans="1:15">
      <c r="A8" s="6"/>
      <c r="B8" s="6"/>
      <c r="C8" s="6"/>
      <c r="D8" s="6"/>
      <c r="E8" s="6"/>
      <c r="F8" s="6"/>
      <c r="G8" s="6"/>
      <c r="H8" s="6"/>
      <c r="I8" s="6"/>
      <c r="J8" s="6"/>
      <c r="K8" s="6"/>
      <c r="L8" s="6"/>
      <c r="M8" s="6"/>
      <c r="N8" s="6"/>
      <c r="O8" s="6"/>
    </row>
    <row r="9" spans="1:15">
      <c r="A9" s="6" t="s">
        <v>174</v>
      </c>
      <c r="B9" s="6" t="s">
        <v>175</v>
      </c>
      <c r="C9" s="6" t="s">
        <v>176</v>
      </c>
      <c r="D9" s="6" t="s">
        <v>177</v>
      </c>
      <c r="E9" s="6" t="s">
        <v>178</v>
      </c>
      <c r="F9" s="6" t="s">
        <v>183</v>
      </c>
      <c r="G9" s="6" t="s">
        <v>184</v>
      </c>
      <c r="H9" s="6" t="s">
        <v>92</v>
      </c>
      <c r="I9" s="6" t="s">
        <v>93</v>
      </c>
      <c r="J9" s="6" t="s">
        <v>181</v>
      </c>
      <c r="K9" s="5">
        <v>4</v>
      </c>
      <c r="L9" s="6" t="s">
        <v>182</v>
      </c>
      <c r="M9" s="8"/>
      <c r="N9" s="8"/>
      <c r="O9" s="9"/>
    </row>
    <row r="10" spans="1:15">
      <c r="A10" s="6"/>
      <c r="B10" s="6"/>
      <c r="C10" s="6"/>
      <c r="D10" s="6"/>
      <c r="E10" s="6"/>
      <c r="F10" s="6"/>
      <c r="G10" s="6"/>
      <c r="H10" s="6"/>
      <c r="I10" s="6"/>
      <c r="J10" s="6"/>
      <c r="K10" s="6"/>
      <c r="L10" s="6"/>
      <c r="M10" s="6"/>
      <c r="N10" s="6"/>
      <c r="O10" s="6"/>
    </row>
    <row r="11" spans="1:15">
      <c r="A11" s="6" t="s">
        <v>174</v>
      </c>
      <c r="B11" s="6" t="s">
        <v>175</v>
      </c>
      <c r="C11" s="6" t="s">
        <v>176</v>
      </c>
      <c r="D11" s="6" t="s">
        <v>177</v>
      </c>
      <c r="E11" s="6" t="s">
        <v>178</v>
      </c>
      <c r="F11" s="6" t="s">
        <v>185</v>
      </c>
      <c r="G11" s="6" t="s">
        <v>186</v>
      </c>
      <c r="H11" s="6" t="s">
        <v>133</v>
      </c>
      <c r="I11" s="6" t="s">
        <v>134</v>
      </c>
      <c r="J11" s="6" t="s">
        <v>181</v>
      </c>
      <c r="K11" s="5">
        <v>4</v>
      </c>
      <c r="L11" s="6" t="s">
        <v>182</v>
      </c>
      <c r="M11" s="8"/>
      <c r="N11" s="8"/>
      <c r="O11" s="9"/>
    </row>
    <row r="12" spans="1:15">
      <c r="A12" s="6"/>
      <c r="B12" s="6"/>
      <c r="C12" s="6"/>
      <c r="D12" s="6"/>
      <c r="E12" s="6"/>
      <c r="F12" s="6"/>
      <c r="G12" s="6"/>
      <c r="H12" s="6"/>
      <c r="I12" s="6"/>
      <c r="J12" s="6"/>
      <c r="K12" s="6"/>
      <c r="L12" s="6"/>
      <c r="M12" s="6"/>
      <c r="N12" s="6"/>
      <c r="O12" s="6"/>
    </row>
    <row r="13" spans="1:15">
      <c r="A13" s="6" t="s">
        <v>174</v>
      </c>
      <c r="B13" s="6" t="s">
        <v>175</v>
      </c>
      <c r="C13" s="6" t="s">
        <v>176</v>
      </c>
      <c r="D13" s="6" t="s">
        <v>177</v>
      </c>
      <c r="E13" s="6" t="s">
        <v>178</v>
      </c>
      <c r="F13" s="6" t="s">
        <v>187</v>
      </c>
      <c r="G13" s="6" t="s">
        <v>188</v>
      </c>
      <c r="H13" s="6" t="s">
        <v>68</v>
      </c>
      <c r="I13" s="6" t="s">
        <v>69</v>
      </c>
      <c r="J13" s="6" t="s">
        <v>181</v>
      </c>
      <c r="K13" s="5">
        <v>5</v>
      </c>
      <c r="L13" s="6" t="s">
        <v>182</v>
      </c>
      <c r="M13" s="8"/>
      <c r="N13" s="8"/>
      <c r="O13" s="9"/>
    </row>
    <row r="14" spans="1:15">
      <c r="A14" s="6"/>
      <c r="B14" s="6"/>
      <c r="C14" s="6"/>
      <c r="D14" s="6"/>
      <c r="E14" s="6"/>
      <c r="F14" s="6"/>
      <c r="G14" s="6"/>
      <c r="H14" s="6"/>
      <c r="I14" s="6"/>
      <c r="J14" s="6"/>
      <c r="K14" s="6"/>
      <c r="L14" s="6"/>
      <c r="M14" s="6"/>
      <c r="N14" s="6"/>
      <c r="O14" s="6"/>
    </row>
    <row r="15" spans="1:15">
      <c r="A15" s="6" t="s">
        <v>174</v>
      </c>
      <c r="B15" s="6" t="s">
        <v>175</v>
      </c>
      <c r="C15" s="6" t="s">
        <v>176</v>
      </c>
      <c r="D15" s="6" t="s">
        <v>177</v>
      </c>
      <c r="E15" s="6" t="s">
        <v>178</v>
      </c>
      <c r="F15" s="6" t="s">
        <v>189</v>
      </c>
      <c r="G15" s="6" t="s">
        <v>190</v>
      </c>
      <c r="H15" s="6" t="s">
        <v>102</v>
      </c>
      <c r="I15" s="6" t="s">
        <v>103</v>
      </c>
      <c r="J15" s="6" t="s">
        <v>181</v>
      </c>
      <c r="K15" s="5">
        <v>4</v>
      </c>
      <c r="L15" s="6" t="s">
        <v>182</v>
      </c>
      <c r="M15" s="8"/>
      <c r="N15" s="8"/>
      <c r="O15" s="9"/>
    </row>
    <row r="16" spans="1:15">
      <c r="A16" s="6"/>
      <c r="B16" s="6"/>
      <c r="C16" s="6"/>
      <c r="D16" s="6"/>
      <c r="E16" s="6"/>
      <c r="F16" s="6"/>
      <c r="G16" s="6"/>
      <c r="H16" s="6"/>
      <c r="I16" s="6"/>
      <c r="J16" s="6"/>
      <c r="K16" s="6"/>
      <c r="L16" s="6"/>
      <c r="M16" s="6"/>
      <c r="N16" s="6"/>
      <c r="O16" s="6"/>
    </row>
    <row r="17" spans="1:15">
      <c r="A17" s="6" t="s">
        <v>174</v>
      </c>
      <c r="B17" s="6" t="s">
        <v>175</v>
      </c>
      <c r="C17" s="6" t="s">
        <v>176</v>
      </c>
      <c r="D17" s="6" t="s">
        <v>177</v>
      </c>
      <c r="E17" s="6" t="s">
        <v>178</v>
      </c>
      <c r="F17" s="6" t="s">
        <v>191</v>
      </c>
      <c r="G17" s="6" t="s">
        <v>192</v>
      </c>
      <c r="H17" s="6" t="s">
        <v>109</v>
      </c>
      <c r="I17" s="6" t="s">
        <v>110</v>
      </c>
      <c r="J17" s="6" t="s">
        <v>181</v>
      </c>
      <c r="K17" s="5">
        <v>4</v>
      </c>
      <c r="L17" s="6" t="s">
        <v>193</v>
      </c>
      <c r="M17" s="8"/>
      <c r="N17" s="8"/>
      <c r="O17" s="9"/>
    </row>
    <row r="18" spans="1:15">
      <c r="A18" s="6"/>
      <c r="B18" s="6"/>
      <c r="C18" s="6"/>
      <c r="D18" s="6"/>
      <c r="E18" s="6"/>
      <c r="F18" s="6"/>
      <c r="G18" s="6"/>
      <c r="H18" s="6"/>
      <c r="I18" s="6"/>
      <c r="J18" s="6"/>
      <c r="K18" s="6"/>
      <c r="L18" s="6"/>
      <c r="M18" s="6"/>
      <c r="N18" s="6"/>
      <c r="O18" s="6"/>
    </row>
    <row r="19" spans="1:15">
      <c r="A19" s="3" t="s">
        <v>194</v>
      </c>
      <c r="B19" s="2" t="s">
        <v>195</v>
      </c>
      <c r="N19" s="10" t="s">
        <v>196</v>
      </c>
      <c r="O19" s="9"/>
    </row>
    <row r="21" spans="1:15">
      <c r="A21" s="6" t="s">
        <v>197</v>
      </c>
      <c r="B21" s="6" t="s">
        <v>198</v>
      </c>
      <c r="C21" s="6" t="s">
        <v>176</v>
      </c>
      <c r="D21" s="6" t="s">
        <v>177</v>
      </c>
      <c r="E21" s="6" t="s">
        <v>199</v>
      </c>
      <c r="F21" s="6" t="s">
        <v>200</v>
      </c>
      <c r="G21" s="6" t="s">
        <v>201</v>
      </c>
      <c r="H21" s="6" t="s">
        <v>92</v>
      </c>
      <c r="I21" s="6" t="s">
        <v>93</v>
      </c>
      <c r="J21" s="6" t="s">
        <v>181</v>
      </c>
      <c r="K21" s="5">
        <v>4</v>
      </c>
      <c r="L21" s="6" t="s">
        <v>182</v>
      </c>
      <c r="M21" s="8"/>
      <c r="N21" s="8"/>
      <c r="O21" s="9"/>
    </row>
    <row r="22" spans="1:15">
      <c r="A22" s="6"/>
      <c r="B22" s="6"/>
      <c r="C22" s="6"/>
      <c r="D22" s="6"/>
      <c r="E22" s="6"/>
      <c r="F22" s="6"/>
      <c r="G22" s="6"/>
      <c r="H22" s="6"/>
      <c r="I22" s="6"/>
      <c r="J22" s="6"/>
      <c r="K22" s="6"/>
      <c r="L22" s="6"/>
      <c r="M22" s="6"/>
      <c r="N22" s="6"/>
      <c r="O22" s="6"/>
    </row>
    <row r="23" spans="1:15">
      <c r="A23" s="6" t="s">
        <v>197</v>
      </c>
      <c r="B23" s="6" t="s">
        <v>198</v>
      </c>
      <c r="C23" s="6" t="s">
        <v>176</v>
      </c>
      <c r="D23" s="6" t="s">
        <v>177</v>
      </c>
      <c r="E23" s="6" t="s">
        <v>199</v>
      </c>
      <c r="F23" s="6" t="s">
        <v>202</v>
      </c>
      <c r="G23" s="6" t="s">
        <v>203</v>
      </c>
      <c r="H23" s="6" t="s">
        <v>133</v>
      </c>
      <c r="I23" s="6" t="s">
        <v>134</v>
      </c>
      <c r="J23" s="6" t="s">
        <v>181</v>
      </c>
      <c r="K23" s="5">
        <v>4</v>
      </c>
      <c r="L23" s="6" t="s">
        <v>182</v>
      </c>
      <c r="M23" s="8"/>
      <c r="N23" s="8"/>
      <c r="O23" s="9"/>
    </row>
    <row r="24" spans="1:15">
      <c r="A24" s="6"/>
      <c r="B24" s="6"/>
      <c r="C24" s="6"/>
      <c r="D24" s="6"/>
      <c r="E24" s="6"/>
      <c r="F24" s="6"/>
      <c r="G24" s="6"/>
      <c r="H24" s="6"/>
      <c r="I24" s="6"/>
      <c r="J24" s="6"/>
      <c r="K24" s="6"/>
      <c r="L24" s="6"/>
      <c r="M24" s="6"/>
      <c r="N24" s="6"/>
      <c r="O24" s="6"/>
    </row>
    <row r="25" spans="1:15">
      <c r="A25" s="6" t="s">
        <v>197</v>
      </c>
      <c r="B25" s="6" t="s">
        <v>198</v>
      </c>
      <c r="C25" s="6" t="s">
        <v>176</v>
      </c>
      <c r="D25" s="6" t="s">
        <v>177</v>
      </c>
      <c r="E25" s="6" t="s">
        <v>199</v>
      </c>
      <c r="F25" s="6" t="s">
        <v>204</v>
      </c>
      <c r="G25" s="6" t="s">
        <v>205</v>
      </c>
      <c r="H25" s="6" t="s">
        <v>68</v>
      </c>
      <c r="I25" s="6" t="s">
        <v>69</v>
      </c>
      <c r="J25" s="6" t="s">
        <v>181</v>
      </c>
      <c r="K25" s="5">
        <v>4</v>
      </c>
      <c r="L25" s="6" t="s">
        <v>182</v>
      </c>
      <c r="M25" s="8"/>
      <c r="N25" s="8"/>
      <c r="O25" s="9"/>
    </row>
    <row r="26" spans="1:15">
      <c r="A26" s="6"/>
      <c r="B26" s="6"/>
      <c r="C26" s="6"/>
      <c r="D26" s="6"/>
      <c r="E26" s="6"/>
      <c r="F26" s="6"/>
      <c r="G26" s="6"/>
      <c r="H26" s="6"/>
      <c r="I26" s="6"/>
      <c r="J26" s="6"/>
      <c r="K26" s="6"/>
      <c r="L26" s="6"/>
      <c r="M26" s="6"/>
      <c r="N26" s="6"/>
      <c r="O26" s="6"/>
    </row>
    <row r="27" spans="1:15">
      <c r="A27" s="6" t="s">
        <v>197</v>
      </c>
      <c r="B27" s="6" t="s">
        <v>198</v>
      </c>
      <c r="C27" s="6" t="s">
        <v>176</v>
      </c>
      <c r="D27" s="6" t="s">
        <v>177</v>
      </c>
      <c r="E27" s="6" t="s">
        <v>199</v>
      </c>
      <c r="F27" s="6" t="s">
        <v>114</v>
      </c>
      <c r="G27" s="6" t="s">
        <v>115</v>
      </c>
      <c r="H27" s="6" t="s">
        <v>68</v>
      </c>
      <c r="I27" s="6" t="s">
        <v>69</v>
      </c>
      <c r="J27" s="6" t="s">
        <v>181</v>
      </c>
      <c r="K27" s="5">
        <v>4</v>
      </c>
      <c r="L27" s="6" t="s">
        <v>182</v>
      </c>
      <c r="M27" s="8"/>
      <c r="N27" s="8"/>
      <c r="O27" s="9"/>
    </row>
    <row r="28" spans="1:15">
      <c r="A28" s="6"/>
      <c r="B28" s="6"/>
      <c r="C28" s="6"/>
      <c r="D28" s="6"/>
      <c r="E28" s="6"/>
      <c r="F28" s="6"/>
      <c r="G28" s="6"/>
      <c r="H28" s="6"/>
      <c r="I28" s="6"/>
      <c r="J28" s="6"/>
      <c r="K28" s="6"/>
      <c r="L28" s="6"/>
      <c r="M28" s="6"/>
      <c r="N28" s="6"/>
      <c r="O28" s="6"/>
    </row>
    <row r="29" spans="1:15">
      <c r="A29" s="6" t="s">
        <v>197</v>
      </c>
      <c r="B29" s="6" t="s">
        <v>198</v>
      </c>
      <c r="C29" s="6" t="s">
        <v>176</v>
      </c>
      <c r="D29" s="6" t="s">
        <v>177</v>
      </c>
      <c r="E29" s="6" t="s">
        <v>199</v>
      </c>
      <c r="F29" s="6" t="s">
        <v>206</v>
      </c>
      <c r="G29" s="6" t="s">
        <v>207</v>
      </c>
      <c r="H29" s="6" t="s">
        <v>208</v>
      </c>
      <c r="I29" s="6" t="s">
        <v>209</v>
      </c>
      <c r="J29" s="6" t="s">
        <v>181</v>
      </c>
      <c r="K29" s="5">
        <v>4</v>
      </c>
      <c r="L29" s="6" t="s">
        <v>182</v>
      </c>
      <c r="M29" s="8"/>
      <c r="N29" s="8"/>
      <c r="O29" s="9"/>
    </row>
    <row r="30" spans="1:15">
      <c r="A30" s="6"/>
      <c r="B30" s="6"/>
      <c r="C30" s="6"/>
      <c r="D30" s="6"/>
      <c r="E30" s="6"/>
      <c r="F30" s="6"/>
      <c r="G30" s="6"/>
      <c r="H30" s="6"/>
      <c r="I30" s="6"/>
      <c r="J30" s="6"/>
      <c r="K30" s="6"/>
      <c r="L30" s="6"/>
      <c r="M30" s="6"/>
      <c r="N30" s="6"/>
      <c r="O30" s="6"/>
    </row>
    <row r="31" spans="1:15">
      <c r="A31" s="3" t="s">
        <v>210</v>
      </c>
      <c r="B31" s="2" t="s">
        <v>195</v>
      </c>
      <c r="N31" s="10" t="s">
        <v>196</v>
      </c>
      <c r="O31" s="9"/>
    </row>
    <row r="33" spans="1:15">
      <c r="A33" s="6" t="s">
        <v>211</v>
      </c>
      <c r="B33" s="6" t="s">
        <v>212</v>
      </c>
      <c r="C33" s="6" t="s">
        <v>176</v>
      </c>
      <c r="D33" s="6" t="s">
        <v>177</v>
      </c>
      <c r="E33" s="6" t="s">
        <v>213</v>
      </c>
      <c r="F33" s="6" t="s">
        <v>214</v>
      </c>
      <c r="G33" s="6" t="s">
        <v>215</v>
      </c>
      <c r="H33" s="6" t="s">
        <v>88</v>
      </c>
      <c r="I33" s="6" t="s">
        <v>89</v>
      </c>
      <c r="J33" s="6" t="s">
        <v>181</v>
      </c>
      <c r="K33" s="5">
        <v>4</v>
      </c>
      <c r="L33" s="6" t="s">
        <v>182</v>
      </c>
      <c r="M33" s="8"/>
      <c r="N33" s="8"/>
      <c r="O33" s="9"/>
    </row>
    <row r="34" spans="1:15">
      <c r="A34" s="6"/>
      <c r="B34" s="6"/>
      <c r="C34" s="6"/>
      <c r="D34" s="6"/>
      <c r="E34" s="6"/>
      <c r="F34" s="6"/>
      <c r="G34" s="6"/>
      <c r="H34" s="6"/>
      <c r="I34" s="6"/>
      <c r="J34" s="6"/>
      <c r="K34" s="6"/>
      <c r="L34" s="6"/>
      <c r="M34" s="6"/>
      <c r="N34" s="6"/>
      <c r="O34" s="6"/>
    </row>
    <row r="35" spans="1:15">
      <c r="A35" s="6" t="s">
        <v>211</v>
      </c>
      <c r="B35" s="6" t="s">
        <v>212</v>
      </c>
      <c r="C35" s="6" t="s">
        <v>176</v>
      </c>
      <c r="D35" s="6" t="s">
        <v>177</v>
      </c>
      <c r="E35" s="6" t="s">
        <v>213</v>
      </c>
      <c r="F35" s="6" t="s">
        <v>216</v>
      </c>
      <c r="G35" s="6" t="s">
        <v>217</v>
      </c>
      <c r="H35" s="6" t="s">
        <v>88</v>
      </c>
      <c r="I35" s="6" t="s">
        <v>89</v>
      </c>
      <c r="J35" s="6" t="s">
        <v>181</v>
      </c>
      <c r="K35" s="5">
        <v>4</v>
      </c>
      <c r="L35" s="6" t="s">
        <v>182</v>
      </c>
      <c r="M35" s="8"/>
      <c r="N35" s="8"/>
      <c r="O35" s="9"/>
    </row>
    <row r="36" spans="1:15">
      <c r="A36" s="6"/>
      <c r="B36" s="6"/>
      <c r="C36" s="6"/>
      <c r="D36" s="6"/>
      <c r="E36" s="6"/>
      <c r="F36" s="6"/>
      <c r="G36" s="6"/>
      <c r="H36" s="6"/>
      <c r="I36" s="6"/>
      <c r="J36" s="6"/>
      <c r="K36" s="6"/>
      <c r="L36" s="6"/>
      <c r="M36" s="6"/>
      <c r="N36" s="6"/>
      <c r="O36" s="6"/>
    </row>
    <row r="37" spans="1:15">
      <c r="A37" s="6" t="s">
        <v>211</v>
      </c>
      <c r="B37" s="6" t="s">
        <v>212</v>
      </c>
      <c r="C37" s="6" t="s">
        <v>176</v>
      </c>
      <c r="D37" s="6" t="s">
        <v>177</v>
      </c>
      <c r="E37" s="6" t="s">
        <v>213</v>
      </c>
      <c r="F37" s="6" t="s">
        <v>218</v>
      </c>
      <c r="G37" s="6" t="s">
        <v>219</v>
      </c>
      <c r="H37" s="6" t="s">
        <v>92</v>
      </c>
      <c r="I37" s="6" t="s">
        <v>93</v>
      </c>
      <c r="J37" s="6" t="s">
        <v>181</v>
      </c>
      <c r="K37" s="5">
        <v>4</v>
      </c>
      <c r="L37" s="6" t="s">
        <v>182</v>
      </c>
      <c r="M37" s="8"/>
      <c r="N37" s="8"/>
      <c r="O37" s="9"/>
    </row>
    <row r="38" spans="1:15">
      <c r="A38" s="6"/>
      <c r="B38" s="6"/>
      <c r="C38" s="6"/>
      <c r="D38" s="6"/>
      <c r="E38" s="6"/>
      <c r="F38" s="6"/>
      <c r="G38" s="6"/>
      <c r="H38" s="6"/>
      <c r="I38" s="6"/>
      <c r="J38" s="6"/>
      <c r="K38" s="6"/>
      <c r="L38" s="6"/>
      <c r="M38" s="6"/>
      <c r="N38" s="6"/>
      <c r="O38" s="6"/>
    </row>
    <row r="39" spans="1:15">
      <c r="A39" s="6" t="s">
        <v>211</v>
      </c>
      <c r="B39" s="6" t="s">
        <v>212</v>
      </c>
      <c r="C39" s="6" t="s">
        <v>176</v>
      </c>
      <c r="D39" s="6" t="s">
        <v>177</v>
      </c>
      <c r="E39" s="6" t="s">
        <v>213</v>
      </c>
      <c r="F39" s="6" t="s">
        <v>220</v>
      </c>
      <c r="G39" s="6" t="s">
        <v>221</v>
      </c>
      <c r="H39" s="6" t="s">
        <v>92</v>
      </c>
      <c r="I39" s="6" t="s">
        <v>93</v>
      </c>
      <c r="J39" s="6" t="s">
        <v>181</v>
      </c>
      <c r="K39" s="5">
        <v>4</v>
      </c>
      <c r="L39" s="6" t="s">
        <v>182</v>
      </c>
      <c r="M39" s="8"/>
      <c r="N39" s="8"/>
      <c r="O39" s="9"/>
    </row>
    <row r="40" spans="1:15">
      <c r="A40" s="6"/>
      <c r="B40" s="6"/>
      <c r="C40" s="6"/>
      <c r="D40" s="6"/>
      <c r="E40" s="6"/>
      <c r="F40" s="6"/>
      <c r="G40" s="6"/>
      <c r="H40" s="6"/>
      <c r="I40" s="6"/>
      <c r="J40" s="6"/>
      <c r="K40" s="6"/>
      <c r="L40" s="6"/>
      <c r="M40" s="6"/>
      <c r="N40" s="6"/>
      <c r="O40" s="6"/>
    </row>
    <row r="41" spans="1:15">
      <c r="A41" s="6" t="s">
        <v>211</v>
      </c>
      <c r="B41" s="6" t="s">
        <v>212</v>
      </c>
      <c r="C41" s="6" t="s">
        <v>176</v>
      </c>
      <c r="D41" s="6" t="s">
        <v>177</v>
      </c>
      <c r="E41" s="6" t="s">
        <v>213</v>
      </c>
      <c r="F41" s="6" t="s">
        <v>90</v>
      </c>
      <c r="G41" s="6" t="s">
        <v>91</v>
      </c>
      <c r="H41" s="6" t="s">
        <v>92</v>
      </c>
      <c r="I41" s="6" t="s">
        <v>93</v>
      </c>
      <c r="J41" s="6" t="s">
        <v>181</v>
      </c>
      <c r="K41" s="5">
        <v>4</v>
      </c>
      <c r="L41" s="6" t="s">
        <v>182</v>
      </c>
      <c r="M41" s="8"/>
      <c r="N41" s="8"/>
      <c r="O41" s="9"/>
    </row>
    <row r="42" spans="1:15">
      <c r="A42" s="6"/>
      <c r="B42" s="6"/>
      <c r="C42" s="6"/>
      <c r="D42" s="6"/>
      <c r="E42" s="6"/>
      <c r="F42" s="6"/>
      <c r="G42" s="6"/>
      <c r="H42" s="6"/>
      <c r="I42" s="6"/>
      <c r="J42" s="6"/>
      <c r="K42" s="6"/>
      <c r="L42" s="6"/>
      <c r="M42" s="6"/>
      <c r="N42" s="6"/>
      <c r="O42" s="6"/>
    </row>
    <row r="43" spans="1:15">
      <c r="A43" s="6" t="s">
        <v>211</v>
      </c>
      <c r="B43" s="6" t="s">
        <v>212</v>
      </c>
      <c r="C43" s="6" t="s">
        <v>176</v>
      </c>
      <c r="D43" s="6" t="s">
        <v>177</v>
      </c>
      <c r="E43" s="6" t="s">
        <v>213</v>
      </c>
      <c r="F43" s="6" t="s">
        <v>222</v>
      </c>
      <c r="G43" s="6" t="s">
        <v>223</v>
      </c>
      <c r="H43" s="6" t="s">
        <v>147</v>
      </c>
      <c r="I43" s="6" t="s">
        <v>148</v>
      </c>
      <c r="J43" s="6" t="s">
        <v>181</v>
      </c>
      <c r="K43" s="5">
        <v>4</v>
      </c>
      <c r="L43" s="6" t="s">
        <v>182</v>
      </c>
      <c r="M43" s="8"/>
      <c r="N43" s="8"/>
      <c r="O43" s="9"/>
    </row>
    <row r="44" spans="1:15">
      <c r="A44" s="6"/>
      <c r="B44" s="6"/>
      <c r="C44" s="6"/>
      <c r="D44" s="6"/>
      <c r="E44" s="6"/>
      <c r="F44" s="6"/>
      <c r="G44" s="6"/>
      <c r="H44" s="6"/>
      <c r="I44" s="6"/>
      <c r="J44" s="6"/>
      <c r="K44" s="6"/>
      <c r="L44" s="6"/>
      <c r="M44" s="6"/>
      <c r="N44" s="6"/>
      <c r="O44" s="6"/>
    </row>
    <row r="45" spans="1:15">
      <c r="A45" s="6" t="s">
        <v>211</v>
      </c>
      <c r="B45" s="6" t="s">
        <v>212</v>
      </c>
      <c r="C45" s="6" t="s">
        <v>176</v>
      </c>
      <c r="D45" s="6" t="s">
        <v>177</v>
      </c>
      <c r="E45" s="6" t="s">
        <v>213</v>
      </c>
      <c r="F45" s="6" t="s">
        <v>224</v>
      </c>
      <c r="G45" s="6" t="s">
        <v>225</v>
      </c>
      <c r="H45" s="6" t="s">
        <v>102</v>
      </c>
      <c r="I45" s="6" t="s">
        <v>103</v>
      </c>
      <c r="J45" s="6" t="s">
        <v>181</v>
      </c>
      <c r="K45" s="5">
        <v>4</v>
      </c>
      <c r="L45" s="6" t="s">
        <v>182</v>
      </c>
      <c r="M45" s="8"/>
      <c r="N45" s="8"/>
      <c r="O45" s="9"/>
    </row>
    <row r="46" spans="1:15">
      <c r="A46" s="6"/>
      <c r="B46" s="6"/>
      <c r="C46" s="6"/>
      <c r="D46" s="6"/>
      <c r="E46" s="6"/>
      <c r="F46" s="6"/>
      <c r="G46" s="6"/>
      <c r="H46" s="6"/>
      <c r="I46" s="6"/>
      <c r="J46" s="6"/>
      <c r="K46" s="6"/>
      <c r="L46" s="6"/>
      <c r="M46" s="6"/>
      <c r="N46" s="6"/>
      <c r="O46" s="6"/>
    </row>
    <row r="47" spans="1:15">
      <c r="A47" s="6" t="s">
        <v>211</v>
      </c>
      <c r="B47" s="6" t="s">
        <v>212</v>
      </c>
      <c r="C47" s="6" t="s">
        <v>176</v>
      </c>
      <c r="D47" s="6" t="s">
        <v>177</v>
      </c>
      <c r="E47" s="6" t="s">
        <v>213</v>
      </c>
      <c r="F47" s="6" t="s">
        <v>226</v>
      </c>
      <c r="G47" s="6" t="s">
        <v>227</v>
      </c>
      <c r="H47" s="6" t="s">
        <v>102</v>
      </c>
      <c r="I47" s="6" t="s">
        <v>103</v>
      </c>
      <c r="J47" s="6" t="s">
        <v>181</v>
      </c>
      <c r="K47" s="5">
        <v>4</v>
      </c>
      <c r="L47" s="6" t="s">
        <v>182</v>
      </c>
      <c r="M47" s="8"/>
      <c r="N47" s="8"/>
      <c r="O47" s="9"/>
    </row>
    <row r="48" spans="1:15">
      <c r="A48" s="6"/>
      <c r="B48" s="6"/>
      <c r="C48" s="6"/>
      <c r="D48" s="6"/>
      <c r="E48" s="6"/>
      <c r="F48" s="6"/>
      <c r="G48" s="6"/>
      <c r="H48" s="6"/>
      <c r="I48" s="6"/>
      <c r="J48" s="6"/>
      <c r="K48" s="6"/>
      <c r="L48" s="6"/>
      <c r="M48" s="6"/>
      <c r="N48" s="6"/>
      <c r="O48" s="6"/>
    </row>
    <row r="49" spans="1:15">
      <c r="A49" s="6" t="s">
        <v>211</v>
      </c>
      <c r="B49" s="6" t="s">
        <v>212</v>
      </c>
      <c r="C49" s="6" t="s">
        <v>176</v>
      </c>
      <c r="D49" s="6" t="s">
        <v>177</v>
      </c>
      <c r="E49" s="6" t="s">
        <v>213</v>
      </c>
      <c r="F49" s="6" t="s">
        <v>228</v>
      </c>
      <c r="G49" s="6" t="s">
        <v>229</v>
      </c>
      <c r="H49" s="6" t="s">
        <v>109</v>
      </c>
      <c r="I49" s="6" t="s">
        <v>110</v>
      </c>
      <c r="J49" s="6" t="s">
        <v>181</v>
      </c>
      <c r="K49" s="5">
        <v>4</v>
      </c>
      <c r="L49" s="6" t="s">
        <v>193</v>
      </c>
      <c r="M49" s="8"/>
      <c r="N49" s="8"/>
      <c r="O49" s="9"/>
    </row>
    <row r="50" spans="1:15">
      <c r="A50" s="6"/>
      <c r="B50" s="6"/>
      <c r="C50" s="6"/>
      <c r="D50" s="6"/>
      <c r="E50" s="6"/>
      <c r="F50" s="6"/>
      <c r="G50" s="6"/>
      <c r="H50" s="6"/>
      <c r="I50" s="6"/>
      <c r="J50" s="6"/>
      <c r="K50" s="6"/>
      <c r="L50" s="6"/>
      <c r="M50" s="6"/>
      <c r="N50" s="6"/>
      <c r="O50" s="6"/>
    </row>
    <row r="51" spans="1:15">
      <c r="A51" s="6" t="s">
        <v>211</v>
      </c>
      <c r="B51" s="6" t="s">
        <v>212</v>
      </c>
      <c r="C51" s="6" t="s">
        <v>176</v>
      </c>
      <c r="D51" s="6" t="s">
        <v>177</v>
      </c>
      <c r="E51" s="6" t="s">
        <v>213</v>
      </c>
      <c r="F51" s="6" t="s">
        <v>230</v>
      </c>
      <c r="G51" s="6" t="s">
        <v>231</v>
      </c>
      <c r="H51" s="6" t="s">
        <v>109</v>
      </c>
      <c r="I51" s="6" t="s">
        <v>110</v>
      </c>
      <c r="J51" s="6" t="s">
        <v>181</v>
      </c>
      <c r="K51" s="5">
        <v>4</v>
      </c>
      <c r="L51" s="6" t="s">
        <v>193</v>
      </c>
      <c r="M51" s="8"/>
      <c r="N51" s="8"/>
      <c r="O51" s="9"/>
    </row>
    <row r="52" spans="1:15">
      <c r="A52" s="6"/>
      <c r="B52" s="6"/>
      <c r="C52" s="6"/>
      <c r="D52" s="6"/>
      <c r="E52" s="6"/>
      <c r="F52" s="6"/>
      <c r="G52" s="6"/>
      <c r="H52" s="6"/>
      <c r="I52" s="6"/>
      <c r="J52" s="6"/>
      <c r="K52" s="6"/>
      <c r="L52" s="6"/>
      <c r="M52" s="6"/>
      <c r="N52" s="6"/>
      <c r="O52" s="6"/>
    </row>
    <row r="53" spans="1:15">
      <c r="A53" s="3" t="s">
        <v>232</v>
      </c>
      <c r="B53" s="2" t="s">
        <v>195</v>
      </c>
      <c r="N53" s="10" t="s">
        <v>196</v>
      </c>
      <c r="O53" s="9"/>
    </row>
    <row r="55" spans="1:15">
      <c r="A55" s="6" t="s">
        <v>233</v>
      </c>
      <c r="B55" s="6" t="s">
        <v>234</v>
      </c>
      <c r="C55" s="6" t="s">
        <v>176</v>
      </c>
      <c r="D55" s="6" t="s">
        <v>177</v>
      </c>
      <c r="E55" s="6" t="s">
        <v>213</v>
      </c>
      <c r="F55" s="6" t="s">
        <v>235</v>
      </c>
      <c r="G55" s="6" t="s">
        <v>236</v>
      </c>
      <c r="H55" s="6" t="s">
        <v>88</v>
      </c>
      <c r="I55" s="6" t="s">
        <v>89</v>
      </c>
      <c r="J55" s="6" t="s">
        <v>181</v>
      </c>
      <c r="K55" s="5">
        <v>4</v>
      </c>
      <c r="L55" s="6" t="s">
        <v>182</v>
      </c>
      <c r="M55" s="8"/>
      <c r="N55" s="8"/>
      <c r="O55" s="9"/>
    </row>
    <row r="56" spans="1:15">
      <c r="A56" s="6"/>
      <c r="B56" s="6"/>
      <c r="C56" s="6"/>
      <c r="D56" s="6"/>
      <c r="E56" s="6"/>
      <c r="F56" s="6"/>
      <c r="G56" s="6"/>
      <c r="H56" s="6"/>
      <c r="I56" s="6"/>
      <c r="J56" s="6"/>
      <c r="K56" s="6"/>
      <c r="L56" s="6"/>
      <c r="M56" s="6"/>
      <c r="N56" s="6"/>
      <c r="O56" s="6"/>
    </row>
    <row r="57" spans="1:15">
      <c r="A57" s="6" t="s">
        <v>233</v>
      </c>
      <c r="B57" s="6" t="s">
        <v>234</v>
      </c>
      <c r="C57" s="6" t="s">
        <v>176</v>
      </c>
      <c r="D57" s="6" t="s">
        <v>177</v>
      </c>
      <c r="E57" s="6" t="s">
        <v>213</v>
      </c>
      <c r="F57" s="6" t="s">
        <v>237</v>
      </c>
      <c r="G57" s="6" t="s">
        <v>238</v>
      </c>
      <c r="H57" s="6" t="s">
        <v>88</v>
      </c>
      <c r="I57" s="6" t="s">
        <v>89</v>
      </c>
      <c r="J57" s="6" t="s">
        <v>181</v>
      </c>
      <c r="K57" s="5">
        <v>4</v>
      </c>
      <c r="L57" s="6" t="s">
        <v>182</v>
      </c>
      <c r="M57" s="8"/>
      <c r="N57" s="8"/>
      <c r="O57" s="9"/>
    </row>
    <row r="58" spans="1:15">
      <c r="A58" s="6"/>
      <c r="B58" s="6"/>
      <c r="C58" s="6"/>
      <c r="D58" s="6"/>
      <c r="E58" s="6"/>
      <c r="F58" s="6"/>
      <c r="G58" s="6"/>
      <c r="H58" s="6"/>
      <c r="I58" s="6"/>
      <c r="J58" s="6"/>
      <c r="K58" s="6"/>
      <c r="L58" s="6"/>
      <c r="M58" s="6"/>
      <c r="N58" s="6"/>
      <c r="O58" s="6"/>
    </row>
    <row r="59" spans="1:15">
      <c r="A59" s="6" t="s">
        <v>233</v>
      </c>
      <c r="B59" s="6" t="s">
        <v>234</v>
      </c>
      <c r="C59" s="6" t="s">
        <v>176</v>
      </c>
      <c r="D59" s="6" t="s">
        <v>177</v>
      </c>
      <c r="E59" s="6" t="s">
        <v>213</v>
      </c>
      <c r="F59" s="6" t="s">
        <v>239</v>
      </c>
      <c r="G59" s="6" t="s">
        <v>240</v>
      </c>
      <c r="H59" s="6" t="s">
        <v>133</v>
      </c>
      <c r="I59" s="6" t="s">
        <v>134</v>
      </c>
      <c r="J59" s="6" t="s">
        <v>181</v>
      </c>
      <c r="K59" s="5">
        <v>4</v>
      </c>
      <c r="L59" s="6" t="s">
        <v>182</v>
      </c>
      <c r="M59" s="8"/>
      <c r="N59" s="8"/>
      <c r="O59" s="9"/>
    </row>
    <row r="60" spans="1:15">
      <c r="A60" s="6"/>
      <c r="B60" s="6"/>
      <c r="C60" s="6"/>
      <c r="D60" s="6"/>
      <c r="E60" s="6"/>
      <c r="F60" s="6"/>
      <c r="G60" s="6"/>
      <c r="H60" s="6"/>
      <c r="I60" s="6"/>
      <c r="J60" s="6"/>
      <c r="K60" s="6"/>
      <c r="L60" s="6"/>
      <c r="M60" s="6"/>
      <c r="N60" s="6"/>
      <c r="O60" s="6"/>
    </row>
    <row r="61" spans="1:15">
      <c r="A61" s="6" t="s">
        <v>233</v>
      </c>
      <c r="B61" s="6" t="s">
        <v>234</v>
      </c>
      <c r="C61" s="6" t="s">
        <v>176</v>
      </c>
      <c r="D61" s="6" t="s">
        <v>177</v>
      </c>
      <c r="E61" s="6" t="s">
        <v>213</v>
      </c>
      <c r="F61" s="6" t="s">
        <v>131</v>
      </c>
      <c r="G61" s="6" t="s">
        <v>132</v>
      </c>
      <c r="H61" s="6" t="s">
        <v>133</v>
      </c>
      <c r="I61" s="6" t="s">
        <v>134</v>
      </c>
      <c r="J61" s="6" t="s">
        <v>181</v>
      </c>
      <c r="K61" s="5">
        <v>4</v>
      </c>
      <c r="L61" s="6" t="s">
        <v>182</v>
      </c>
      <c r="M61" s="8"/>
      <c r="N61" s="8"/>
      <c r="O61" s="9"/>
    </row>
    <row r="62" spans="1:15">
      <c r="A62" s="6"/>
      <c r="B62" s="6"/>
      <c r="C62" s="6"/>
      <c r="D62" s="6"/>
      <c r="E62" s="6"/>
      <c r="F62" s="6"/>
      <c r="G62" s="6"/>
      <c r="H62" s="6"/>
      <c r="I62" s="6"/>
      <c r="J62" s="6"/>
      <c r="K62" s="6"/>
      <c r="L62" s="6"/>
      <c r="M62" s="6"/>
      <c r="N62" s="6"/>
      <c r="O62" s="6"/>
    </row>
    <row r="63" spans="1:15">
      <c r="A63" s="6" t="s">
        <v>233</v>
      </c>
      <c r="B63" s="6" t="s">
        <v>234</v>
      </c>
      <c r="C63" s="6" t="s">
        <v>176</v>
      </c>
      <c r="D63" s="6" t="s">
        <v>177</v>
      </c>
      <c r="E63" s="6" t="s">
        <v>213</v>
      </c>
      <c r="F63" s="6" t="s">
        <v>241</v>
      </c>
      <c r="G63" s="6" t="s">
        <v>242</v>
      </c>
      <c r="H63" s="6" t="s">
        <v>133</v>
      </c>
      <c r="I63" s="6" t="s">
        <v>134</v>
      </c>
      <c r="J63" s="6" t="s">
        <v>181</v>
      </c>
      <c r="K63" s="5">
        <v>4</v>
      </c>
      <c r="L63" s="6" t="s">
        <v>182</v>
      </c>
      <c r="M63" s="8"/>
      <c r="N63" s="8"/>
      <c r="O63" s="9"/>
    </row>
    <row r="64" spans="1:15">
      <c r="A64" s="6"/>
      <c r="B64" s="6"/>
      <c r="C64" s="6"/>
      <c r="D64" s="6"/>
      <c r="E64" s="6"/>
      <c r="F64" s="6"/>
      <c r="G64" s="6"/>
      <c r="H64" s="6"/>
      <c r="I64" s="6"/>
      <c r="J64" s="6"/>
      <c r="K64" s="6"/>
      <c r="L64" s="6"/>
      <c r="M64" s="6"/>
      <c r="N64" s="6"/>
      <c r="O64" s="6"/>
    </row>
    <row r="65" spans="1:15">
      <c r="A65" s="6" t="s">
        <v>233</v>
      </c>
      <c r="B65" s="6" t="s">
        <v>234</v>
      </c>
      <c r="C65" s="6" t="s">
        <v>176</v>
      </c>
      <c r="D65" s="6" t="s">
        <v>177</v>
      </c>
      <c r="E65" s="6" t="s">
        <v>213</v>
      </c>
      <c r="F65" s="6" t="s">
        <v>243</v>
      </c>
      <c r="G65" s="6" t="s">
        <v>244</v>
      </c>
      <c r="H65" s="6" t="s">
        <v>133</v>
      </c>
      <c r="I65" s="6" t="s">
        <v>134</v>
      </c>
      <c r="J65" s="6" t="s">
        <v>181</v>
      </c>
      <c r="K65" s="5">
        <v>4</v>
      </c>
      <c r="L65" s="6" t="s">
        <v>182</v>
      </c>
      <c r="M65" s="8"/>
      <c r="N65" s="8"/>
      <c r="O65" s="9"/>
    </row>
    <row r="66" spans="1:15">
      <c r="A66" s="6"/>
      <c r="B66" s="6"/>
      <c r="C66" s="6"/>
      <c r="D66" s="6"/>
      <c r="E66" s="6"/>
      <c r="F66" s="6"/>
      <c r="G66" s="6"/>
      <c r="H66" s="6"/>
      <c r="I66" s="6"/>
      <c r="J66" s="6"/>
      <c r="K66" s="6"/>
      <c r="L66" s="6"/>
      <c r="M66" s="6"/>
      <c r="N66" s="6"/>
      <c r="O66" s="6"/>
    </row>
    <row r="67" spans="1:15">
      <c r="A67" s="6" t="s">
        <v>233</v>
      </c>
      <c r="B67" s="6" t="s">
        <v>234</v>
      </c>
      <c r="C67" s="6" t="s">
        <v>176</v>
      </c>
      <c r="D67" s="6" t="s">
        <v>177</v>
      </c>
      <c r="E67" s="6" t="s">
        <v>213</v>
      </c>
      <c r="F67" s="6" t="s">
        <v>245</v>
      </c>
      <c r="G67" s="6" t="s">
        <v>246</v>
      </c>
      <c r="H67" s="6" t="s">
        <v>68</v>
      </c>
      <c r="I67" s="6" t="s">
        <v>69</v>
      </c>
      <c r="J67" s="6" t="s">
        <v>181</v>
      </c>
      <c r="K67" s="5">
        <v>4</v>
      </c>
      <c r="L67" s="6" t="s">
        <v>182</v>
      </c>
      <c r="M67" s="8"/>
      <c r="N67" s="8"/>
      <c r="O67" s="9"/>
    </row>
    <row r="68" spans="1:15">
      <c r="A68" s="6"/>
      <c r="B68" s="6"/>
      <c r="C68" s="6"/>
      <c r="D68" s="6"/>
      <c r="E68" s="6"/>
      <c r="F68" s="6"/>
      <c r="G68" s="6"/>
      <c r="H68" s="6"/>
      <c r="I68" s="6"/>
      <c r="J68" s="6"/>
      <c r="K68" s="6"/>
      <c r="L68" s="6"/>
      <c r="M68" s="6"/>
      <c r="N68" s="6"/>
      <c r="O68" s="6"/>
    </row>
    <row r="69" spans="1:15">
      <c r="A69" s="6" t="s">
        <v>233</v>
      </c>
      <c r="B69" s="6" t="s">
        <v>234</v>
      </c>
      <c r="C69" s="6" t="s">
        <v>176</v>
      </c>
      <c r="D69" s="6" t="s">
        <v>177</v>
      </c>
      <c r="E69" s="6" t="s">
        <v>213</v>
      </c>
      <c r="F69" s="6" t="s">
        <v>247</v>
      </c>
      <c r="G69" s="6" t="s">
        <v>248</v>
      </c>
      <c r="H69" s="6" t="s">
        <v>68</v>
      </c>
      <c r="I69" s="6" t="s">
        <v>69</v>
      </c>
      <c r="J69" s="6" t="s">
        <v>181</v>
      </c>
      <c r="K69" s="5">
        <v>4</v>
      </c>
      <c r="L69" s="6" t="s">
        <v>182</v>
      </c>
      <c r="M69" s="8"/>
      <c r="N69" s="8"/>
      <c r="O69" s="9"/>
    </row>
    <row r="70" spans="1:15">
      <c r="A70" s="6"/>
      <c r="B70" s="6"/>
      <c r="C70" s="6"/>
      <c r="D70" s="6"/>
      <c r="E70" s="6"/>
      <c r="F70" s="6"/>
      <c r="G70" s="6"/>
      <c r="H70" s="6"/>
      <c r="I70" s="6"/>
      <c r="J70" s="6"/>
      <c r="K70" s="6"/>
      <c r="L70" s="6"/>
      <c r="M70" s="6"/>
      <c r="N70" s="6"/>
      <c r="O70" s="6"/>
    </row>
    <row r="71" spans="1:15">
      <c r="A71" s="6" t="s">
        <v>233</v>
      </c>
      <c r="B71" s="6" t="s">
        <v>234</v>
      </c>
      <c r="C71" s="6" t="s">
        <v>176</v>
      </c>
      <c r="D71" s="6" t="s">
        <v>177</v>
      </c>
      <c r="E71" s="6" t="s">
        <v>213</v>
      </c>
      <c r="F71" s="6" t="s">
        <v>249</v>
      </c>
      <c r="G71" s="6" t="s">
        <v>250</v>
      </c>
      <c r="H71" s="6" t="s">
        <v>62</v>
      </c>
      <c r="I71" s="6" t="s">
        <v>63</v>
      </c>
      <c r="J71" s="6" t="s">
        <v>181</v>
      </c>
      <c r="K71" s="5">
        <v>4</v>
      </c>
      <c r="L71" s="6" t="s">
        <v>182</v>
      </c>
      <c r="M71" s="8"/>
      <c r="N71" s="8"/>
      <c r="O71" s="9"/>
    </row>
    <row r="72" spans="1:15">
      <c r="A72" s="6"/>
      <c r="B72" s="6"/>
      <c r="C72" s="6"/>
      <c r="D72" s="6"/>
      <c r="E72" s="6"/>
      <c r="F72" s="6"/>
      <c r="G72" s="6"/>
      <c r="H72" s="6"/>
      <c r="I72" s="6"/>
      <c r="J72" s="6"/>
      <c r="K72" s="6"/>
      <c r="L72" s="6"/>
      <c r="M72" s="6"/>
      <c r="N72" s="6"/>
      <c r="O72" s="6"/>
    </row>
    <row r="73" spans="1:15">
      <c r="A73" s="6" t="s">
        <v>233</v>
      </c>
      <c r="B73" s="6" t="s">
        <v>234</v>
      </c>
      <c r="C73" s="6" t="s">
        <v>176</v>
      </c>
      <c r="D73" s="6" t="s">
        <v>177</v>
      </c>
      <c r="E73" s="6" t="s">
        <v>213</v>
      </c>
      <c r="F73" s="6" t="s">
        <v>251</v>
      </c>
      <c r="G73" s="6" t="s">
        <v>252</v>
      </c>
      <c r="H73" s="6" t="s">
        <v>62</v>
      </c>
      <c r="I73" s="6" t="s">
        <v>63</v>
      </c>
      <c r="J73" s="6" t="s">
        <v>181</v>
      </c>
      <c r="K73" s="5">
        <v>4</v>
      </c>
      <c r="L73" s="6" t="s">
        <v>182</v>
      </c>
      <c r="M73" s="8"/>
      <c r="N73" s="8"/>
      <c r="O73" s="9"/>
    </row>
    <row r="74" spans="1:15">
      <c r="A74" s="6"/>
      <c r="B74" s="6"/>
      <c r="C74" s="6"/>
      <c r="D74" s="6"/>
      <c r="E74" s="6"/>
      <c r="F74" s="6"/>
      <c r="G74" s="6"/>
      <c r="H74" s="6"/>
      <c r="I74" s="6"/>
      <c r="J74" s="6"/>
      <c r="K74" s="6"/>
      <c r="L74" s="6"/>
      <c r="M74" s="6"/>
      <c r="N74" s="6"/>
      <c r="O74" s="6"/>
    </row>
    <row r="75" spans="1:15">
      <c r="A75" s="6" t="s">
        <v>233</v>
      </c>
      <c r="B75" s="6" t="s">
        <v>234</v>
      </c>
      <c r="C75" s="6" t="s">
        <v>176</v>
      </c>
      <c r="D75" s="6" t="s">
        <v>177</v>
      </c>
      <c r="E75" s="6" t="s">
        <v>213</v>
      </c>
      <c r="F75" s="6" t="s">
        <v>253</v>
      </c>
      <c r="G75" s="6" t="s">
        <v>254</v>
      </c>
      <c r="H75" s="6" t="s">
        <v>62</v>
      </c>
      <c r="I75" s="6" t="s">
        <v>63</v>
      </c>
      <c r="J75" s="6" t="s">
        <v>181</v>
      </c>
      <c r="K75" s="5">
        <v>4</v>
      </c>
      <c r="L75" s="6" t="s">
        <v>182</v>
      </c>
      <c r="M75" s="8"/>
      <c r="N75" s="8"/>
      <c r="O75" s="9"/>
    </row>
    <row r="76" spans="1:15">
      <c r="A76" s="6"/>
      <c r="B76" s="6"/>
      <c r="C76" s="6"/>
      <c r="D76" s="6"/>
      <c r="E76" s="6"/>
      <c r="F76" s="6"/>
      <c r="G76" s="6"/>
      <c r="H76" s="6"/>
      <c r="I76" s="6"/>
      <c r="J76" s="6"/>
      <c r="K76" s="6"/>
      <c r="L76" s="6"/>
      <c r="M76" s="6"/>
      <c r="N76" s="6"/>
      <c r="O76" s="6"/>
    </row>
    <row r="77" spans="1:15">
      <c r="A77" s="6" t="s">
        <v>233</v>
      </c>
      <c r="B77" s="6" t="s">
        <v>234</v>
      </c>
      <c r="C77" s="6" t="s">
        <v>176</v>
      </c>
      <c r="D77" s="6" t="s">
        <v>177</v>
      </c>
      <c r="E77" s="6" t="s">
        <v>213</v>
      </c>
      <c r="F77" s="6" t="s">
        <v>255</v>
      </c>
      <c r="G77" s="6" t="s">
        <v>256</v>
      </c>
      <c r="H77" s="6" t="s">
        <v>208</v>
      </c>
      <c r="I77" s="6" t="s">
        <v>209</v>
      </c>
      <c r="J77" s="6" t="s">
        <v>181</v>
      </c>
      <c r="K77" s="5">
        <v>4</v>
      </c>
      <c r="L77" s="6" t="s">
        <v>182</v>
      </c>
      <c r="M77" s="8"/>
      <c r="N77" s="8"/>
      <c r="O77" s="9"/>
    </row>
    <row r="78" spans="1:15">
      <c r="A78" s="6"/>
      <c r="B78" s="6"/>
      <c r="C78" s="6"/>
      <c r="D78" s="6"/>
      <c r="E78" s="6"/>
      <c r="F78" s="6"/>
      <c r="G78" s="6"/>
      <c r="H78" s="6"/>
      <c r="I78" s="6"/>
      <c r="J78" s="6"/>
      <c r="K78" s="6"/>
      <c r="L78" s="6"/>
      <c r="M78" s="6"/>
      <c r="N78" s="6"/>
      <c r="O78" s="6"/>
    </row>
    <row r="79" spans="1:15">
      <c r="A79" s="6" t="s">
        <v>233</v>
      </c>
      <c r="B79" s="6" t="s">
        <v>234</v>
      </c>
      <c r="C79" s="6" t="s">
        <v>176</v>
      </c>
      <c r="D79" s="6" t="s">
        <v>177</v>
      </c>
      <c r="E79" s="6" t="s">
        <v>213</v>
      </c>
      <c r="F79" s="6" t="s">
        <v>257</v>
      </c>
      <c r="G79" s="6" t="s">
        <v>258</v>
      </c>
      <c r="H79" s="6" t="s">
        <v>147</v>
      </c>
      <c r="I79" s="6" t="s">
        <v>148</v>
      </c>
      <c r="J79" s="6" t="s">
        <v>181</v>
      </c>
      <c r="K79" s="5">
        <v>4</v>
      </c>
      <c r="L79" s="6" t="s">
        <v>182</v>
      </c>
      <c r="M79" s="8"/>
      <c r="N79" s="8"/>
      <c r="O79" s="9"/>
    </row>
    <row r="80" spans="1:15">
      <c r="A80" s="6"/>
      <c r="B80" s="6"/>
      <c r="C80" s="6"/>
      <c r="D80" s="6"/>
      <c r="E80" s="6"/>
      <c r="F80" s="6"/>
      <c r="G80" s="6"/>
      <c r="H80" s="6"/>
      <c r="I80" s="6"/>
      <c r="J80" s="6"/>
      <c r="K80" s="6"/>
      <c r="L80" s="6"/>
      <c r="M80" s="6"/>
      <c r="N80" s="6"/>
      <c r="O80" s="6"/>
    </row>
    <row r="81" spans="1:15">
      <c r="A81" s="6" t="s">
        <v>233</v>
      </c>
      <c r="B81" s="6" t="s">
        <v>234</v>
      </c>
      <c r="C81" s="6" t="s">
        <v>176</v>
      </c>
      <c r="D81" s="6" t="s">
        <v>177</v>
      </c>
      <c r="E81" s="6" t="s">
        <v>213</v>
      </c>
      <c r="F81" s="6" t="s">
        <v>259</v>
      </c>
      <c r="G81" s="6" t="s">
        <v>260</v>
      </c>
      <c r="H81" s="6" t="s">
        <v>147</v>
      </c>
      <c r="I81" s="6" t="s">
        <v>148</v>
      </c>
      <c r="J81" s="6" t="s">
        <v>181</v>
      </c>
      <c r="K81" s="5">
        <v>4</v>
      </c>
      <c r="L81" s="6" t="s">
        <v>182</v>
      </c>
      <c r="M81" s="8"/>
      <c r="N81" s="8"/>
      <c r="O81" s="9"/>
    </row>
    <row r="82" spans="1:15">
      <c r="A82" s="6"/>
      <c r="B82" s="6"/>
      <c r="C82" s="6"/>
      <c r="D82" s="6"/>
      <c r="E82" s="6"/>
      <c r="F82" s="6"/>
      <c r="G82" s="6"/>
      <c r="H82" s="6"/>
      <c r="I82" s="6"/>
      <c r="J82" s="6"/>
      <c r="K82" s="6"/>
      <c r="L82" s="6"/>
      <c r="M82" s="6"/>
      <c r="N82" s="6"/>
      <c r="O82" s="6"/>
    </row>
    <row r="83" spans="1:15">
      <c r="A83" s="6" t="s">
        <v>233</v>
      </c>
      <c r="B83" s="6" t="s">
        <v>234</v>
      </c>
      <c r="C83" s="6" t="s">
        <v>176</v>
      </c>
      <c r="D83" s="6" t="s">
        <v>177</v>
      </c>
      <c r="E83" s="6" t="s">
        <v>213</v>
      </c>
      <c r="F83" s="6" t="s">
        <v>261</v>
      </c>
      <c r="G83" s="6" t="s">
        <v>262</v>
      </c>
      <c r="H83" s="6" t="s">
        <v>102</v>
      </c>
      <c r="I83" s="6" t="s">
        <v>103</v>
      </c>
      <c r="J83" s="6" t="s">
        <v>181</v>
      </c>
      <c r="K83" s="5">
        <v>4</v>
      </c>
      <c r="L83" s="6" t="s">
        <v>182</v>
      </c>
      <c r="M83" s="8"/>
      <c r="N83" s="8"/>
      <c r="O83" s="9"/>
    </row>
    <row r="84" spans="1:15">
      <c r="A84" s="6"/>
      <c r="B84" s="6"/>
      <c r="C84" s="6"/>
      <c r="D84" s="6"/>
      <c r="E84" s="6"/>
      <c r="F84" s="6"/>
      <c r="G84" s="6"/>
      <c r="H84" s="6"/>
      <c r="I84" s="6"/>
      <c r="J84" s="6"/>
      <c r="K84" s="6"/>
      <c r="L84" s="6"/>
      <c r="M84" s="6"/>
      <c r="N84" s="6"/>
      <c r="O84" s="6"/>
    </row>
    <row r="85" spans="1:15">
      <c r="A85" s="6" t="s">
        <v>233</v>
      </c>
      <c r="B85" s="6" t="s">
        <v>234</v>
      </c>
      <c r="C85" s="6" t="s">
        <v>176</v>
      </c>
      <c r="D85" s="6" t="s">
        <v>177</v>
      </c>
      <c r="E85" s="6" t="s">
        <v>213</v>
      </c>
      <c r="F85" s="6" t="s">
        <v>263</v>
      </c>
      <c r="G85" s="6" t="s">
        <v>264</v>
      </c>
      <c r="H85" s="6" t="s">
        <v>102</v>
      </c>
      <c r="I85" s="6" t="s">
        <v>103</v>
      </c>
      <c r="J85" s="6" t="s">
        <v>181</v>
      </c>
      <c r="K85" s="5">
        <v>4</v>
      </c>
      <c r="L85" s="6" t="s">
        <v>182</v>
      </c>
      <c r="M85" s="8"/>
      <c r="N85" s="8"/>
      <c r="O85" s="9"/>
    </row>
    <row r="86" spans="1:15">
      <c r="A86" s="6"/>
      <c r="B86" s="6"/>
      <c r="C86" s="6"/>
      <c r="D86" s="6"/>
      <c r="E86" s="6"/>
      <c r="F86" s="6"/>
      <c r="G86" s="6"/>
      <c r="H86" s="6"/>
      <c r="I86" s="6"/>
      <c r="J86" s="6"/>
      <c r="K86" s="6"/>
      <c r="L86" s="6"/>
      <c r="M86" s="6"/>
      <c r="N86" s="6"/>
      <c r="O86" s="6"/>
    </row>
    <row r="87" spans="1:15">
      <c r="A87" s="6" t="s">
        <v>233</v>
      </c>
      <c r="B87" s="6" t="s">
        <v>234</v>
      </c>
      <c r="C87" s="6" t="s">
        <v>176</v>
      </c>
      <c r="D87" s="6" t="s">
        <v>177</v>
      </c>
      <c r="E87" s="6" t="s">
        <v>213</v>
      </c>
      <c r="F87" s="6" t="s">
        <v>265</v>
      </c>
      <c r="G87" s="6" t="s">
        <v>266</v>
      </c>
      <c r="H87" s="6" t="s">
        <v>102</v>
      </c>
      <c r="I87" s="6" t="s">
        <v>103</v>
      </c>
      <c r="J87" s="6" t="s">
        <v>181</v>
      </c>
      <c r="K87" s="5">
        <v>4</v>
      </c>
      <c r="L87" s="6" t="s">
        <v>182</v>
      </c>
      <c r="M87" s="8"/>
      <c r="N87" s="8"/>
      <c r="O87" s="9"/>
    </row>
    <row r="88" spans="1:15">
      <c r="A88" s="6"/>
      <c r="B88" s="6"/>
      <c r="C88" s="6"/>
      <c r="D88" s="6"/>
      <c r="E88" s="6"/>
      <c r="F88" s="6"/>
      <c r="G88" s="6"/>
      <c r="H88" s="6"/>
      <c r="I88" s="6"/>
      <c r="J88" s="6"/>
      <c r="K88" s="6"/>
      <c r="L88" s="6"/>
      <c r="M88" s="6"/>
      <c r="N88" s="6"/>
      <c r="O88" s="6"/>
    </row>
    <row r="89" spans="1:15">
      <c r="A89" s="6" t="s">
        <v>233</v>
      </c>
      <c r="B89" s="6" t="s">
        <v>234</v>
      </c>
      <c r="C89" s="6" t="s">
        <v>176</v>
      </c>
      <c r="D89" s="6" t="s">
        <v>177</v>
      </c>
      <c r="E89" s="6" t="s">
        <v>213</v>
      </c>
      <c r="F89" s="6" t="s">
        <v>267</v>
      </c>
      <c r="G89" s="6" t="s">
        <v>268</v>
      </c>
      <c r="H89" s="6" t="s">
        <v>53</v>
      </c>
      <c r="I89" s="6" t="s">
        <v>54</v>
      </c>
      <c r="J89" s="6" t="s">
        <v>181</v>
      </c>
      <c r="K89" s="5">
        <v>4</v>
      </c>
      <c r="L89" s="6" t="s">
        <v>182</v>
      </c>
      <c r="M89" s="8"/>
      <c r="N89" s="8"/>
      <c r="O89" s="9"/>
    </row>
    <row r="90" spans="1:15">
      <c r="A90" s="6"/>
      <c r="B90" s="6"/>
      <c r="C90" s="6"/>
      <c r="D90" s="6"/>
      <c r="E90" s="6"/>
      <c r="F90" s="6"/>
      <c r="G90" s="6"/>
      <c r="H90" s="6"/>
      <c r="I90" s="6"/>
      <c r="J90" s="6"/>
      <c r="K90" s="6"/>
      <c r="L90" s="6"/>
      <c r="M90" s="6"/>
      <c r="N90" s="6"/>
      <c r="O90" s="6"/>
    </row>
    <row r="91" spans="1:15">
      <c r="A91" s="6" t="s">
        <v>233</v>
      </c>
      <c r="B91" s="6" t="s">
        <v>234</v>
      </c>
      <c r="C91" s="6" t="s">
        <v>176</v>
      </c>
      <c r="D91" s="6" t="s">
        <v>177</v>
      </c>
      <c r="E91" s="6" t="s">
        <v>213</v>
      </c>
      <c r="F91" s="6" t="s">
        <v>269</v>
      </c>
      <c r="G91" s="6" t="s">
        <v>270</v>
      </c>
      <c r="H91" s="6" t="s">
        <v>109</v>
      </c>
      <c r="I91" s="6" t="s">
        <v>110</v>
      </c>
      <c r="J91" s="6" t="s">
        <v>181</v>
      </c>
      <c r="K91" s="5">
        <v>4</v>
      </c>
      <c r="L91" s="6" t="s">
        <v>193</v>
      </c>
      <c r="M91" s="8"/>
      <c r="N91" s="8"/>
      <c r="O91" s="9"/>
    </row>
    <row r="92" spans="1:15">
      <c r="A92" s="6"/>
      <c r="B92" s="6"/>
      <c r="C92" s="6"/>
      <c r="D92" s="6"/>
      <c r="E92" s="6"/>
      <c r="F92" s="6"/>
      <c r="G92" s="6"/>
      <c r="H92" s="6"/>
      <c r="I92" s="6"/>
      <c r="J92" s="6"/>
      <c r="K92" s="6"/>
      <c r="L92" s="6"/>
      <c r="M92" s="6"/>
      <c r="N92" s="6"/>
      <c r="O92" s="6"/>
    </row>
    <row r="93" spans="1:15">
      <c r="A93" s="3" t="s">
        <v>271</v>
      </c>
      <c r="B93" s="2" t="s">
        <v>195</v>
      </c>
      <c r="N93" s="10" t="s">
        <v>196</v>
      </c>
      <c r="O93" s="9"/>
    </row>
    <row r="95" spans="1:15">
      <c r="A95" s="6" t="s">
        <v>272</v>
      </c>
      <c r="B95" s="6" t="s">
        <v>273</v>
      </c>
      <c r="C95" s="6" t="s">
        <v>176</v>
      </c>
      <c r="D95" s="6" t="s">
        <v>177</v>
      </c>
      <c r="E95" s="6" t="s">
        <v>274</v>
      </c>
      <c r="F95" s="6" t="s">
        <v>275</v>
      </c>
      <c r="G95" s="6" t="s">
        <v>276</v>
      </c>
      <c r="H95" s="6" t="s">
        <v>88</v>
      </c>
      <c r="I95" s="6" t="s">
        <v>89</v>
      </c>
      <c r="J95" s="6" t="s">
        <v>181</v>
      </c>
      <c r="K95" s="5">
        <v>4</v>
      </c>
      <c r="L95" s="6" t="s">
        <v>182</v>
      </c>
      <c r="M95" s="8"/>
      <c r="N95" s="8"/>
      <c r="O95" s="9"/>
    </row>
    <row r="96" spans="1:15">
      <c r="A96" s="6"/>
      <c r="B96" s="6"/>
      <c r="C96" s="6"/>
      <c r="D96" s="6"/>
      <c r="E96" s="6"/>
      <c r="F96" s="6"/>
      <c r="G96" s="6"/>
      <c r="H96" s="6"/>
      <c r="I96" s="6"/>
      <c r="J96" s="6"/>
      <c r="K96" s="6"/>
      <c r="L96" s="6"/>
      <c r="M96" s="6"/>
      <c r="N96" s="6"/>
      <c r="O96" s="6"/>
    </row>
    <row r="97" spans="1:15">
      <c r="A97" s="6" t="s">
        <v>272</v>
      </c>
      <c r="B97" s="6" t="s">
        <v>273</v>
      </c>
      <c r="C97" s="6" t="s">
        <v>176</v>
      </c>
      <c r="D97" s="6" t="s">
        <v>177</v>
      </c>
      <c r="E97" s="6" t="s">
        <v>274</v>
      </c>
      <c r="F97" s="6" t="s">
        <v>277</v>
      </c>
      <c r="G97" s="6" t="s">
        <v>278</v>
      </c>
      <c r="H97" s="6" t="s">
        <v>92</v>
      </c>
      <c r="I97" s="6" t="s">
        <v>93</v>
      </c>
      <c r="J97" s="6" t="s">
        <v>181</v>
      </c>
      <c r="K97" s="5">
        <v>4</v>
      </c>
      <c r="L97" s="6" t="s">
        <v>182</v>
      </c>
      <c r="M97" s="8"/>
      <c r="N97" s="8"/>
      <c r="O97" s="9"/>
    </row>
    <row r="98" spans="1:15">
      <c r="A98" s="6"/>
      <c r="B98" s="6"/>
      <c r="C98" s="6"/>
      <c r="D98" s="6"/>
      <c r="E98" s="6"/>
      <c r="F98" s="6"/>
      <c r="G98" s="6"/>
      <c r="H98" s="6"/>
      <c r="I98" s="6"/>
      <c r="J98" s="6"/>
      <c r="K98" s="6"/>
      <c r="L98" s="6"/>
      <c r="M98" s="6"/>
      <c r="N98" s="6"/>
      <c r="O98" s="6"/>
    </row>
    <row r="99" spans="1:15">
      <c r="A99" s="6" t="s">
        <v>272</v>
      </c>
      <c r="B99" s="6" t="s">
        <v>273</v>
      </c>
      <c r="C99" s="6" t="s">
        <v>176</v>
      </c>
      <c r="D99" s="6" t="s">
        <v>177</v>
      </c>
      <c r="E99" s="6" t="s">
        <v>274</v>
      </c>
      <c r="F99" s="6" t="s">
        <v>279</v>
      </c>
      <c r="G99" s="6" t="s">
        <v>280</v>
      </c>
      <c r="H99" s="6" t="s">
        <v>92</v>
      </c>
      <c r="I99" s="6" t="s">
        <v>93</v>
      </c>
      <c r="J99" s="6" t="s">
        <v>181</v>
      </c>
      <c r="K99" s="5">
        <v>4</v>
      </c>
      <c r="L99" s="6" t="s">
        <v>182</v>
      </c>
      <c r="M99" s="8"/>
      <c r="N99" s="8"/>
      <c r="O99" s="9"/>
    </row>
    <row r="100" spans="1:15">
      <c r="A100" s="6"/>
      <c r="B100" s="6"/>
      <c r="C100" s="6"/>
      <c r="D100" s="6"/>
      <c r="E100" s="6"/>
      <c r="F100" s="6"/>
      <c r="G100" s="6"/>
      <c r="H100" s="6"/>
      <c r="I100" s="6"/>
      <c r="J100" s="6"/>
      <c r="K100" s="6"/>
      <c r="L100" s="6"/>
      <c r="M100" s="6"/>
      <c r="N100" s="6"/>
      <c r="O100" s="6"/>
    </row>
    <row r="101" spans="1:15">
      <c r="A101" s="6" t="s">
        <v>272</v>
      </c>
      <c r="B101" s="6" t="s">
        <v>273</v>
      </c>
      <c r="C101" s="6" t="s">
        <v>176</v>
      </c>
      <c r="D101" s="6" t="s">
        <v>177</v>
      </c>
      <c r="E101" s="6" t="s">
        <v>274</v>
      </c>
      <c r="F101" s="6" t="s">
        <v>281</v>
      </c>
      <c r="G101" s="6" t="s">
        <v>282</v>
      </c>
      <c r="H101" s="6" t="s">
        <v>92</v>
      </c>
      <c r="I101" s="6" t="s">
        <v>93</v>
      </c>
      <c r="J101" s="6" t="s">
        <v>181</v>
      </c>
      <c r="K101" s="5">
        <v>4</v>
      </c>
      <c r="L101" s="6" t="s">
        <v>182</v>
      </c>
      <c r="M101" s="8"/>
      <c r="N101" s="8"/>
      <c r="O101" s="9"/>
    </row>
    <row r="102" spans="1:15">
      <c r="A102" s="6"/>
      <c r="B102" s="6"/>
      <c r="C102" s="6"/>
      <c r="D102" s="6"/>
      <c r="E102" s="6"/>
      <c r="F102" s="6"/>
      <c r="G102" s="6"/>
      <c r="H102" s="6"/>
      <c r="I102" s="6"/>
      <c r="J102" s="6"/>
      <c r="K102" s="6"/>
      <c r="L102" s="6"/>
      <c r="M102" s="6"/>
      <c r="N102" s="6"/>
      <c r="O102" s="6"/>
    </row>
    <row r="103" spans="1:15">
      <c r="A103" s="6" t="s">
        <v>272</v>
      </c>
      <c r="B103" s="6" t="s">
        <v>273</v>
      </c>
      <c r="C103" s="6" t="s">
        <v>176</v>
      </c>
      <c r="D103" s="6" t="s">
        <v>177</v>
      </c>
      <c r="E103" s="6" t="s">
        <v>274</v>
      </c>
      <c r="F103" s="6" t="s">
        <v>143</v>
      </c>
      <c r="G103" s="6" t="s">
        <v>144</v>
      </c>
      <c r="H103" s="6" t="s">
        <v>133</v>
      </c>
      <c r="I103" s="6" t="s">
        <v>134</v>
      </c>
      <c r="J103" s="6" t="s">
        <v>181</v>
      </c>
      <c r="K103" s="5">
        <v>4</v>
      </c>
      <c r="L103" s="6" t="s">
        <v>182</v>
      </c>
      <c r="M103" s="8"/>
      <c r="N103" s="8"/>
      <c r="O103" s="9"/>
    </row>
    <row r="104" spans="1:15">
      <c r="A104" s="6"/>
      <c r="B104" s="6"/>
      <c r="C104" s="6"/>
      <c r="D104" s="6"/>
      <c r="E104" s="6"/>
      <c r="F104" s="6"/>
      <c r="G104" s="6"/>
      <c r="H104" s="6"/>
      <c r="I104" s="6"/>
      <c r="J104" s="6"/>
      <c r="K104" s="6"/>
      <c r="L104" s="6"/>
      <c r="M104" s="6"/>
      <c r="N104" s="6"/>
      <c r="O104" s="6"/>
    </row>
    <row r="105" spans="1:15">
      <c r="A105" s="6" t="s">
        <v>272</v>
      </c>
      <c r="B105" s="6" t="s">
        <v>273</v>
      </c>
      <c r="C105" s="6" t="s">
        <v>176</v>
      </c>
      <c r="D105" s="6" t="s">
        <v>177</v>
      </c>
      <c r="E105" s="6" t="s">
        <v>274</v>
      </c>
      <c r="F105" s="6" t="s">
        <v>283</v>
      </c>
      <c r="G105" s="6" t="s">
        <v>284</v>
      </c>
      <c r="H105" s="6" t="s">
        <v>68</v>
      </c>
      <c r="I105" s="6" t="s">
        <v>69</v>
      </c>
      <c r="J105" s="6" t="s">
        <v>181</v>
      </c>
      <c r="K105" s="5">
        <v>4</v>
      </c>
      <c r="L105" s="6" t="s">
        <v>182</v>
      </c>
      <c r="M105" s="8"/>
      <c r="N105" s="8"/>
      <c r="O105" s="9"/>
    </row>
    <row r="106" spans="1:15">
      <c r="A106" s="6"/>
      <c r="B106" s="6"/>
      <c r="C106" s="6"/>
      <c r="D106" s="6"/>
      <c r="E106" s="6"/>
      <c r="F106" s="6"/>
      <c r="G106" s="6"/>
      <c r="H106" s="6"/>
      <c r="I106" s="6"/>
      <c r="J106" s="6"/>
      <c r="K106" s="6"/>
      <c r="L106" s="6"/>
      <c r="M106" s="6"/>
      <c r="N106" s="6"/>
      <c r="O106" s="6"/>
    </row>
    <row r="107" spans="1:15">
      <c r="A107" s="6" t="s">
        <v>272</v>
      </c>
      <c r="B107" s="6" t="s">
        <v>273</v>
      </c>
      <c r="C107" s="6" t="s">
        <v>176</v>
      </c>
      <c r="D107" s="6" t="s">
        <v>177</v>
      </c>
      <c r="E107" s="6" t="s">
        <v>274</v>
      </c>
      <c r="F107" s="6" t="s">
        <v>285</v>
      </c>
      <c r="G107" s="6" t="s">
        <v>286</v>
      </c>
      <c r="H107" s="6" t="s">
        <v>68</v>
      </c>
      <c r="I107" s="6" t="s">
        <v>69</v>
      </c>
      <c r="J107" s="6" t="s">
        <v>181</v>
      </c>
      <c r="K107" s="5">
        <v>4</v>
      </c>
      <c r="L107" s="6" t="s">
        <v>182</v>
      </c>
      <c r="M107" s="8"/>
      <c r="N107" s="8"/>
      <c r="O107" s="9"/>
    </row>
    <row r="108" spans="1:15">
      <c r="A108" s="6"/>
      <c r="B108" s="6"/>
      <c r="C108" s="6"/>
      <c r="D108" s="6"/>
      <c r="E108" s="6"/>
      <c r="F108" s="6"/>
      <c r="G108" s="6"/>
      <c r="H108" s="6"/>
      <c r="I108" s="6"/>
      <c r="J108" s="6"/>
      <c r="K108" s="6"/>
      <c r="L108" s="6"/>
      <c r="M108" s="6"/>
      <c r="N108" s="6"/>
      <c r="O108" s="6"/>
    </row>
    <row r="109" spans="1:15">
      <c r="A109" s="6" t="s">
        <v>272</v>
      </c>
      <c r="B109" s="6" t="s">
        <v>273</v>
      </c>
      <c r="C109" s="6" t="s">
        <v>176</v>
      </c>
      <c r="D109" s="6" t="s">
        <v>177</v>
      </c>
      <c r="E109" s="6" t="s">
        <v>274</v>
      </c>
      <c r="F109" s="6" t="s">
        <v>70</v>
      </c>
      <c r="G109" s="6" t="s">
        <v>71</v>
      </c>
      <c r="H109" s="6" t="s">
        <v>62</v>
      </c>
      <c r="I109" s="6" t="s">
        <v>63</v>
      </c>
      <c r="J109" s="6" t="s">
        <v>181</v>
      </c>
      <c r="K109" s="5">
        <v>4</v>
      </c>
      <c r="L109" s="6" t="s">
        <v>182</v>
      </c>
      <c r="M109" s="8"/>
      <c r="N109" s="8"/>
      <c r="O109" s="9"/>
    </row>
    <row r="110" spans="1:15">
      <c r="A110" s="6"/>
      <c r="B110" s="6"/>
      <c r="C110" s="6"/>
      <c r="D110" s="6"/>
      <c r="E110" s="6"/>
      <c r="F110" s="6"/>
      <c r="G110" s="6"/>
      <c r="H110" s="6"/>
      <c r="I110" s="6"/>
      <c r="J110" s="6"/>
      <c r="K110" s="6"/>
      <c r="L110" s="6"/>
      <c r="M110" s="6"/>
      <c r="N110" s="6"/>
      <c r="O110" s="6"/>
    </row>
    <row r="111" spans="1:15">
      <c r="A111" s="6" t="s">
        <v>272</v>
      </c>
      <c r="B111" s="6" t="s">
        <v>273</v>
      </c>
      <c r="C111" s="6" t="s">
        <v>176</v>
      </c>
      <c r="D111" s="6" t="s">
        <v>177</v>
      </c>
      <c r="E111" s="6" t="s">
        <v>274</v>
      </c>
      <c r="F111" s="6" t="s">
        <v>287</v>
      </c>
      <c r="G111" s="6" t="s">
        <v>288</v>
      </c>
      <c r="H111" s="6" t="s">
        <v>147</v>
      </c>
      <c r="I111" s="6" t="s">
        <v>148</v>
      </c>
      <c r="J111" s="6" t="s">
        <v>181</v>
      </c>
      <c r="K111" s="5">
        <v>4</v>
      </c>
      <c r="L111" s="6" t="s">
        <v>182</v>
      </c>
      <c r="M111" s="8"/>
      <c r="N111" s="8"/>
      <c r="O111" s="9"/>
    </row>
    <row r="112" spans="1:15">
      <c r="A112" s="6"/>
      <c r="B112" s="6"/>
      <c r="C112" s="6"/>
      <c r="D112" s="6"/>
      <c r="E112" s="6"/>
      <c r="F112" s="6"/>
      <c r="G112" s="6"/>
      <c r="H112" s="6"/>
      <c r="I112" s="6"/>
      <c r="J112" s="6"/>
      <c r="K112" s="6"/>
      <c r="L112" s="6"/>
      <c r="M112" s="6"/>
      <c r="N112" s="6"/>
      <c r="O112" s="6"/>
    </row>
    <row r="113" spans="1:15">
      <c r="A113" s="6" t="s">
        <v>272</v>
      </c>
      <c r="B113" s="6" t="s">
        <v>273</v>
      </c>
      <c r="C113" s="6" t="s">
        <v>176</v>
      </c>
      <c r="D113" s="6" t="s">
        <v>177</v>
      </c>
      <c r="E113" s="6" t="s">
        <v>274</v>
      </c>
      <c r="F113" s="6" t="s">
        <v>289</v>
      </c>
      <c r="G113" s="6" t="s">
        <v>290</v>
      </c>
      <c r="H113" s="6" t="s">
        <v>147</v>
      </c>
      <c r="I113" s="6" t="s">
        <v>148</v>
      </c>
      <c r="J113" s="6" t="s">
        <v>181</v>
      </c>
      <c r="K113" s="5">
        <v>4</v>
      </c>
      <c r="L113" s="6" t="s">
        <v>182</v>
      </c>
      <c r="M113" s="8"/>
      <c r="N113" s="8"/>
      <c r="O113" s="9"/>
    </row>
    <row r="114" spans="1:15">
      <c r="A114" s="6"/>
      <c r="B114" s="6"/>
      <c r="C114" s="6"/>
      <c r="D114" s="6"/>
      <c r="E114" s="6"/>
      <c r="F114" s="6"/>
      <c r="G114" s="6"/>
      <c r="H114" s="6"/>
      <c r="I114" s="6"/>
      <c r="J114" s="6"/>
      <c r="K114" s="6"/>
      <c r="L114" s="6"/>
      <c r="M114" s="6"/>
      <c r="N114" s="6"/>
      <c r="O114" s="6"/>
    </row>
    <row r="115" spans="1:15">
      <c r="A115" s="6" t="s">
        <v>272</v>
      </c>
      <c r="B115" s="6" t="s">
        <v>273</v>
      </c>
      <c r="C115" s="6" t="s">
        <v>176</v>
      </c>
      <c r="D115" s="6" t="s">
        <v>177</v>
      </c>
      <c r="E115" s="6" t="s">
        <v>274</v>
      </c>
      <c r="F115" s="6" t="s">
        <v>73</v>
      </c>
      <c r="G115" s="6" t="s">
        <v>74</v>
      </c>
      <c r="H115" s="6" t="s">
        <v>53</v>
      </c>
      <c r="I115" s="6" t="s">
        <v>54</v>
      </c>
      <c r="J115" s="6" t="s">
        <v>181</v>
      </c>
      <c r="K115" s="5">
        <v>4</v>
      </c>
      <c r="L115" s="6" t="s">
        <v>182</v>
      </c>
      <c r="M115" s="8"/>
      <c r="N115" s="8"/>
      <c r="O115" s="9"/>
    </row>
    <row r="116" spans="1:15">
      <c r="A116" s="6"/>
      <c r="B116" s="6"/>
      <c r="C116" s="6"/>
      <c r="D116" s="6"/>
      <c r="E116" s="6"/>
      <c r="F116" s="6"/>
      <c r="G116" s="6"/>
      <c r="H116" s="6"/>
      <c r="I116" s="6"/>
      <c r="J116" s="6"/>
      <c r="K116" s="6"/>
      <c r="L116" s="6"/>
      <c r="M116" s="6"/>
      <c r="N116" s="6"/>
      <c r="O116" s="6"/>
    </row>
    <row r="117" spans="1:15">
      <c r="A117" s="6" t="s">
        <v>272</v>
      </c>
      <c r="B117" s="6" t="s">
        <v>273</v>
      </c>
      <c r="C117" s="6" t="s">
        <v>176</v>
      </c>
      <c r="D117" s="6" t="s">
        <v>177</v>
      </c>
      <c r="E117" s="6" t="s">
        <v>274</v>
      </c>
      <c r="F117" s="6" t="s">
        <v>291</v>
      </c>
      <c r="G117" s="6" t="s">
        <v>292</v>
      </c>
      <c r="H117" s="6" t="s">
        <v>109</v>
      </c>
      <c r="I117" s="6" t="s">
        <v>110</v>
      </c>
      <c r="J117" s="6" t="s">
        <v>181</v>
      </c>
      <c r="K117" s="5">
        <v>4</v>
      </c>
      <c r="L117" s="6" t="s">
        <v>193</v>
      </c>
      <c r="M117" s="8"/>
      <c r="N117" s="8"/>
      <c r="O117" s="9"/>
    </row>
    <row r="118" spans="1:15">
      <c r="A118" s="6"/>
      <c r="B118" s="6"/>
      <c r="C118" s="6"/>
      <c r="D118" s="6"/>
      <c r="E118" s="6"/>
      <c r="F118" s="6"/>
      <c r="G118" s="6"/>
      <c r="H118" s="6"/>
      <c r="I118" s="6"/>
      <c r="J118" s="6"/>
      <c r="K118" s="6"/>
      <c r="L118" s="6"/>
      <c r="M118" s="6"/>
      <c r="N118" s="6"/>
      <c r="O118" s="6"/>
    </row>
    <row r="119" spans="1:15">
      <c r="A119" s="3" t="s">
        <v>293</v>
      </c>
      <c r="B119" s="2" t="s">
        <v>195</v>
      </c>
      <c r="N119" s="10" t="s">
        <v>196</v>
      </c>
      <c r="O119" s="9"/>
    </row>
    <row r="121" spans="1:15">
      <c r="A121" s="6" t="s">
        <v>294</v>
      </c>
      <c r="B121" s="6" t="s">
        <v>295</v>
      </c>
      <c r="C121" s="6" t="s">
        <v>176</v>
      </c>
      <c r="D121" s="6" t="s">
        <v>177</v>
      </c>
      <c r="E121" s="6" t="s">
        <v>296</v>
      </c>
      <c r="F121" s="6" t="s">
        <v>141</v>
      </c>
      <c r="G121" s="6" t="s">
        <v>142</v>
      </c>
      <c r="H121" s="6" t="s">
        <v>88</v>
      </c>
      <c r="I121" s="6" t="s">
        <v>89</v>
      </c>
      <c r="J121" s="6" t="s">
        <v>181</v>
      </c>
      <c r="K121" s="5">
        <v>4</v>
      </c>
      <c r="L121" s="6" t="s">
        <v>182</v>
      </c>
      <c r="M121" s="8"/>
      <c r="N121" s="8"/>
      <c r="O121" s="9"/>
    </row>
    <row r="122" spans="1:15">
      <c r="A122" s="6"/>
      <c r="B122" s="6"/>
      <c r="C122" s="6"/>
      <c r="D122" s="6"/>
      <c r="E122" s="6"/>
      <c r="F122" s="6"/>
      <c r="G122" s="6"/>
      <c r="H122" s="6"/>
      <c r="I122" s="6"/>
      <c r="J122" s="6"/>
      <c r="K122" s="6"/>
      <c r="L122" s="6"/>
      <c r="M122" s="6"/>
      <c r="N122" s="6"/>
      <c r="O122" s="6"/>
    </row>
    <row r="123" spans="1:15">
      <c r="A123" s="6" t="s">
        <v>294</v>
      </c>
      <c r="B123" s="6" t="s">
        <v>295</v>
      </c>
      <c r="C123" s="6" t="s">
        <v>176</v>
      </c>
      <c r="D123" s="6" t="s">
        <v>177</v>
      </c>
      <c r="E123" s="6" t="s">
        <v>296</v>
      </c>
      <c r="F123" s="6" t="s">
        <v>297</v>
      </c>
      <c r="G123" s="6" t="s">
        <v>298</v>
      </c>
      <c r="H123" s="6" t="s">
        <v>88</v>
      </c>
      <c r="I123" s="6" t="s">
        <v>89</v>
      </c>
      <c r="J123" s="6" t="s">
        <v>181</v>
      </c>
      <c r="K123" s="5">
        <v>4</v>
      </c>
      <c r="L123" s="6" t="s">
        <v>182</v>
      </c>
      <c r="M123" s="8"/>
      <c r="N123" s="8"/>
      <c r="O123" s="9"/>
    </row>
    <row r="124" spans="1:15">
      <c r="A124" s="6"/>
      <c r="B124" s="6"/>
      <c r="C124" s="6"/>
      <c r="D124" s="6"/>
      <c r="E124" s="6"/>
      <c r="F124" s="6"/>
      <c r="G124" s="6"/>
      <c r="H124" s="6"/>
      <c r="I124" s="6"/>
      <c r="J124" s="6"/>
      <c r="K124" s="6"/>
      <c r="L124" s="6"/>
      <c r="M124" s="6"/>
      <c r="N124" s="6"/>
      <c r="O124" s="6"/>
    </row>
    <row r="125" spans="1:15">
      <c r="A125" s="6" t="s">
        <v>294</v>
      </c>
      <c r="B125" s="6" t="s">
        <v>295</v>
      </c>
      <c r="C125" s="6" t="s">
        <v>176</v>
      </c>
      <c r="D125" s="6" t="s">
        <v>177</v>
      </c>
      <c r="E125" s="6" t="s">
        <v>296</v>
      </c>
      <c r="F125" s="6" t="s">
        <v>299</v>
      </c>
      <c r="G125" s="6" t="s">
        <v>300</v>
      </c>
      <c r="H125" s="6" t="s">
        <v>88</v>
      </c>
      <c r="I125" s="6" t="s">
        <v>89</v>
      </c>
      <c r="J125" s="6" t="s">
        <v>181</v>
      </c>
      <c r="K125" s="5">
        <v>5</v>
      </c>
      <c r="L125" s="6" t="s">
        <v>182</v>
      </c>
      <c r="M125" s="8"/>
      <c r="N125" s="8"/>
      <c r="O125" s="9"/>
    </row>
    <row r="126" spans="1:15">
      <c r="A126" s="6"/>
      <c r="B126" s="6"/>
      <c r="C126" s="6"/>
      <c r="D126" s="6"/>
      <c r="E126" s="6"/>
      <c r="F126" s="6"/>
      <c r="G126" s="6"/>
      <c r="H126" s="6"/>
      <c r="I126" s="6"/>
      <c r="J126" s="6"/>
      <c r="K126" s="6"/>
      <c r="L126" s="6"/>
      <c r="M126" s="6"/>
      <c r="N126" s="6"/>
      <c r="O126" s="6"/>
    </row>
    <row r="127" spans="1:15">
      <c r="A127" s="6" t="s">
        <v>294</v>
      </c>
      <c r="B127" s="6" t="s">
        <v>295</v>
      </c>
      <c r="C127" s="6" t="s">
        <v>176</v>
      </c>
      <c r="D127" s="6" t="s">
        <v>177</v>
      </c>
      <c r="E127" s="6" t="s">
        <v>296</v>
      </c>
      <c r="F127" s="6" t="s">
        <v>204</v>
      </c>
      <c r="G127" s="6" t="s">
        <v>301</v>
      </c>
      <c r="H127" s="6" t="s">
        <v>133</v>
      </c>
      <c r="I127" s="6" t="s">
        <v>134</v>
      </c>
      <c r="J127" s="6" t="s">
        <v>181</v>
      </c>
      <c r="K127" s="5">
        <v>4</v>
      </c>
      <c r="L127" s="6" t="s">
        <v>182</v>
      </c>
      <c r="M127" s="8"/>
      <c r="N127" s="8"/>
      <c r="O127" s="9"/>
    </row>
    <row r="128" spans="1:15">
      <c r="A128" s="6"/>
      <c r="B128" s="6"/>
      <c r="C128" s="6"/>
      <c r="D128" s="6"/>
      <c r="E128" s="6"/>
      <c r="F128" s="6"/>
      <c r="G128" s="6"/>
      <c r="H128" s="6"/>
      <c r="I128" s="6"/>
      <c r="J128" s="6"/>
      <c r="K128" s="6"/>
      <c r="L128" s="6"/>
      <c r="M128" s="6"/>
      <c r="N128" s="6"/>
      <c r="O128" s="6"/>
    </row>
    <row r="129" spans="1:15">
      <c r="A129" s="6" t="s">
        <v>294</v>
      </c>
      <c r="B129" s="6" t="s">
        <v>295</v>
      </c>
      <c r="C129" s="6" t="s">
        <v>176</v>
      </c>
      <c r="D129" s="6" t="s">
        <v>177</v>
      </c>
      <c r="E129" s="6" t="s">
        <v>296</v>
      </c>
      <c r="F129" s="6" t="s">
        <v>302</v>
      </c>
      <c r="G129" s="6" t="s">
        <v>303</v>
      </c>
      <c r="H129" s="6" t="s">
        <v>133</v>
      </c>
      <c r="I129" s="6" t="s">
        <v>134</v>
      </c>
      <c r="J129" s="6" t="s">
        <v>181</v>
      </c>
      <c r="K129" s="5">
        <v>4</v>
      </c>
      <c r="L129" s="6" t="s">
        <v>182</v>
      </c>
      <c r="M129" s="8"/>
      <c r="N129" s="8"/>
      <c r="O129" s="9"/>
    </row>
    <row r="130" spans="1:15">
      <c r="A130" s="6"/>
      <c r="B130" s="6"/>
      <c r="C130" s="6"/>
      <c r="D130" s="6"/>
      <c r="E130" s="6"/>
      <c r="F130" s="6"/>
      <c r="G130" s="6"/>
      <c r="H130" s="6"/>
      <c r="I130" s="6"/>
      <c r="J130" s="6"/>
      <c r="K130" s="6"/>
      <c r="L130" s="6"/>
      <c r="M130" s="6"/>
      <c r="N130" s="6"/>
      <c r="O130" s="6"/>
    </row>
    <row r="131" spans="1:15">
      <c r="A131" s="6" t="s">
        <v>294</v>
      </c>
      <c r="B131" s="6" t="s">
        <v>295</v>
      </c>
      <c r="C131" s="6" t="s">
        <v>176</v>
      </c>
      <c r="D131" s="6" t="s">
        <v>177</v>
      </c>
      <c r="E131" s="6" t="s">
        <v>296</v>
      </c>
      <c r="F131" s="6" t="s">
        <v>304</v>
      </c>
      <c r="G131" s="6" t="s">
        <v>305</v>
      </c>
      <c r="H131" s="6" t="s">
        <v>208</v>
      </c>
      <c r="I131" s="6" t="s">
        <v>209</v>
      </c>
      <c r="J131" s="6" t="s">
        <v>181</v>
      </c>
      <c r="K131" s="5">
        <v>4</v>
      </c>
      <c r="L131" s="6" t="s">
        <v>182</v>
      </c>
      <c r="M131" s="8"/>
      <c r="N131" s="8"/>
      <c r="O131" s="9"/>
    </row>
    <row r="132" spans="1:15">
      <c r="A132" s="6"/>
      <c r="B132" s="6"/>
      <c r="C132" s="6"/>
      <c r="D132" s="6"/>
      <c r="E132" s="6"/>
      <c r="F132" s="6"/>
      <c r="G132" s="6"/>
      <c r="H132" s="6"/>
      <c r="I132" s="6"/>
      <c r="J132" s="6"/>
      <c r="K132" s="6"/>
      <c r="L132" s="6"/>
      <c r="M132" s="6"/>
      <c r="N132" s="6"/>
      <c r="O132" s="6"/>
    </row>
    <row r="133" spans="1:15">
      <c r="A133" s="6" t="s">
        <v>294</v>
      </c>
      <c r="B133" s="6" t="s">
        <v>295</v>
      </c>
      <c r="C133" s="6" t="s">
        <v>176</v>
      </c>
      <c r="D133" s="6" t="s">
        <v>177</v>
      </c>
      <c r="E133" s="6" t="s">
        <v>296</v>
      </c>
      <c r="F133" s="6" t="s">
        <v>306</v>
      </c>
      <c r="G133" s="6" t="s">
        <v>307</v>
      </c>
      <c r="H133" s="6" t="s">
        <v>147</v>
      </c>
      <c r="I133" s="6" t="s">
        <v>148</v>
      </c>
      <c r="J133" s="6" t="s">
        <v>181</v>
      </c>
      <c r="K133" s="5">
        <v>4</v>
      </c>
      <c r="L133" s="6" t="s">
        <v>182</v>
      </c>
      <c r="M133" s="8"/>
      <c r="N133" s="8"/>
      <c r="O133" s="9"/>
    </row>
    <row r="134" spans="1:15">
      <c r="A134" s="6"/>
      <c r="B134" s="6"/>
      <c r="C134" s="6"/>
      <c r="D134" s="6"/>
      <c r="E134" s="6"/>
      <c r="F134" s="6"/>
      <c r="G134" s="6"/>
      <c r="H134" s="6"/>
      <c r="I134" s="6"/>
      <c r="J134" s="6"/>
      <c r="K134" s="6"/>
      <c r="L134" s="6"/>
      <c r="M134" s="6"/>
      <c r="N134" s="6"/>
      <c r="O134" s="6"/>
    </row>
    <row r="135" spans="1:15">
      <c r="A135" s="6" t="s">
        <v>294</v>
      </c>
      <c r="B135" s="6" t="s">
        <v>295</v>
      </c>
      <c r="C135" s="6" t="s">
        <v>176</v>
      </c>
      <c r="D135" s="6" t="s">
        <v>177</v>
      </c>
      <c r="E135" s="6" t="s">
        <v>296</v>
      </c>
      <c r="F135" s="6" t="s">
        <v>308</v>
      </c>
      <c r="G135" s="6" t="s">
        <v>309</v>
      </c>
      <c r="H135" s="6" t="s">
        <v>147</v>
      </c>
      <c r="I135" s="6" t="s">
        <v>148</v>
      </c>
      <c r="J135" s="6" t="s">
        <v>181</v>
      </c>
      <c r="K135" s="5">
        <v>4</v>
      </c>
      <c r="L135" s="6" t="s">
        <v>182</v>
      </c>
      <c r="M135" s="8"/>
      <c r="N135" s="8"/>
      <c r="O135" s="9"/>
    </row>
    <row r="136" spans="1:15">
      <c r="A136" s="6"/>
      <c r="B136" s="6"/>
      <c r="C136" s="6"/>
      <c r="D136" s="6"/>
      <c r="E136" s="6"/>
      <c r="F136" s="6"/>
      <c r="G136" s="6"/>
      <c r="H136" s="6"/>
      <c r="I136" s="6"/>
      <c r="J136" s="6"/>
      <c r="K136" s="6"/>
      <c r="L136" s="6"/>
      <c r="M136" s="6"/>
      <c r="N136" s="6"/>
      <c r="O136" s="6"/>
    </row>
    <row r="137" spans="1:15">
      <c r="A137" s="6" t="s">
        <v>294</v>
      </c>
      <c r="B137" s="6" t="s">
        <v>295</v>
      </c>
      <c r="C137" s="6" t="s">
        <v>176</v>
      </c>
      <c r="D137" s="6" t="s">
        <v>177</v>
      </c>
      <c r="E137" s="6" t="s">
        <v>296</v>
      </c>
      <c r="F137" s="6" t="s">
        <v>310</v>
      </c>
      <c r="G137" s="6" t="s">
        <v>311</v>
      </c>
      <c r="H137" s="6" t="s">
        <v>147</v>
      </c>
      <c r="I137" s="6" t="s">
        <v>148</v>
      </c>
      <c r="J137" s="6" t="s">
        <v>181</v>
      </c>
      <c r="K137" s="5">
        <v>4</v>
      </c>
      <c r="L137" s="6" t="s">
        <v>182</v>
      </c>
      <c r="M137" s="8"/>
      <c r="N137" s="8"/>
      <c r="O137" s="9"/>
    </row>
    <row r="138" spans="1:15">
      <c r="A138" s="6"/>
      <c r="B138" s="6"/>
      <c r="C138" s="6"/>
      <c r="D138" s="6"/>
      <c r="E138" s="6"/>
      <c r="F138" s="6"/>
      <c r="G138" s="6"/>
      <c r="H138" s="6"/>
      <c r="I138" s="6"/>
      <c r="J138" s="6"/>
      <c r="K138" s="6"/>
      <c r="L138" s="6"/>
      <c r="M138" s="6"/>
      <c r="N138" s="6"/>
      <c r="O138" s="6"/>
    </row>
    <row r="139" spans="1:15">
      <c r="A139" s="6" t="s">
        <v>294</v>
      </c>
      <c r="B139" s="6" t="s">
        <v>295</v>
      </c>
      <c r="C139" s="6" t="s">
        <v>176</v>
      </c>
      <c r="D139" s="6" t="s">
        <v>177</v>
      </c>
      <c r="E139" s="6" t="s">
        <v>296</v>
      </c>
      <c r="F139" s="6" t="s">
        <v>312</v>
      </c>
      <c r="G139" s="6" t="s">
        <v>313</v>
      </c>
      <c r="H139" s="6" t="s">
        <v>53</v>
      </c>
      <c r="I139" s="6" t="s">
        <v>54</v>
      </c>
      <c r="J139" s="6" t="s">
        <v>181</v>
      </c>
      <c r="K139" s="5">
        <v>4</v>
      </c>
      <c r="L139" s="6" t="s">
        <v>182</v>
      </c>
      <c r="M139" s="8"/>
      <c r="N139" s="8"/>
      <c r="O139" s="9"/>
    </row>
    <row r="140" spans="1:15">
      <c r="A140" s="6"/>
      <c r="B140" s="6"/>
      <c r="C140" s="6"/>
      <c r="D140" s="6"/>
      <c r="E140" s="6"/>
      <c r="F140" s="6"/>
      <c r="G140" s="6"/>
      <c r="H140" s="6"/>
      <c r="I140" s="6"/>
      <c r="J140" s="6"/>
      <c r="K140" s="6"/>
      <c r="L140" s="6"/>
      <c r="M140" s="6"/>
      <c r="N140" s="6"/>
      <c r="O140" s="6"/>
    </row>
    <row r="141" spans="1:15">
      <c r="A141" s="6" t="s">
        <v>294</v>
      </c>
      <c r="B141" s="6" t="s">
        <v>295</v>
      </c>
      <c r="C141" s="6" t="s">
        <v>176</v>
      </c>
      <c r="D141" s="6" t="s">
        <v>177</v>
      </c>
      <c r="E141" s="6" t="s">
        <v>296</v>
      </c>
      <c r="F141" s="6" t="s">
        <v>314</v>
      </c>
      <c r="G141" s="6" t="s">
        <v>315</v>
      </c>
      <c r="H141" s="6" t="s">
        <v>53</v>
      </c>
      <c r="I141" s="6" t="s">
        <v>54</v>
      </c>
      <c r="J141" s="6" t="s">
        <v>181</v>
      </c>
      <c r="K141" s="5">
        <v>4</v>
      </c>
      <c r="L141" s="6" t="s">
        <v>182</v>
      </c>
      <c r="M141" s="8"/>
      <c r="N141" s="8"/>
      <c r="O141" s="9"/>
    </row>
    <row r="142" spans="1:15">
      <c r="A142" s="6"/>
      <c r="B142" s="6"/>
      <c r="C142" s="6"/>
      <c r="D142" s="6"/>
      <c r="E142" s="6"/>
      <c r="F142" s="6"/>
      <c r="G142" s="6"/>
      <c r="H142" s="6"/>
      <c r="I142" s="6"/>
      <c r="J142" s="6"/>
      <c r="K142" s="6"/>
      <c r="L142" s="6"/>
      <c r="M142" s="6"/>
      <c r="N142" s="6"/>
      <c r="O142" s="6"/>
    </row>
    <row r="143" spans="1:15">
      <c r="A143" s="6" t="s">
        <v>294</v>
      </c>
      <c r="B143" s="6" t="s">
        <v>295</v>
      </c>
      <c r="C143" s="6" t="s">
        <v>176</v>
      </c>
      <c r="D143" s="6" t="s">
        <v>177</v>
      </c>
      <c r="E143" s="6" t="s">
        <v>296</v>
      </c>
      <c r="F143" s="6" t="s">
        <v>316</v>
      </c>
      <c r="G143" s="6" t="s">
        <v>317</v>
      </c>
      <c r="H143" s="6" t="s">
        <v>109</v>
      </c>
      <c r="I143" s="6" t="s">
        <v>110</v>
      </c>
      <c r="J143" s="6" t="s">
        <v>181</v>
      </c>
      <c r="K143" s="5">
        <v>4</v>
      </c>
      <c r="L143" s="6" t="s">
        <v>193</v>
      </c>
      <c r="M143" s="8"/>
      <c r="N143" s="8"/>
      <c r="O143" s="9"/>
    </row>
    <row r="144" spans="1:15">
      <c r="A144" s="6"/>
      <c r="B144" s="6"/>
      <c r="C144" s="6"/>
      <c r="D144" s="6"/>
      <c r="E144" s="6"/>
      <c r="F144" s="6"/>
      <c r="G144" s="6"/>
      <c r="H144" s="6"/>
      <c r="I144" s="6"/>
      <c r="J144" s="6"/>
      <c r="K144" s="6"/>
      <c r="L144" s="6"/>
      <c r="M144" s="6"/>
      <c r="N144" s="6"/>
      <c r="O144" s="6"/>
    </row>
    <row r="145" spans="1:15">
      <c r="A145" s="6" t="s">
        <v>294</v>
      </c>
      <c r="B145" s="6" t="s">
        <v>295</v>
      </c>
      <c r="C145" s="6" t="s">
        <v>176</v>
      </c>
      <c r="D145" s="6" t="s">
        <v>177</v>
      </c>
      <c r="E145" s="6" t="s">
        <v>296</v>
      </c>
      <c r="F145" s="6" t="s">
        <v>151</v>
      </c>
      <c r="G145" s="6" t="s">
        <v>152</v>
      </c>
      <c r="H145" s="6" t="s">
        <v>109</v>
      </c>
      <c r="I145" s="6" t="s">
        <v>110</v>
      </c>
      <c r="J145" s="6" t="s">
        <v>181</v>
      </c>
      <c r="K145" s="5">
        <v>4</v>
      </c>
      <c r="L145" s="6" t="s">
        <v>193</v>
      </c>
      <c r="M145" s="8"/>
      <c r="N145" s="8"/>
      <c r="O145" s="9"/>
    </row>
    <row r="146" spans="1:15">
      <c r="A146" s="6"/>
      <c r="B146" s="6"/>
      <c r="C146" s="6"/>
      <c r="D146" s="6"/>
      <c r="E146" s="6"/>
      <c r="F146" s="6"/>
      <c r="G146" s="6"/>
      <c r="H146" s="6"/>
      <c r="I146" s="6"/>
      <c r="J146" s="6"/>
      <c r="K146" s="6"/>
      <c r="L146" s="6"/>
      <c r="M146" s="6"/>
      <c r="N146" s="6"/>
      <c r="O146" s="6"/>
    </row>
    <row r="147" spans="1:15">
      <c r="A147" s="6" t="s">
        <v>294</v>
      </c>
      <c r="B147" s="6" t="s">
        <v>295</v>
      </c>
      <c r="C147" s="6" t="s">
        <v>176</v>
      </c>
      <c r="D147" s="6" t="s">
        <v>177</v>
      </c>
      <c r="E147" s="6" t="s">
        <v>296</v>
      </c>
      <c r="F147" s="6" t="s">
        <v>318</v>
      </c>
      <c r="G147" s="6" t="s">
        <v>319</v>
      </c>
      <c r="H147" s="6" t="s">
        <v>109</v>
      </c>
      <c r="I147" s="6" t="s">
        <v>110</v>
      </c>
      <c r="J147" s="6" t="s">
        <v>181</v>
      </c>
      <c r="K147" s="5">
        <v>4</v>
      </c>
      <c r="L147" s="6" t="s">
        <v>193</v>
      </c>
      <c r="M147" s="8"/>
      <c r="N147" s="8"/>
      <c r="O147" s="9"/>
    </row>
    <row r="148" spans="1:15">
      <c r="A148" s="6"/>
      <c r="B148" s="6"/>
      <c r="C148" s="6"/>
      <c r="D148" s="6"/>
      <c r="E148" s="6"/>
      <c r="F148" s="6"/>
      <c r="G148" s="6"/>
      <c r="H148" s="6"/>
      <c r="I148" s="6"/>
      <c r="J148" s="6"/>
      <c r="K148" s="6"/>
      <c r="L148" s="6"/>
      <c r="M148" s="6"/>
      <c r="N148" s="6"/>
      <c r="O148" s="6"/>
    </row>
    <row r="149" spans="1:15">
      <c r="A149" s="3" t="s">
        <v>320</v>
      </c>
      <c r="B149" s="2" t="s">
        <v>195</v>
      </c>
      <c r="N149" s="10" t="s">
        <v>196</v>
      </c>
      <c r="O149" s="9"/>
    </row>
    <row r="151" spans="1:15">
      <c r="A151" s="6" t="s">
        <v>321</v>
      </c>
      <c r="B151" s="6" t="s">
        <v>322</v>
      </c>
      <c r="C151" s="6" t="s">
        <v>176</v>
      </c>
      <c r="D151" s="6" t="s">
        <v>177</v>
      </c>
      <c r="E151" s="6" t="s">
        <v>323</v>
      </c>
      <c r="F151" s="6" t="s">
        <v>324</v>
      </c>
      <c r="G151" s="6" t="s">
        <v>325</v>
      </c>
      <c r="H151" s="6" t="s">
        <v>92</v>
      </c>
      <c r="I151" s="6" t="s">
        <v>93</v>
      </c>
      <c r="J151" s="6" t="s">
        <v>181</v>
      </c>
      <c r="K151" s="5">
        <v>4</v>
      </c>
      <c r="L151" s="6" t="s">
        <v>182</v>
      </c>
      <c r="M151" s="8"/>
      <c r="N151" s="8"/>
      <c r="O151" s="9"/>
    </row>
    <row r="152" spans="1:15">
      <c r="A152" s="6"/>
      <c r="B152" s="6"/>
      <c r="C152" s="6"/>
      <c r="D152" s="6"/>
      <c r="E152" s="6"/>
      <c r="F152" s="6"/>
      <c r="G152" s="6"/>
      <c r="H152" s="6"/>
      <c r="I152" s="6"/>
      <c r="J152" s="6"/>
      <c r="K152" s="6"/>
      <c r="L152" s="6"/>
      <c r="M152" s="6"/>
      <c r="N152" s="6"/>
      <c r="O152" s="6"/>
    </row>
    <row r="153" spans="1:15">
      <c r="A153" s="6" t="s">
        <v>321</v>
      </c>
      <c r="B153" s="6" t="s">
        <v>322</v>
      </c>
      <c r="C153" s="6" t="s">
        <v>176</v>
      </c>
      <c r="D153" s="6" t="s">
        <v>177</v>
      </c>
      <c r="E153" s="6" t="s">
        <v>323</v>
      </c>
      <c r="F153" s="6" t="s">
        <v>204</v>
      </c>
      <c r="G153" s="6" t="s">
        <v>326</v>
      </c>
      <c r="H153" s="6" t="s">
        <v>92</v>
      </c>
      <c r="I153" s="6" t="s">
        <v>93</v>
      </c>
      <c r="J153" s="6" t="s">
        <v>181</v>
      </c>
      <c r="K153" s="5">
        <v>4</v>
      </c>
      <c r="L153" s="6" t="s">
        <v>182</v>
      </c>
      <c r="M153" s="8"/>
      <c r="N153" s="8"/>
      <c r="O153" s="9"/>
    </row>
    <row r="154" spans="1:15">
      <c r="A154" s="6"/>
      <c r="B154" s="6"/>
      <c r="C154" s="6"/>
      <c r="D154" s="6"/>
      <c r="E154" s="6"/>
      <c r="F154" s="6"/>
      <c r="G154" s="6"/>
      <c r="H154" s="6"/>
      <c r="I154" s="6"/>
      <c r="J154" s="6"/>
      <c r="K154" s="6"/>
      <c r="L154" s="6"/>
      <c r="M154" s="6"/>
      <c r="N154" s="6"/>
      <c r="O154" s="6"/>
    </row>
    <row r="155" spans="1:15">
      <c r="A155" s="6" t="s">
        <v>321</v>
      </c>
      <c r="B155" s="6" t="s">
        <v>322</v>
      </c>
      <c r="C155" s="6" t="s">
        <v>176</v>
      </c>
      <c r="D155" s="6" t="s">
        <v>177</v>
      </c>
      <c r="E155" s="6" t="s">
        <v>323</v>
      </c>
      <c r="F155" s="6" t="s">
        <v>327</v>
      </c>
      <c r="G155" s="6" t="s">
        <v>328</v>
      </c>
      <c r="H155" s="6" t="s">
        <v>92</v>
      </c>
      <c r="I155" s="6" t="s">
        <v>93</v>
      </c>
      <c r="J155" s="6" t="s">
        <v>181</v>
      </c>
      <c r="K155" s="5">
        <v>4</v>
      </c>
      <c r="L155" s="6" t="s">
        <v>182</v>
      </c>
      <c r="M155" s="8"/>
      <c r="N155" s="8"/>
      <c r="O155" s="9"/>
    </row>
    <row r="156" spans="1:15">
      <c r="A156" s="6"/>
      <c r="B156" s="6"/>
      <c r="C156" s="6"/>
      <c r="D156" s="6"/>
      <c r="E156" s="6"/>
      <c r="F156" s="6"/>
      <c r="G156" s="6"/>
      <c r="H156" s="6"/>
      <c r="I156" s="6"/>
      <c r="J156" s="6"/>
      <c r="K156" s="6"/>
      <c r="L156" s="6"/>
      <c r="M156" s="6"/>
      <c r="N156" s="6"/>
      <c r="O156" s="6"/>
    </row>
    <row r="157" spans="1:15">
      <c r="A157" s="6" t="s">
        <v>321</v>
      </c>
      <c r="B157" s="6" t="s">
        <v>322</v>
      </c>
      <c r="C157" s="6" t="s">
        <v>176</v>
      </c>
      <c r="D157" s="6" t="s">
        <v>177</v>
      </c>
      <c r="E157" s="6" t="s">
        <v>323</v>
      </c>
      <c r="F157" s="6" t="s">
        <v>329</v>
      </c>
      <c r="G157" s="6" t="s">
        <v>330</v>
      </c>
      <c r="H157" s="6" t="s">
        <v>92</v>
      </c>
      <c r="I157" s="6" t="s">
        <v>93</v>
      </c>
      <c r="J157" s="6" t="s">
        <v>181</v>
      </c>
      <c r="K157" s="5">
        <v>4</v>
      </c>
      <c r="L157" s="6" t="s">
        <v>182</v>
      </c>
      <c r="M157" s="8"/>
      <c r="N157" s="8"/>
      <c r="O157" s="9"/>
    </row>
    <row r="158" spans="1:15">
      <c r="A158" s="6"/>
      <c r="B158" s="6"/>
      <c r="C158" s="6"/>
      <c r="D158" s="6"/>
      <c r="E158" s="6"/>
      <c r="F158" s="6"/>
      <c r="G158" s="6"/>
      <c r="H158" s="6"/>
      <c r="I158" s="6"/>
      <c r="J158" s="6"/>
      <c r="K158" s="6"/>
      <c r="L158" s="6"/>
      <c r="M158" s="6"/>
      <c r="N158" s="6"/>
      <c r="O158" s="6"/>
    </row>
    <row r="159" spans="1:15">
      <c r="A159" s="6" t="s">
        <v>321</v>
      </c>
      <c r="B159" s="6" t="s">
        <v>322</v>
      </c>
      <c r="C159" s="6" t="s">
        <v>176</v>
      </c>
      <c r="D159" s="6" t="s">
        <v>177</v>
      </c>
      <c r="E159" s="6" t="s">
        <v>323</v>
      </c>
      <c r="F159" s="6" t="s">
        <v>331</v>
      </c>
      <c r="G159" s="6" t="s">
        <v>332</v>
      </c>
      <c r="H159" s="6" t="s">
        <v>133</v>
      </c>
      <c r="I159" s="6" t="s">
        <v>134</v>
      </c>
      <c r="J159" s="6" t="s">
        <v>181</v>
      </c>
      <c r="K159" s="5">
        <v>4</v>
      </c>
      <c r="L159" s="6" t="s">
        <v>182</v>
      </c>
      <c r="M159" s="8"/>
      <c r="N159" s="8"/>
      <c r="O159" s="9"/>
    </row>
    <row r="160" spans="1:15">
      <c r="A160" s="6"/>
      <c r="B160" s="6"/>
      <c r="C160" s="6"/>
      <c r="D160" s="6"/>
      <c r="E160" s="6"/>
      <c r="F160" s="6"/>
      <c r="G160" s="6"/>
      <c r="H160" s="6"/>
      <c r="I160" s="6"/>
      <c r="J160" s="6"/>
      <c r="K160" s="6"/>
      <c r="L160" s="6"/>
      <c r="M160" s="6"/>
      <c r="N160" s="6"/>
      <c r="O160" s="6"/>
    </row>
    <row r="161" spans="1:15">
      <c r="A161" s="6" t="s">
        <v>321</v>
      </c>
      <c r="B161" s="6" t="s">
        <v>322</v>
      </c>
      <c r="C161" s="6" t="s">
        <v>176</v>
      </c>
      <c r="D161" s="6" t="s">
        <v>177</v>
      </c>
      <c r="E161" s="6" t="s">
        <v>323</v>
      </c>
      <c r="F161" s="6" t="s">
        <v>333</v>
      </c>
      <c r="G161" s="6" t="s">
        <v>334</v>
      </c>
      <c r="H161" s="6" t="s">
        <v>68</v>
      </c>
      <c r="I161" s="6" t="s">
        <v>69</v>
      </c>
      <c r="J161" s="6" t="s">
        <v>181</v>
      </c>
      <c r="K161" s="5">
        <v>4</v>
      </c>
      <c r="L161" s="6" t="s">
        <v>182</v>
      </c>
      <c r="M161" s="8"/>
      <c r="N161" s="8"/>
      <c r="O161" s="9"/>
    </row>
    <row r="162" spans="1:15">
      <c r="A162" s="6"/>
      <c r="B162" s="6"/>
      <c r="C162" s="6"/>
      <c r="D162" s="6"/>
      <c r="E162" s="6"/>
      <c r="F162" s="6"/>
      <c r="G162" s="6"/>
      <c r="H162" s="6"/>
      <c r="I162" s="6"/>
      <c r="J162" s="6"/>
      <c r="K162" s="6"/>
      <c r="L162" s="6"/>
      <c r="M162" s="6"/>
      <c r="N162" s="6"/>
      <c r="O162" s="6"/>
    </row>
    <row r="163" spans="1:15">
      <c r="A163" s="6" t="s">
        <v>321</v>
      </c>
      <c r="B163" s="6" t="s">
        <v>322</v>
      </c>
      <c r="C163" s="6" t="s">
        <v>176</v>
      </c>
      <c r="D163" s="6" t="s">
        <v>177</v>
      </c>
      <c r="E163" s="6" t="s">
        <v>323</v>
      </c>
      <c r="F163" s="6" t="s">
        <v>335</v>
      </c>
      <c r="G163" s="6" t="s">
        <v>336</v>
      </c>
      <c r="H163" s="6" t="s">
        <v>53</v>
      </c>
      <c r="I163" s="6" t="s">
        <v>54</v>
      </c>
      <c r="J163" s="6" t="s">
        <v>181</v>
      </c>
      <c r="K163" s="5">
        <v>4</v>
      </c>
      <c r="L163" s="6" t="s">
        <v>182</v>
      </c>
      <c r="M163" s="8"/>
      <c r="N163" s="8"/>
      <c r="O163" s="9"/>
    </row>
    <row r="164" spans="1:15">
      <c r="A164" s="6"/>
      <c r="B164" s="6"/>
      <c r="C164" s="6"/>
      <c r="D164" s="6"/>
      <c r="E164" s="6"/>
      <c r="F164" s="6"/>
      <c r="G164" s="6"/>
      <c r="H164" s="6"/>
      <c r="I164" s="6"/>
      <c r="J164" s="6"/>
      <c r="K164" s="6"/>
      <c r="L164" s="6"/>
      <c r="M164" s="6"/>
      <c r="N164" s="6"/>
      <c r="O164" s="6"/>
    </row>
    <row r="165" spans="1:15">
      <c r="A165" s="3" t="s">
        <v>337</v>
      </c>
      <c r="B165" s="2" t="s">
        <v>195</v>
      </c>
      <c r="N165" s="10" t="s">
        <v>196</v>
      </c>
      <c r="O165" s="9"/>
    </row>
    <row r="167" spans="1:15">
      <c r="A167" s="6" t="s">
        <v>338</v>
      </c>
      <c r="B167" s="6" t="s">
        <v>339</v>
      </c>
      <c r="C167" s="6" t="s">
        <v>176</v>
      </c>
      <c r="D167" s="6" t="s">
        <v>177</v>
      </c>
      <c r="E167" s="6" t="s">
        <v>296</v>
      </c>
      <c r="F167" s="6" t="s">
        <v>340</v>
      </c>
      <c r="G167" s="6" t="s">
        <v>341</v>
      </c>
      <c r="H167" s="6" t="s">
        <v>102</v>
      </c>
      <c r="I167" s="6" t="s">
        <v>103</v>
      </c>
      <c r="J167" s="6" t="s">
        <v>181</v>
      </c>
      <c r="K167" s="5">
        <v>4</v>
      </c>
      <c r="L167" s="6" t="s">
        <v>182</v>
      </c>
      <c r="M167" s="8"/>
      <c r="N167" s="8"/>
      <c r="O167" s="9"/>
    </row>
    <row r="168" spans="1:15">
      <c r="A168" s="6"/>
      <c r="B168" s="6"/>
      <c r="C168" s="6"/>
      <c r="D168" s="6"/>
      <c r="E168" s="6"/>
      <c r="F168" s="6"/>
      <c r="G168" s="6"/>
      <c r="H168" s="6"/>
      <c r="I168" s="6"/>
      <c r="J168" s="6"/>
      <c r="K168" s="6"/>
      <c r="L168" s="6"/>
      <c r="M168" s="6"/>
      <c r="N168" s="6"/>
      <c r="O168" s="6"/>
    </row>
    <row r="169" spans="1:15">
      <c r="A169" s="6" t="s">
        <v>338</v>
      </c>
      <c r="B169" s="6" t="s">
        <v>339</v>
      </c>
      <c r="C169" s="6" t="s">
        <v>176</v>
      </c>
      <c r="D169" s="6" t="s">
        <v>177</v>
      </c>
      <c r="E169" s="6" t="s">
        <v>296</v>
      </c>
      <c r="F169" s="6" t="s">
        <v>149</v>
      </c>
      <c r="G169" s="6" t="s">
        <v>150</v>
      </c>
      <c r="H169" s="6" t="s">
        <v>102</v>
      </c>
      <c r="I169" s="6" t="s">
        <v>103</v>
      </c>
      <c r="J169" s="6" t="s">
        <v>181</v>
      </c>
      <c r="K169" s="5">
        <v>4</v>
      </c>
      <c r="L169" s="6" t="s">
        <v>182</v>
      </c>
      <c r="M169" s="8"/>
      <c r="N169" s="8"/>
      <c r="O169" s="9"/>
    </row>
    <row r="170" spans="1:15">
      <c r="A170" s="6"/>
      <c r="B170" s="6"/>
      <c r="C170" s="6"/>
      <c r="D170" s="6"/>
      <c r="E170" s="6"/>
      <c r="F170" s="6"/>
      <c r="G170" s="6"/>
      <c r="H170" s="6"/>
      <c r="I170" s="6"/>
      <c r="J170" s="6"/>
      <c r="K170" s="6"/>
      <c r="L170" s="6"/>
      <c r="M170" s="6"/>
      <c r="N170" s="6"/>
      <c r="O170" s="6"/>
    </row>
    <row r="171" spans="1:15">
      <c r="A171" s="6" t="s">
        <v>338</v>
      </c>
      <c r="B171" s="6" t="s">
        <v>339</v>
      </c>
      <c r="C171" s="6" t="s">
        <v>176</v>
      </c>
      <c r="D171" s="6" t="s">
        <v>177</v>
      </c>
      <c r="E171" s="6" t="s">
        <v>296</v>
      </c>
      <c r="F171" s="6" t="s">
        <v>342</v>
      </c>
      <c r="G171" s="6" t="s">
        <v>343</v>
      </c>
      <c r="H171" s="6" t="s">
        <v>53</v>
      </c>
      <c r="I171" s="6" t="s">
        <v>54</v>
      </c>
      <c r="J171" s="6" t="s">
        <v>181</v>
      </c>
      <c r="K171" s="5">
        <v>4</v>
      </c>
      <c r="L171" s="6" t="s">
        <v>182</v>
      </c>
      <c r="M171" s="8"/>
      <c r="N171" s="8"/>
      <c r="O171" s="9"/>
    </row>
    <row r="172" spans="1:15">
      <c r="A172" s="6"/>
      <c r="B172" s="6"/>
      <c r="C172" s="6"/>
      <c r="D172" s="6"/>
      <c r="E172" s="6"/>
      <c r="F172" s="6"/>
      <c r="G172" s="6"/>
      <c r="H172" s="6"/>
      <c r="I172" s="6"/>
      <c r="J172" s="6"/>
      <c r="K172" s="6"/>
      <c r="L172" s="6"/>
      <c r="M172" s="6"/>
      <c r="N172" s="6"/>
      <c r="O172" s="6"/>
    </row>
    <row r="173" spans="1:15">
      <c r="A173" s="6" t="s">
        <v>338</v>
      </c>
      <c r="B173" s="6" t="s">
        <v>339</v>
      </c>
      <c r="C173" s="6" t="s">
        <v>176</v>
      </c>
      <c r="D173" s="6" t="s">
        <v>177</v>
      </c>
      <c r="E173" s="6" t="s">
        <v>296</v>
      </c>
      <c r="F173" s="6" t="s">
        <v>344</v>
      </c>
      <c r="G173" s="6" t="s">
        <v>345</v>
      </c>
      <c r="H173" s="6" t="s">
        <v>53</v>
      </c>
      <c r="I173" s="6" t="s">
        <v>54</v>
      </c>
      <c r="J173" s="6" t="s">
        <v>181</v>
      </c>
      <c r="K173" s="5">
        <v>4</v>
      </c>
      <c r="L173" s="6" t="s">
        <v>182</v>
      </c>
      <c r="M173" s="8"/>
      <c r="N173" s="8"/>
      <c r="O173" s="9"/>
    </row>
    <row r="174" spans="1:15">
      <c r="A174" s="6"/>
      <c r="B174" s="6"/>
      <c r="C174" s="6"/>
      <c r="D174" s="6"/>
      <c r="E174" s="6"/>
      <c r="F174" s="6"/>
      <c r="G174" s="6"/>
      <c r="H174" s="6"/>
      <c r="I174" s="6"/>
      <c r="J174" s="6"/>
      <c r="K174" s="6"/>
      <c r="L174" s="6"/>
      <c r="M174" s="6"/>
      <c r="N174" s="6"/>
      <c r="O174" s="6"/>
    </row>
    <row r="175" spans="1:15">
      <c r="A175" s="3" t="s">
        <v>346</v>
      </c>
      <c r="B175" s="2" t="s">
        <v>195</v>
      </c>
      <c r="N175" s="10" t="s">
        <v>196</v>
      </c>
      <c r="O175" s="9"/>
    </row>
    <row r="177" spans="1:15">
      <c r="A177" s="6" t="s">
        <v>347</v>
      </c>
      <c r="B177" s="6" t="s">
        <v>348</v>
      </c>
      <c r="C177" s="6" t="s">
        <v>176</v>
      </c>
      <c r="D177" s="6" t="s">
        <v>177</v>
      </c>
      <c r="E177" s="6" t="s">
        <v>296</v>
      </c>
      <c r="F177" s="6" t="s">
        <v>349</v>
      </c>
      <c r="G177" s="6" t="s">
        <v>350</v>
      </c>
      <c r="H177" s="6" t="s">
        <v>88</v>
      </c>
      <c r="I177" s="6" t="s">
        <v>89</v>
      </c>
      <c r="J177" s="6" t="s">
        <v>181</v>
      </c>
      <c r="K177" s="5">
        <v>4</v>
      </c>
      <c r="L177" s="6" t="s">
        <v>182</v>
      </c>
      <c r="M177" s="8"/>
      <c r="N177" s="8"/>
      <c r="O177" s="9"/>
    </row>
    <row r="178" spans="1:15">
      <c r="A178" s="6"/>
      <c r="B178" s="6"/>
      <c r="C178" s="6"/>
      <c r="D178" s="6"/>
      <c r="E178" s="6"/>
      <c r="F178" s="6"/>
      <c r="G178" s="6"/>
      <c r="H178" s="6"/>
      <c r="I178" s="6"/>
      <c r="J178" s="6"/>
      <c r="K178" s="6"/>
      <c r="L178" s="6"/>
      <c r="M178" s="6"/>
      <c r="N178" s="6"/>
      <c r="O178" s="6"/>
    </row>
    <row r="179" spans="1:15">
      <c r="A179" s="6" t="s">
        <v>347</v>
      </c>
      <c r="B179" s="6" t="s">
        <v>348</v>
      </c>
      <c r="C179" s="6" t="s">
        <v>176</v>
      </c>
      <c r="D179" s="6" t="s">
        <v>177</v>
      </c>
      <c r="E179" s="6" t="s">
        <v>296</v>
      </c>
      <c r="F179" s="6" t="s">
        <v>351</v>
      </c>
      <c r="G179" s="6" t="s">
        <v>352</v>
      </c>
      <c r="H179" s="6" t="s">
        <v>88</v>
      </c>
      <c r="I179" s="6" t="s">
        <v>89</v>
      </c>
      <c r="J179" s="6" t="s">
        <v>181</v>
      </c>
      <c r="K179" s="5">
        <v>4</v>
      </c>
      <c r="L179" s="6" t="s">
        <v>182</v>
      </c>
      <c r="M179" s="8"/>
      <c r="N179" s="8"/>
      <c r="O179" s="9"/>
    </row>
    <row r="180" spans="1:15">
      <c r="A180" s="6"/>
      <c r="B180" s="6"/>
      <c r="C180" s="6"/>
      <c r="D180" s="6"/>
      <c r="E180" s="6"/>
      <c r="F180" s="6"/>
      <c r="G180" s="6"/>
      <c r="H180" s="6"/>
      <c r="I180" s="6"/>
      <c r="J180" s="6"/>
      <c r="K180" s="6"/>
      <c r="L180" s="6"/>
      <c r="M180" s="6"/>
      <c r="N180" s="6"/>
      <c r="O180" s="6"/>
    </row>
    <row r="181" spans="1:15">
      <c r="A181" s="6" t="s">
        <v>347</v>
      </c>
      <c r="B181" s="6" t="s">
        <v>348</v>
      </c>
      <c r="C181" s="6" t="s">
        <v>176</v>
      </c>
      <c r="D181" s="6" t="s">
        <v>177</v>
      </c>
      <c r="E181" s="6" t="s">
        <v>296</v>
      </c>
      <c r="F181" s="6" t="s">
        <v>353</v>
      </c>
      <c r="G181" s="6" t="s">
        <v>354</v>
      </c>
      <c r="H181" s="6" t="s">
        <v>88</v>
      </c>
      <c r="I181" s="6" t="s">
        <v>89</v>
      </c>
      <c r="J181" s="6" t="s">
        <v>181</v>
      </c>
      <c r="K181" s="5">
        <v>4</v>
      </c>
      <c r="L181" s="6" t="s">
        <v>182</v>
      </c>
      <c r="M181" s="8"/>
      <c r="N181" s="8"/>
      <c r="O181" s="9"/>
    </row>
    <row r="182" spans="1:15">
      <c r="A182" s="6"/>
      <c r="B182" s="6"/>
      <c r="C182" s="6"/>
      <c r="D182" s="6"/>
      <c r="E182" s="6"/>
      <c r="F182" s="6"/>
      <c r="G182" s="6"/>
      <c r="H182" s="6"/>
      <c r="I182" s="6"/>
      <c r="J182" s="6"/>
      <c r="K182" s="6"/>
      <c r="L182" s="6"/>
      <c r="M182" s="6"/>
      <c r="N182" s="6"/>
      <c r="O182" s="6"/>
    </row>
    <row r="183" spans="1:15">
      <c r="A183" s="6" t="s">
        <v>347</v>
      </c>
      <c r="B183" s="6" t="s">
        <v>348</v>
      </c>
      <c r="C183" s="6" t="s">
        <v>176</v>
      </c>
      <c r="D183" s="6" t="s">
        <v>177</v>
      </c>
      <c r="E183" s="6" t="s">
        <v>296</v>
      </c>
      <c r="F183" s="6" t="s">
        <v>204</v>
      </c>
      <c r="G183" s="6" t="s">
        <v>355</v>
      </c>
      <c r="H183" s="6" t="s">
        <v>92</v>
      </c>
      <c r="I183" s="6" t="s">
        <v>93</v>
      </c>
      <c r="J183" s="6" t="s">
        <v>181</v>
      </c>
      <c r="K183" s="5">
        <v>4</v>
      </c>
      <c r="L183" s="6" t="s">
        <v>182</v>
      </c>
      <c r="M183" s="8"/>
      <c r="N183" s="8"/>
      <c r="O183" s="9"/>
    </row>
    <row r="184" spans="1:15">
      <c r="A184" s="6"/>
      <c r="B184" s="6"/>
      <c r="C184" s="6"/>
      <c r="D184" s="6"/>
      <c r="E184" s="6"/>
      <c r="F184" s="6"/>
      <c r="G184" s="6"/>
      <c r="H184" s="6"/>
      <c r="I184" s="6"/>
      <c r="J184" s="6"/>
      <c r="K184" s="6"/>
      <c r="L184" s="6"/>
      <c r="M184" s="6"/>
      <c r="N184" s="6"/>
      <c r="O184" s="6"/>
    </row>
    <row r="185" spans="1:15">
      <c r="A185" s="6" t="s">
        <v>347</v>
      </c>
      <c r="B185" s="6" t="s">
        <v>348</v>
      </c>
      <c r="C185" s="6" t="s">
        <v>176</v>
      </c>
      <c r="D185" s="6" t="s">
        <v>177</v>
      </c>
      <c r="E185" s="6" t="s">
        <v>296</v>
      </c>
      <c r="F185" s="6" t="s">
        <v>356</v>
      </c>
      <c r="G185" s="6" t="s">
        <v>357</v>
      </c>
      <c r="H185" s="6" t="s">
        <v>92</v>
      </c>
      <c r="I185" s="6" t="s">
        <v>93</v>
      </c>
      <c r="J185" s="6" t="s">
        <v>181</v>
      </c>
      <c r="K185" s="5">
        <v>4</v>
      </c>
      <c r="L185" s="6" t="s">
        <v>182</v>
      </c>
      <c r="M185" s="8"/>
      <c r="N185" s="8"/>
      <c r="O185" s="9"/>
    </row>
    <row r="186" spans="1:15">
      <c r="A186" s="6"/>
      <c r="B186" s="6"/>
      <c r="C186" s="6"/>
      <c r="D186" s="6"/>
      <c r="E186" s="6"/>
      <c r="F186" s="6"/>
      <c r="G186" s="6"/>
      <c r="H186" s="6"/>
      <c r="I186" s="6"/>
      <c r="J186" s="6"/>
      <c r="K186" s="6"/>
      <c r="L186" s="6"/>
      <c r="M186" s="6"/>
      <c r="N186" s="6"/>
      <c r="O186" s="6"/>
    </row>
    <row r="187" spans="1:15">
      <c r="A187" s="6" t="s">
        <v>347</v>
      </c>
      <c r="B187" s="6" t="s">
        <v>348</v>
      </c>
      <c r="C187" s="6" t="s">
        <v>176</v>
      </c>
      <c r="D187" s="6" t="s">
        <v>177</v>
      </c>
      <c r="E187" s="6" t="s">
        <v>296</v>
      </c>
      <c r="F187" s="6" t="s">
        <v>358</v>
      </c>
      <c r="G187" s="6" t="s">
        <v>359</v>
      </c>
      <c r="H187" s="6" t="s">
        <v>147</v>
      </c>
      <c r="I187" s="6" t="s">
        <v>148</v>
      </c>
      <c r="J187" s="6" t="s">
        <v>181</v>
      </c>
      <c r="K187" s="5">
        <v>4</v>
      </c>
      <c r="L187" s="6" t="s">
        <v>182</v>
      </c>
      <c r="M187" s="8"/>
      <c r="N187" s="8"/>
      <c r="O187" s="9"/>
    </row>
    <row r="188" spans="1:15">
      <c r="A188" s="6"/>
      <c r="B188" s="6"/>
      <c r="C188" s="6"/>
      <c r="D188" s="6"/>
      <c r="E188" s="6"/>
      <c r="F188" s="6"/>
      <c r="G188" s="6"/>
      <c r="H188" s="6"/>
      <c r="I188" s="6"/>
      <c r="J188" s="6"/>
      <c r="K188" s="6"/>
      <c r="L188" s="6"/>
      <c r="M188" s="6"/>
      <c r="N188" s="6"/>
      <c r="O188" s="6"/>
    </row>
    <row r="189" spans="1:15">
      <c r="A189" s="6" t="s">
        <v>347</v>
      </c>
      <c r="B189" s="6" t="s">
        <v>348</v>
      </c>
      <c r="C189" s="6" t="s">
        <v>176</v>
      </c>
      <c r="D189" s="6" t="s">
        <v>177</v>
      </c>
      <c r="E189" s="6" t="s">
        <v>296</v>
      </c>
      <c r="F189" s="6" t="s">
        <v>360</v>
      </c>
      <c r="G189" s="6" t="s">
        <v>361</v>
      </c>
      <c r="H189" s="6" t="s">
        <v>102</v>
      </c>
      <c r="I189" s="6" t="s">
        <v>103</v>
      </c>
      <c r="J189" s="6" t="s">
        <v>181</v>
      </c>
      <c r="K189" s="5">
        <v>4</v>
      </c>
      <c r="L189" s="6" t="s">
        <v>182</v>
      </c>
      <c r="M189" s="8"/>
      <c r="N189" s="8"/>
      <c r="O189" s="9"/>
    </row>
    <row r="190" spans="1:15">
      <c r="A190" s="6"/>
      <c r="B190" s="6"/>
      <c r="C190" s="6"/>
      <c r="D190" s="6"/>
      <c r="E190" s="6"/>
      <c r="F190" s="6"/>
      <c r="G190" s="6"/>
      <c r="H190" s="6"/>
      <c r="I190" s="6"/>
      <c r="J190" s="6"/>
      <c r="K190" s="6"/>
      <c r="L190" s="6"/>
      <c r="M190" s="6"/>
      <c r="N190" s="6"/>
      <c r="O190" s="6"/>
    </row>
    <row r="191" spans="1:15">
      <c r="A191" s="6" t="s">
        <v>347</v>
      </c>
      <c r="B191" s="6" t="s">
        <v>348</v>
      </c>
      <c r="C191" s="6" t="s">
        <v>176</v>
      </c>
      <c r="D191" s="6" t="s">
        <v>177</v>
      </c>
      <c r="E191" s="6" t="s">
        <v>296</v>
      </c>
      <c r="F191" s="6" t="s">
        <v>362</v>
      </c>
      <c r="G191" s="6" t="s">
        <v>363</v>
      </c>
      <c r="H191" s="6" t="s">
        <v>102</v>
      </c>
      <c r="I191" s="6" t="s">
        <v>103</v>
      </c>
      <c r="J191" s="6" t="s">
        <v>181</v>
      </c>
      <c r="K191" s="5">
        <v>4</v>
      </c>
      <c r="L191" s="6" t="s">
        <v>182</v>
      </c>
      <c r="M191" s="8"/>
      <c r="N191" s="8"/>
      <c r="O191" s="9"/>
    </row>
    <row r="192" spans="1:15">
      <c r="A192" s="6"/>
      <c r="B192" s="6"/>
      <c r="C192" s="6"/>
      <c r="D192" s="6"/>
      <c r="E192" s="6"/>
      <c r="F192" s="6"/>
      <c r="G192" s="6"/>
      <c r="H192" s="6"/>
      <c r="I192" s="6"/>
      <c r="J192" s="6"/>
      <c r="K192" s="6"/>
      <c r="L192" s="6"/>
      <c r="M192" s="6"/>
      <c r="N192" s="6"/>
      <c r="O192" s="6"/>
    </row>
    <row r="193" spans="1:15">
      <c r="A193" s="3" t="s">
        <v>364</v>
      </c>
      <c r="B193" s="2" t="s">
        <v>195</v>
      </c>
      <c r="N193" s="10" t="s">
        <v>196</v>
      </c>
      <c r="O193" s="9"/>
    </row>
    <row r="195" spans="1:15">
      <c r="A195" s="6" t="s">
        <v>365</v>
      </c>
      <c r="B195" s="6" t="s">
        <v>366</v>
      </c>
      <c r="C195" s="6" t="s">
        <v>367</v>
      </c>
      <c r="D195" s="6" t="s">
        <v>177</v>
      </c>
      <c r="E195" s="6" t="s">
        <v>199</v>
      </c>
      <c r="F195" s="6" t="s">
        <v>204</v>
      </c>
      <c r="G195" s="6" t="s">
        <v>326</v>
      </c>
      <c r="H195" s="6" t="s">
        <v>92</v>
      </c>
      <c r="I195" s="6" t="s">
        <v>93</v>
      </c>
      <c r="J195" s="6" t="s">
        <v>181</v>
      </c>
      <c r="K195" s="5">
        <v>4</v>
      </c>
      <c r="L195" s="6" t="s">
        <v>182</v>
      </c>
      <c r="M195" s="8"/>
      <c r="N195" s="8"/>
      <c r="O195" s="9"/>
    </row>
    <row r="196" spans="1:15">
      <c r="A196" s="6"/>
      <c r="B196" s="6"/>
      <c r="C196" s="6"/>
      <c r="D196" s="6"/>
      <c r="E196" s="6"/>
      <c r="F196" s="6"/>
      <c r="G196" s="6"/>
      <c r="H196" s="6"/>
      <c r="I196" s="6"/>
      <c r="J196" s="6"/>
      <c r="K196" s="6"/>
      <c r="L196" s="6"/>
      <c r="M196" s="6"/>
      <c r="N196" s="6"/>
      <c r="O196" s="6"/>
    </row>
    <row r="197" spans="1:15">
      <c r="A197" s="6" t="s">
        <v>365</v>
      </c>
      <c r="B197" s="6" t="s">
        <v>366</v>
      </c>
      <c r="C197" s="6" t="s">
        <v>367</v>
      </c>
      <c r="D197" s="6" t="s">
        <v>177</v>
      </c>
      <c r="E197" s="6" t="s">
        <v>199</v>
      </c>
      <c r="F197" s="6" t="s">
        <v>204</v>
      </c>
      <c r="G197" s="6" t="s">
        <v>301</v>
      </c>
      <c r="H197" s="6" t="s">
        <v>133</v>
      </c>
      <c r="I197" s="6" t="s">
        <v>134</v>
      </c>
      <c r="J197" s="6" t="s">
        <v>181</v>
      </c>
      <c r="K197" s="5">
        <v>4</v>
      </c>
      <c r="L197" s="6" t="s">
        <v>182</v>
      </c>
      <c r="M197" s="8"/>
      <c r="N197" s="8"/>
      <c r="O197" s="9"/>
    </row>
    <row r="198" spans="1:15">
      <c r="A198" s="6"/>
      <c r="B198" s="6"/>
      <c r="C198" s="6"/>
      <c r="D198" s="6"/>
      <c r="E198" s="6"/>
      <c r="F198" s="6"/>
      <c r="G198" s="6"/>
      <c r="H198" s="6"/>
      <c r="I198" s="6"/>
      <c r="J198" s="6"/>
      <c r="K198" s="6"/>
      <c r="L198" s="6"/>
      <c r="M198" s="6"/>
      <c r="N198" s="6"/>
      <c r="O198" s="6"/>
    </row>
    <row r="199" spans="1:15">
      <c r="A199" s="6" t="s">
        <v>365</v>
      </c>
      <c r="B199" s="6" t="s">
        <v>366</v>
      </c>
      <c r="C199" s="6" t="s">
        <v>367</v>
      </c>
      <c r="D199" s="6" t="s">
        <v>177</v>
      </c>
      <c r="E199" s="6" t="s">
        <v>199</v>
      </c>
      <c r="F199" s="6" t="s">
        <v>204</v>
      </c>
      <c r="G199" s="6" t="s">
        <v>205</v>
      </c>
      <c r="H199" s="6" t="s">
        <v>68</v>
      </c>
      <c r="I199" s="6" t="s">
        <v>69</v>
      </c>
      <c r="J199" s="6" t="s">
        <v>181</v>
      </c>
      <c r="K199" s="5">
        <v>4</v>
      </c>
      <c r="L199" s="6" t="s">
        <v>182</v>
      </c>
      <c r="M199" s="8"/>
      <c r="N199" s="8"/>
      <c r="O199" s="9"/>
    </row>
    <row r="200" spans="1:15">
      <c r="A200" s="6"/>
      <c r="B200" s="6"/>
      <c r="C200" s="6"/>
      <c r="D200" s="6"/>
      <c r="E200" s="6"/>
      <c r="F200" s="6"/>
      <c r="G200" s="6"/>
      <c r="H200" s="6"/>
      <c r="I200" s="6"/>
      <c r="J200" s="6"/>
      <c r="K200" s="6"/>
      <c r="L200" s="6"/>
      <c r="M200" s="6"/>
      <c r="N200" s="6"/>
      <c r="O200" s="6"/>
    </row>
    <row r="201" spans="1:15">
      <c r="A201" s="3" t="s">
        <v>368</v>
      </c>
      <c r="B201" s="2" t="s">
        <v>195</v>
      </c>
      <c r="N201" s="10" t="s">
        <v>196</v>
      </c>
      <c r="O201" s="9"/>
    </row>
    <row r="203" spans="1:15">
      <c r="A203" s="6" t="s">
        <v>369</v>
      </c>
      <c r="B203" s="6" t="s">
        <v>370</v>
      </c>
      <c r="C203" s="6" t="s">
        <v>367</v>
      </c>
      <c r="D203" s="6" t="s">
        <v>177</v>
      </c>
      <c r="E203" s="6" t="s">
        <v>213</v>
      </c>
      <c r="F203" s="6" t="s">
        <v>96</v>
      </c>
      <c r="G203" s="6" t="s">
        <v>99</v>
      </c>
      <c r="H203" s="6" t="s">
        <v>62</v>
      </c>
      <c r="I203" s="6" t="s">
        <v>63</v>
      </c>
      <c r="J203" s="6" t="s">
        <v>371</v>
      </c>
      <c r="K203" s="5">
        <v>4</v>
      </c>
      <c r="L203" s="6" t="s">
        <v>182</v>
      </c>
      <c r="M203" s="8"/>
      <c r="N203" s="8"/>
      <c r="O203" s="9"/>
    </row>
    <row r="204" spans="1:15">
      <c r="A204" s="6"/>
      <c r="B204" s="6"/>
      <c r="C204" s="6"/>
      <c r="D204" s="6"/>
      <c r="E204" s="6"/>
      <c r="F204" s="6"/>
      <c r="G204" s="6"/>
      <c r="H204" s="6"/>
      <c r="I204" s="6"/>
      <c r="J204" s="6"/>
      <c r="K204" s="6"/>
      <c r="L204" s="6"/>
      <c r="M204" s="6"/>
      <c r="N204" s="6"/>
      <c r="O204" s="6"/>
    </row>
    <row r="205" spans="1:15">
      <c r="A205" s="6" t="s">
        <v>369</v>
      </c>
      <c r="B205" s="6" t="s">
        <v>370</v>
      </c>
      <c r="C205" s="6" t="s">
        <v>367</v>
      </c>
      <c r="D205" s="6" t="s">
        <v>177</v>
      </c>
      <c r="E205" s="6" t="s">
        <v>213</v>
      </c>
      <c r="F205" s="6" t="s">
        <v>96</v>
      </c>
      <c r="G205" s="6" t="s">
        <v>97</v>
      </c>
      <c r="H205" s="6" t="s">
        <v>68</v>
      </c>
      <c r="I205" s="6" t="s">
        <v>69</v>
      </c>
      <c r="J205" s="6" t="s">
        <v>372</v>
      </c>
      <c r="K205" s="5">
        <v>3</v>
      </c>
      <c r="L205" s="6" t="s">
        <v>182</v>
      </c>
      <c r="M205" s="8"/>
      <c r="N205" s="8"/>
      <c r="O205" s="9"/>
    </row>
    <row r="206" spans="1:15">
      <c r="A206" s="6"/>
      <c r="B206" s="6"/>
      <c r="C206" s="6"/>
      <c r="D206" s="6"/>
      <c r="E206" s="6"/>
      <c r="F206" s="6"/>
      <c r="G206" s="6"/>
      <c r="H206" s="6"/>
      <c r="I206" s="6"/>
      <c r="J206" s="6"/>
      <c r="K206" s="6"/>
      <c r="L206" s="6"/>
      <c r="M206" s="6"/>
      <c r="N206" s="6"/>
      <c r="O206" s="6"/>
    </row>
    <row r="207" spans="1:15">
      <c r="A207" s="3" t="s">
        <v>373</v>
      </c>
      <c r="B207" s="2" t="s">
        <v>195</v>
      </c>
      <c r="N207" s="10" t="s">
        <v>196</v>
      </c>
      <c r="O207" s="9"/>
    </row>
    <row r="211" spans="1:7">
      <c r="A211" s="3" t="s">
        <v>374</v>
      </c>
    </row>
    <row r="212" spans="1:7">
      <c r="A212" t="s">
        <v>375</v>
      </c>
      <c r="D212" t="s">
        <v>376</v>
      </c>
      <c r="G212" t="s">
        <v>377</v>
      </c>
    </row>
  </sheetData>
  <mergeCells count="4">
    <mergeCell ref="A1:O1"/>
    <mergeCell ref="A2:O2"/>
    <mergeCell ref="A3:O3"/>
    <mergeCell ref="A4:O4"/>
  </mergeCells>
  <dataValidations count="191">
    <dataValidation type="list" allowBlank="1" showInputMessage="1" showErrorMessage="1" sqref="M7">
      <formula1>"FEATURED - Executive summary,PRIMARY - Main evidence,SUPPORTING - Background,EXCLUDE - Do not use"</formula1>
    </dataValidation>
    <dataValidation type="list" allowBlank="1" showInputMessage="1" showErrorMessage="1" sqref="N7">
      <formula1>"VALIDATED - Use in report,REJECTED - Insufficient evidence,REVISED - Needs statement changes,MERGE - Combine with other theme"</formula1>
    </dataValidation>
    <dataValidation type="list" allowBlank="1" showInputMessage="1" showErrorMessage="1" sqref="M9">
      <formula1>"FEATURED - Executive summary,PRIMARY - Main evidence,SUPPORTING - Background,EXCLUDE - Do not use"</formula1>
    </dataValidation>
    <dataValidation type="list" allowBlank="1" showInputMessage="1" showErrorMessage="1" sqref="N9">
      <formula1>"VALIDATED - Use in report,REJECTED - Insufficient evidence,REVISED - Needs statement changes,MERGE - Combine with other theme"</formula1>
    </dataValidation>
    <dataValidation type="list" allowBlank="1" showInputMessage="1" showErrorMessage="1" sqref="M11">
      <formula1>"FEATURED - Executive summary,PRIMARY - Main evidence,SUPPORTING - Background,EXCLUDE - Do not use"</formula1>
    </dataValidation>
    <dataValidation type="list" allowBlank="1" showInputMessage="1" showErrorMessage="1" sqref="N11">
      <formula1>"VALIDATED - Use in report,REJECTED - Insufficient evidence,REVISED - Needs statement changes,MERGE - Combine with other theme"</formula1>
    </dataValidation>
    <dataValidation type="list" allowBlank="1" showInputMessage="1" showErrorMessage="1" sqref="M13">
      <formula1>"FEATURED - Executive summary,PRIMARY - Main evidence,SUPPORTING - Background,EXCLUDE - Do not use"</formula1>
    </dataValidation>
    <dataValidation type="list" allowBlank="1" showInputMessage="1" showErrorMessage="1" sqref="N13">
      <formula1>"VALIDATED - Use in report,REJECTED - Insufficient evidence,REVISED - Needs statement changes,MERGE - Combine with other theme"</formula1>
    </dataValidation>
    <dataValidation type="list" allowBlank="1" showInputMessage="1" showErrorMessage="1" sqref="M15">
      <formula1>"FEATURED - Executive summary,PRIMARY - Main evidence,SUPPORTING - Background,EXCLUDE - Do not use"</formula1>
    </dataValidation>
    <dataValidation type="list" allowBlank="1" showInputMessage="1" showErrorMessage="1" sqref="N15">
      <formula1>"VALIDATED - Use in report,REJECTED - Insufficient evidence,REVISED - Needs statement changes,MERGE - Combine with other theme"</formula1>
    </dataValidation>
    <dataValidation type="list" allowBlank="1" showInputMessage="1" showErrorMessage="1" sqref="M17">
      <formula1>"FEATURED - Executive summary,PRIMARY - Main evidence,SUPPORTING - Background,EXCLUDE - Do not use"</formula1>
    </dataValidation>
    <dataValidation type="list" allowBlank="1" showInputMessage="1" showErrorMessage="1" sqref="N17">
      <formula1>"VALIDATED - Use in report,REJECTED - Insufficient evidence,REVISED - Needs statement changes,MERGE - Combine with other theme"</formula1>
    </dataValidation>
    <dataValidation type="list" allowBlank="1" showInputMessage="1" showErrorMessage="1" sqref="N19">
      <formula1>"PENDING REVIEW,VALIDATED - Include in Report,REJECTED - Exclude from Report,NEEDS REVISION,FEATURED - Highlight in Executive Summary"</formula1>
    </dataValidation>
    <dataValidation type="list" allowBlank="1" showInputMessage="1" showErrorMessage="1" sqref="M21">
      <formula1>"FEATURED - Executive summary,PRIMARY - Main evidence,SUPPORTING - Background,EXCLUDE - Do not use"</formula1>
    </dataValidation>
    <dataValidation type="list" allowBlank="1" showInputMessage="1" showErrorMessage="1" sqref="N21">
      <formula1>"VALIDATED - Use in report,REJECTED - Insufficient evidence,REVISED - Needs statement changes,MERGE - Combine with other theme"</formula1>
    </dataValidation>
    <dataValidation type="list" allowBlank="1" showInputMessage="1" showErrorMessage="1" sqref="M23">
      <formula1>"FEATURED - Executive summary,PRIMARY - Main evidence,SUPPORTING - Background,EXCLUDE - Do not use"</formula1>
    </dataValidation>
    <dataValidation type="list" allowBlank="1" showInputMessage="1" showErrorMessage="1" sqref="N23">
      <formula1>"VALIDATED - Use in report,REJECTED - Insufficient evidence,REVISED - Needs statement changes,MERGE - Combine with other theme"</formula1>
    </dataValidation>
    <dataValidation type="list" allowBlank="1" showInputMessage="1" showErrorMessage="1" sqref="M25">
      <formula1>"FEATURED - Executive summary,PRIMARY - Main evidence,SUPPORTING - Background,EXCLUDE - Do not use"</formula1>
    </dataValidation>
    <dataValidation type="list" allowBlank="1" showInputMessage="1" showErrorMessage="1" sqref="N25">
      <formula1>"VALIDATED - Use in report,REJECTED - Insufficient evidence,REVISED - Needs statement changes,MERGE - Combine with other theme"</formula1>
    </dataValidation>
    <dataValidation type="list" allowBlank="1" showInputMessage="1" showErrorMessage="1" sqref="M27">
      <formula1>"FEATURED - Executive summary,PRIMARY - Main evidence,SUPPORTING - Background,EXCLUDE - Do not use"</formula1>
    </dataValidation>
    <dataValidation type="list" allowBlank="1" showInputMessage="1" showErrorMessage="1" sqref="N27">
      <formula1>"VALIDATED - Use in report,REJECTED - Insufficient evidence,REVISED - Needs statement changes,MERGE - Combine with other theme"</formula1>
    </dataValidation>
    <dataValidation type="list" allowBlank="1" showInputMessage="1" showErrorMessage="1" sqref="M29">
      <formula1>"FEATURED - Executive summary,PRIMARY - Main evidence,SUPPORTING - Background,EXCLUDE - Do not use"</formula1>
    </dataValidation>
    <dataValidation type="list" allowBlank="1" showInputMessage="1" showErrorMessage="1" sqref="N29">
      <formula1>"VALIDATED - Use in report,REJECTED - Insufficient evidence,REVISED - Needs statement changes,MERGE - Combine with other theme"</formula1>
    </dataValidation>
    <dataValidation type="list" allowBlank="1" showInputMessage="1" showErrorMessage="1" sqref="N31">
      <formula1>"PENDING REVIEW,VALIDATED - Include in Report,REJECTED - Exclude from Report,NEEDS REVISION,FEATURED - Highlight in Executive Summary"</formula1>
    </dataValidation>
    <dataValidation type="list" allowBlank="1" showInputMessage="1" showErrorMessage="1" sqref="M33">
      <formula1>"FEATURED - Executive summary,PRIMARY - Main evidence,SUPPORTING - Background,EXCLUDE - Do not use"</formula1>
    </dataValidation>
    <dataValidation type="list" allowBlank="1" showInputMessage="1" showErrorMessage="1" sqref="N33">
      <formula1>"VALIDATED - Use in report,REJECTED - Insufficient evidence,REVISED - Needs statement changes,MERGE - Combine with other theme"</formula1>
    </dataValidation>
    <dataValidation type="list" allowBlank="1" showInputMessage="1" showErrorMessage="1" sqref="M35">
      <formula1>"FEATURED - Executive summary,PRIMARY - Main evidence,SUPPORTING - Background,EXCLUDE - Do not use"</formula1>
    </dataValidation>
    <dataValidation type="list" allowBlank="1" showInputMessage="1" showErrorMessage="1" sqref="N35">
      <formula1>"VALIDATED - Use in report,REJECTED - Insufficient evidence,REVISED - Needs statement changes,MERGE - Combine with other theme"</formula1>
    </dataValidation>
    <dataValidation type="list" allowBlank="1" showInputMessage="1" showErrorMessage="1" sqref="M37">
      <formula1>"FEATURED - Executive summary,PRIMARY - Main evidence,SUPPORTING - Background,EXCLUDE - Do not use"</formula1>
    </dataValidation>
    <dataValidation type="list" allowBlank="1" showInputMessage="1" showErrorMessage="1" sqref="N37">
      <formula1>"VALIDATED - Use in report,REJECTED - Insufficient evidence,REVISED - Needs statement changes,MERGE - Combine with other theme"</formula1>
    </dataValidation>
    <dataValidation type="list" allowBlank="1" showInputMessage="1" showErrorMessage="1" sqref="M39">
      <formula1>"FEATURED - Executive summary,PRIMARY - Main evidence,SUPPORTING - Background,EXCLUDE - Do not use"</formula1>
    </dataValidation>
    <dataValidation type="list" allowBlank="1" showInputMessage="1" showErrorMessage="1" sqref="N39">
      <formula1>"VALIDATED - Use in report,REJECTED - Insufficient evidence,REVISED - Needs statement changes,MERGE - Combine with other theme"</formula1>
    </dataValidation>
    <dataValidation type="list" allowBlank="1" showInputMessage="1" showErrorMessage="1" sqref="M41">
      <formula1>"FEATURED - Executive summary,PRIMARY - Main evidence,SUPPORTING - Background,EXCLUDE - Do not use"</formula1>
    </dataValidation>
    <dataValidation type="list" allowBlank="1" showInputMessage="1" showErrorMessage="1" sqref="N41">
      <formula1>"VALIDATED - Use in report,REJECTED - Insufficient evidence,REVISED - Needs statement changes,MERGE - Combine with other theme"</formula1>
    </dataValidation>
    <dataValidation type="list" allowBlank="1" showInputMessage="1" showErrorMessage="1" sqref="M43">
      <formula1>"FEATURED - Executive summary,PRIMARY - Main evidence,SUPPORTING - Background,EXCLUDE - Do not use"</formula1>
    </dataValidation>
    <dataValidation type="list" allowBlank="1" showInputMessage="1" showErrorMessage="1" sqref="N43">
      <formula1>"VALIDATED - Use in report,REJECTED - Insufficient evidence,REVISED - Needs statement changes,MERGE - Combine with other theme"</formula1>
    </dataValidation>
    <dataValidation type="list" allowBlank="1" showInputMessage="1" showErrorMessage="1" sqref="M45">
      <formula1>"FEATURED - Executive summary,PRIMARY - Main evidence,SUPPORTING - Background,EXCLUDE - Do not use"</formula1>
    </dataValidation>
    <dataValidation type="list" allowBlank="1" showInputMessage="1" showErrorMessage="1" sqref="N45">
      <formula1>"VALIDATED - Use in report,REJECTED - Insufficient evidence,REVISED - Needs statement changes,MERGE - Combine with other theme"</formula1>
    </dataValidation>
    <dataValidation type="list" allowBlank="1" showInputMessage="1" showErrorMessage="1" sqref="M47">
      <formula1>"FEATURED - Executive summary,PRIMARY - Main evidence,SUPPORTING - Background,EXCLUDE - Do not use"</formula1>
    </dataValidation>
    <dataValidation type="list" allowBlank="1" showInputMessage="1" showErrorMessage="1" sqref="N47">
      <formula1>"VALIDATED - Use in report,REJECTED - Insufficient evidence,REVISED - Needs statement changes,MERGE - Combine with other theme"</formula1>
    </dataValidation>
    <dataValidation type="list" allowBlank="1" showInputMessage="1" showErrorMessage="1" sqref="M49">
      <formula1>"FEATURED - Executive summary,PRIMARY - Main evidence,SUPPORTING - Background,EXCLUDE - Do not use"</formula1>
    </dataValidation>
    <dataValidation type="list" allowBlank="1" showInputMessage="1" showErrorMessage="1" sqref="N49">
      <formula1>"VALIDATED - Use in report,REJECTED - Insufficient evidence,REVISED - Needs statement changes,MERGE - Combine with other theme"</formula1>
    </dataValidation>
    <dataValidation type="list" allowBlank="1" showInputMessage="1" showErrorMessage="1" sqref="M51">
      <formula1>"FEATURED - Executive summary,PRIMARY - Main evidence,SUPPORTING - Background,EXCLUDE - Do not use"</formula1>
    </dataValidation>
    <dataValidation type="list" allowBlank="1" showInputMessage="1" showErrorMessage="1" sqref="N51">
      <formula1>"VALIDATED - Use in report,REJECTED - Insufficient evidence,REVISED - Needs statement changes,MERGE - Combine with other theme"</formula1>
    </dataValidation>
    <dataValidation type="list" allowBlank="1" showInputMessage="1" showErrorMessage="1" sqref="N53">
      <formula1>"PENDING REVIEW,VALIDATED - Include in Report,REJECTED - Exclude from Report,NEEDS REVISION,FEATURED - Highlight in Executive Summary"</formula1>
    </dataValidation>
    <dataValidation type="list" allowBlank="1" showInputMessage="1" showErrorMessage="1" sqref="M55">
      <formula1>"FEATURED - Executive summary,PRIMARY - Main evidence,SUPPORTING - Background,EXCLUDE - Do not use"</formula1>
    </dataValidation>
    <dataValidation type="list" allowBlank="1" showInputMessage="1" showErrorMessage="1" sqref="N55">
      <formula1>"VALIDATED - Use in report,REJECTED - Insufficient evidence,REVISED - Needs statement changes,MERGE - Combine with other theme"</formula1>
    </dataValidation>
    <dataValidation type="list" allowBlank="1" showInputMessage="1" showErrorMessage="1" sqref="M57">
      <formula1>"FEATURED - Executive summary,PRIMARY - Main evidence,SUPPORTING - Background,EXCLUDE - Do not use"</formula1>
    </dataValidation>
    <dataValidation type="list" allowBlank="1" showInputMessage="1" showErrorMessage="1" sqref="N57">
      <formula1>"VALIDATED - Use in report,REJECTED - Insufficient evidence,REVISED - Needs statement changes,MERGE - Combine with other theme"</formula1>
    </dataValidation>
    <dataValidation type="list" allowBlank="1" showInputMessage="1" showErrorMessage="1" sqref="M59">
      <formula1>"FEATURED - Executive summary,PRIMARY - Main evidence,SUPPORTING - Background,EXCLUDE - Do not use"</formula1>
    </dataValidation>
    <dataValidation type="list" allowBlank="1" showInputMessage="1" showErrorMessage="1" sqref="N59">
      <formula1>"VALIDATED - Use in report,REJECTED - Insufficient evidence,REVISED - Needs statement changes,MERGE - Combine with other theme"</formula1>
    </dataValidation>
    <dataValidation type="list" allowBlank="1" showInputMessage="1" showErrorMessage="1" sqref="M61">
      <formula1>"FEATURED - Executive summary,PRIMARY - Main evidence,SUPPORTING - Background,EXCLUDE - Do not use"</formula1>
    </dataValidation>
    <dataValidation type="list" allowBlank="1" showInputMessage="1" showErrorMessage="1" sqref="N61">
      <formula1>"VALIDATED - Use in report,REJECTED - Insufficient evidence,REVISED - Needs statement changes,MERGE - Combine with other theme"</formula1>
    </dataValidation>
    <dataValidation type="list" allowBlank="1" showInputMessage="1" showErrorMessage="1" sqref="M63">
      <formula1>"FEATURED - Executive summary,PRIMARY - Main evidence,SUPPORTING - Background,EXCLUDE - Do not use"</formula1>
    </dataValidation>
    <dataValidation type="list" allowBlank="1" showInputMessage="1" showErrorMessage="1" sqref="N63">
      <formula1>"VALIDATED - Use in report,REJECTED - Insufficient evidence,REVISED - Needs statement changes,MERGE - Combine with other theme"</formula1>
    </dataValidation>
    <dataValidation type="list" allowBlank="1" showInputMessage="1" showErrorMessage="1" sqref="M65">
      <formula1>"FEATURED - Executive summary,PRIMARY - Main evidence,SUPPORTING - Background,EXCLUDE - Do not use"</formula1>
    </dataValidation>
    <dataValidation type="list" allowBlank="1" showInputMessage="1" showErrorMessage="1" sqref="N65">
      <formula1>"VALIDATED - Use in report,REJECTED - Insufficient evidence,REVISED - Needs statement changes,MERGE - Combine with other theme"</formula1>
    </dataValidation>
    <dataValidation type="list" allowBlank="1" showInputMessage="1" showErrorMessage="1" sqref="M67">
      <formula1>"FEATURED - Executive summary,PRIMARY - Main evidence,SUPPORTING - Background,EXCLUDE - Do not use"</formula1>
    </dataValidation>
    <dataValidation type="list" allowBlank="1" showInputMessage="1" showErrorMessage="1" sqref="N67">
      <formula1>"VALIDATED - Use in report,REJECTED - Insufficient evidence,REVISED - Needs statement changes,MERGE - Combine with other theme"</formula1>
    </dataValidation>
    <dataValidation type="list" allowBlank="1" showInputMessage="1" showErrorMessage="1" sqref="M69">
      <formula1>"FEATURED - Executive summary,PRIMARY - Main evidence,SUPPORTING - Background,EXCLUDE - Do not use"</formula1>
    </dataValidation>
    <dataValidation type="list" allowBlank="1" showInputMessage="1" showErrorMessage="1" sqref="N69">
      <formula1>"VALIDATED - Use in report,REJECTED - Insufficient evidence,REVISED - Needs statement changes,MERGE - Combine with other theme"</formula1>
    </dataValidation>
    <dataValidation type="list" allowBlank="1" showInputMessage="1" showErrorMessage="1" sqref="M71">
      <formula1>"FEATURED - Executive summary,PRIMARY - Main evidence,SUPPORTING - Background,EXCLUDE - Do not use"</formula1>
    </dataValidation>
    <dataValidation type="list" allowBlank="1" showInputMessage="1" showErrorMessage="1" sqref="N71">
      <formula1>"VALIDATED - Use in report,REJECTED - Insufficient evidence,REVISED - Needs statement changes,MERGE - Combine with other theme"</formula1>
    </dataValidation>
    <dataValidation type="list" allowBlank="1" showInputMessage="1" showErrorMessage="1" sqref="M73">
      <formula1>"FEATURED - Executive summary,PRIMARY - Main evidence,SUPPORTING - Background,EXCLUDE - Do not use"</formula1>
    </dataValidation>
    <dataValidation type="list" allowBlank="1" showInputMessage="1" showErrorMessage="1" sqref="N73">
      <formula1>"VALIDATED - Use in report,REJECTED - Insufficient evidence,REVISED - Needs statement changes,MERGE - Combine with other theme"</formula1>
    </dataValidation>
    <dataValidation type="list" allowBlank="1" showInputMessage="1" showErrorMessage="1" sqref="M75">
      <formula1>"FEATURED - Executive summary,PRIMARY - Main evidence,SUPPORTING - Background,EXCLUDE - Do not use"</formula1>
    </dataValidation>
    <dataValidation type="list" allowBlank="1" showInputMessage="1" showErrorMessage="1" sqref="N75">
      <formula1>"VALIDATED - Use in report,REJECTED - Insufficient evidence,REVISED - Needs statement changes,MERGE - Combine with other theme"</formula1>
    </dataValidation>
    <dataValidation type="list" allowBlank="1" showInputMessage="1" showErrorMessage="1" sqref="M77">
      <formula1>"FEATURED - Executive summary,PRIMARY - Main evidence,SUPPORTING - Background,EXCLUDE - Do not use"</formula1>
    </dataValidation>
    <dataValidation type="list" allowBlank="1" showInputMessage="1" showErrorMessage="1" sqref="N77">
      <formula1>"VALIDATED - Use in report,REJECTED - Insufficient evidence,REVISED - Needs statement changes,MERGE - Combine with other theme"</formula1>
    </dataValidation>
    <dataValidation type="list" allowBlank="1" showInputMessage="1" showErrorMessage="1" sqref="M79">
      <formula1>"FEATURED - Executive summary,PRIMARY - Main evidence,SUPPORTING - Background,EXCLUDE - Do not use"</formula1>
    </dataValidation>
    <dataValidation type="list" allowBlank="1" showInputMessage="1" showErrorMessage="1" sqref="N79">
      <formula1>"VALIDATED - Use in report,REJECTED - Insufficient evidence,REVISED - Needs statement changes,MERGE - Combine with other theme"</formula1>
    </dataValidation>
    <dataValidation type="list" allowBlank="1" showInputMessage="1" showErrorMessage="1" sqref="M81">
      <formula1>"FEATURED - Executive summary,PRIMARY - Main evidence,SUPPORTING - Background,EXCLUDE - Do not use"</formula1>
    </dataValidation>
    <dataValidation type="list" allowBlank="1" showInputMessage="1" showErrorMessage="1" sqref="N81">
      <formula1>"VALIDATED - Use in report,REJECTED - Insufficient evidence,REVISED - Needs statement changes,MERGE - Combine with other theme"</formula1>
    </dataValidation>
    <dataValidation type="list" allowBlank="1" showInputMessage="1" showErrorMessage="1" sqref="M83">
      <formula1>"FEATURED - Executive summary,PRIMARY - Main evidence,SUPPORTING - Background,EXCLUDE - Do not use"</formula1>
    </dataValidation>
    <dataValidation type="list" allowBlank="1" showInputMessage="1" showErrorMessage="1" sqref="N83">
      <formula1>"VALIDATED - Use in report,REJECTED - Insufficient evidence,REVISED - Needs statement changes,MERGE - Combine with other theme"</formula1>
    </dataValidation>
    <dataValidation type="list" allowBlank="1" showInputMessage="1" showErrorMessage="1" sqref="M85">
      <formula1>"FEATURED - Executive summary,PRIMARY - Main evidence,SUPPORTING - Background,EXCLUDE - Do not use"</formula1>
    </dataValidation>
    <dataValidation type="list" allowBlank="1" showInputMessage="1" showErrorMessage="1" sqref="N85">
      <formula1>"VALIDATED - Use in report,REJECTED - Insufficient evidence,REVISED - Needs statement changes,MERGE - Combine with other theme"</formula1>
    </dataValidation>
    <dataValidation type="list" allowBlank="1" showInputMessage="1" showErrorMessage="1" sqref="M87">
      <formula1>"FEATURED - Executive summary,PRIMARY - Main evidence,SUPPORTING - Background,EXCLUDE - Do not use"</formula1>
    </dataValidation>
    <dataValidation type="list" allowBlank="1" showInputMessage="1" showErrorMessage="1" sqref="N87">
      <formula1>"VALIDATED - Use in report,REJECTED - Insufficient evidence,REVISED - Needs statement changes,MERGE - Combine with other theme"</formula1>
    </dataValidation>
    <dataValidation type="list" allowBlank="1" showInputMessage="1" showErrorMessage="1" sqref="M89">
      <formula1>"FEATURED - Executive summary,PRIMARY - Main evidence,SUPPORTING - Background,EXCLUDE - Do not use"</formula1>
    </dataValidation>
    <dataValidation type="list" allowBlank="1" showInputMessage="1" showErrorMessage="1" sqref="N89">
      <formula1>"VALIDATED - Use in report,REJECTED - Insufficient evidence,REVISED - Needs statement changes,MERGE - Combine with other theme"</formula1>
    </dataValidation>
    <dataValidation type="list" allowBlank="1" showInputMessage="1" showErrorMessage="1" sqref="M91">
      <formula1>"FEATURED - Executive summary,PRIMARY - Main evidence,SUPPORTING - Background,EXCLUDE - Do not use"</formula1>
    </dataValidation>
    <dataValidation type="list" allowBlank="1" showInputMessage="1" showErrorMessage="1" sqref="N91">
      <formula1>"VALIDATED - Use in report,REJECTED - Insufficient evidence,REVISED - Needs statement changes,MERGE - Combine with other theme"</formula1>
    </dataValidation>
    <dataValidation type="list" allowBlank="1" showInputMessage="1" showErrorMessage="1" sqref="N93">
      <formula1>"PENDING REVIEW,VALIDATED - Include in Report,REJECTED - Exclude from Report,NEEDS REVISION,FEATURED - Highlight in Executive Summary"</formula1>
    </dataValidation>
    <dataValidation type="list" allowBlank="1" showInputMessage="1" showErrorMessage="1" sqref="M95">
      <formula1>"FEATURED - Executive summary,PRIMARY - Main evidence,SUPPORTING - Background,EXCLUDE - Do not use"</formula1>
    </dataValidation>
    <dataValidation type="list" allowBlank="1" showInputMessage="1" showErrorMessage="1" sqref="N95">
      <formula1>"VALIDATED - Use in report,REJECTED - Insufficient evidence,REVISED - Needs statement changes,MERGE - Combine with other theme"</formula1>
    </dataValidation>
    <dataValidation type="list" allowBlank="1" showInputMessage="1" showErrorMessage="1" sqref="M97">
      <formula1>"FEATURED - Executive summary,PRIMARY - Main evidence,SUPPORTING - Background,EXCLUDE - Do not use"</formula1>
    </dataValidation>
    <dataValidation type="list" allowBlank="1" showInputMessage="1" showErrorMessage="1" sqref="N97">
      <formula1>"VALIDATED - Use in report,REJECTED - Insufficient evidence,REVISED - Needs statement changes,MERGE - Combine with other theme"</formula1>
    </dataValidation>
    <dataValidation type="list" allowBlank="1" showInputMessage="1" showErrorMessage="1" sqref="M99">
      <formula1>"FEATURED - Executive summary,PRIMARY - Main evidence,SUPPORTING - Background,EXCLUDE - Do not use"</formula1>
    </dataValidation>
    <dataValidation type="list" allowBlank="1" showInputMessage="1" showErrorMessage="1" sqref="N99">
      <formula1>"VALIDATED - Use in report,REJECTED - Insufficient evidence,REVISED - Needs statement changes,MERGE - Combine with other theme"</formula1>
    </dataValidation>
    <dataValidation type="list" allowBlank="1" showInputMessage="1" showErrorMessage="1" sqref="M101">
      <formula1>"FEATURED - Executive summary,PRIMARY - Main evidence,SUPPORTING - Background,EXCLUDE - Do not use"</formula1>
    </dataValidation>
    <dataValidation type="list" allowBlank="1" showInputMessage="1" showErrorMessage="1" sqref="N101">
      <formula1>"VALIDATED - Use in report,REJECTED - Insufficient evidence,REVISED - Needs statement changes,MERGE - Combine with other theme"</formula1>
    </dataValidation>
    <dataValidation type="list" allowBlank="1" showInputMessage="1" showErrorMessage="1" sqref="M103">
      <formula1>"FEATURED - Executive summary,PRIMARY - Main evidence,SUPPORTING - Background,EXCLUDE - Do not use"</formula1>
    </dataValidation>
    <dataValidation type="list" allowBlank="1" showInputMessage="1" showErrorMessage="1" sqref="N103">
      <formula1>"VALIDATED - Use in report,REJECTED - Insufficient evidence,REVISED - Needs statement changes,MERGE - Combine with other theme"</formula1>
    </dataValidation>
    <dataValidation type="list" allowBlank="1" showInputMessage="1" showErrorMessage="1" sqref="M105">
      <formula1>"FEATURED - Executive summary,PRIMARY - Main evidence,SUPPORTING - Background,EXCLUDE - Do not use"</formula1>
    </dataValidation>
    <dataValidation type="list" allowBlank="1" showInputMessage="1" showErrorMessage="1" sqref="N105">
      <formula1>"VALIDATED - Use in report,REJECTED - Insufficient evidence,REVISED - Needs statement changes,MERGE - Combine with other theme"</formula1>
    </dataValidation>
    <dataValidation type="list" allowBlank="1" showInputMessage="1" showErrorMessage="1" sqref="M107">
      <formula1>"FEATURED - Executive summary,PRIMARY - Main evidence,SUPPORTING - Background,EXCLUDE - Do not use"</formula1>
    </dataValidation>
    <dataValidation type="list" allowBlank="1" showInputMessage="1" showErrorMessage="1" sqref="N107">
      <formula1>"VALIDATED - Use in report,REJECTED - Insufficient evidence,REVISED - Needs statement changes,MERGE - Combine with other theme"</formula1>
    </dataValidation>
    <dataValidation type="list" allowBlank="1" showInputMessage="1" showErrorMessage="1" sqref="M109">
      <formula1>"FEATURED - Executive summary,PRIMARY - Main evidence,SUPPORTING - Background,EXCLUDE - Do not use"</formula1>
    </dataValidation>
    <dataValidation type="list" allowBlank="1" showInputMessage="1" showErrorMessage="1" sqref="N109">
      <formula1>"VALIDATED - Use in report,REJECTED - Insufficient evidence,REVISED - Needs statement changes,MERGE - Combine with other theme"</formula1>
    </dataValidation>
    <dataValidation type="list" allowBlank="1" showInputMessage="1" showErrorMessage="1" sqref="M111">
      <formula1>"FEATURED - Executive summary,PRIMARY - Main evidence,SUPPORTING - Background,EXCLUDE - Do not use"</formula1>
    </dataValidation>
    <dataValidation type="list" allowBlank="1" showInputMessage="1" showErrorMessage="1" sqref="N111">
      <formula1>"VALIDATED - Use in report,REJECTED - Insufficient evidence,REVISED - Needs statement changes,MERGE - Combine with other theme"</formula1>
    </dataValidation>
    <dataValidation type="list" allowBlank="1" showInputMessage="1" showErrorMessage="1" sqref="M113">
      <formula1>"FEATURED - Executive summary,PRIMARY - Main evidence,SUPPORTING - Background,EXCLUDE - Do not use"</formula1>
    </dataValidation>
    <dataValidation type="list" allowBlank="1" showInputMessage="1" showErrorMessage="1" sqref="N113">
      <formula1>"VALIDATED - Use in report,REJECTED - Insufficient evidence,REVISED - Needs statement changes,MERGE - Combine with other theme"</formula1>
    </dataValidation>
    <dataValidation type="list" allowBlank="1" showInputMessage="1" showErrorMessage="1" sqref="M115">
      <formula1>"FEATURED - Executive summary,PRIMARY - Main evidence,SUPPORTING - Background,EXCLUDE - Do not use"</formula1>
    </dataValidation>
    <dataValidation type="list" allowBlank="1" showInputMessage="1" showErrorMessage="1" sqref="N115">
      <formula1>"VALIDATED - Use in report,REJECTED - Insufficient evidence,REVISED - Needs statement changes,MERGE - Combine with other theme"</formula1>
    </dataValidation>
    <dataValidation type="list" allowBlank="1" showInputMessage="1" showErrorMessage="1" sqref="M117">
      <formula1>"FEATURED - Executive summary,PRIMARY - Main evidence,SUPPORTING - Background,EXCLUDE - Do not use"</formula1>
    </dataValidation>
    <dataValidation type="list" allowBlank="1" showInputMessage="1" showErrorMessage="1" sqref="N117">
      <formula1>"VALIDATED - Use in report,REJECTED - Insufficient evidence,REVISED - Needs statement changes,MERGE - Combine with other theme"</formula1>
    </dataValidation>
    <dataValidation type="list" allowBlank="1" showInputMessage="1" showErrorMessage="1" sqref="N119">
      <formula1>"PENDING REVIEW,VALIDATED - Include in Report,REJECTED - Exclude from Report,NEEDS REVISION,FEATURED - Highlight in Executive Summary"</formula1>
    </dataValidation>
    <dataValidation type="list" allowBlank="1" showInputMessage="1" showErrorMessage="1" sqref="M121">
      <formula1>"FEATURED - Executive summary,PRIMARY - Main evidence,SUPPORTING - Background,EXCLUDE - Do not use"</formula1>
    </dataValidation>
    <dataValidation type="list" allowBlank="1" showInputMessage="1" showErrorMessage="1" sqref="N121">
      <formula1>"VALIDATED - Use in report,REJECTED - Insufficient evidence,REVISED - Needs statement changes,MERGE - Combine with other theme"</formula1>
    </dataValidation>
    <dataValidation type="list" allowBlank="1" showInputMessage="1" showErrorMessage="1" sqref="M123">
      <formula1>"FEATURED - Executive summary,PRIMARY - Main evidence,SUPPORTING - Background,EXCLUDE - Do not use"</formula1>
    </dataValidation>
    <dataValidation type="list" allowBlank="1" showInputMessage="1" showErrorMessage="1" sqref="N123">
      <formula1>"VALIDATED - Use in report,REJECTED - Insufficient evidence,REVISED - Needs statement changes,MERGE - Combine with other theme"</formula1>
    </dataValidation>
    <dataValidation type="list" allowBlank="1" showInputMessage="1" showErrorMessage="1" sqref="M125">
      <formula1>"FEATURED - Executive summary,PRIMARY - Main evidence,SUPPORTING - Background,EXCLUDE - Do not use"</formula1>
    </dataValidation>
    <dataValidation type="list" allowBlank="1" showInputMessage="1" showErrorMessage="1" sqref="N125">
      <formula1>"VALIDATED - Use in report,REJECTED - Insufficient evidence,REVISED - Needs statement changes,MERGE - Combine with other theme"</formula1>
    </dataValidation>
    <dataValidation type="list" allowBlank="1" showInputMessage="1" showErrorMessage="1" sqref="M127">
      <formula1>"FEATURED - Executive summary,PRIMARY - Main evidence,SUPPORTING - Background,EXCLUDE - Do not use"</formula1>
    </dataValidation>
    <dataValidation type="list" allowBlank="1" showInputMessage="1" showErrorMessage="1" sqref="N127">
      <formula1>"VALIDATED - Use in report,REJECTED - Insufficient evidence,REVISED - Needs statement changes,MERGE - Combine with other theme"</formula1>
    </dataValidation>
    <dataValidation type="list" allowBlank="1" showInputMessage="1" showErrorMessage="1" sqref="M129">
      <formula1>"FEATURED - Executive summary,PRIMARY - Main evidence,SUPPORTING - Background,EXCLUDE - Do not use"</formula1>
    </dataValidation>
    <dataValidation type="list" allowBlank="1" showInputMessage="1" showErrorMessage="1" sqref="N129">
      <formula1>"VALIDATED - Use in report,REJECTED - Insufficient evidence,REVISED - Needs statement changes,MERGE - Combine with other theme"</formula1>
    </dataValidation>
    <dataValidation type="list" allowBlank="1" showInputMessage="1" showErrorMessage="1" sqref="M131">
      <formula1>"FEATURED - Executive summary,PRIMARY - Main evidence,SUPPORTING - Background,EXCLUDE - Do not use"</formula1>
    </dataValidation>
    <dataValidation type="list" allowBlank="1" showInputMessage="1" showErrorMessage="1" sqref="N131">
      <formula1>"VALIDATED - Use in report,REJECTED - Insufficient evidence,REVISED - Needs statement changes,MERGE - Combine with other theme"</formula1>
    </dataValidation>
    <dataValidation type="list" allowBlank="1" showInputMessage="1" showErrorMessage="1" sqref="M133">
      <formula1>"FEATURED - Executive summary,PRIMARY - Main evidence,SUPPORTING - Background,EXCLUDE - Do not use"</formula1>
    </dataValidation>
    <dataValidation type="list" allowBlank="1" showInputMessage="1" showErrorMessage="1" sqref="N133">
      <formula1>"VALIDATED - Use in report,REJECTED - Insufficient evidence,REVISED - Needs statement changes,MERGE - Combine with other theme"</formula1>
    </dataValidation>
    <dataValidation type="list" allowBlank="1" showInputMessage="1" showErrorMessage="1" sqref="M135">
      <formula1>"FEATURED - Executive summary,PRIMARY - Main evidence,SUPPORTING - Background,EXCLUDE - Do not use"</formula1>
    </dataValidation>
    <dataValidation type="list" allowBlank="1" showInputMessage="1" showErrorMessage="1" sqref="N135">
      <formula1>"VALIDATED - Use in report,REJECTED - Insufficient evidence,REVISED - Needs statement changes,MERGE - Combine with other theme"</formula1>
    </dataValidation>
    <dataValidation type="list" allowBlank="1" showInputMessage="1" showErrorMessage="1" sqref="M137">
      <formula1>"FEATURED - Executive summary,PRIMARY - Main evidence,SUPPORTING - Background,EXCLUDE - Do not use"</formula1>
    </dataValidation>
    <dataValidation type="list" allowBlank="1" showInputMessage="1" showErrorMessage="1" sqref="N137">
      <formula1>"VALIDATED - Use in report,REJECTED - Insufficient evidence,REVISED - Needs statement changes,MERGE - Combine with other theme"</formula1>
    </dataValidation>
    <dataValidation type="list" allowBlank="1" showInputMessage="1" showErrorMessage="1" sqref="M139">
      <formula1>"FEATURED - Executive summary,PRIMARY - Main evidence,SUPPORTING - Background,EXCLUDE - Do not use"</formula1>
    </dataValidation>
    <dataValidation type="list" allowBlank="1" showInputMessage="1" showErrorMessage="1" sqref="N139">
      <formula1>"VALIDATED - Use in report,REJECTED - Insufficient evidence,REVISED - Needs statement changes,MERGE - Combine with other theme"</formula1>
    </dataValidation>
    <dataValidation type="list" allowBlank="1" showInputMessage="1" showErrorMessage="1" sqref="M141">
      <formula1>"FEATURED - Executive summary,PRIMARY - Main evidence,SUPPORTING - Background,EXCLUDE - Do not use"</formula1>
    </dataValidation>
    <dataValidation type="list" allowBlank="1" showInputMessage="1" showErrorMessage="1" sqref="N141">
      <formula1>"VALIDATED - Use in report,REJECTED - Insufficient evidence,REVISED - Needs statement changes,MERGE - Combine with other theme"</formula1>
    </dataValidation>
    <dataValidation type="list" allowBlank="1" showInputMessage="1" showErrorMessage="1" sqref="M143">
      <formula1>"FEATURED - Executive summary,PRIMARY - Main evidence,SUPPORTING - Background,EXCLUDE - Do not use"</formula1>
    </dataValidation>
    <dataValidation type="list" allowBlank="1" showInputMessage="1" showErrorMessage="1" sqref="N143">
      <formula1>"VALIDATED - Use in report,REJECTED - Insufficient evidence,REVISED - Needs statement changes,MERGE - Combine with other theme"</formula1>
    </dataValidation>
    <dataValidation type="list" allowBlank="1" showInputMessage="1" showErrorMessage="1" sqref="M145">
      <formula1>"FEATURED - Executive summary,PRIMARY - Main evidence,SUPPORTING - Background,EXCLUDE - Do not use"</formula1>
    </dataValidation>
    <dataValidation type="list" allowBlank="1" showInputMessage="1" showErrorMessage="1" sqref="N145">
      <formula1>"VALIDATED - Use in report,REJECTED - Insufficient evidence,REVISED - Needs statement changes,MERGE - Combine with other theme"</formula1>
    </dataValidation>
    <dataValidation type="list" allowBlank="1" showInputMessage="1" showErrorMessage="1" sqref="M147">
      <formula1>"FEATURED - Executive summary,PRIMARY - Main evidence,SUPPORTING - Background,EXCLUDE - Do not use"</formula1>
    </dataValidation>
    <dataValidation type="list" allowBlank="1" showInputMessage="1" showErrorMessage="1" sqref="N147">
      <formula1>"VALIDATED - Use in report,REJECTED - Insufficient evidence,REVISED - Needs statement changes,MERGE - Combine with other theme"</formula1>
    </dataValidation>
    <dataValidation type="list" allowBlank="1" showInputMessage="1" showErrorMessage="1" sqref="N149">
      <formula1>"PENDING REVIEW,VALIDATED - Include in Report,REJECTED - Exclude from Report,NEEDS REVISION,FEATURED - Highlight in Executive Summary"</formula1>
    </dataValidation>
    <dataValidation type="list" allowBlank="1" showInputMessage="1" showErrorMessage="1" sqref="M151">
      <formula1>"FEATURED - Executive summary,PRIMARY - Main evidence,SUPPORTING - Background,EXCLUDE - Do not use"</formula1>
    </dataValidation>
    <dataValidation type="list" allowBlank="1" showInputMessage="1" showErrorMessage="1" sqref="N151">
      <formula1>"VALIDATED - Use in report,REJECTED - Insufficient evidence,REVISED - Needs statement changes,MERGE - Combine with other theme"</formula1>
    </dataValidation>
    <dataValidation type="list" allowBlank="1" showInputMessage="1" showErrorMessage="1" sqref="M153">
      <formula1>"FEATURED - Executive summary,PRIMARY - Main evidence,SUPPORTING - Background,EXCLUDE - Do not use"</formula1>
    </dataValidation>
    <dataValidation type="list" allowBlank="1" showInputMessage="1" showErrorMessage="1" sqref="N153">
      <formula1>"VALIDATED - Use in report,REJECTED - Insufficient evidence,REVISED - Needs statement changes,MERGE - Combine with other theme"</formula1>
    </dataValidation>
    <dataValidation type="list" allowBlank="1" showInputMessage="1" showErrorMessage="1" sqref="M155">
      <formula1>"FEATURED - Executive summary,PRIMARY - Main evidence,SUPPORTING - Background,EXCLUDE - Do not use"</formula1>
    </dataValidation>
    <dataValidation type="list" allowBlank="1" showInputMessage="1" showErrorMessage="1" sqref="N155">
      <formula1>"VALIDATED - Use in report,REJECTED - Insufficient evidence,REVISED - Needs statement changes,MERGE - Combine with other theme"</formula1>
    </dataValidation>
    <dataValidation type="list" allowBlank="1" showInputMessage="1" showErrorMessage="1" sqref="M157">
      <formula1>"FEATURED - Executive summary,PRIMARY - Main evidence,SUPPORTING - Background,EXCLUDE - Do not use"</formula1>
    </dataValidation>
    <dataValidation type="list" allowBlank="1" showInputMessage="1" showErrorMessage="1" sqref="N157">
      <formula1>"VALIDATED - Use in report,REJECTED - Insufficient evidence,REVISED - Needs statement changes,MERGE - Combine with other theme"</formula1>
    </dataValidation>
    <dataValidation type="list" allowBlank="1" showInputMessage="1" showErrorMessage="1" sqref="M159">
      <formula1>"FEATURED - Executive summary,PRIMARY - Main evidence,SUPPORTING - Background,EXCLUDE - Do not use"</formula1>
    </dataValidation>
    <dataValidation type="list" allowBlank="1" showInputMessage="1" showErrorMessage="1" sqref="N159">
      <formula1>"VALIDATED - Use in report,REJECTED - Insufficient evidence,REVISED - Needs statement changes,MERGE - Combine with other theme"</formula1>
    </dataValidation>
    <dataValidation type="list" allowBlank="1" showInputMessage="1" showErrorMessage="1" sqref="M161">
      <formula1>"FEATURED - Executive summary,PRIMARY - Main evidence,SUPPORTING - Background,EXCLUDE - Do not use"</formula1>
    </dataValidation>
    <dataValidation type="list" allowBlank="1" showInputMessage="1" showErrorMessage="1" sqref="N161">
      <formula1>"VALIDATED - Use in report,REJECTED - Insufficient evidence,REVISED - Needs statement changes,MERGE - Combine with other theme"</formula1>
    </dataValidation>
    <dataValidation type="list" allowBlank="1" showInputMessage="1" showErrorMessage="1" sqref="M163">
      <formula1>"FEATURED - Executive summary,PRIMARY - Main evidence,SUPPORTING - Background,EXCLUDE - Do not use"</formula1>
    </dataValidation>
    <dataValidation type="list" allowBlank="1" showInputMessage="1" showErrorMessage="1" sqref="N163">
      <formula1>"VALIDATED - Use in report,REJECTED - Insufficient evidence,REVISED - Needs statement changes,MERGE - Combine with other theme"</formula1>
    </dataValidation>
    <dataValidation type="list" allowBlank="1" showInputMessage="1" showErrorMessage="1" sqref="N165">
      <formula1>"PENDING REVIEW,VALIDATED - Include in Report,REJECTED - Exclude from Report,NEEDS REVISION,FEATURED - Highlight in Executive Summary"</formula1>
    </dataValidation>
    <dataValidation type="list" allowBlank="1" showInputMessage="1" showErrorMessage="1" sqref="M167">
      <formula1>"FEATURED - Executive summary,PRIMARY - Main evidence,SUPPORTING - Background,EXCLUDE - Do not use"</formula1>
    </dataValidation>
    <dataValidation type="list" allowBlank="1" showInputMessage="1" showErrorMessage="1" sqref="N167">
      <formula1>"VALIDATED - Use in report,REJECTED - Insufficient evidence,REVISED - Needs statement changes,MERGE - Combine with other theme"</formula1>
    </dataValidation>
    <dataValidation type="list" allowBlank="1" showInputMessage="1" showErrorMessage="1" sqref="M169">
      <formula1>"FEATURED - Executive summary,PRIMARY - Main evidence,SUPPORTING - Background,EXCLUDE - Do not use"</formula1>
    </dataValidation>
    <dataValidation type="list" allowBlank="1" showInputMessage="1" showErrorMessage="1" sqref="N169">
      <formula1>"VALIDATED - Use in report,REJECTED - Insufficient evidence,REVISED - Needs statement changes,MERGE - Combine with other theme"</formula1>
    </dataValidation>
    <dataValidation type="list" allowBlank="1" showInputMessage="1" showErrorMessage="1" sqref="M171">
      <formula1>"FEATURED - Executive summary,PRIMARY - Main evidence,SUPPORTING - Background,EXCLUDE - Do not use"</formula1>
    </dataValidation>
    <dataValidation type="list" allowBlank="1" showInputMessage="1" showErrorMessage="1" sqref="N171">
      <formula1>"VALIDATED - Use in report,REJECTED - Insufficient evidence,REVISED - Needs statement changes,MERGE - Combine with other theme"</formula1>
    </dataValidation>
    <dataValidation type="list" allowBlank="1" showInputMessage="1" showErrorMessage="1" sqref="M173">
      <formula1>"FEATURED - Executive summary,PRIMARY - Main evidence,SUPPORTING - Background,EXCLUDE - Do not use"</formula1>
    </dataValidation>
    <dataValidation type="list" allowBlank="1" showInputMessage="1" showErrorMessage="1" sqref="N173">
      <formula1>"VALIDATED - Use in report,REJECTED - Insufficient evidence,REVISED - Needs statement changes,MERGE - Combine with other theme"</formula1>
    </dataValidation>
    <dataValidation type="list" allowBlank="1" showInputMessage="1" showErrorMessage="1" sqref="N175">
      <formula1>"PENDING REVIEW,VALIDATED - Include in Report,REJECTED - Exclude from Report,NEEDS REVISION,FEATURED - Highlight in Executive Summary"</formula1>
    </dataValidation>
    <dataValidation type="list" allowBlank="1" showInputMessage="1" showErrorMessage="1" sqref="M177">
      <formula1>"FEATURED - Executive summary,PRIMARY - Main evidence,SUPPORTING - Background,EXCLUDE - Do not use"</formula1>
    </dataValidation>
    <dataValidation type="list" allowBlank="1" showInputMessage="1" showErrorMessage="1" sqref="N177">
      <formula1>"VALIDATED - Use in report,REJECTED - Insufficient evidence,REVISED - Needs statement changes,MERGE - Combine with other theme"</formula1>
    </dataValidation>
    <dataValidation type="list" allowBlank="1" showInputMessage="1" showErrorMessage="1" sqref="M179">
      <formula1>"FEATURED - Executive summary,PRIMARY - Main evidence,SUPPORTING - Background,EXCLUDE - Do not use"</formula1>
    </dataValidation>
    <dataValidation type="list" allowBlank="1" showInputMessage="1" showErrorMessage="1" sqref="N179">
      <formula1>"VALIDATED - Use in report,REJECTED - Insufficient evidence,REVISED - Needs statement changes,MERGE - Combine with other theme"</formula1>
    </dataValidation>
    <dataValidation type="list" allowBlank="1" showInputMessage="1" showErrorMessage="1" sqref="M181">
      <formula1>"FEATURED - Executive summary,PRIMARY - Main evidence,SUPPORTING - Background,EXCLUDE - Do not use"</formula1>
    </dataValidation>
    <dataValidation type="list" allowBlank="1" showInputMessage="1" showErrorMessage="1" sqref="N181">
      <formula1>"VALIDATED - Use in report,REJECTED - Insufficient evidence,REVISED - Needs statement changes,MERGE - Combine with other theme"</formula1>
    </dataValidation>
    <dataValidation type="list" allowBlank="1" showInputMessage="1" showErrorMessage="1" sqref="M183">
      <formula1>"FEATURED - Executive summary,PRIMARY - Main evidence,SUPPORTING - Background,EXCLUDE - Do not use"</formula1>
    </dataValidation>
    <dataValidation type="list" allowBlank="1" showInputMessage="1" showErrorMessage="1" sqref="N183">
      <formula1>"VALIDATED - Use in report,REJECTED - Insufficient evidence,REVISED - Needs statement changes,MERGE - Combine with other theme"</formula1>
    </dataValidation>
    <dataValidation type="list" allowBlank="1" showInputMessage="1" showErrorMessage="1" sqref="M185">
      <formula1>"FEATURED - Executive summary,PRIMARY - Main evidence,SUPPORTING - Background,EXCLUDE - Do not use"</formula1>
    </dataValidation>
    <dataValidation type="list" allowBlank="1" showInputMessage="1" showErrorMessage="1" sqref="N185">
      <formula1>"VALIDATED - Use in report,REJECTED - Insufficient evidence,REVISED - Needs statement changes,MERGE - Combine with other theme"</formula1>
    </dataValidation>
    <dataValidation type="list" allowBlank="1" showInputMessage="1" showErrorMessage="1" sqref="M187">
      <formula1>"FEATURED - Executive summary,PRIMARY - Main evidence,SUPPORTING - Background,EXCLUDE - Do not use"</formula1>
    </dataValidation>
    <dataValidation type="list" allowBlank="1" showInputMessage="1" showErrorMessage="1" sqref="N187">
      <formula1>"VALIDATED - Use in report,REJECTED - Insufficient evidence,REVISED - Needs statement changes,MERGE - Combine with other theme"</formula1>
    </dataValidation>
    <dataValidation type="list" allowBlank="1" showInputMessage="1" showErrorMessage="1" sqref="M189">
      <formula1>"FEATURED - Executive summary,PRIMARY - Main evidence,SUPPORTING - Background,EXCLUDE - Do not use"</formula1>
    </dataValidation>
    <dataValidation type="list" allowBlank="1" showInputMessage="1" showErrorMessage="1" sqref="N189">
      <formula1>"VALIDATED - Use in report,REJECTED - Insufficient evidence,REVISED - Needs statement changes,MERGE - Combine with other theme"</formula1>
    </dataValidation>
    <dataValidation type="list" allowBlank="1" showInputMessage="1" showErrorMessage="1" sqref="M191">
      <formula1>"FEATURED - Executive summary,PRIMARY - Main evidence,SUPPORTING - Background,EXCLUDE - Do not use"</formula1>
    </dataValidation>
    <dataValidation type="list" allowBlank="1" showInputMessage="1" showErrorMessage="1" sqref="N191">
      <formula1>"VALIDATED - Use in report,REJECTED - Insufficient evidence,REVISED - Needs statement changes,MERGE - Combine with other theme"</formula1>
    </dataValidation>
    <dataValidation type="list" allowBlank="1" showInputMessage="1" showErrorMessage="1" sqref="N193">
      <formula1>"PENDING REVIEW,VALIDATED - Include in Report,REJECTED - Exclude from Report,NEEDS REVISION,FEATURED - Highlight in Executive Summary"</formula1>
    </dataValidation>
    <dataValidation type="list" allowBlank="1" showInputMessage="1" showErrorMessage="1" sqref="M195">
      <formula1>"FEATURED - Executive summary,PRIMARY - Main evidence,SUPPORTING - Background,EXCLUDE - Do not use"</formula1>
    </dataValidation>
    <dataValidation type="list" allowBlank="1" showInputMessage="1" showErrorMessage="1" sqref="N195">
      <formula1>"VALIDATED - Use in report,REJECTED - Insufficient evidence,REVISED - Needs statement changes,MERGE - Combine with other theme"</formula1>
    </dataValidation>
    <dataValidation type="list" allowBlank="1" showInputMessage="1" showErrorMessage="1" sqref="M197">
      <formula1>"FEATURED - Executive summary,PRIMARY - Main evidence,SUPPORTING - Background,EXCLUDE - Do not use"</formula1>
    </dataValidation>
    <dataValidation type="list" allowBlank="1" showInputMessage="1" showErrorMessage="1" sqref="N197">
      <formula1>"VALIDATED - Use in report,REJECTED - Insufficient evidence,REVISED - Needs statement changes,MERGE - Combine with other theme"</formula1>
    </dataValidation>
    <dataValidation type="list" allowBlank="1" showInputMessage="1" showErrorMessage="1" sqref="M199">
      <formula1>"FEATURED - Executive summary,PRIMARY - Main evidence,SUPPORTING - Background,EXCLUDE - Do not use"</formula1>
    </dataValidation>
    <dataValidation type="list" allowBlank="1" showInputMessage="1" showErrorMessage="1" sqref="N199">
      <formula1>"VALIDATED - Use in report,REJECTED - Insufficient evidence,REVISED - Needs statement changes,MERGE - Combine with other theme"</formula1>
    </dataValidation>
    <dataValidation type="list" allowBlank="1" showInputMessage="1" showErrorMessage="1" sqref="N201">
      <formula1>"PENDING REVIEW,VALIDATED - Include in Report,REJECTED - Exclude from Report,NEEDS REVISION,FEATURED - Highlight in Executive Summary"</formula1>
    </dataValidation>
    <dataValidation type="list" allowBlank="1" showInputMessage="1" showErrorMessage="1" sqref="M203">
      <formula1>"FEATURED - Executive summary,PRIMARY - Main evidence,SUPPORTING - Background,EXCLUDE - Do not use"</formula1>
    </dataValidation>
    <dataValidation type="list" allowBlank="1" showInputMessage="1" showErrorMessage="1" sqref="N203">
      <formula1>"VALIDATED - Use in report,REJECTED - Insufficient evidence,REVISED - Needs statement changes,MERGE - Combine with other theme"</formula1>
    </dataValidation>
    <dataValidation type="list" allowBlank="1" showInputMessage="1" showErrorMessage="1" sqref="M205">
      <formula1>"FEATURED - Executive summary,PRIMARY - Main evidence,SUPPORTING - Background,EXCLUDE - Do not use"</formula1>
    </dataValidation>
    <dataValidation type="list" allowBlank="1" showInputMessage="1" showErrorMessage="1" sqref="N205">
      <formula1>"VALIDATED - Use in report,REJECTED - Insufficient evidence,REVISED - Needs statement changes,MERGE - Combine with other theme"</formula1>
    </dataValidation>
    <dataValidation type="list" allowBlank="1" showInputMessage="1" showErrorMessage="1" sqref="N207">
      <formula1>"PENDING REVIEW,VALIDATED - Include in Report,REJECTED - Exclude from Report,NEEDS REVISION,FEATURED - Highlight in Executive Summary"</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116"/>
  <sheetViews>
    <sheetView workbookViewId="0"/>
  </sheetViews>
  <sheetFormatPr defaultRowHeight="15"/>
  <cols>
    <col min="1" max="1" width="15.7109375" customWidth="1"/>
    <col min="2" max="2" width="50.7109375" customWidth="1"/>
    <col min="3" max="3" width="15.7109375" customWidth="1"/>
    <col min="4" max="4" width="20.7109375" customWidth="1"/>
    <col min="5" max="5" width="30.7109375" customWidth="1"/>
    <col min="6" max="6" width="40.7109375" customWidth="1"/>
    <col min="7" max="7" width="60.7109375" customWidth="1"/>
    <col min="8" max="9" width="15.7109375" customWidth="1"/>
    <col min="10" max="11" width="12.7109375" customWidth="1"/>
    <col min="12" max="12" width="15.7109375" customWidth="1"/>
    <col min="13" max="14" width="25.7109375" customWidth="1"/>
    <col min="15" max="15" width="40.7109375" customWidth="1"/>
  </cols>
  <sheetData>
    <row r="1" spans="1:15">
      <c r="A1" s="1" t="s">
        <v>378</v>
      </c>
      <c r="B1" s="1"/>
      <c r="C1" s="1"/>
      <c r="D1" s="1"/>
      <c r="E1" s="1"/>
      <c r="F1" s="1"/>
      <c r="G1" s="1"/>
      <c r="H1" s="1"/>
      <c r="I1" s="1"/>
      <c r="J1" s="1"/>
      <c r="K1" s="1"/>
      <c r="L1" s="1"/>
      <c r="M1" s="1"/>
      <c r="N1" s="1"/>
      <c r="O1" s="1"/>
    </row>
    <row r="2" spans="1:15">
      <c r="A2" s="2" t="s">
        <v>379</v>
      </c>
      <c r="B2" s="2"/>
      <c r="C2" s="2"/>
      <c r="D2" s="2"/>
      <c r="E2" s="2"/>
      <c r="F2" s="2"/>
      <c r="G2" s="2"/>
      <c r="H2" s="2"/>
      <c r="I2" s="2"/>
      <c r="J2" s="2"/>
      <c r="K2" s="2"/>
      <c r="L2" s="2"/>
      <c r="M2" s="2"/>
      <c r="N2" s="2"/>
      <c r="O2" s="2"/>
    </row>
    <row r="3" spans="1:15">
      <c r="A3" s="6" t="s">
        <v>380</v>
      </c>
      <c r="B3" s="6"/>
      <c r="C3" s="6"/>
      <c r="D3" s="6"/>
      <c r="E3" s="6"/>
      <c r="F3" s="6"/>
      <c r="G3" s="6"/>
      <c r="H3" s="6"/>
      <c r="I3" s="6"/>
      <c r="J3" s="6"/>
      <c r="K3" s="6"/>
      <c r="L3" s="6"/>
      <c r="M3" s="6"/>
      <c r="N3" s="6"/>
      <c r="O3" s="6"/>
    </row>
    <row r="4" spans="1:15">
      <c r="A4" s="6" t="s">
        <v>381</v>
      </c>
      <c r="B4" s="6"/>
      <c r="C4" s="6"/>
      <c r="D4" s="6"/>
      <c r="E4" s="6"/>
      <c r="F4" s="6"/>
      <c r="G4" s="6"/>
      <c r="H4" s="6"/>
      <c r="I4" s="6"/>
      <c r="J4" s="6"/>
      <c r="K4" s="6"/>
      <c r="L4" s="6"/>
      <c r="M4" s="6"/>
      <c r="N4" s="6"/>
      <c r="O4" s="6"/>
    </row>
    <row r="6" spans="1:15">
      <c r="A6" s="3" t="s">
        <v>35</v>
      </c>
      <c r="B6" s="3" t="s">
        <v>165</v>
      </c>
      <c r="C6" s="3" t="s">
        <v>166</v>
      </c>
      <c r="D6" s="3" t="s">
        <v>167</v>
      </c>
      <c r="E6" s="3" t="s">
        <v>168</v>
      </c>
      <c r="F6" s="3" t="s">
        <v>169</v>
      </c>
      <c r="G6" s="3" t="s">
        <v>170</v>
      </c>
      <c r="H6" s="3" t="s">
        <v>39</v>
      </c>
      <c r="I6" s="3" t="s">
        <v>40</v>
      </c>
      <c r="J6" s="3" t="s">
        <v>41</v>
      </c>
      <c r="K6" s="3" t="s">
        <v>171</v>
      </c>
      <c r="L6" s="3" t="s">
        <v>42</v>
      </c>
      <c r="M6" s="3" t="s">
        <v>43</v>
      </c>
      <c r="N6" s="3" t="s">
        <v>172</v>
      </c>
      <c r="O6" s="3" t="s">
        <v>173</v>
      </c>
    </row>
    <row r="7" spans="1:15">
      <c r="A7" s="6" t="s">
        <v>382</v>
      </c>
      <c r="B7" s="6" t="s">
        <v>383</v>
      </c>
      <c r="C7" s="6" t="s">
        <v>176</v>
      </c>
      <c r="D7" s="6" t="s">
        <v>384</v>
      </c>
      <c r="E7" s="6" t="s">
        <v>178</v>
      </c>
      <c r="F7" s="6" t="s">
        <v>351</v>
      </c>
      <c r="G7" s="6" t="s">
        <v>385</v>
      </c>
      <c r="H7" s="6" t="s">
        <v>88</v>
      </c>
      <c r="I7" s="6" t="s">
        <v>89</v>
      </c>
      <c r="J7" s="6" t="s">
        <v>386</v>
      </c>
      <c r="K7" s="5">
        <v>4</v>
      </c>
      <c r="L7" s="6" t="s">
        <v>182</v>
      </c>
      <c r="M7" s="8"/>
      <c r="N7" s="8"/>
      <c r="O7" s="9"/>
    </row>
    <row r="8" spans="1:15">
      <c r="A8" s="6"/>
      <c r="B8" s="6"/>
      <c r="C8" s="6"/>
      <c r="D8" s="6"/>
      <c r="E8" s="6"/>
      <c r="F8" s="6"/>
      <c r="G8" s="6"/>
      <c r="H8" s="6"/>
      <c r="I8" s="6"/>
      <c r="J8" s="6"/>
      <c r="K8" s="6"/>
      <c r="L8" s="6"/>
      <c r="M8" s="6"/>
      <c r="N8" s="6"/>
      <c r="O8" s="6"/>
    </row>
    <row r="9" spans="1:15">
      <c r="A9" s="6" t="s">
        <v>382</v>
      </c>
      <c r="B9" s="6" t="s">
        <v>383</v>
      </c>
      <c r="C9" s="6" t="s">
        <v>176</v>
      </c>
      <c r="D9" s="6" t="s">
        <v>384</v>
      </c>
      <c r="E9" s="6" t="s">
        <v>178</v>
      </c>
      <c r="F9" s="6" t="s">
        <v>387</v>
      </c>
      <c r="G9" s="6" t="s">
        <v>388</v>
      </c>
      <c r="H9" s="6" t="s">
        <v>68</v>
      </c>
      <c r="I9" s="6" t="s">
        <v>69</v>
      </c>
      <c r="J9" s="6" t="s">
        <v>386</v>
      </c>
      <c r="K9" s="5">
        <v>4</v>
      </c>
      <c r="L9" s="6" t="s">
        <v>182</v>
      </c>
      <c r="M9" s="8"/>
      <c r="N9" s="8"/>
      <c r="O9" s="9"/>
    </row>
    <row r="10" spans="1:15">
      <c r="A10" s="6"/>
      <c r="B10" s="6"/>
      <c r="C10" s="6"/>
      <c r="D10" s="6"/>
      <c r="E10" s="6"/>
      <c r="F10" s="6"/>
      <c r="G10" s="6"/>
      <c r="H10" s="6"/>
      <c r="I10" s="6"/>
      <c r="J10" s="6"/>
      <c r="K10" s="6"/>
      <c r="L10" s="6"/>
      <c r="M10" s="6"/>
      <c r="N10" s="6"/>
      <c r="O10" s="6"/>
    </row>
    <row r="11" spans="1:15">
      <c r="A11" s="6" t="s">
        <v>382</v>
      </c>
      <c r="B11" s="6" t="s">
        <v>383</v>
      </c>
      <c r="C11" s="6" t="s">
        <v>176</v>
      </c>
      <c r="D11" s="6" t="s">
        <v>384</v>
      </c>
      <c r="E11" s="6" t="s">
        <v>178</v>
      </c>
      <c r="F11" s="6" t="s">
        <v>145</v>
      </c>
      <c r="G11" s="6" t="s">
        <v>146</v>
      </c>
      <c r="H11" s="6" t="s">
        <v>147</v>
      </c>
      <c r="I11" s="6" t="s">
        <v>148</v>
      </c>
      <c r="J11" s="6" t="s">
        <v>386</v>
      </c>
      <c r="K11" s="5">
        <v>4</v>
      </c>
      <c r="L11" s="6" t="s">
        <v>182</v>
      </c>
      <c r="M11" s="8"/>
      <c r="N11" s="8"/>
      <c r="O11" s="9"/>
    </row>
    <row r="12" spans="1:15">
      <c r="A12" s="6"/>
      <c r="B12" s="6"/>
      <c r="C12" s="6"/>
      <c r="D12" s="6"/>
      <c r="E12" s="6"/>
      <c r="F12" s="6"/>
      <c r="G12" s="6"/>
      <c r="H12" s="6"/>
      <c r="I12" s="6"/>
      <c r="J12" s="6"/>
      <c r="K12" s="6"/>
      <c r="L12" s="6"/>
      <c r="M12" s="6"/>
      <c r="N12" s="6"/>
      <c r="O12" s="6"/>
    </row>
    <row r="13" spans="1:15">
      <c r="A13" s="6" t="s">
        <v>382</v>
      </c>
      <c r="B13" s="6" t="s">
        <v>383</v>
      </c>
      <c r="C13" s="6" t="s">
        <v>176</v>
      </c>
      <c r="D13" s="6" t="s">
        <v>384</v>
      </c>
      <c r="E13" s="6" t="s">
        <v>178</v>
      </c>
      <c r="F13" s="6" t="s">
        <v>389</v>
      </c>
      <c r="G13" s="6" t="s">
        <v>390</v>
      </c>
      <c r="H13" s="6" t="s">
        <v>53</v>
      </c>
      <c r="I13" s="6" t="s">
        <v>54</v>
      </c>
      <c r="J13" s="6" t="s">
        <v>386</v>
      </c>
      <c r="K13" s="5">
        <v>2</v>
      </c>
      <c r="L13" s="6" t="s">
        <v>182</v>
      </c>
      <c r="M13" s="8"/>
      <c r="N13" s="8"/>
      <c r="O13" s="9"/>
    </row>
    <row r="14" spans="1:15">
      <c r="A14" s="6"/>
      <c r="B14" s="6"/>
      <c r="C14" s="6"/>
      <c r="D14" s="6"/>
      <c r="E14" s="6"/>
      <c r="F14" s="6"/>
      <c r="G14" s="6"/>
      <c r="H14" s="6"/>
      <c r="I14" s="6"/>
      <c r="J14" s="6"/>
      <c r="K14" s="6"/>
      <c r="L14" s="6"/>
      <c r="M14" s="6"/>
      <c r="N14" s="6"/>
      <c r="O14" s="6"/>
    </row>
    <row r="15" spans="1:15">
      <c r="A15" s="3" t="s">
        <v>391</v>
      </c>
      <c r="B15" s="2" t="s">
        <v>195</v>
      </c>
      <c r="N15" s="10" t="s">
        <v>196</v>
      </c>
      <c r="O15" s="9"/>
    </row>
    <row r="17" spans="1:15">
      <c r="A17" s="6" t="s">
        <v>392</v>
      </c>
      <c r="B17" s="6" t="s">
        <v>393</v>
      </c>
      <c r="C17" s="6" t="s">
        <v>176</v>
      </c>
      <c r="D17" s="6" t="s">
        <v>384</v>
      </c>
      <c r="E17" s="6" t="s">
        <v>199</v>
      </c>
      <c r="F17" s="6" t="s">
        <v>394</v>
      </c>
      <c r="G17" s="6" t="s">
        <v>395</v>
      </c>
      <c r="H17" s="6" t="s">
        <v>88</v>
      </c>
      <c r="I17" s="6" t="s">
        <v>89</v>
      </c>
      <c r="J17" s="6" t="s">
        <v>386</v>
      </c>
      <c r="K17" s="5">
        <v>4</v>
      </c>
      <c r="L17" s="6" t="s">
        <v>182</v>
      </c>
      <c r="M17" s="8"/>
      <c r="N17" s="8"/>
      <c r="O17" s="9"/>
    </row>
    <row r="18" spans="1:15">
      <c r="A18" s="6"/>
      <c r="B18" s="6"/>
      <c r="C18" s="6"/>
      <c r="D18" s="6"/>
      <c r="E18" s="6"/>
      <c r="F18" s="6"/>
      <c r="G18" s="6"/>
      <c r="H18" s="6"/>
      <c r="I18" s="6"/>
      <c r="J18" s="6"/>
      <c r="K18" s="6"/>
      <c r="L18" s="6"/>
      <c r="M18" s="6"/>
      <c r="N18" s="6"/>
      <c r="O18" s="6"/>
    </row>
    <row r="19" spans="1:15">
      <c r="A19" s="6" t="s">
        <v>392</v>
      </c>
      <c r="B19" s="6" t="s">
        <v>393</v>
      </c>
      <c r="C19" s="6" t="s">
        <v>176</v>
      </c>
      <c r="D19" s="6" t="s">
        <v>384</v>
      </c>
      <c r="E19" s="6" t="s">
        <v>199</v>
      </c>
      <c r="F19" s="6" t="s">
        <v>204</v>
      </c>
      <c r="G19" s="6" t="s">
        <v>396</v>
      </c>
      <c r="H19" s="6" t="s">
        <v>68</v>
      </c>
      <c r="I19" s="6" t="s">
        <v>69</v>
      </c>
      <c r="J19" s="6" t="s">
        <v>386</v>
      </c>
      <c r="K19" s="5">
        <v>4</v>
      </c>
      <c r="L19" s="6" t="s">
        <v>182</v>
      </c>
      <c r="M19" s="8"/>
      <c r="N19" s="8"/>
      <c r="O19" s="9"/>
    </row>
    <row r="20" spans="1:15">
      <c r="A20" s="6"/>
      <c r="B20" s="6"/>
      <c r="C20" s="6"/>
      <c r="D20" s="6"/>
      <c r="E20" s="6"/>
      <c r="F20" s="6"/>
      <c r="G20" s="6"/>
      <c r="H20" s="6"/>
      <c r="I20" s="6"/>
      <c r="J20" s="6"/>
      <c r="K20" s="6"/>
      <c r="L20" s="6"/>
      <c r="M20" s="6"/>
      <c r="N20" s="6"/>
      <c r="O20" s="6"/>
    </row>
    <row r="21" spans="1:15">
      <c r="A21" s="6" t="s">
        <v>392</v>
      </c>
      <c r="B21" s="6" t="s">
        <v>393</v>
      </c>
      <c r="C21" s="6" t="s">
        <v>176</v>
      </c>
      <c r="D21" s="6" t="s">
        <v>384</v>
      </c>
      <c r="E21" s="6" t="s">
        <v>199</v>
      </c>
      <c r="F21" s="6" t="s">
        <v>397</v>
      </c>
      <c r="G21" s="6" t="s">
        <v>398</v>
      </c>
      <c r="H21" s="6" t="s">
        <v>68</v>
      </c>
      <c r="I21" s="6" t="s">
        <v>69</v>
      </c>
      <c r="J21" s="6" t="s">
        <v>386</v>
      </c>
      <c r="K21" s="5">
        <v>4</v>
      </c>
      <c r="L21" s="6" t="s">
        <v>182</v>
      </c>
      <c r="M21" s="8"/>
      <c r="N21" s="8"/>
      <c r="O21" s="9"/>
    </row>
    <row r="22" spans="1:15">
      <c r="A22" s="6"/>
      <c r="B22" s="6"/>
      <c r="C22" s="6"/>
      <c r="D22" s="6"/>
      <c r="E22" s="6"/>
      <c r="F22" s="6"/>
      <c r="G22" s="6"/>
      <c r="H22" s="6"/>
      <c r="I22" s="6"/>
      <c r="J22" s="6"/>
      <c r="K22" s="6"/>
      <c r="L22" s="6"/>
      <c r="M22" s="6"/>
      <c r="N22" s="6"/>
      <c r="O22" s="6"/>
    </row>
    <row r="23" spans="1:15">
      <c r="A23" s="6" t="s">
        <v>392</v>
      </c>
      <c r="B23" s="6" t="s">
        <v>393</v>
      </c>
      <c r="C23" s="6" t="s">
        <v>176</v>
      </c>
      <c r="D23" s="6" t="s">
        <v>384</v>
      </c>
      <c r="E23" s="6" t="s">
        <v>199</v>
      </c>
      <c r="F23" s="6" t="s">
        <v>399</v>
      </c>
      <c r="G23" s="6" t="s">
        <v>400</v>
      </c>
      <c r="H23" s="6" t="s">
        <v>208</v>
      </c>
      <c r="I23" s="6" t="s">
        <v>209</v>
      </c>
      <c r="J23" s="6" t="s">
        <v>386</v>
      </c>
      <c r="K23" s="5">
        <v>3</v>
      </c>
      <c r="L23" s="6" t="s">
        <v>182</v>
      </c>
      <c r="M23" s="8"/>
      <c r="N23" s="8"/>
      <c r="O23" s="9"/>
    </row>
    <row r="24" spans="1:15">
      <c r="A24" s="6"/>
      <c r="B24" s="6"/>
      <c r="C24" s="6"/>
      <c r="D24" s="6"/>
      <c r="E24" s="6"/>
      <c r="F24" s="6"/>
      <c r="G24" s="6"/>
      <c r="H24" s="6"/>
      <c r="I24" s="6"/>
      <c r="J24" s="6"/>
      <c r="K24" s="6"/>
      <c r="L24" s="6"/>
      <c r="M24" s="6"/>
      <c r="N24" s="6"/>
      <c r="O24" s="6"/>
    </row>
    <row r="25" spans="1:15">
      <c r="A25" s="3" t="s">
        <v>401</v>
      </c>
      <c r="B25" s="2" t="s">
        <v>195</v>
      </c>
      <c r="N25" s="10" t="s">
        <v>196</v>
      </c>
      <c r="O25" s="9"/>
    </row>
    <row r="27" spans="1:15">
      <c r="A27" s="6" t="s">
        <v>402</v>
      </c>
      <c r="B27" s="6" t="s">
        <v>403</v>
      </c>
      <c r="C27" s="6" t="s">
        <v>176</v>
      </c>
      <c r="D27" s="6" t="s">
        <v>384</v>
      </c>
      <c r="E27" s="6" t="s">
        <v>199</v>
      </c>
      <c r="F27" s="6" t="s">
        <v>404</v>
      </c>
      <c r="G27" s="6" t="s">
        <v>405</v>
      </c>
      <c r="H27" s="6" t="s">
        <v>68</v>
      </c>
      <c r="I27" s="6" t="s">
        <v>69</v>
      </c>
      <c r="J27" s="6" t="s">
        <v>386</v>
      </c>
      <c r="K27" s="5">
        <v>4</v>
      </c>
      <c r="L27" s="6" t="s">
        <v>182</v>
      </c>
      <c r="M27" s="8"/>
      <c r="N27" s="8"/>
      <c r="O27" s="9"/>
    </row>
    <row r="28" spans="1:15">
      <c r="A28" s="6"/>
      <c r="B28" s="6"/>
      <c r="C28" s="6"/>
      <c r="D28" s="6"/>
      <c r="E28" s="6"/>
      <c r="F28" s="6"/>
      <c r="G28" s="6"/>
      <c r="H28" s="6"/>
      <c r="I28" s="6"/>
      <c r="J28" s="6"/>
      <c r="K28" s="6"/>
      <c r="L28" s="6"/>
      <c r="M28" s="6"/>
      <c r="N28" s="6"/>
      <c r="O28" s="6"/>
    </row>
    <row r="29" spans="1:15">
      <c r="A29" s="6" t="s">
        <v>402</v>
      </c>
      <c r="B29" s="6" t="s">
        <v>403</v>
      </c>
      <c r="C29" s="6" t="s">
        <v>176</v>
      </c>
      <c r="D29" s="6" t="s">
        <v>384</v>
      </c>
      <c r="E29" s="6" t="s">
        <v>199</v>
      </c>
      <c r="F29" s="6" t="s">
        <v>406</v>
      </c>
      <c r="G29" s="6" t="s">
        <v>407</v>
      </c>
      <c r="H29" s="6" t="s">
        <v>208</v>
      </c>
      <c r="I29" s="6" t="s">
        <v>209</v>
      </c>
      <c r="J29" s="6" t="s">
        <v>386</v>
      </c>
      <c r="K29" s="5">
        <v>2</v>
      </c>
      <c r="L29" s="6" t="s">
        <v>182</v>
      </c>
      <c r="M29" s="8"/>
      <c r="N29" s="8"/>
      <c r="O29" s="9"/>
    </row>
    <row r="30" spans="1:15">
      <c r="A30" s="6"/>
      <c r="B30" s="6"/>
      <c r="C30" s="6"/>
      <c r="D30" s="6"/>
      <c r="E30" s="6"/>
      <c r="F30" s="6"/>
      <c r="G30" s="6"/>
      <c r="H30" s="6"/>
      <c r="I30" s="6"/>
      <c r="J30" s="6"/>
      <c r="K30" s="6"/>
      <c r="L30" s="6"/>
      <c r="M30" s="6"/>
      <c r="N30" s="6"/>
      <c r="O30" s="6"/>
    </row>
    <row r="31" spans="1:15">
      <c r="A31" s="6" t="s">
        <v>402</v>
      </c>
      <c r="B31" s="6" t="s">
        <v>403</v>
      </c>
      <c r="C31" s="6" t="s">
        <v>176</v>
      </c>
      <c r="D31" s="6" t="s">
        <v>384</v>
      </c>
      <c r="E31" s="6" t="s">
        <v>199</v>
      </c>
      <c r="F31" s="6" t="s">
        <v>408</v>
      </c>
      <c r="G31" s="6" t="s">
        <v>409</v>
      </c>
      <c r="H31" s="6" t="s">
        <v>147</v>
      </c>
      <c r="I31" s="6" t="s">
        <v>148</v>
      </c>
      <c r="J31" s="6" t="s">
        <v>386</v>
      </c>
      <c r="K31" s="5">
        <v>4</v>
      </c>
      <c r="L31" s="6" t="s">
        <v>182</v>
      </c>
      <c r="M31" s="8"/>
      <c r="N31" s="8"/>
      <c r="O31" s="9"/>
    </row>
    <row r="32" spans="1:15">
      <c r="A32" s="6"/>
      <c r="B32" s="6"/>
      <c r="C32" s="6"/>
      <c r="D32" s="6"/>
      <c r="E32" s="6"/>
      <c r="F32" s="6"/>
      <c r="G32" s="6"/>
      <c r="H32" s="6"/>
      <c r="I32" s="6"/>
      <c r="J32" s="6"/>
      <c r="K32" s="6"/>
      <c r="L32" s="6"/>
      <c r="M32" s="6"/>
      <c r="N32" s="6"/>
      <c r="O32" s="6"/>
    </row>
    <row r="33" spans="1:15">
      <c r="A33" s="6" t="s">
        <v>402</v>
      </c>
      <c r="B33" s="6" t="s">
        <v>403</v>
      </c>
      <c r="C33" s="6" t="s">
        <v>176</v>
      </c>
      <c r="D33" s="6" t="s">
        <v>384</v>
      </c>
      <c r="E33" s="6" t="s">
        <v>199</v>
      </c>
      <c r="F33" s="6" t="s">
        <v>410</v>
      </c>
      <c r="G33" s="6" t="s">
        <v>411</v>
      </c>
      <c r="H33" s="6" t="s">
        <v>147</v>
      </c>
      <c r="I33" s="6" t="s">
        <v>148</v>
      </c>
      <c r="J33" s="6" t="s">
        <v>386</v>
      </c>
      <c r="K33" s="5">
        <v>4</v>
      </c>
      <c r="L33" s="6" t="s">
        <v>182</v>
      </c>
      <c r="M33" s="8"/>
      <c r="N33" s="8"/>
      <c r="O33" s="9"/>
    </row>
    <row r="34" spans="1:15">
      <c r="A34" s="6"/>
      <c r="B34" s="6"/>
      <c r="C34" s="6"/>
      <c r="D34" s="6"/>
      <c r="E34" s="6"/>
      <c r="F34" s="6"/>
      <c r="G34" s="6"/>
      <c r="H34" s="6"/>
      <c r="I34" s="6"/>
      <c r="J34" s="6"/>
      <c r="K34" s="6"/>
      <c r="L34" s="6"/>
      <c r="M34" s="6"/>
      <c r="N34" s="6"/>
      <c r="O34" s="6"/>
    </row>
    <row r="35" spans="1:15">
      <c r="A35" s="3" t="s">
        <v>412</v>
      </c>
      <c r="B35" s="2" t="s">
        <v>195</v>
      </c>
      <c r="N35" s="10" t="s">
        <v>196</v>
      </c>
      <c r="O35" s="9"/>
    </row>
    <row r="37" spans="1:15">
      <c r="A37" s="6" t="s">
        <v>413</v>
      </c>
      <c r="B37" s="6" t="s">
        <v>414</v>
      </c>
      <c r="C37" s="6" t="s">
        <v>176</v>
      </c>
      <c r="D37" s="6" t="s">
        <v>384</v>
      </c>
      <c r="E37" s="6" t="s">
        <v>274</v>
      </c>
      <c r="F37" s="6" t="s">
        <v>353</v>
      </c>
      <c r="G37" s="6" t="s">
        <v>415</v>
      </c>
      <c r="H37" s="6" t="s">
        <v>88</v>
      </c>
      <c r="I37" s="6" t="s">
        <v>89</v>
      </c>
      <c r="J37" s="6" t="s">
        <v>386</v>
      </c>
      <c r="K37" s="5">
        <v>4</v>
      </c>
      <c r="L37" s="6" t="s">
        <v>182</v>
      </c>
      <c r="M37" s="8"/>
      <c r="N37" s="8"/>
      <c r="O37" s="9"/>
    </row>
    <row r="38" spans="1:15">
      <c r="A38" s="6"/>
      <c r="B38" s="6"/>
      <c r="C38" s="6"/>
      <c r="D38" s="6"/>
      <c r="E38" s="6"/>
      <c r="F38" s="6"/>
      <c r="G38" s="6"/>
      <c r="H38" s="6"/>
      <c r="I38" s="6"/>
      <c r="J38" s="6"/>
      <c r="K38" s="6"/>
      <c r="L38" s="6"/>
      <c r="M38" s="6"/>
      <c r="N38" s="6"/>
      <c r="O38" s="6"/>
    </row>
    <row r="39" spans="1:15">
      <c r="A39" s="6" t="s">
        <v>413</v>
      </c>
      <c r="B39" s="6" t="s">
        <v>414</v>
      </c>
      <c r="C39" s="6" t="s">
        <v>176</v>
      </c>
      <c r="D39" s="6" t="s">
        <v>384</v>
      </c>
      <c r="E39" s="6" t="s">
        <v>274</v>
      </c>
      <c r="F39" s="6" t="s">
        <v>285</v>
      </c>
      <c r="G39" s="6" t="s">
        <v>416</v>
      </c>
      <c r="H39" s="6" t="s">
        <v>92</v>
      </c>
      <c r="I39" s="6" t="s">
        <v>93</v>
      </c>
      <c r="J39" s="6" t="s">
        <v>386</v>
      </c>
      <c r="K39" s="5">
        <v>4</v>
      </c>
      <c r="L39" s="6" t="s">
        <v>182</v>
      </c>
      <c r="M39" s="8"/>
      <c r="N39" s="8"/>
      <c r="O39" s="9"/>
    </row>
    <row r="40" spans="1:15">
      <c r="A40" s="6"/>
      <c r="B40" s="6"/>
      <c r="C40" s="6"/>
      <c r="D40" s="6"/>
      <c r="E40" s="6"/>
      <c r="F40" s="6"/>
      <c r="G40" s="6"/>
      <c r="H40" s="6"/>
      <c r="I40" s="6"/>
      <c r="J40" s="6"/>
      <c r="K40" s="6"/>
      <c r="L40" s="6"/>
      <c r="M40" s="6"/>
      <c r="N40" s="6"/>
      <c r="O40" s="6"/>
    </row>
    <row r="41" spans="1:15">
      <c r="A41" s="6" t="s">
        <v>413</v>
      </c>
      <c r="B41" s="6" t="s">
        <v>414</v>
      </c>
      <c r="C41" s="6" t="s">
        <v>176</v>
      </c>
      <c r="D41" s="6" t="s">
        <v>384</v>
      </c>
      <c r="E41" s="6" t="s">
        <v>274</v>
      </c>
      <c r="F41" s="6" t="s">
        <v>417</v>
      </c>
      <c r="G41" s="6" t="s">
        <v>418</v>
      </c>
      <c r="H41" s="6" t="s">
        <v>92</v>
      </c>
      <c r="I41" s="6" t="s">
        <v>93</v>
      </c>
      <c r="J41" s="6" t="s">
        <v>386</v>
      </c>
      <c r="K41" s="5">
        <v>4</v>
      </c>
      <c r="L41" s="6" t="s">
        <v>182</v>
      </c>
      <c r="M41" s="8"/>
      <c r="N41" s="8"/>
      <c r="O41" s="9"/>
    </row>
    <row r="42" spans="1:15">
      <c r="A42" s="6"/>
      <c r="B42" s="6"/>
      <c r="C42" s="6"/>
      <c r="D42" s="6"/>
      <c r="E42" s="6"/>
      <c r="F42" s="6"/>
      <c r="G42" s="6"/>
      <c r="H42" s="6"/>
      <c r="I42" s="6"/>
      <c r="J42" s="6"/>
      <c r="K42" s="6"/>
      <c r="L42" s="6"/>
      <c r="M42" s="6"/>
      <c r="N42" s="6"/>
      <c r="O42" s="6"/>
    </row>
    <row r="43" spans="1:15">
      <c r="A43" s="6" t="s">
        <v>413</v>
      </c>
      <c r="B43" s="6" t="s">
        <v>414</v>
      </c>
      <c r="C43" s="6" t="s">
        <v>176</v>
      </c>
      <c r="D43" s="6" t="s">
        <v>384</v>
      </c>
      <c r="E43" s="6" t="s">
        <v>274</v>
      </c>
      <c r="F43" s="6" t="s">
        <v>419</v>
      </c>
      <c r="G43" s="6" t="s">
        <v>420</v>
      </c>
      <c r="H43" s="6" t="s">
        <v>62</v>
      </c>
      <c r="I43" s="6" t="s">
        <v>63</v>
      </c>
      <c r="J43" s="6" t="s">
        <v>386</v>
      </c>
      <c r="K43" s="5">
        <v>4</v>
      </c>
      <c r="L43" s="6" t="s">
        <v>182</v>
      </c>
      <c r="M43" s="8"/>
      <c r="N43" s="8"/>
      <c r="O43" s="9"/>
    </row>
    <row r="44" spans="1:15">
      <c r="A44" s="6"/>
      <c r="B44" s="6"/>
      <c r="C44" s="6"/>
      <c r="D44" s="6"/>
      <c r="E44" s="6"/>
      <c r="F44" s="6"/>
      <c r="G44" s="6"/>
      <c r="H44" s="6"/>
      <c r="I44" s="6"/>
      <c r="J44" s="6"/>
      <c r="K44" s="6"/>
      <c r="L44" s="6"/>
      <c r="M44" s="6"/>
      <c r="N44" s="6"/>
      <c r="O44" s="6"/>
    </row>
    <row r="45" spans="1:15">
      <c r="A45" s="6" t="s">
        <v>413</v>
      </c>
      <c r="B45" s="6" t="s">
        <v>414</v>
      </c>
      <c r="C45" s="6" t="s">
        <v>176</v>
      </c>
      <c r="D45" s="6" t="s">
        <v>384</v>
      </c>
      <c r="E45" s="6" t="s">
        <v>274</v>
      </c>
      <c r="F45" s="6" t="s">
        <v>421</v>
      </c>
      <c r="G45" s="6" t="s">
        <v>422</v>
      </c>
      <c r="H45" s="6" t="s">
        <v>208</v>
      </c>
      <c r="I45" s="6" t="s">
        <v>209</v>
      </c>
      <c r="J45" s="6" t="s">
        <v>386</v>
      </c>
      <c r="K45" s="5">
        <v>4</v>
      </c>
      <c r="L45" s="6" t="s">
        <v>182</v>
      </c>
      <c r="M45" s="8"/>
      <c r="N45" s="8"/>
      <c r="O45" s="9"/>
    </row>
    <row r="46" spans="1:15">
      <c r="A46" s="6"/>
      <c r="B46" s="6"/>
      <c r="C46" s="6"/>
      <c r="D46" s="6"/>
      <c r="E46" s="6"/>
      <c r="F46" s="6"/>
      <c r="G46" s="6"/>
      <c r="H46" s="6"/>
      <c r="I46" s="6"/>
      <c r="J46" s="6"/>
      <c r="K46" s="6"/>
      <c r="L46" s="6"/>
      <c r="M46" s="6"/>
      <c r="N46" s="6"/>
      <c r="O46" s="6"/>
    </row>
    <row r="47" spans="1:15">
      <c r="A47" s="6" t="s">
        <v>413</v>
      </c>
      <c r="B47" s="6" t="s">
        <v>414</v>
      </c>
      <c r="C47" s="6" t="s">
        <v>176</v>
      </c>
      <c r="D47" s="6" t="s">
        <v>384</v>
      </c>
      <c r="E47" s="6" t="s">
        <v>274</v>
      </c>
      <c r="F47" s="6" t="s">
        <v>423</v>
      </c>
      <c r="G47" s="6" t="s">
        <v>424</v>
      </c>
      <c r="H47" s="6" t="s">
        <v>208</v>
      </c>
      <c r="I47" s="6" t="s">
        <v>209</v>
      </c>
      <c r="J47" s="6" t="s">
        <v>386</v>
      </c>
      <c r="K47" s="5">
        <v>4</v>
      </c>
      <c r="L47" s="6" t="s">
        <v>182</v>
      </c>
      <c r="M47" s="8"/>
      <c r="N47" s="8"/>
      <c r="O47" s="9"/>
    </row>
    <row r="48" spans="1:15">
      <c r="A48" s="6"/>
      <c r="B48" s="6"/>
      <c r="C48" s="6"/>
      <c r="D48" s="6"/>
      <c r="E48" s="6"/>
      <c r="F48" s="6"/>
      <c r="G48" s="6"/>
      <c r="H48" s="6"/>
      <c r="I48" s="6"/>
      <c r="J48" s="6"/>
      <c r="K48" s="6"/>
      <c r="L48" s="6"/>
      <c r="M48" s="6"/>
      <c r="N48" s="6"/>
      <c r="O48" s="6"/>
    </row>
    <row r="49" spans="1:15">
      <c r="A49" s="3" t="s">
        <v>425</v>
      </c>
      <c r="B49" s="2" t="s">
        <v>195</v>
      </c>
      <c r="N49" s="10" t="s">
        <v>196</v>
      </c>
      <c r="O49" s="9"/>
    </row>
    <row r="51" spans="1:15">
      <c r="A51" s="6" t="s">
        <v>426</v>
      </c>
      <c r="B51" s="6" t="s">
        <v>427</v>
      </c>
      <c r="C51" s="6" t="s">
        <v>176</v>
      </c>
      <c r="D51" s="6" t="s">
        <v>384</v>
      </c>
      <c r="E51" s="6" t="s">
        <v>274</v>
      </c>
      <c r="F51" s="6" t="s">
        <v>428</v>
      </c>
      <c r="G51" s="6" t="s">
        <v>429</v>
      </c>
      <c r="H51" s="6" t="s">
        <v>92</v>
      </c>
      <c r="I51" s="6" t="s">
        <v>93</v>
      </c>
      <c r="J51" s="6" t="s">
        <v>372</v>
      </c>
      <c r="K51" s="5">
        <v>3</v>
      </c>
      <c r="L51" s="6" t="s">
        <v>182</v>
      </c>
      <c r="M51" s="8"/>
      <c r="N51" s="8"/>
      <c r="O51" s="9"/>
    </row>
    <row r="52" spans="1:15">
      <c r="A52" s="6"/>
      <c r="B52" s="6"/>
      <c r="C52" s="6"/>
      <c r="D52" s="6"/>
      <c r="E52" s="6"/>
      <c r="F52" s="6"/>
      <c r="G52" s="6"/>
      <c r="H52" s="6"/>
      <c r="I52" s="6"/>
      <c r="J52" s="6"/>
      <c r="K52" s="6"/>
      <c r="L52" s="6"/>
      <c r="M52" s="6"/>
      <c r="N52" s="6"/>
      <c r="O52" s="6"/>
    </row>
    <row r="53" spans="1:15">
      <c r="A53" s="6" t="s">
        <v>426</v>
      </c>
      <c r="B53" s="6" t="s">
        <v>427</v>
      </c>
      <c r="C53" s="6" t="s">
        <v>176</v>
      </c>
      <c r="D53" s="6" t="s">
        <v>384</v>
      </c>
      <c r="E53" s="6" t="s">
        <v>274</v>
      </c>
      <c r="F53" s="6" t="s">
        <v>430</v>
      </c>
      <c r="G53" s="6" t="s">
        <v>431</v>
      </c>
      <c r="H53" s="6" t="s">
        <v>92</v>
      </c>
      <c r="I53" s="6" t="s">
        <v>93</v>
      </c>
      <c r="J53" s="6" t="s">
        <v>372</v>
      </c>
      <c r="K53" s="5">
        <v>4</v>
      </c>
      <c r="L53" s="6" t="s">
        <v>182</v>
      </c>
      <c r="M53" s="8"/>
      <c r="N53" s="8"/>
      <c r="O53" s="9"/>
    </row>
    <row r="54" spans="1:15">
      <c r="A54" s="6"/>
      <c r="B54" s="6"/>
      <c r="C54" s="6"/>
      <c r="D54" s="6"/>
      <c r="E54" s="6"/>
      <c r="F54" s="6"/>
      <c r="G54" s="6"/>
      <c r="H54" s="6"/>
      <c r="I54" s="6"/>
      <c r="J54" s="6"/>
      <c r="K54" s="6"/>
      <c r="L54" s="6"/>
      <c r="M54" s="6"/>
      <c r="N54" s="6"/>
      <c r="O54" s="6"/>
    </row>
    <row r="55" spans="1:15">
      <c r="A55" s="6" t="s">
        <v>426</v>
      </c>
      <c r="B55" s="6" t="s">
        <v>427</v>
      </c>
      <c r="C55" s="6" t="s">
        <v>176</v>
      </c>
      <c r="D55" s="6" t="s">
        <v>384</v>
      </c>
      <c r="E55" s="6" t="s">
        <v>274</v>
      </c>
      <c r="F55" s="6" t="s">
        <v>432</v>
      </c>
      <c r="G55" s="6" t="s">
        <v>433</v>
      </c>
      <c r="H55" s="6" t="s">
        <v>92</v>
      </c>
      <c r="I55" s="6" t="s">
        <v>93</v>
      </c>
      <c r="J55" s="6" t="s">
        <v>372</v>
      </c>
      <c r="K55" s="5">
        <v>3</v>
      </c>
      <c r="L55" s="6" t="s">
        <v>182</v>
      </c>
      <c r="M55" s="8"/>
      <c r="N55" s="8"/>
      <c r="O55" s="9"/>
    </row>
    <row r="56" spans="1:15">
      <c r="A56" s="6"/>
      <c r="B56" s="6"/>
      <c r="C56" s="6"/>
      <c r="D56" s="6"/>
      <c r="E56" s="6"/>
      <c r="F56" s="6"/>
      <c r="G56" s="6"/>
      <c r="H56" s="6"/>
      <c r="I56" s="6"/>
      <c r="J56" s="6"/>
      <c r="K56" s="6"/>
      <c r="L56" s="6"/>
      <c r="M56" s="6"/>
      <c r="N56" s="6"/>
      <c r="O56" s="6"/>
    </row>
    <row r="57" spans="1:15">
      <c r="A57" s="6" t="s">
        <v>426</v>
      </c>
      <c r="B57" s="6" t="s">
        <v>427</v>
      </c>
      <c r="C57" s="6" t="s">
        <v>176</v>
      </c>
      <c r="D57" s="6" t="s">
        <v>384</v>
      </c>
      <c r="E57" s="6" t="s">
        <v>274</v>
      </c>
      <c r="F57" s="6" t="s">
        <v>434</v>
      </c>
      <c r="G57" s="6" t="s">
        <v>435</v>
      </c>
      <c r="H57" s="6" t="s">
        <v>92</v>
      </c>
      <c r="I57" s="6" t="s">
        <v>93</v>
      </c>
      <c r="J57" s="6" t="s">
        <v>372</v>
      </c>
      <c r="K57" s="5">
        <v>3</v>
      </c>
      <c r="L57" s="6" t="s">
        <v>182</v>
      </c>
      <c r="M57" s="8"/>
      <c r="N57" s="8"/>
      <c r="O57" s="9"/>
    </row>
    <row r="58" spans="1:15">
      <c r="A58" s="6"/>
      <c r="B58" s="6"/>
      <c r="C58" s="6"/>
      <c r="D58" s="6"/>
      <c r="E58" s="6"/>
      <c r="F58" s="6"/>
      <c r="G58" s="6"/>
      <c r="H58" s="6"/>
      <c r="I58" s="6"/>
      <c r="J58" s="6"/>
      <c r="K58" s="6"/>
      <c r="L58" s="6"/>
      <c r="M58" s="6"/>
      <c r="N58" s="6"/>
      <c r="O58" s="6"/>
    </row>
    <row r="59" spans="1:15">
      <c r="A59" s="6" t="s">
        <v>426</v>
      </c>
      <c r="B59" s="6" t="s">
        <v>427</v>
      </c>
      <c r="C59" s="6" t="s">
        <v>176</v>
      </c>
      <c r="D59" s="6" t="s">
        <v>384</v>
      </c>
      <c r="E59" s="6" t="s">
        <v>274</v>
      </c>
      <c r="F59" s="6" t="s">
        <v>436</v>
      </c>
      <c r="G59" s="6" t="s">
        <v>437</v>
      </c>
      <c r="H59" s="6" t="s">
        <v>92</v>
      </c>
      <c r="I59" s="6" t="s">
        <v>93</v>
      </c>
      <c r="J59" s="6" t="s">
        <v>372</v>
      </c>
      <c r="K59" s="5">
        <v>4</v>
      </c>
      <c r="L59" s="6" t="s">
        <v>182</v>
      </c>
      <c r="M59" s="8"/>
      <c r="N59" s="8"/>
      <c r="O59" s="9"/>
    </row>
    <row r="60" spans="1:15">
      <c r="A60" s="6"/>
      <c r="B60" s="6"/>
      <c r="C60" s="6"/>
      <c r="D60" s="6"/>
      <c r="E60" s="6"/>
      <c r="F60" s="6"/>
      <c r="G60" s="6"/>
      <c r="H60" s="6"/>
      <c r="I60" s="6"/>
      <c r="J60" s="6"/>
      <c r="K60" s="6"/>
      <c r="L60" s="6"/>
      <c r="M60" s="6"/>
      <c r="N60" s="6"/>
      <c r="O60" s="6"/>
    </row>
    <row r="61" spans="1:15">
      <c r="A61" s="6" t="s">
        <v>426</v>
      </c>
      <c r="B61" s="6" t="s">
        <v>427</v>
      </c>
      <c r="C61" s="6" t="s">
        <v>176</v>
      </c>
      <c r="D61" s="6" t="s">
        <v>384</v>
      </c>
      <c r="E61" s="6" t="s">
        <v>274</v>
      </c>
      <c r="F61" s="6" t="s">
        <v>285</v>
      </c>
      <c r="G61" s="6" t="s">
        <v>438</v>
      </c>
      <c r="H61" s="6" t="s">
        <v>133</v>
      </c>
      <c r="I61" s="6" t="s">
        <v>134</v>
      </c>
      <c r="J61" s="6" t="s">
        <v>372</v>
      </c>
      <c r="K61" s="5">
        <v>3</v>
      </c>
      <c r="L61" s="6" t="s">
        <v>182</v>
      </c>
      <c r="M61" s="8"/>
      <c r="N61" s="8"/>
      <c r="O61" s="9"/>
    </row>
    <row r="62" spans="1:15">
      <c r="A62" s="6"/>
      <c r="B62" s="6"/>
      <c r="C62" s="6"/>
      <c r="D62" s="6"/>
      <c r="E62" s="6"/>
      <c r="F62" s="6"/>
      <c r="G62" s="6"/>
      <c r="H62" s="6"/>
      <c r="I62" s="6"/>
      <c r="J62" s="6"/>
      <c r="K62" s="6"/>
      <c r="L62" s="6"/>
      <c r="M62" s="6"/>
      <c r="N62" s="6"/>
      <c r="O62" s="6"/>
    </row>
    <row r="63" spans="1:15">
      <c r="A63" s="6" t="s">
        <v>426</v>
      </c>
      <c r="B63" s="6" t="s">
        <v>427</v>
      </c>
      <c r="C63" s="6" t="s">
        <v>176</v>
      </c>
      <c r="D63" s="6" t="s">
        <v>384</v>
      </c>
      <c r="E63" s="6" t="s">
        <v>274</v>
      </c>
      <c r="F63" s="6" t="s">
        <v>66</v>
      </c>
      <c r="G63" s="6" t="s">
        <v>67</v>
      </c>
      <c r="H63" s="6" t="s">
        <v>68</v>
      </c>
      <c r="I63" s="6" t="s">
        <v>69</v>
      </c>
      <c r="J63" s="6" t="s">
        <v>371</v>
      </c>
      <c r="K63" s="5">
        <v>3</v>
      </c>
      <c r="L63" s="6" t="s">
        <v>182</v>
      </c>
      <c r="M63" s="8"/>
      <c r="N63" s="8"/>
      <c r="O63" s="9"/>
    </row>
    <row r="64" spans="1:15">
      <c r="A64" s="6"/>
      <c r="B64" s="6"/>
      <c r="C64" s="6"/>
      <c r="D64" s="6"/>
      <c r="E64" s="6"/>
      <c r="F64" s="6"/>
      <c r="G64" s="6"/>
      <c r="H64" s="6"/>
      <c r="I64" s="6"/>
      <c r="J64" s="6"/>
      <c r="K64" s="6"/>
      <c r="L64" s="6"/>
      <c r="M64" s="6"/>
      <c r="N64" s="6"/>
      <c r="O64" s="6"/>
    </row>
    <row r="65" spans="1:15">
      <c r="A65" s="6" t="s">
        <v>426</v>
      </c>
      <c r="B65" s="6" t="s">
        <v>427</v>
      </c>
      <c r="C65" s="6" t="s">
        <v>176</v>
      </c>
      <c r="D65" s="6" t="s">
        <v>384</v>
      </c>
      <c r="E65" s="6" t="s">
        <v>274</v>
      </c>
      <c r="F65" s="6" t="s">
        <v>60</v>
      </c>
      <c r="G65" s="6" t="s">
        <v>61</v>
      </c>
      <c r="H65" s="6" t="s">
        <v>62</v>
      </c>
      <c r="I65" s="6" t="s">
        <v>63</v>
      </c>
      <c r="J65" s="6" t="s">
        <v>371</v>
      </c>
      <c r="K65" s="5">
        <v>4</v>
      </c>
      <c r="L65" s="6" t="s">
        <v>182</v>
      </c>
      <c r="M65" s="8"/>
      <c r="N65" s="8"/>
      <c r="O65" s="9"/>
    </row>
    <row r="66" spans="1:15">
      <c r="A66" s="6"/>
      <c r="B66" s="6"/>
      <c r="C66" s="6"/>
      <c r="D66" s="6"/>
      <c r="E66" s="6"/>
      <c r="F66" s="6"/>
      <c r="G66" s="6"/>
      <c r="H66" s="6"/>
      <c r="I66" s="6"/>
      <c r="J66" s="6"/>
      <c r="K66" s="6"/>
      <c r="L66" s="6"/>
      <c r="M66" s="6"/>
      <c r="N66" s="6"/>
      <c r="O66" s="6"/>
    </row>
    <row r="67" spans="1:15">
      <c r="A67" s="6" t="s">
        <v>426</v>
      </c>
      <c r="B67" s="6" t="s">
        <v>427</v>
      </c>
      <c r="C67" s="6" t="s">
        <v>176</v>
      </c>
      <c r="D67" s="6" t="s">
        <v>384</v>
      </c>
      <c r="E67" s="6" t="s">
        <v>274</v>
      </c>
      <c r="F67" s="6" t="s">
        <v>285</v>
      </c>
      <c r="G67" s="6" t="s">
        <v>439</v>
      </c>
      <c r="H67" s="6" t="s">
        <v>62</v>
      </c>
      <c r="I67" s="6" t="s">
        <v>63</v>
      </c>
      <c r="J67" s="6" t="s">
        <v>372</v>
      </c>
      <c r="K67" s="5">
        <v>3</v>
      </c>
      <c r="L67" s="6" t="s">
        <v>182</v>
      </c>
      <c r="M67" s="8"/>
      <c r="N67" s="8"/>
      <c r="O67" s="9"/>
    </row>
    <row r="68" spans="1:15">
      <c r="A68" s="6"/>
      <c r="B68" s="6"/>
      <c r="C68" s="6"/>
      <c r="D68" s="6"/>
      <c r="E68" s="6"/>
      <c r="F68" s="6"/>
      <c r="G68" s="6"/>
      <c r="H68" s="6"/>
      <c r="I68" s="6"/>
      <c r="J68" s="6"/>
      <c r="K68" s="6"/>
      <c r="L68" s="6"/>
      <c r="M68" s="6"/>
      <c r="N68" s="6"/>
      <c r="O68" s="6"/>
    </row>
    <row r="69" spans="1:15">
      <c r="A69" s="6" t="s">
        <v>426</v>
      </c>
      <c r="B69" s="6" t="s">
        <v>427</v>
      </c>
      <c r="C69" s="6" t="s">
        <v>176</v>
      </c>
      <c r="D69" s="6" t="s">
        <v>384</v>
      </c>
      <c r="E69" s="6" t="s">
        <v>274</v>
      </c>
      <c r="F69" s="6" t="s">
        <v>440</v>
      </c>
      <c r="G69" s="6" t="s">
        <v>441</v>
      </c>
      <c r="H69" s="6" t="s">
        <v>208</v>
      </c>
      <c r="I69" s="6" t="s">
        <v>209</v>
      </c>
      <c r="J69" s="6" t="s">
        <v>371</v>
      </c>
      <c r="K69" s="5">
        <v>4</v>
      </c>
      <c r="L69" s="6" t="s">
        <v>182</v>
      </c>
      <c r="M69" s="8"/>
      <c r="N69" s="8"/>
      <c r="O69" s="9"/>
    </row>
    <row r="70" spans="1:15">
      <c r="A70" s="6"/>
      <c r="B70" s="6"/>
      <c r="C70" s="6"/>
      <c r="D70" s="6"/>
      <c r="E70" s="6"/>
      <c r="F70" s="6"/>
      <c r="G70" s="6"/>
      <c r="H70" s="6"/>
      <c r="I70" s="6"/>
      <c r="J70" s="6"/>
      <c r="K70" s="6"/>
      <c r="L70" s="6"/>
      <c r="M70" s="6"/>
      <c r="N70" s="6"/>
      <c r="O70" s="6"/>
    </row>
    <row r="71" spans="1:15">
      <c r="A71" s="6" t="s">
        <v>426</v>
      </c>
      <c r="B71" s="6" t="s">
        <v>427</v>
      </c>
      <c r="C71" s="6" t="s">
        <v>176</v>
      </c>
      <c r="D71" s="6" t="s">
        <v>384</v>
      </c>
      <c r="E71" s="6" t="s">
        <v>274</v>
      </c>
      <c r="F71" s="6" t="s">
        <v>442</v>
      </c>
      <c r="G71" s="6" t="s">
        <v>443</v>
      </c>
      <c r="H71" s="6" t="s">
        <v>208</v>
      </c>
      <c r="I71" s="6" t="s">
        <v>209</v>
      </c>
      <c r="J71" s="6" t="s">
        <v>371</v>
      </c>
      <c r="K71" s="5">
        <v>4</v>
      </c>
      <c r="L71" s="6" t="s">
        <v>182</v>
      </c>
      <c r="M71" s="8"/>
      <c r="N71" s="8"/>
      <c r="O71" s="9"/>
    </row>
    <row r="72" spans="1:15">
      <c r="A72" s="6"/>
      <c r="B72" s="6"/>
      <c r="C72" s="6"/>
      <c r="D72" s="6"/>
      <c r="E72" s="6"/>
      <c r="F72" s="6"/>
      <c r="G72" s="6"/>
      <c r="H72" s="6"/>
      <c r="I72" s="6"/>
      <c r="J72" s="6"/>
      <c r="K72" s="6"/>
      <c r="L72" s="6"/>
      <c r="M72" s="6"/>
      <c r="N72" s="6"/>
      <c r="O72" s="6"/>
    </row>
    <row r="73" spans="1:15">
      <c r="A73" s="6" t="s">
        <v>426</v>
      </c>
      <c r="B73" s="6" t="s">
        <v>427</v>
      </c>
      <c r="C73" s="6" t="s">
        <v>176</v>
      </c>
      <c r="D73" s="6" t="s">
        <v>384</v>
      </c>
      <c r="E73" s="6" t="s">
        <v>274</v>
      </c>
      <c r="F73" s="6" t="s">
        <v>444</v>
      </c>
      <c r="G73" s="6" t="s">
        <v>445</v>
      </c>
      <c r="H73" s="6" t="s">
        <v>147</v>
      </c>
      <c r="I73" s="6" t="s">
        <v>148</v>
      </c>
      <c r="J73" s="6" t="s">
        <v>371</v>
      </c>
      <c r="K73" s="5">
        <v>4</v>
      </c>
      <c r="L73" s="6" t="s">
        <v>182</v>
      </c>
      <c r="M73" s="8"/>
      <c r="N73" s="8"/>
      <c r="O73" s="9"/>
    </row>
    <row r="74" spans="1:15">
      <c r="A74" s="6"/>
      <c r="B74" s="6"/>
      <c r="C74" s="6"/>
      <c r="D74" s="6"/>
      <c r="E74" s="6"/>
      <c r="F74" s="6"/>
      <c r="G74" s="6"/>
      <c r="H74" s="6"/>
      <c r="I74" s="6"/>
      <c r="J74" s="6"/>
      <c r="K74" s="6"/>
      <c r="L74" s="6"/>
      <c r="M74" s="6"/>
      <c r="N74" s="6"/>
      <c r="O74" s="6"/>
    </row>
    <row r="75" spans="1:15">
      <c r="A75" s="6" t="s">
        <v>426</v>
      </c>
      <c r="B75" s="6" t="s">
        <v>427</v>
      </c>
      <c r="C75" s="6" t="s">
        <v>176</v>
      </c>
      <c r="D75" s="6" t="s">
        <v>384</v>
      </c>
      <c r="E75" s="6" t="s">
        <v>274</v>
      </c>
      <c r="F75" s="6" t="s">
        <v>446</v>
      </c>
      <c r="G75" s="6" t="s">
        <v>447</v>
      </c>
      <c r="H75" s="6" t="s">
        <v>109</v>
      </c>
      <c r="I75" s="6" t="s">
        <v>110</v>
      </c>
      <c r="J75" s="6" t="s">
        <v>372</v>
      </c>
      <c r="K75" s="5">
        <v>3</v>
      </c>
      <c r="L75" s="6" t="s">
        <v>193</v>
      </c>
      <c r="M75" s="8"/>
      <c r="N75" s="8"/>
      <c r="O75" s="9"/>
    </row>
    <row r="76" spans="1:15">
      <c r="A76" s="6"/>
      <c r="B76" s="6"/>
      <c r="C76" s="6"/>
      <c r="D76" s="6"/>
      <c r="E76" s="6"/>
      <c r="F76" s="6"/>
      <c r="G76" s="6"/>
      <c r="H76" s="6"/>
      <c r="I76" s="6"/>
      <c r="J76" s="6"/>
      <c r="K76" s="6"/>
      <c r="L76" s="6"/>
      <c r="M76" s="6"/>
      <c r="N76" s="6"/>
      <c r="O76" s="6"/>
    </row>
    <row r="77" spans="1:15">
      <c r="A77" s="6" t="s">
        <v>426</v>
      </c>
      <c r="B77" s="6" t="s">
        <v>427</v>
      </c>
      <c r="C77" s="6" t="s">
        <v>176</v>
      </c>
      <c r="D77" s="6" t="s">
        <v>384</v>
      </c>
      <c r="E77" s="6" t="s">
        <v>274</v>
      </c>
      <c r="F77" s="6" t="s">
        <v>448</v>
      </c>
      <c r="G77" s="6" t="s">
        <v>449</v>
      </c>
      <c r="H77" s="6" t="s">
        <v>109</v>
      </c>
      <c r="I77" s="6" t="s">
        <v>110</v>
      </c>
      <c r="J77" s="6" t="s">
        <v>372</v>
      </c>
      <c r="K77" s="5">
        <v>3</v>
      </c>
      <c r="L77" s="6" t="s">
        <v>193</v>
      </c>
      <c r="M77" s="8"/>
      <c r="N77" s="8"/>
      <c r="O77" s="9"/>
    </row>
    <row r="78" spans="1:15">
      <c r="A78" s="6"/>
      <c r="B78" s="6"/>
      <c r="C78" s="6"/>
      <c r="D78" s="6"/>
      <c r="E78" s="6"/>
      <c r="F78" s="6"/>
      <c r="G78" s="6"/>
      <c r="H78" s="6"/>
      <c r="I78" s="6"/>
      <c r="J78" s="6"/>
      <c r="K78" s="6"/>
      <c r="L78" s="6"/>
      <c r="M78" s="6"/>
      <c r="N78" s="6"/>
      <c r="O78" s="6"/>
    </row>
    <row r="79" spans="1:15">
      <c r="A79" s="6" t="s">
        <v>426</v>
      </c>
      <c r="B79" s="6" t="s">
        <v>427</v>
      </c>
      <c r="C79" s="6" t="s">
        <v>176</v>
      </c>
      <c r="D79" s="6" t="s">
        <v>384</v>
      </c>
      <c r="E79" s="6" t="s">
        <v>274</v>
      </c>
      <c r="F79" s="6" t="s">
        <v>450</v>
      </c>
      <c r="G79" s="6" t="s">
        <v>451</v>
      </c>
      <c r="H79" s="6" t="s">
        <v>109</v>
      </c>
      <c r="I79" s="6" t="s">
        <v>110</v>
      </c>
      <c r="J79" s="6" t="s">
        <v>372</v>
      </c>
      <c r="K79" s="5">
        <v>4</v>
      </c>
      <c r="L79" s="6" t="s">
        <v>193</v>
      </c>
      <c r="M79" s="8"/>
      <c r="N79" s="8"/>
      <c r="O79" s="9"/>
    </row>
    <row r="80" spans="1:15">
      <c r="A80" s="6"/>
      <c r="B80" s="6"/>
      <c r="C80" s="6"/>
      <c r="D80" s="6"/>
      <c r="E80" s="6"/>
      <c r="F80" s="6"/>
      <c r="G80" s="6"/>
      <c r="H80" s="6"/>
      <c r="I80" s="6"/>
      <c r="J80" s="6"/>
      <c r="K80" s="6"/>
      <c r="L80" s="6"/>
      <c r="M80" s="6"/>
      <c r="N80" s="6"/>
      <c r="O80" s="6"/>
    </row>
    <row r="81" spans="1:15">
      <c r="A81" s="6" t="s">
        <v>426</v>
      </c>
      <c r="B81" s="6" t="s">
        <v>427</v>
      </c>
      <c r="C81" s="6" t="s">
        <v>176</v>
      </c>
      <c r="D81" s="6" t="s">
        <v>384</v>
      </c>
      <c r="E81" s="6" t="s">
        <v>274</v>
      </c>
      <c r="F81" s="6" t="s">
        <v>153</v>
      </c>
      <c r="G81" s="6" t="s">
        <v>154</v>
      </c>
      <c r="H81" s="6" t="s">
        <v>109</v>
      </c>
      <c r="I81" s="6" t="s">
        <v>110</v>
      </c>
      <c r="J81" s="6" t="s">
        <v>372</v>
      </c>
      <c r="K81" s="5">
        <v>3</v>
      </c>
      <c r="L81" s="6" t="s">
        <v>193</v>
      </c>
      <c r="M81" s="8"/>
      <c r="N81" s="8"/>
      <c r="O81" s="9"/>
    </row>
    <row r="82" spans="1:15">
      <c r="A82" s="6"/>
      <c r="B82" s="6"/>
      <c r="C82" s="6"/>
      <c r="D82" s="6"/>
      <c r="E82" s="6"/>
      <c r="F82" s="6"/>
      <c r="G82" s="6"/>
      <c r="H82" s="6"/>
      <c r="I82" s="6"/>
      <c r="J82" s="6"/>
      <c r="K82" s="6"/>
      <c r="L82" s="6"/>
      <c r="M82" s="6"/>
      <c r="N82" s="6"/>
      <c r="O82" s="6"/>
    </row>
    <row r="83" spans="1:15">
      <c r="A83" s="6" t="s">
        <v>426</v>
      </c>
      <c r="B83" s="6" t="s">
        <v>427</v>
      </c>
      <c r="C83" s="6" t="s">
        <v>176</v>
      </c>
      <c r="D83" s="6" t="s">
        <v>384</v>
      </c>
      <c r="E83" s="6" t="s">
        <v>274</v>
      </c>
      <c r="F83" s="6" t="s">
        <v>452</v>
      </c>
      <c r="G83" s="6" t="s">
        <v>453</v>
      </c>
      <c r="H83" s="6" t="s">
        <v>109</v>
      </c>
      <c r="I83" s="6" t="s">
        <v>110</v>
      </c>
      <c r="J83" s="6" t="s">
        <v>372</v>
      </c>
      <c r="K83" s="5">
        <v>3</v>
      </c>
      <c r="L83" s="6" t="s">
        <v>193</v>
      </c>
      <c r="M83" s="8"/>
      <c r="N83" s="8"/>
      <c r="O83" s="9"/>
    </row>
    <row r="84" spans="1:15">
      <c r="A84" s="6"/>
      <c r="B84" s="6"/>
      <c r="C84" s="6"/>
      <c r="D84" s="6"/>
      <c r="E84" s="6"/>
      <c r="F84" s="6"/>
      <c r="G84" s="6"/>
      <c r="H84" s="6"/>
      <c r="I84" s="6"/>
      <c r="J84" s="6"/>
      <c r="K84" s="6"/>
      <c r="L84" s="6"/>
      <c r="M84" s="6"/>
      <c r="N84" s="6"/>
      <c r="O84" s="6"/>
    </row>
    <row r="85" spans="1:15">
      <c r="A85" s="3" t="s">
        <v>454</v>
      </c>
      <c r="B85" s="2" t="s">
        <v>195</v>
      </c>
      <c r="N85" s="10" t="s">
        <v>196</v>
      </c>
      <c r="O85" s="9"/>
    </row>
    <row r="87" spans="1:15">
      <c r="A87" s="6" t="s">
        <v>455</v>
      </c>
      <c r="B87" s="6" t="s">
        <v>456</v>
      </c>
      <c r="C87" s="6" t="s">
        <v>176</v>
      </c>
      <c r="D87" s="6" t="s">
        <v>384</v>
      </c>
      <c r="E87" s="6" t="s">
        <v>213</v>
      </c>
      <c r="F87" s="6" t="s">
        <v>457</v>
      </c>
      <c r="G87" s="6" t="s">
        <v>458</v>
      </c>
      <c r="H87" s="6" t="s">
        <v>68</v>
      </c>
      <c r="I87" s="6" t="s">
        <v>69</v>
      </c>
      <c r="J87" s="6" t="s">
        <v>386</v>
      </c>
      <c r="K87" s="5">
        <v>3</v>
      </c>
      <c r="L87" s="6" t="s">
        <v>182</v>
      </c>
      <c r="M87" s="8"/>
      <c r="N87" s="8"/>
      <c r="O87" s="9"/>
    </row>
    <row r="88" spans="1:15">
      <c r="A88" s="6"/>
      <c r="B88" s="6"/>
      <c r="C88" s="6"/>
      <c r="D88" s="6"/>
      <c r="E88" s="6"/>
      <c r="F88" s="6"/>
      <c r="G88" s="6"/>
      <c r="H88" s="6"/>
      <c r="I88" s="6"/>
      <c r="J88" s="6"/>
      <c r="K88" s="6"/>
      <c r="L88" s="6"/>
      <c r="M88" s="6"/>
      <c r="N88" s="6"/>
      <c r="O88" s="6"/>
    </row>
    <row r="89" spans="1:15">
      <c r="A89" s="6" t="s">
        <v>455</v>
      </c>
      <c r="B89" s="6" t="s">
        <v>456</v>
      </c>
      <c r="C89" s="6" t="s">
        <v>176</v>
      </c>
      <c r="D89" s="6" t="s">
        <v>384</v>
      </c>
      <c r="E89" s="6" t="s">
        <v>213</v>
      </c>
      <c r="F89" s="6" t="s">
        <v>459</v>
      </c>
      <c r="G89" s="6" t="s">
        <v>460</v>
      </c>
      <c r="H89" s="6" t="s">
        <v>68</v>
      </c>
      <c r="I89" s="6" t="s">
        <v>69</v>
      </c>
      <c r="J89" s="6" t="s">
        <v>386</v>
      </c>
      <c r="K89" s="5">
        <v>4</v>
      </c>
      <c r="L89" s="6" t="s">
        <v>182</v>
      </c>
      <c r="M89" s="8"/>
      <c r="N89" s="8"/>
      <c r="O89" s="9"/>
    </row>
    <row r="90" spans="1:15">
      <c r="A90" s="6"/>
      <c r="B90" s="6"/>
      <c r="C90" s="6"/>
      <c r="D90" s="6"/>
      <c r="E90" s="6"/>
      <c r="F90" s="6"/>
      <c r="G90" s="6"/>
      <c r="H90" s="6"/>
      <c r="I90" s="6"/>
      <c r="J90" s="6"/>
      <c r="K90" s="6"/>
      <c r="L90" s="6"/>
      <c r="M90" s="6"/>
      <c r="N90" s="6"/>
      <c r="O90" s="6"/>
    </row>
    <row r="91" spans="1:15">
      <c r="A91" s="6" t="s">
        <v>455</v>
      </c>
      <c r="B91" s="6" t="s">
        <v>456</v>
      </c>
      <c r="C91" s="6" t="s">
        <v>176</v>
      </c>
      <c r="D91" s="6" t="s">
        <v>384</v>
      </c>
      <c r="E91" s="6" t="s">
        <v>213</v>
      </c>
      <c r="F91" s="6" t="s">
        <v>461</v>
      </c>
      <c r="G91" s="6" t="s">
        <v>462</v>
      </c>
      <c r="H91" s="6" t="s">
        <v>68</v>
      </c>
      <c r="I91" s="6" t="s">
        <v>69</v>
      </c>
      <c r="J91" s="6" t="s">
        <v>386</v>
      </c>
      <c r="K91" s="5">
        <v>4</v>
      </c>
      <c r="L91" s="6" t="s">
        <v>182</v>
      </c>
      <c r="M91" s="8"/>
      <c r="N91" s="8"/>
      <c r="O91" s="9"/>
    </row>
    <row r="92" spans="1:15">
      <c r="A92" s="6"/>
      <c r="B92" s="6"/>
      <c r="C92" s="6"/>
      <c r="D92" s="6"/>
      <c r="E92" s="6"/>
      <c r="F92" s="6"/>
      <c r="G92" s="6"/>
      <c r="H92" s="6"/>
      <c r="I92" s="6"/>
      <c r="J92" s="6"/>
      <c r="K92" s="6"/>
      <c r="L92" s="6"/>
      <c r="M92" s="6"/>
      <c r="N92" s="6"/>
      <c r="O92" s="6"/>
    </row>
    <row r="93" spans="1:15">
      <c r="A93" s="6" t="s">
        <v>455</v>
      </c>
      <c r="B93" s="6" t="s">
        <v>456</v>
      </c>
      <c r="C93" s="6" t="s">
        <v>176</v>
      </c>
      <c r="D93" s="6" t="s">
        <v>384</v>
      </c>
      <c r="E93" s="6" t="s">
        <v>213</v>
      </c>
      <c r="F93" s="6" t="s">
        <v>463</v>
      </c>
      <c r="G93" s="6" t="s">
        <v>464</v>
      </c>
      <c r="H93" s="6" t="s">
        <v>147</v>
      </c>
      <c r="I93" s="6" t="s">
        <v>148</v>
      </c>
      <c r="J93" s="6" t="s">
        <v>386</v>
      </c>
      <c r="K93" s="5">
        <v>4</v>
      </c>
      <c r="L93" s="6" t="s">
        <v>182</v>
      </c>
      <c r="M93" s="8"/>
      <c r="N93" s="8"/>
      <c r="O93" s="9"/>
    </row>
    <row r="94" spans="1:15">
      <c r="A94" s="6"/>
      <c r="B94" s="6"/>
      <c r="C94" s="6"/>
      <c r="D94" s="6"/>
      <c r="E94" s="6"/>
      <c r="F94" s="6"/>
      <c r="G94" s="6"/>
      <c r="H94" s="6"/>
      <c r="I94" s="6"/>
      <c r="J94" s="6"/>
      <c r="K94" s="6"/>
      <c r="L94" s="6"/>
      <c r="M94" s="6"/>
      <c r="N94" s="6"/>
      <c r="O94" s="6"/>
    </row>
    <row r="95" spans="1:15">
      <c r="A95" s="6" t="s">
        <v>455</v>
      </c>
      <c r="B95" s="6" t="s">
        <v>456</v>
      </c>
      <c r="C95" s="6" t="s">
        <v>176</v>
      </c>
      <c r="D95" s="6" t="s">
        <v>384</v>
      </c>
      <c r="E95" s="6" t="s">
        <v>213</v>
      </c>
      <c r="F95" s="6" t="s">
        <v>204</v>
      </c>
      <c r="G95" s="6" t="s">
        <v>465</v>
      </c>
      <c r="H95" s="6" t="s">
        <v>53</v>
      </c>
      <c r="I95" s="6" t="s">
        <v>54</v>
      </c>
      <c r="J95" s="6" t="s">
        <v>386</v>
      </c>
      <c r="K95" s="5">
        <v>4</v>
      </c>
      <c r="L95" s="6" t="s">
        <v>182</v>
      </c>
      <c r="M95" s="8"/>
      <c r="N95" s="8"/>
      <c r="O95" s="9"/>
    </row>
    <row r="96" spans="1:15">
      <c r="A96" s="6"/>
      <c r="B96" s="6"/>
      <c r="C96" s="6"/>
      <c r="D96" s="6"/>
      <c r="E96" s="6"/>
      <c r="F96" s="6"/>
      <c r="G96" s="6"/>
      <c r="H96" s="6"/>
      <c r="I96" s="6"/>
      <c r="J96" s="6"/>
      <c r="K96" s="6"/>
      <c r="L96" s="6"/>
      <c r="M96" s="6"/>
      <c r="N96" s="6"/>
      <c r="O96" s="6"/>
    </row>
    <row r="97" spans="1:15">
      <c r="A97" s="6" t="s">
        <v>455</v>
      </c>
      <c r="B97" s="6" t="s">
        <v>456</v>
      </c>
      <c r="C97" s="6" t="s">
        <v>176</v>
      </c>
      <c r="D97" s="6" t="s">
        <v>384</v>
      </c>
      <c r="E97" s="6" t="s">
        <v>213</v>
      </c>
      <c r="F97" s="6" t="s">
        <v>466</v>
      </c>
      <c r="G97" s="6" t="s">
        <v>467</v>
      </c>
      <c r="H97" s="6" t="s">
        <v>53</v>
      </c>
      <c r="I97" s="6" t="s">
        <v>54</v>
      </c>
      <c r="J97" s="6" t="s">
        <v>386</v>
      </c>
      <c r="K97" s="5">
        <v>4</v>
      </c>
      <c r="L97" s="6" t="s">
        <v>182</v>
      </c>
      <c r="M97" s="8"/>
      <c r="N97" s="8"/>
      <c r="O97" s="9"/>
    </row>
    <row r="98" spans="1:15">
      <c r="A98" s="6"/>
      <c r="B98" s="6"/>
      <c r="C98" s="6"/>
      <c r="D98" s="6"/>
      <c r="E98" s="6"/>
      <c r="F98" s="6"/>
      <c r="G98" s="6"/>
      <c r="H98" s="6"/>
      <c r="I98" s="6"/>
      <c r="J98" s="6"/>
      <c r="K98" s="6"/>
      <c r="L98" s="6"/>
      <c r="M98" s="6"/>
      <c r="N98" s="6"/>
      <c r="O98" s="6"/>
    </row>
    <row r="99" spans="1:15">
      <c r="A99" s="3" t="s">
        <v>468</v>
      </c>
      <c r="B99" s="2" t="s">
        <v>195</v>
      </c>
      <c r="N99" s="10" t="s">
        <v>196</v>
      </c>
      <c r="O99" s="9"/>
    </row>
    <row r="101" spans="1:15">
      <c r="A101" s="6" t="s">
        <v>469</v>
      </c>
      <c r="B101" s="6" t="s">
        <v>470</v>
      </c>
      <c r="C101" s="6" t="s">
        <v>176</v>
      </c>
      <c r="D101" s="6" t="s">
        <v>384</v>
      </c>
      <c r="E101" s="6" t="s">
        <v>323</v>
      </c>
      <c r="F101" s="6" t="s">
        <v>471</v>
      </c>
      <c r="G101" s="6" t="s">
        <v>472</v>
      </c>
      <c r="H101" s="6" t="s">
        <v>68</v>
      </c>
      <c r="I101" s="6" t="s">
        <v>69</v>
      </c>
      <c r="J101" s="6" t="s">
        <v>386</v>
      </c>
      <c r="K101" s="5">
        <v>4</v>
      </c>
      <c r="L101" s="6" t="s">
        <v>182</v>
      </c>
      <c r="M101" s="8"/>
      <c r="N101" s="8"/>
      <c r="O101" s="9"/>
    </row>
    <row r="102" spans="1:15">
      <c r="A102" s="6"/>
      <c r="B102" s="6"/>
      <c r="C102" s="6"/>
      <c r="D102" s="6"/>
      <c r="E102" s="6"/>
      <c r="F102" s="6"/>
      <c r="G102" s="6"/>
      <c r="H102" s="6"/>
      <c r="I102" s="6"/>
      <c r="J102" s="6"/>
      <c r="K102" s="6"/>
      <c r="L102" s="6"/>
      <c r="M102" s="6"/>
      <c r="N102" s="6"/>
      <c r="O102" s="6"/>
    </row>
    <row r="103" spans="1:15">
      <c r="A103" s="6" t="s">
        <v>469</v>
      </c>
      <c r="B103" s="6" t="s">
        <v>470</v>
      </c>
      <c r="C103" s="6" t="s">
        <v>176</v>
      </c>
      <c r="D103" s="6" t="s">
        <v>384</v>
      </c>
      <c r="E103" s="6" t="s">
        <v>323</v>
      </c>
      <c r="F103" s="6" t="s">
        <v>104</v>
      </c>
      <c r="G103" s="6" t="s">
        <v>105</v>
      </c>
      <c r="H103" s="6" t="s">
        <v>53</v>
      </c>
      <c r="I103" s="6" t="s">
        <v>54</v>
      </c>
      <c r="J103" s="6" t="s">
        <v>386</v>
      </c>
      <c r="K103" s="5">
        <v>5</v>
      </c>
      <c r="L103" s="6" t="s">
        <v>182</v>
      </c>
      <c r="M103" s="8"/>
      <c r="N103" s="8"/>
      <c r="O103" s="9"/>
    </row>
    <row r="104" spans="1:15">
      <c r="A104" s="6"/>
      <c r="B104" s="6"/>
      <c r="C104" s="6"/>
      <c r="D104" s="6"/>
      <c r="E104" s="6"/>
      <c r="F104" s="6"/>
      <c r="G104" s="6"/>
      <c r="H104" s="6"/>
      <c r="I104" s="6"/>
      <c r="J104" s="6"/>
      <c r="K104" s="6"/>
      <c r="L104" s="6"/>
      <c r="M104" s="6"/>
      <c r="N104" s="6"/>
      <c r="O104" s="6"/>
    </row>
    <row r="105" spans="1:15">
      <c r="A105" s="3" t="s">
        <v>473</v>
      </c>
      <c r="B105" s="2" t="s">
        <v>195</v>
      </c>
      <c r="N105" s="10" t="s">
        <v>196</v>
      </c>
      <c r="O105" s="9"/>
    </row>
    <row r="107" spans="1:15">
      <c r="A107" s="6" t="s">
        <v>474</v>
      </c>
      <c r="B107" s="6" t="s">
        <v>475</v>
      </c>
      <c r="C107" s="6" t="s">
        <v>367</v>
      </c>
      <c r="D107" s="6" t="s">
        <v>384</v>
      </c>
      <c r="E107" s="6" t="s">
        <v>199</v>
      </c>
      <c r="F107" s="6" t="s">
        <v>397</v>
      </c>
      <c r="G107" s="6" t="s">
        <v>476</v>
      </c>
      <c r="H107" s="6" t="s">
        <v>88</v>
      </c>
      <c r="I107" s="6" t="s">
        <v>89</v>
      </c>
      <c r="J107" s="6" t="s">
        <v>386</v>
      </c>
      <c r="K107" s="5">
        <v>4</v>
      </c>
      <c r="L107" s="6" t="s">
        <v>182</v>
      </c>
      <c r="M107" s="8"/>
      <c r="N107" s="8"/>
      <c r="O107" s="9"/>
    </row>
    <row r="108" spans="1:15">
      <c r="A108" s="6"/>
      <c r="B108" s="6"/>
      <c r="C108" s="6"/>
      <c r="D108" s="6"/>
      <c r="E108" s="6"/>
      <c r="F108" s="6"/>
      <c r="G108" s="6"/>
      <c r="H108" s="6"/>
      <c r="I108" s="6"/>
      <c r="J108" s="6"/>
      <c r="K108" s="6"/>
      <c r="L108" s="6"/>
      <c r="M108" s="6"/>
      <c r="N108" s="6"/>
      <c r="O108" s="6"/>
    </row>
    <row r="109" spans="1:15">
      <c r="A109" s="6" t="s">
        <v>474</v>
      </c>
      <c r="B109" s="6" t="s">
        <v>475</v>
      </c>
      <c r="C109" s="6" t="s">
        <v>367</v>
      </c>
      <c r="D109" s="6" t="s">
        <v>384</v>
      </c>
      <c r="E109" s="6" t="s">
        <v>199</v>
      </c>
      <c r="F109" s="6" t="s">
        <v>397</v>
      </c>
      <c r="G109" s="6" t="s">
        <v>398</v>
      </c>
      <c r="H109" s="6" t="s">
        <v>68</v>
      </c>
      <c r="I109" s="6" t="s">
        <v>69</v>
      </c>
      <c r="J109" s="6" t="s">
        <v>386</v>
      </c>
      <c r="K109" s="5">
        <v>4</v>
      </c>
      <c r="L109" s="6" t="s">
        <v>182</v>
      </c>
      <c r="M109" s="8"/>
      <c r="N109" s="8"/>
      <c r="O109" s="9"/>
    </row>
    <row r="110" spans="1:15">
      <c r="A110" s="6"/>
      <c r="B110" s="6"/>
      <c r="C110" s="6"/>
      <c r="D110" s="6"/>
      <c r="E110" s="6"/>
      <c r="F110" s="6"/>
      <c r="G110" s="6"/>
      <c r="H110" s="6"/>
      <c r="I110" s="6"/>
      <c r="J110" s="6"/>
      <c r="K110" s="6"/>
      <c r="L110" s="6"/>
      <c r="M110" s="6"/>
      <c r="N110" s="6"/>
      <c r="O110" s="6"/>
    </row>
    <row r="111" spans="1:15">
      <c r="A111" s="3" t="s">
        <v>477</v>
      </c>
      <c r="B111" s="2" t="s">
        <v>195</v>
      </c>
      <c r="N111" s="10" t="s">
        <v>196</v>
      </c>
      <c r="O111" s="9"/>
    </row>
    <row r="115" spans="1:7">
      <c r="A115" s="3" t="s">
        <v>478</v>
      </c>
    </row>
    <row r="116" spans="1:7">
      <c r="A116" t="s">
        <v>479</v>
      </c>
      <c r="D116" t="s">
        <v>376</v>
      </c>
      <c r="G116" t="s">
        <v>377</v>
      </c>
    </row>
  </sheetData>
  <mergeCells count="4">
    <mergeCell ref="A1:O1"/>
    <mergeCell ref="A2:O2"/>
    <mergeCell ref="A3:O3"/>
    <mergeCell ref="A4:O4"/>
  </mergeCells>
  <dataValidations count="98">
    <dataValidation type="list" allowBlank="1" showInputMessage="1" showErrorMessage="1" sqref="M7">
      <formula1>"FEATURED - Executive summary,PRIMARY - Main evidence,SUPPORTING - Background,EXCLUDE - Do not use"</formula1>
    </dataValidation>
    <dataValidation type="list" allowBlank="1" showInputMessage="1" showErrorMessage="1" sqref="N7">
      <formula1>"VALIDATED - Use in report,REJECTED - Insufficient evidence,REVISED - Needs statement changes,MERGE - Combine with other theme"</formula1>
    </dataValidation>
    <dataValidation type="list" allowBlank="1" showInputMessage="1" showErrorMessage="1" sqref="M9">
      <formula1>"FEATURED - Executive summary,PRIMARY - Main evidence,SUPPORTING - Background,EXCLUDE - Do not use"</formula1>
    </dataValidation>
    <dataValidation type="list" allowBlank="1" showInputMessage="1" showErrorMessage="1" sqref="N9">
      <formula1>"VALIDATED - Use in report,REJECTED - Insufficient evidence,REVISED - Needs statement changes,MERGE - Combine with other theme"</formula1>
    </dataValidation>
    <dataValidation type="list" allowBlank="1" showInputMessage="1" showErrorMessage="1" sqref="M11">
      <formula1>"FEATURED - Executive summary,PRIMARY - Main evidence,SUPPORTING - Background,EXCLUDE - Do not use"</formula1>
    </dataValidation>
    <dataValidation type="list" allowBlank="1" showInputMessage="1" showErrorMessage="1" sqref="N11">
      <formula1>"VALIDATED - Use in report,REJECTED - Insufficient evidence,REVISED - Needs statement changes,MERGE - Combine with other theme"</formula1>
    </dataValidation>
    <dataValidation type="list" allowBlank="1" showInputMessage="1" showErrorMessage="1" sqref="M13">
      <formula1>"FEATURED - Executive summary,PRIMARY - Main evidence,SUPPORTING - Background,EXCLUDE - Do not use"</formula1>
    </dataValidation>
    <dataValidation type="list" allowBlank="1" showInputMessage="1" showErrorMessage="1" sqref="N13">
      <formula1>"VALIDATED - Use in report,REJECTED - Insufficient evidence,REVISED - Needs statement changes,MERGE - Combine with other theme"</formula1>
    </dataValidation>
    <dataValidation type="list" allowBlank="1" showInputMessage="1" showErrorMessage="1" sqref="N15">
      <formula1>"PENDING REVIEW,VALIDATED - Include in Report,REJECTED - Exclude from Report,NEEDS REVISION,FEATURED - Highlight in Executive Summary"</formula1>
    </dataValidation>
    <dataValidation type="list" allowBlank="1" showInputMessage="1" showErrorMessage="1" sqref="M17">
      <formula1>"FEATURED - Executive summary,PRIMARY - Main evidence,SUPPORTING - Background,EXCLUDE - Do not use"</formula1>
    </dataValidation>
    <dataValidation type="list" allowBlank="1" showInputMessage="1" showErrorMessage="1" sqref="N17">
      <formula1>"VALIDATED - Use in report,REJECTED - Insufficient evidence,REVISED - Needs statement changes,MERGE - Combine with other theme"</formula1>
    </dataValidation>
    <dataValidation type="list" allowBlank="1" showInputMessage="1" showErrorMessage="1" sqref="M19">
      <formula1>"FEATURED - Executive summary,PRIMARY - Main evidence,SUPPORTING - Background,EXCLUDE - Do not use"</formula1>
    </dataValidation>
    <dataValidation type="list" allowBlank="1" showInputMessage="1" showErrorMessage="1" sqref="N19">
      <formula1>"VALIDATED - Use in report,REJECTED - Insufficient evidence,REVISED - Needs statement changes,MERGE - Combine with other theme"</formula1>
    </dataValidation>
    <dataValidation type="list" allowBlank="1" showInputMessage="1" showErrorMessage="1" sqref="M21">
      <formula1>"FEATURED - Executive summary,PRIMARY - Main evidence,SUPPORTING - Background,EXCLUDE - Do not use"</formula1>
    </dataValidation>
    <dataValidation type="list" allowBlank="1" showInputMessage="1" showErrorMessage="1" sqref="N21">
      <formula1>"VALIDATED - Use in report,REJECTED - Insufficient evidence,REVISED - Needs statement changes,MERGE - Combine with other theme"</formula1>
    </dataValidation>
    <dataValidation type="list" allowBlank="1" showInputMessage="1" showErrorMessage="1" sqref="M23">
      <formula1>"FEATURED - Executive summary,PRIMARY - Main evidence,SUPPORTING - Background,EXCLUDE - Do not use"</formula1>
    </dataValidation>
    <dataValidation type="list" allowBlank="1" showInputMessage="1" showErrorMessage="1" sqref="N23">
      <formula1>"VALIDATED - Use in report,REJECTED - Insufficient evidence,REVISED - Needs statement changes,MERGE - Combine with other theme"</formula1>
    </dataValidation>
    <dataValidation type="list" allowBlank="1" showInputMessage="1" showErrorMessage="1" sqref="N25">
      <formula1>"PENDING REVIEW,VALIDATED - Include in Report,REJECTED - Exclude from Report,NEEDS REVISION,FEATURED - Highlight in Executive Summary"</formula1>
    </dataValidation>
    <dataValidation type="list" allowBlank="1" showInputMessage="1" showErrorMessage="1" sqref="M27">
      <formula1>"FEATURED - Executive summary,PRIMARY - Main evidence,SUPPORTING - Background,EXCLUDE - Do not use"</formula1>
    </dataValidation>
    <dataValidation type="list" allowBlank="1" showInputMessage="1" showErrorMessage="1" sqref="N27">
      <formula1>"VALIDATED - Use in report,REJECTED - Insufficient evidence,REVISED - Needs statement changes,MERGE - Combine with other theme"</formula1>
    </dataValidation>
    <dataValidation type="list" allowBlank="1" showInputMessage="1" showErrorMessage="1" sqref="M29">
      <formula1>"FEATURED - Executive summary,PRIMARY - Main evidence,SUPPORTING - Background,EXCLUDE - Do not use"</formula1>
    </dataValidation>
    <dataValidation type="list" allowBlank="1" showInputMessage="1" showErrorMessage="1" sqref="N29">
      <formula1>"VALIDATED - Use in report,REJECTED - Insufficient evidence,REVISED - Needs statement changes,MERGE - Combine with other theme"</formula1>
    </dataValidation>
    <dataValidation type="list" allowBlank="1" showInputMessage="1" showErrorMessage="1" sqref="M31">
      <formula1>"FEATURED - Executive summary,PRIMARY - Main evidence,SUPPORTING - Background,EXCLUDE - Do not use"</formula1>
    </dataValidation>
    <dataValidation type="list" allowBlank="1" showInputMessage="1" showErrorMessage="1" sqref="N31">
      <formula1>"VALIDATED - Use in report,REJECTED - Insufficient evidence,REVISED - Needs statement changes,MERGE - Combine with other theme"</formula1>
    </dataValidation>
    <dataValidation type="list" allowBlank="1" showInputMessage="1" showErrorMessage="1" sqref="M33">
      <formula1>"FEATURED - Executive summary,PRIMARY - Main evidence,SUPPORTING - Background,EXCLUDE - Do not use"</formula1>
    </dataValidation>
    <dataValidation type="list" allowBlank="1" showInputMessage="1" showErrorMessage="1" sqref="N33">
      <formula1>"VALIDATED - Use in report,REJECTED - Insufficient evidence,REVISED - Needs statement changes,MERGE - Combine with other theme"</formula1>
    </dataValidation>
    <dataValidation type="list" allowBlank="1" showInputMessage="1" showErrorMessage="1" sqref="N35">
      <formula1>"PENDING REVIEW,VALIDATED - Include in Report,REJECTED - Exclude from Report,NEEDS REVISION,FEATURED - Highlight in Executive Summary"</formula1>
    </dataValidation>
    <dataValidation type="list" allowBlank="1" showInputMessage="1" showErrorMessage="1" sqref="M37">
      <formula1>"FEATURED - Executive summary,PRIMARY - Main evidence,SUPPORTING - Background,EXCLUDE - Do not use"</formula1>
    </dataValidation>
    <dataValidation type="list" allowBlank="1" showInputMessage="1" showErrorMessage="1" sqref="N37">
      <formula1>"VALIDATED - Use in report,REJECTED - Insufficient evidence,REVISED - Needs statement changes,MERGE - Combine with other theme"</formula1>
    </dataValidation>
    <dataValidation type="list" allowBlank="1" showInputMessage="1" showErrorMessage="1" sqref="M39">
      <formula1>"FEATURED - Executive summary,PRIMARY - Main evidence,SUPPORTING - Background,EXCLUDE - Do not use"</formula1>
    </dataValidation>
    <dataValidation type="list" allowBlank="1" showInputMessage="1" showErrorMessage="1" sqref="N39">
      <formula1>"VALIDATED - Use in report,REJECTED - Insufficient evidence,REVISED - Needs statement changes,MERGE - Combine with other theme"</formula1>
    </dataValidation>
    <dataValidation type="list" allowBlank="1" showInputMessage="1" showErrorMessage="1" sqref="M41">
      <formula1>"FEATURED - Executive summary,PRIMARY - Main evidence,SUPPORTING - Background,EXCLUDE - Do not use"</formula1>
    </dataValidation>
    <dataValidation type="list" allowBlank="1" showInputMessage="1" showErrorMessage="1" sqref="N41">
      <formula1>"VALIDATED - Use in report,REJECTED - Insufficient evidence,REVISED - Needs statement changes,MERGE - Combine with other theme"</formula1>
    </dataValidation>
    <dataValidation type="list" allowBlank="1" showInputMessage="1" showErrorMessage="1" sqref="M43">
      <formula1>"FEATURED - Executive summary,PRIMARY - Main evidence,SUPPORTING - Background,EXCLUDE - Do not use"</formula1>
    </dataValidation>
    <dataValidation type="list" allowBlank="1" showInputMessage="1" showErrorMessage="1" sqref="N43">
      <formula1>"VALIDATED - Use in report,REJECTED - Insufficient evidence,REVISED - Needs statement changes,MERGE - Combine with other theme"</formula1>
    </dataValidation>
    <dataValidation type="list" allowBlank="1" showInputMessage="1" showErrorMessage="1" sqref="M45">
      <formula1>"FEATURED - Executive summary,PRIMARY - Main evidence,SUPPORTING - Background,EXCLUDE - Do not use"</formula1>
    </dataValidation>
    <dataValidation type="list" allowBlank="1" showInputMessage="1" showErrorMessage="1" sqref="N45">
      <formula1>"VALIDATED - Use in report,REJECTED - Insufficient evidence,REVISED - Needs statement changes,MERGE - Combine with other theme"</formula1>
    </dataValidation>
    <dataValidation type="list" allowBlank="1" showInputMessage="1" showErrorMessage="1" sqref="M47">
      <formula1>"FEATURED - Executive summary,PRIMARY - Main evidence,SUPPORTING - Background,EXCLUDE - Do not use"</formula1>
    </dataValidation>
    <dataValidation type="list" allowBlank="1" showInputMessage="1" showErrorMessage="1" sqref="N47">
      <formula1>"VALIDATED - Use in report,REJECTED - Insufficient evidence,REVISED - Needs statement changes,MERGE - Combine with other theme"</formula1>
    </dataValidation>
    <dataValidation type="list" allowBlank="1" showInputMessage="1" showErrorMessage="1" sqref="N49">
      <formula1>"PENDING REVIEW,VALIDATED - Include in Report,REJECTED - Exclude from Report,NEEDS REVISION,FEATURED - Highlight in Executive Summary"</formula1>
    </dataValidation>
    <dataValidation type="list" allowBlank="1" showInputMessage="1" showErrorMessage="1" sqref="M51">
      <formula1>"FEATURED - Executive summary,PRIMARY - Main evidence,SUPPORTING - Background,EXCLUDE - Do not use"</formula1>
    </dataValidation>
    <dataValidation type="list" allowBlank="1" showInputMessage="1" showErrorMessage="1" sqref="N51">
      <formula1>"VALIDATED - Use in report,REJECTED - Insufficient evidence,REVISED - Needs statement changes,MERGE - Combine with other theme"</formula1>
    </dataValidation>
    <dataValidation type="list" allowBlank="1" showInputMessage="1" showErrorMessage="1" sqref="M53">
      <formula1>"FEATURED - Executive summary,PRIMARY - Main evidence,SUPPORTING - Background,EXCLUDE - Do not use"</formula1>
    </dataValidation>
    <dataValidation type="list" allowBlank="1" showInputMessage="1" showErrorMessage="1" sqref="N53">
      <formula1>"VALIDATED - Use in report,REJECTED - Insufficient evidence,REVISED - Needs statement changes,MERGE - Combine with other theme"</formula1>
    </dataValidation>
    <dataValidation type="list" allowBlank="1" showInputMessage="1" showErrorMessage="1" sqref="M55">
      <formula1>"FEATURED - Executive summary,PRIMARY - Main evidence,SUPPORTING - Background,EXCLUDE - Do not use"</formula1>
    </dataValidation>
    <dataValidation type="list" allowBlank="1" showInputMessage="1" showErrorMessage="1" sqref="N55">
      <formula1>"VALIDATED - Use in report,REJECTED - Insufficient evidence,REVISED - Needs statement changes,MERGE - Combine with other theme"</formula1>
    </dataValidation>
    <dataValidation type="list" allowBlank="1" showInputMessage="1" showErrorMessage="1" sqref="M57">
      <formula1>"FEATURED - Executive summary,PRIMARY - Main evidence,SUPPORTING - Background,EXCLUDE - Do not use"</formula1>
    </dataValidation>
    <dataValidation type="list" allowBlank="1" showInputMessage="1" showErrorMessage="1" sqref="N57">
      <formula1>"VALIDATED - Use in report,REJECTED - Insufficient evidence,REVISED - Needs statement changes,MERGE - Combine with other theme"</formula1>
    </dataValidation>
    <dataValidation type="list" allowBlank="1" showInputMessage="1" showErrorMessage="1" sqref="M59">
      <formula1>"FEATURED - Executive summary,PRIMARY - Main evidence,SUPPORTING - Background,EXCLUDE - Do not use"</formula1>
    </dataValidation>
    <dataValidation type="list" allowBlank="1" showInputMessage="1" showErrorMessage="1" sqref="N59">
      <formula1>"VALIDATED - Use in report,REJECTED - Insufficient evidence,REVISED - Needs statement changes,MERGE - Combine with other theme"</formula1>
    </dataValidation>
    <dataValidation type="list" allowBlank="1" showInputMessage="1" showErrorMessage="1" sqref="M61">
      <formula1>"FEATURED - Executive summary,PRIMARY - Main evidence,SUPPORTING - Background,EXCLUDE - Do not use"</formula1>
    </dataValidation>
    <dataValidation type="list" allowBlank="1" showInputMessage="1" showErrorMessage="1" sqref="N61">
      <formula1>"VALIDATED - Use in report,REJECTED - Insufficient evidence,REVISED - Needs statement changes,MERGE - Combine with other theme"</formula1>
    </dataValidation>
    <dataValidation type="list" allowBlank="1" showInputMessage="1" showErrorMessage="1" sqref="M63">
      <formula1>"FEATURED - Executive summary,PRIMARY - Main evidence,SUPPORTING - Background,EXCLUDE - Do not use"</formula1>
    </dataValidation>
    <dataValidation type="list" allowBlank="1" showInputMessage="1" showErrorMessage="1" sqref="N63">
      <formula1>"VALIDATED - Use in report,REJECTED - Insufficient evidence,REVISED - Needs statement changes,MERGE - Combine with other theme"</formula1>
    </dataValidation>
    <dataValidation type="list" allowBlank="1" showInputMessage="1" showErrorMessage="1" sqref="M65">
      <formula1>"FEATURED - Executive summary,PRIMARY - Main evidence,SUPPORTING - Background,EXCLUDE - Do not use"</formula1>
    </dataValidation>
    <dataValidation type="list" allowBlank="1" showInputMessage="1" showErrorMessage="1" sqref="N65">
      <formula1>"VALIDATED - Use in report,REJECTED - Insufficient evidence,REVISED - Needs statement changes,MERGE - Combine with other theme"</formula1>
    </dataValidation>
    <dataValidation type="list" allowBlank="1" showInputMessage="1" showErrorMessage="1" sqref="M67">
      <formula1>"FEATURED - Executive summary,PRIMARY - Main evidence,SUPPORTING - Background,EXCLUDE - Do not use"</formula1>
    </dataValidation>
    <dataValidation type="list" allowBlank="1" showInputMessage="1" showErrorMessage="1" sqref="N67">
      <formula1>"VALIDATED - Use in report,REJECTED - Insufficient evidence,REVISED - Needs statement changes,MERGE - Combine with other theme"</formula1>
    </dataValidation>
    <dataValidation type="list" allowBlank="1" showInputMessage="1" showErrorMessage="1" sqref="M69">
      <formula1>"FEATURED - Executive summary,PRIMARY - Main evidence,SUPPORTING - Background,EXCLUDE - Do not use"</formula1>
    </dataValidation>
    <dataValidation type="list" allowBlank="1" showInputMessage="1" showErrorMessage="1" sqref="N69">
      <formula1>"VALIDATED - Use in report,REJECTED - Insufficient evidence,REVISED - Needs statement changes,MERGE - Combine with other theme"</formula1>
    </dataValidation>
    <dataValidation type="list" allowBlank="1" showInputMessage="1" showErrorMessage="1" sqref="M71">
      <formula1>"FEATURED - Executive summary,PRIMARY - Main evidence,SUPPORTING - Background,EXCLUDE - Do not use"</formula1>
    </dataValidation>
    <dataValidation type="list" allowBlank="1" showInputMessage="1" showErrorMessage="1" sqref="N71">
      <formula1>"VALIDATED - Use in report,REJECTED - Insufficient evidence,REVISED - Needs statement changes,MERGE - Combine with other theme"</formula1>
    </dataValidation>
    <dataValidation type="list" allowBlank="1" showInputMessage="1" showErrorMessage="1" sqref="M73">
      <formula1>"FEATURED - Executive summary,PRIMARY - Main evidence,SUPPORTING - Background,EXCLUDE - Do not use"</formula1>
    </dataValidation>
    <dataValidation type="list" allowBlank="1" showInputMessage="1" showErrorMessage="1" sqref="N73">
      <formula1>"VALIDATED - Use in report,REJECTED - Insufficient evidence,REVISED - Needs statement changes,MERGE - Combine with other theme"</formula1>
    </dataValidation>
    <dataValidation type="list" allowBlank="1" showInputMessage="1" showErrorMessage="1" sqref="M75">
      <formula1>"FEATURED - Executive summary,PRIMARY - Main evidence,SUPPORTING - Background,EXCLUDE - Do not use"</formula1>
    </dataValidation>
    <dataValidation type="list" allowBlank="1" showInputMessage="1" showErrorMessage="1" sqref="N75">
      <formula1>"VALIDATED - Use in report,REJECTED - Insufficient evidence,REVISED - Needs statement changes,MERGE - Combine with other theme"</formula1>
    </dataValidation>
    <dataValidation type="list" allowBlank="1" showInputMessage="1" showErrorMessage="1" sqref="M77">
      <formula1>"FEATURED - Executive summary,PRIMARY - Main evidence,SUPPORTING - Background,EXCLUDE - Do not use"</formula1>
    </dataValidation>
    <dataValidation type="list" allowBlank="1" showInputMessage="1" showErrorMessage="1" sqref="N77">
      <formula1>"VALIDATED - Use in report,REJECTED - Insufficient evidence,REVISED - Needs statement changes,MERGE - Combine with other theme"</formula1>
    </dataValidation>
    <dataValidation type="list" allowBlank="1" showInputMessage="1" showErrorMessage="1" sqref="M79">
      <formula1>"FEATURED - Executive summary,PRIMARY - Main evidence,SUPPORTING - Background,EXCLUDE - Do not use"</formula1>
    </dataValidation>
    <dataValidation type="list" allowBlank="1" showInputMessage="1" showErrorMessage="1" sqref="N79">
      <formula1>"VALIDATED - Use in report,REJECTED - Insufficient evidence,REVISED - Needs statement changes,MERGE - Combine with other theme"</formula1>
    </dataValidation>
    <dataValidation type="list" allowBlank="1" showInputMessage="1" showErrorMessage="1" sqref="M81">
      <formula1>"FEATURED - Executive summary,PRIMARY - Main evidence,SUPPORTING - Background,EXCLUDE - Do not use"</formula1>
    </dataValidation>
    <dataValidation type="list" allowBlank="1" showInputMessage="1" showErrorMessage="1" sqref="N81">
      <formula1>"VALIDATED - Use in report,REJECTED - Insufficient evidence,REVISED - Needs statement changes,MERGE - Combine with other theme"</formula1>
    </dataValidation>
    <dataValidation type="list" allowBlank="1" showInputMessage="1" showErrorMessage="1" sqref="M83">
      <formula1>"FEATURED - Executive summary,PRIMARY - Main evidence,SUPPORTING - Background,EXCLUDE - Do not use"</formula1>
    </dataValidation>
    <dataValidation type="list" allowBlank="1" showInputMessage="1" showErrorMessage="1" sqref="N83">
      <formula1>"VALIDATED - Use in report,REJECTED - Insufficient evidence,REVISED - Needs statement changes,MERGE - Combine with other theme"</formula1>
    </dataValidation>
    <dataValidation type="list" allowBlank="1" showInputMessage="1" showErrorMessage="1" sqref="N85">
      <formula1>"PENDING REVIEW,VALIDATED - Include in Report,REJECTED - Exclude from Report,NEEDS REVISION,FEATURED - Highlight in Executive Summary"</formula1>
    </dataValidation>
    <dataValidation type="list" allowBlank="1" showInputMessage="1" showErrorMessage="1" sqref="M87">
      <formula1>"FEATURED - Executive summary,PRIMARY - Main evidence,SUPPORTING - Background,EXCLUDE - Do not use"</formula1>
    </dataValidation>
    <dataValidation type="list" allowBlank="1" showInputMessage="1" showErrorMessage="1" sqref="N87">
      <formula1>"VALIDATED - Use in report,REJECTED - Insufficient evidence,REVISED - Needs statement changes,MERGE - Combine with other theme"</formula1>
    </dataValidation>
    <dataValidation type="list" allowBlank="1" showInputMessage="1" showErrorMessage="1" sqref="M89">
      <formula1>"FEATURED - Executive summary,PRIMARY - Main evidence,SUPPORTING - Background,EXCLUDE - Do not use"</formula1>
    </dataValidation>
    <dataValidation type="list" allowBlank="1" showInputMessage="1" showErrorMessage="1" sqref="N89">
      <formula1>"VALIDATED - Use in report,REJECTED - Insufficient evidence,REVISED - Needs statement changes,MERGE - Combine with other theme"</formula1>
    </dataValidation>
    <dataValidation type="list" allowBlank="1" showInputMessage="1" showErrorMessage="1" sqref="M91">
      <formula1>"FEATURED - Executive summary,PRIMARY - Main evidence,SUPPORTING - Background,EXCLUDE - Do not use"</formula1>
    </dataValidation>
    <dataValidation type="list" allowBlank="1" showInputMessage="1" showErrorMessage="1" sqref="N91">
      <formula1>"VALIDATED - Use in report,REJECTED - Insufficient evidence,REVISED - Needs statement changes,MERGE - Combine with other theme"</formula1>
    </dataValidation>
    <dataValidation type="list" allowBlank="1" showInputMessage="1" showErrorMessage="1" sqref="M93">
      <formula1>"FEATURED - Executive summary,PRIMARY - Main evidence,SUPPORTING - Background,EXCLUDE - Do not use"</formula1>
    </dataValidation>
    <dataValidation type="list" allowBlank="1" showInputMessage="1" showErrorMessage="1" sqref="N93">
      <formula1>"VALIDATED - Use in report,REJECTED - Insufficient evidence,REVISED - Needs statement changes,MERGE - Combine with other theme"</formula1>
    </dataValidation>
    <dataValidation type="list" allowBlank="1" showInputMessage="1" showErrorMessage="1" sqref="M95">
      <formula1>"FEATURED - Executive summary,PRIMARY - Main evidence,SUPPORTING - Background,EXCLUDE - Do not use"</formula1>
    </dataValidation>
    <dataValidation type="list" allowBlank="1" showInputMessage="1" showErrorMessage="1" sqref="N95">
      <formula1>"VALIDATED - Use in report,REJECTED - Insufficient evidence,REVISED - Needs statement changes,MERGE - Combine with other theme"</formula1>
    </dataValidation>
    <dataValidation type="list" allowBlank="1" showInputMessage="1" showErrorMessage="1" sqref="M97">
      <formula1>"FEATURED - Executive summary,PRIMARY - Main evidence,SUPPORTING - Background,EXCLUDE - Do not use"</formula1>
    </dataValidation>
    <dataValidation type="list" allowBlank="1" showInputMessage="1" showErrorMessage="1" sqref="N97">
      <formula1>"VALIDATED - Use in report,REJECTED - Insufficient evidence,REVISED - Needs statement changes,MERGE - Combine with other theme"</formula1>
    </dataValidation>
    <dataValidation type="list" allowBlank="1" showInputMessage="1" showErrorMessage="1" sqref="N99">
      <formula1>"PENDING REVIEW,VALIDATED - Include in Report,REJECTED - Exclude from Report,NEEDS REVISION,FEATURED - Highlight in Executive Summary"</formula1>
    </dataValidation>
    <dataValidation type="list" allowBlank="1" showInputMessage="1" showErrorMessage="1" sqref="M101">
      <formula1>"FEATURED - Executive summary,PRIMARY - Main evidence,SUPPORTING - Background,EXCLUDE - Do not use"</formula1>
    </dataValidation>
    <dataValidation type="list" allowBlank="1" showInputMessage="1" showErrorMessage="1" sqref="N101">
      <formula1>"VALIDATED - Use in report,REJECTED - Insufficient evidence,REVISED - Needs statement changes,MERGE - Combine with other theme"</formula1>
    </dataValidation>
    <dataValidation type="list" allowBlank="1" showInputMessage="1" showErrorMessage="1" sqref="M103">
      <formula1>"FEATURED - Executive summary,PRIMARY - Main evidence,SUPPORTING - Background,EXCLUDE - Do not use"</formula1>
    </dataValidation>
    <dataValidation type="list" allowBlank="1" showInputMessage="1" showErrorMessage="1" sqref="N103">
      <formula1>"VALIDATED - Use in report,REJECTED - Insufficient evidence,REVISED - Needs statement changes,MERGE - Combine with other theme"</formula1>
    </dataValidation>
    <dataValidation type="list" allowBlank="1" showInputMessage="1" showErrorMessage="1" sqref="N105">
      <formula1>"PENDING REVIEW,VALIDATED - Include in Report,REJECTED - Exclude from Report,NEEDS REVISION,FEATURED - Highlight in Executive Summary"</formula1>
    </dataValidation>
    <dataValidation type="list" allowBlank="1" showInputMessage="1" showErrorMessage="1" sqref="M107">
      <formula1>"FEATURED - Executive summary,PRIMARY - Main evidence,SUPPORTING - Background,EXCLUDE - Do not use"</formula1>
    </dataValidation>
    <dataValidation type="list" allowBlank="1" showInputMessage="1" showErrorMessage="1" sqref="N107">
      <formula1>"VALIDATED - Use in report,REJECTED - Insufficient evidence,REVISED - Needs statement changes,MERGE - Combine with other theme"</formula1>
    </dataValidation>
    <dataValidation type="list" allowBlank="1" showInputMessage="1" showErrorMessage="1" sqref="M109">
      <formula1>"FEATURED - Executive summary,PRIMARY - Main evidence,SUPPORTING - Background,EXCLUDE - Do not use"</formula1>
    </dataValidation>
    <dataValidation type="list" allowBlank="1" showInputMessage="1" showErrorMessage="1" sqref="N109">
      <formula1>"VALIDATED - Use in report,REJECTED - Insufficient evidence,REVISED - Needs statement changes,MERGE - Combine with other theme"</formula1>
    </dataValidation>
    <dataValidation type="list" allowBlank="1" showInputMessage="1" showErrorMessage="1" sqref="N111">
      <formula1>"PENDING REVIEW,VALIDATED - Include in Report,REJECTED - Exclude from Report,NEEDS REVISION,FEATURED - Highlight in Executive Summary"</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51"/>
  <sheetViews>
    <sheetView workbookViewId="0"/>
  </sheetViews>
  <sheetFormatPr defaultRowHeight="15"/>
  <cols>
    <col min="1" max="1" width="15.7109375" customWidth="1"/>
    <col min="2" max="2" width="50.7109375" customWidth="1"/>
    <col min="3" max="3" width="20.7109375" customWidth="1"/>
    <col min="4" max="4" width="30.7109375" customWidth="1"/>
    <col min="5" max="5" width="60.7109375" customWidth="1"/>
    <col min="6" max="6" width="40.7109375" customWidth="1"/>
    <col min="7" max="8" width="15.7109375" customWidth="1"/>
    <col min="9" max="10" width="12.7109375" customWidth="1"/>
    <col min="11" max="12" width="25.7109375" customWidth="1"/>
    <col min="13" max="13" width="40.7109375" customWidth="1"/>
  </cols>
  <sheetData>
    <row r="1" spans="1:15">
      <c r="A1" s="1" t="s">
        <v>480</v>
      </c>
      <c r="B1" s="1"/>
      <c r="C1" s="1"/>
      <c r="D1" s="1"/>
      <c r="E1" s="1"/>
      <c r="F1" s="1"/>
      <c r="G1" s="1"/>
      <c r="H1" s="1"/>
      <c r="I1" s="1"/>
      <c r="J1" s="1"/>
      <c r="K1" s="1"/>
      <c r="L1" s="1"/>
      <c r="M1" s="1"/>
    </row>
    <row r="2" spans="1:15">
      <c r="A2" s="2" t="s">
        <v>481</v>
      </c>
      <c r="B2" s="2"/>
      <c r="C2" s="2"/>
      <c r="D2" s="2"/>
      <c r="E2" s="2"/>
      <c r="F2" s="2"/>
      <c r="G2" s="2"/>
      <c r="H2" s="2"/>
      <c r="I2" s="2"/>
      <c r="J2" s="2"/>
      <c r="K2" s="2"/>
      <c r="L2" s="2"/>
      <c r="M2" s="2"/>
    </row>
    <row r="3" spans="1:15">
      <c r="A3" s="6" t="s">
        <v>482</v>
      </c>
      <c r="B3" s="6"/>
      <c r="C3" s="6"/>
      <c r="D3" s="6"/>
      <c r="E3" s="6"/>
      <c r="F3" s="6"/>
      <c r="G3" s="6"/>
      <c r="H3" s="6"/>
      <c r="I3" s="6"/>
      <c r="J3" s="6"/>
      <c r="K3" s="6"/>
      <c r="L3" s="6"/>
      <c r="M3" s="6"/>
    </row>
    <row r="4" spans="1:15">
      <c r="A4" s="6" t="s">
        <v>483</v>
      </c>
      <c r="B4" s="6"/>
      <c r="C4" s="6"/>
      <c r="D4" s="6"/>
      <c r="E4" s="6"/>
      <c r="F4" s="6"/>
      <c r="G4" s="6"/>
      <c r="H4" s="6"/>
      <c r="I4" s="6"/>
      <c r="J4" s="6"/>
      <c r="K4" s="6"/>
      <c r="L4" s="6"/>
      <c r="M4" s="6"/>
    </row>
    <row r="6" spans="1:15">
      <c r="A6" s="3" t="s">
        <v>35</v>
      </c>
      <c r="B6" s="3" t="s">
        <v>165</v>
      </c>
      <c r="C6" s="3" t="s">
        <v>167</v>
      </c>
      <c r="D6" s="3" t="s">
        <v>168</v>
      </c>
      <c r="E6" s="3" t="s">
        <v>169</v>
      </c>
      <c r="F6" s="3" t="s">
        <v>170</v>
      </c>
      <c r="G6" s="3" t="s">
        <v>39</v>
      </c>
      <c r="H6" s="3" t="s">
        <v>40</v>
      </c>
      <c r="I6" s="3" t="s">
        <v>41</v>
      </c>
      <c r="J6" s="3" t="s">
        <v>171</v>
      </c>
      <c r="K6" s="3" t="s">
        <v>43</v>
      </c>
      <c r="L6" s="3" t="s">
        <v>172</v>
      </c>
      <c r="M6" s="3" t="s">
        <v>173</v>
      </c>
      <c r="N6" s="3" t="s">
        <v>166</v>
      </c>
    </row>
    <row r="7" spans="1:15">
      <c r="A7" s="6" t="s">
        <v>174</v>
      </c>
      <c r="B7" s="6" t="s">
        <v>484</v>
      </c>
      <c r="C7" s="6" t="s">
        <v>485</v>
      </c>
      <c r="D7" s="6" t="s">
        <v>178</v>
      </c>
      <c r="E7" s="6" t="s">
        <v>179</v>
      </c>
      <c r="F7" s="6" t="s">
        <v>180</v>
      </c>
      <c r="G7" s="6" t="s">
        <v>88</v>
      </c>
      <c r="H7" s="6" t="s">
        <v>89</v>
      </c>
      <c r="I7" s="6" t="s">
        <v>181</v>
      </c>
      <c r="J7" s="5">
        <v>4</v>
      </c>
      <c r="K7" s="8"/>
      <c r="L7" s="8"/>
      <c r="M7" s="9"/>
      <c r="N7" s="6" t="s">
        <v>176</v>
      </c>
    </row>
    <row r="8" spans="1:15">
      <c r="A8" s="6"/>
      <c r="B8" s="6"/>
      <c r="C8" s="6"/>
      <c r="D8" s="6"/>
      <c r="E8" s="6"/>
      <c r="F8" s="6"/>
      <c r="G8" s="6"/>
      <c r="H8" s="6"/>
      <c r="I8" s="6"/>
      <c r="J8" s="6"/>
      <c r="K8" s="6"/>
      <c r="L8" s="6"/>
      <c r="M8" s="6"/>
      <c r="N8" s="6"/>
      <c r="O8" s="6"/>
    </row>
    <row r="9" spans="1:15">
      <c r="A9" s="6" t="s">
        <v>174</v>
      </c>
      <c r="B9" s="6" t="s">
        <v>484</v>
      </c>
      <c r="C9" s="6" t="s">
        <v>485</v>
      </c>
      <c r="D9" s="6" t="s">
        <v>178</v>
      </c>
      <c r="E9" s="6" t="s">
        <v>183</v>
      </c>
      <c r="F9" s="6" t="s">
        <v>184</v>
      </c>
      <c r="G9" s="6" t="s">
        <v>92</v>
      </c>
      <c r="H9" s="6" t="s">
        <v>93</v>
      </c>
      <c r="I9" s="6" t="s">
        <v>181</v>
      </c>
      <c r="J9" s="5">
        <v>4</v>
      </c>
      <c r="K9" s="8"/>
      <c r="L9" s="8"/>
      <c r="M9" s="9"/>
      <c r="N9" s="6" t="s">
        <v>176</v>
      </c>
    </row>
    <row r="10" spans="1:15">
      <c r="A10" s="6"/>
      <c r="B10" s="6"/>
      <c r="C10" s="6"/>
      <c r="D10" s="6"/>
      <c r="E10" s="6"/>
      <c r="F10" s="6"/>
      <c r="G10" s="6"/>
      <c r="H10" s="6"/>
      <c r="I10" s="6"/>
      <c r="J10" s="6"/>
      <c r="K10" s="6"/>
      <c r="L10" s="6"/>
      <c r="M10" s="6"/>
      <c r="N10" s="6"/>
      <c r="O10" s="6"/>
    </row>
    <row r="11" spans="1:15">
      <c r="A11" s="6" t="s">
        <v>174</v>
      </c>
      <c r="B11" s="6" t="s">
        <v>484</v>
      </c>
      <c r="C11" s="6" t="s">
        <v>485</v>
      </c>
      <c r="D11" s="6" t="s">
        <v>178</v>
      </c>
      <c r="E11" s="6" t="s">
        <v>185</v>
      </c>
      <c r="F11" s="6" t="s">
        <v>186</v>
      </c>
      <c r="G11" s="6" t="s">
        <v>133</v>
      </c>
      <c r="H11" s="6" t="s">
        <v>134</v>
      </c>
      <c r="I11" s="6" t="s">
        <v>181</v>
      </c>
      <c r="J11" s="5">
        <v>4</v>
      </c>
      <c r="K11" s="8"/>
      <c r="L11" s="8"/>
      <c r="M11" s="9"/>
      <c r="N11" s="6" t="s">
        <v>176</v>
      </c>
    </row>
    <row r="12" spans="1:15">
      <c r="A12" s="6"/>
      <c r="B12" s="6"/>
      <c r="C12" s="6"/>
      <c r="D12" s="6"/>
      <c r="E12" s="6"/>
      <c r="F12" s="6"/>
      <c r="G12" s="6"/>
      <c r="H12" s="6"/>
      <c r="I12" s="6"/>
      <c r="J12" s="6"/>
      <c r="K12" s="6"/>
      <c r="L12" s="6"/>
      <c r="M12" s="6"/>
      <c r="N12" s="6"/>
      <c r="O12" s="6"/>
    </row>
    <row r="13" spans="1:15">
      <c r="A13" s="6" t="s">
        <v>174</v>
      </c>
      <c r="B13" s="6" t="s">
        <v>484</v>
      </c>
      <c r="C13" s="6" t="s">
        <v>485</v>
      </c>
      <c r="D13" s="6" t="s">
        <v>178</v>
      </c>
      <c r="E13" s="6" t="s">
        <v>187</v>
      </c>
      <c r="F13" s="6" t="s">
        <v>188</v>
      </c>
      <c r="G13" s="6" t="s">
        <v>68</v>
      </c>
      <c r="H13" s="6" t="s">
        <v>69</v>
      </c>
      <c r="I13" s="6" t="s">
        <v>181</v>
      </c>
      <c r="J13" s="5">
        <v>5</v>
      </c>
      <c r="K13" s="8"/>
      <c r="L13" s="8"/>
      <c r="M13" s="9"/>
      <c r="N13" s="6" t="s">
        <v>176</v>
      </c>
    </row>
    <row r="14" spans="1:15">
      <c r="A14" s="6"/>
      <c r="B14" s="6"/>
      <c r="C14" s="6"/>
      <c r="D14" s="6"/>
      <c r="E14" s="6"/>
      <c r="F14" s="6"/>
      <c r="G14" s="6"/>
      <c r="H14" s="6"/>
      <c r="I14" s="6"/>
      <c r="J14" s="6"/>
      <c r="K14" s="6"/>
      <c r="L14" s="6"/>
      <c r="M14" s="6"/>
      <c r="N14" s="6"/>
      <c r="O14" s="6"/>
    </row>
    <row r="15" spans="1:15">
      <c r="A15" s="6" t="s">
        <v>174</v>
      </c>
      <c r="B15" s="6" t="s">
        <v>484</v>
      </c>
      <c r="C15" s="6" t="s">
        <v>485</v>
      </c>
      <c r="D15" s="6" t="s">
        <v>178</v>
      </c>
      <c r="E15" s="6" t="s">
        <v>189</v>
      </c>
      <c r="F15" s="6" t="s">
        <v>190</v>
      </c>
      <c r="G15" s="6" t="s">
        <v>102</v>
      </c>
      <c r="H15" s="6" t="s">
        <v>103</v>
      </c>
      <c r="I15" s="6" t="s">
        <v>181</v>
      </c>
      <c r="J15" s="5">
        <v>4</v>
      </c>
      <c r="K15" s="8"/>
      <c r="L15" s="8"/>
      <c r="M15" s="9"/>
      <c r="N15" s="6" t="s">
        <v>176</v>
      </c>
    </row>
    <row r="16" spans="1:15">
      <c r="A16" s="6"/>
      <c r="B16" s="6"/>
      <c r="C16" s="6"/>
      <c r="D16" s="6"/>
      <c r="E16" s="6"/>
      <c r="F16" s="6"/>
      <c r="G16" s="6"/>
      <c r="H16" s="6"/>
      <c r="I16" s="6"/>
      <c r="J16" s="6"/>
      <c r="K16" s="6"/>
      <c r="L16" s="6"/>
      <c r="M16" s="6"/>
      <c r="N16" s="6"/>
      <c r="O16" s="6"/>
    </row>
    <row r="17" spans="1:15">
      <c r="A17" s="6" t="s">
        <v>174</v>
      </c>
      <c r="B17" s="6" t="s">
        <v>484</v>
      </c>
      <c r="C17" s="6" t="s">
        <v>485</v>
      </c>
      <c r="D17" s="6" t="s">
        <v>178</v>
      </c>
      <c r="E17" s="6" t="s">
        <v>191</v>
      </c>
      <c r="F17" s="6" t="s">
        <v>192</v>
      </c>
      <c r="G17" s="6" t="s">
        <v>109</v>
      </c>
      <c r="H17" s="6" t="s">
        <v>110</v>
      </c>
      <c r="I17" s="6" t="s">
        <v>181</v>
      </c>
      <c r="J17" s="5">
        <v>4</v>
      </c>
      <c r="K17" s="8"/>
      <c r="L17" s="8"/>
      <c r="M17" s="9"/>
      <c r="N17" s="6" t="s">
        <v>176</v>
      </c>
    </row>
    <row r="18" spans="1:15">
      <c r="A18" s="6"/>
      <c r="B18" s="6"/>
      <c r="C18" s="6"/>
      <c r="D18" s="6"/>
      <c r="E18" s="6"/>
      <c r="F18" s="6"/>
      <c r="G18" s="6"/>
      <c r="H18" s="6"/>
      <c r="I18" s="6"/>
      <c r="J18" s="6"/>
      <c r="K18" s="6"/>
      <c r="L18" s="6"/>
      <c r="M18" s="6"/>
      <c r="N18" s="6"/>
      <c r="O18" s="6"/>
    </row>
    <row r="20" spans="1:15">
      <c r="A20" s="6" t="s">
        <v>382</v>
      </c>
      <c r="B20" s="6" t="s">
        <v>486</v>
      </c>
      <c r="C20" s="6" t="s">
        <v>485</v>
      </c>
      <c r="D20" s="6" t="s">
        <v>178</v>
      </c>
      <c r="E20" s="6" t="s">
        <v>351</v>
      </c>
      <c r="F20" s="6" t="s">
        <v>385</v>
      </c>
      <c r="G20" s="6" t="s">
        <v>88</v>
      </c>
      <c r="H20" s="6" t="s">
        <v>89</v>
      </c>
      <c r="I20" s="6" t="s">
        <v>386</v>
      </c>
      <c r="J20" s="5">
        <v>4</v>
      </c>
      <c r="K20" s="8"/>
      <c r="L20" s="8"/>
      <c r="M20" s="9"/>
      <c r="N20" s="6" t="s">
        <v>176</v>
      </c>
    </row>
    <row r="21" spans="1:15">
      <c r="A21" s="6"/>
      <c r="B21" s="6"/>
      <c r="C21" s="6"/>
      <c r="D21" s="6"/>
      <c r="E21" s="6"/>
      <c r="F21" s="6"/>
      <c r="G21" s="6"/>
      <c r="H21" s="6"/>
      <c r="I21" s="6"/>
      <c r="J21" s="6"/>
      <c r="K21" s="6"/>
      <c r="L21" s="6"/>
      <c r="M21" s="6"/>
      <c r="N21" s="6"/>
      <c r="O21" s="6"/>
    </row>
    <row r="22" spans="1:15">
      <c r="A22" s="6" t="s">
        <v>382</v>
      </c>
      <c r="B22" s="6" t="s">
        <v>486</v>
      </c>
      <c r="C22" s="6" t="s">
        <v>485</v>
      </c>
      <c r="D22" s="6" t="s">
        <v>178</v>
      </c>
      <c r="E22" s="6" t="s">
        <v>387</v>
      </c>
      <c r="F22" s="6" t="s">
        <v>388</v>
      </c>
      <c r="G22" s="6" t="s">
        <v>68</v>
      </c>
      <c r="H22" s="6" t="s">
        <v>69</v>
      </c>
      <c r="I22" s="6" t="s">
        <v>386</v>
      </c>
      <c r="J22" s="5">
        <v>4</v>
      </c>
      <c r="K22" s="8"/>
      <c r="L22" s="8"/>
      <c r="M22" s="9"/>
      <c r="N22" s="6" t="s">
        <v>176</v>
      </c>
    </row>
    <row r="23" spans="1:15">
      <c r="A23" s="6"/>
      <c r="B23" s="6"/>
      <c r="C23" s="6"/>
      <c r="D23" s="6"/>
      <c r="E23" s="6"/>
      <c r="F23" s="6"/>
      <c r="G23" s="6"/>
      <c r="H23" s="6"/>
      <c r="I23" s="6"/>
      <c r="J23" s="6"/>
      <c r="K23" s="6"/>
      <c r="L23" s="6"/>
      <c r="M23" s="6"/>
      <c r="N23" s="6"/>
      <c r="O23" s="6"/>
    </row>
    <row r="24" spans="1:15">
      <c r="A24" s="6" t="s">
        <v>382</v>
      </c>
      <c r="B24" s="6" t="s">
        <v>486</v>
      </c>
      <c r="C24" s="6" t="s">
        <v>485</v>
      </c>
      <c r="D24" s="6" t="s">
        <v>178</v>
      </c>
      <c r="E24" s="6" t="s">
        <v>145</v>
      </c>
      <c r="F24" s="6" t="s">
        <v>146</v>
      </c>
      <c r="G24" s="6" t="s">
        <v>147</v>
      </c>
      <c r="H24" s="6" t="s">
        <v>148</v>
      </c>
      <c r="I24" s="6" t="s">
        <v>386</v>
      </c>
      <c r="J24" s="5">
        <v>4</v>
      </c>
      <c r="K24" s="8"/>
      <c r="L24" s="8"/>
      <c r="M24" s="9"/>
      <c r="N24" s="6" t="s">
        <v>176</v>
      </c>
    </row>
    <row r="25" spans="1:15">
      <c r="A25" s="6"/>
      <c r="B25" s="6"/>
      <c r="C25" s="6"/>
      <c r="D25" s="6"/>
      <c r="E25" s="6"/>
      <c r="F25" s="6"/>
      <c r="G25" s="6"/>
      <c r="H25" s="6"/>
      <c r="I25" s="6"/>
      <c r="J25" s="6"/>
      <c r="K25" s="6"/>
      <c r="L25" s="6"/>
      <c r="M25" s="6"/>
      <c r="N25" s="6"/>
      <c r="O25" s="6"/>
    </row>
    <row r="26" spans="1:15">
      <c r="A26" s="6" t="s">
        <v>382</v>
      </c>
      <c r="B26" s="6" t="s">
        <v>486</v>
      </c>
      <c r="C26" s="6" t="s">
        <v>485</v>
      </c>
      <c r="D26" s="6" t="s">
        <v>178</v>
      </c>
      <c r="E26" s="6" t="s">
        <v>389</v>
      </c>
      <c r="F26" s="6" t="s">
        <v>390</v>
      </c>
      <c r="G26" s="6" t="s">
        <v>53</v>
      </c>
      <c r="H26" s="6" t="s">
        <v>54</v>
      </c>
      <c r="I26" s="6" t="s">
        <v>386</v>
      </c>
      <c r="J26" s="5">
        <v>2</v>
      </c>
      <c r="K26" s="8"/>
      <c r="L26" s="8"/>
      <c r="M26" s="9"/>
      <c r="N26" s="6" t="s">
        <v>176</v>
      </c>
    </row>
    <row r="27" spans="1:15">
      <c r="A27" s="6"/>
      <c r="B27" s="6"/>
      <c r="C27" s="6"/>
      <c r="D27" s="6"/>
      <c r="E27" s="6"/>
      <c r="F27" s="6"/>
      <c r="G27" s="6"/>
      <c r="H27" s="6"/>
      <c r="I27" s="6"/>
      <c r="J27" s="6"/>
      <c r="K27" s="6"/>
      <c r="L27" s="6"/>
      <c r="M27" s="6"/>
      <c r="N27" s="6"/>
      <c r="O27" s="6"/>
    </row>
    <row r="29" spans="1:15">
      <c r="A29" s="6" t="s">
        <v>197</v>
      </c>
      <c r="B29" s="6" t="s">
        <v>487</v>
      </c>
      <c r="C29" s="6" t="s">
        <v>485</v>
      </c>
      <c r="D29" s="6" t="s">
        <v>199</v>
      </c>
      <c r="E29" s="6" t="s">
        <v>200</v>
      </c>
      <c r="F29" s="6" t="s">
        <v>201</v>
      </c>
      <c r="G29" s="6" t="s">
        <v>92</v>
      </c>
      <c r="H29" s="6" t="s">
        <v>93</v>
      </c>
      <c r="I29" s="6" t="s">
        <v>181</v>
      </c>
      <c r="J29" s="5">
        <v>4</v>
      </c>
      <c r="K29" s="8"/>
      <c r="L29" s="8"/>
      <c r="M29" s="9"/>
      <c r="N29" s="6" t="s">
        <v>176</v>
      </c>
    </row>
    <row r="30" spans="1:15">
      <c r="A30" s="6"/>
      <c r="B30" s="6"/>
      <c r="C30" s="6"/>
      <c r="D30" s="6"/>
      <c r="E30" s="6"/>
      <c r="F30" s="6"/>
      <c r="G30" s="6"/>
      <c r="H30" s="6"/>
      <c r="I30" s="6"/>
      <c r="J30" s="6"/>
      <c r="K30" s="6"/>
      <c r="L30" s="6"/>
      <c r="M30" s="6"/>
      <c r="N30" s="6"/>
      <c r="O30" s="6"/>
    </row>
    <row r="31" spans="1:15">
      <c r="A31" s="6" t="s">
        <v>197</v>
      </c>
      <c r="B31" s="6" t="s">
        <v>487</v>
      </c>
      <c r="C31" s="6" t="s">
        <v>485</v>
      </c>
      <c r="D31" s="6" t="s">
        <v>199</v>
      </c>
      <c r="E31" s="6" t="s">
        <v>202</v>
      </c>
      <c r="F31" s="6" t="s">
        <v>203</v>
      </c>
      <c r="G31" s="6" t="s">
        <v>133</v>
      </c>
      <c r="H31" s="6" t="s">
        <v>134</v>
      </c>
      <c r="I31" s="6" t="s">
        <v>181</v>
      </c>
      <c r="J31" s="5">
        <v>4</v>
      </c>
      <c r="K31" s="8"/>
      <c r="L31" s="8"/>
      <c r="M31" s="9"/>
      <c r="N31" s="6" t="s">
        <v>176</v>
      </c>
    </row>
    <row r="32" spans="1:15">
      <c r="A32" s="6"/>
      <c r="B32" s="6"/>
      <c r="C32" s="6"/>
      <c r="D32" s="6"/>
      <c r="E32" s="6"/>
      <c r="F32" s="6"/>
      <c r="G32" s="6"/>
      <c r="H32" s="6"/>
      <c r="I32" s="6"/>
      <c r="J32" s="6"/>
      <c r="K32" s="6"/>
      <c r="L32" s="6"/>
      <c r="M32" s="6"/>
      <c r="N32" s="6"/>
      <c r="O32" s="6"/>
    </row>
    <row r="33" spans="1:15">
      <c r="A33" s="6" t="s">
        <v>197</v>
      </c>
      <c r="B33" s="6" t="s">
        <v>487</v>
      </c>
      <c r="C33" s="6" t="s">
        <v>485</v>
      </c>
      <c r="D33" s="6" t="s">
        <v>199</v>
      </c>
      <c r="E33" s="6" t="s">
        <v>204</v>
      </c>
      <c r="F33" s="6" t="s">
        <v>205</v>
      </c>
      <c r="G33" s="6" t="s">
        <v>68</v>
      </c>
      <c r="H33" s="6" t="s">
        <v>69</v>
      </c>
      <c r="I33" s="6" t="s">
        <v>181</v>
      </c>
      <c r="J33" s="5">
        <v>4</v>
      </c>
      <c r="K33" s="8"/>
      <c r="L33" s="8"/>
      <c r="M33" s="9"/>
      <c r="N33" s="6" t="s">
        <v>176</v>
      </c>
    </row>
    <row r="34" spans="1:15">
      <c r="A34" s="6"/>
      <c r="B34" s="6"/>
      <c r="C34" s="6"/>
      <c r="D34" s="6"/>
      <c r="E34" s="6"/>
      <c r="F34" s="6"/>
      <c r="G34" s="6"/>
      <c r="H34" s="6"/>
      <c r="I34" s="6"/>
      <c r="J34" s="6"/>
      <c r="K34" s="6"/>
      <c r="L34" s="6"/>
      <c r="M34" s="6"/>
      <c r="N34" s="6"/>
      <c r="O34" s="6"/>
    </row>
    <row r="35" spans="1:15">
      <c r="A35" s="6" t="s">
        <v>197</v>
      </c>
      <c r="B35" s="6" t="s">
        <v>487</v>
      </c>
      <c r="C35" s="6" t="s">
        <v>485</v>
      </c>
      <c r="D35" s="6" t="s">
        <v>199</v>
      </c>
      <c r="E35" s="6" t="s">
        <v>114</v>
      </c>
      <c r="F35" s="6" t="s">
        <v>115</v>
      </c>
      <c r="G35" s="6" t="s">
        <v>68</v>
      </c>
      <c r="H35" s="6" t="s">
        <v>69</v>
      </c>
      <c r="I35" s="6" t="s">
        <v>181</v>
      </c>
      <c r="J35" s="5">
        <v>4</v>
      </c>
      <c r="K35" s="8"/>
      <c r="L35" s="8"/>
      <c r="M35" s="9"/>
      <c r="N35" s="6" t="s">
        <v>176</v>
      </c>
    </row>
    <row r="36" spans="1:15">
      <c r="A36" s="6"/>
      <c r="B36" s="6"/>
      <c r="C36" s="6"/>
      <c r="D36" s="6"/>
      <c r="E36" s="6"/>
      <c r="F36" s="6"/>
      <c r="G36" s="6"/>
      <c r="H36" s="6"/>
      <c r="I36" s="6"/>
      <c r="J36" s="6"/>
      <c r="K36" s="6"/>
      <c r="L36" s="6"/>
      <c r="M36" s="6"/>
      <c r="N36" s="6"/>
      <c r="O36" s="6"/>
    </row>
    <row r="37" spans="1:15">
      <c r="A37" s="6" t="s">
        <v>197</v>
      </c>
      <c r="B37" s="6" t="s">
        <v>487</v>
      </c>
      <c r="C37" s="6" t="s">
        <v>485</v>
      </c>
      <c r="D37" s="6" t="s">
        <v>199</v>
      </c>
      <c r="E37" s="6" t="s">
        <v>206</v>
      </c>
      <c r="F37" s="6" t="s">
        <v>207</v>
      </c>
      <c r="G37" s="6" t="s">
        <v>208</v>
      </c>
      <c r="H37" s="6" t="s">
        <v>209</v>
      </c>
      <c r="I37" s="6" t="s">
        <v>181</v>
      </c>
      <c r="J37" s="5">
        <v>4</v>
      </c>
      <c r="K37" s="8"/>
      <c r="L37" s="8"/>
      <c r="M37" s="9"/>
      <c r="N37" s="6" t="s">
        <v>176</v>
      </c>
    </row>
    <row r="38" spans="1:15">
      <c r="A38" s="6"/>
      <c r="B38" s="6"/>
      <c r="C38" s="6"/>
      <c r="D38" s="6"/>
      <c r="E38" s="6"/>
      <c r="F38" s="6"/>
      <c r="G38" s="6"/>
      <c r="H38" s="6"/>
      <c r="I38" s="6"/>
      <c r="J38" s="6"/>
      <c r="K38" s="6"/>
      <c r="L38" s="6"/>
      <c r="M38" s="6"/>
      <c r="N38" s="6"/>
      <c r="O38" s="6"/>
    </row>
    <row r="40" spans="1:15">
      <c r="A40" s="6" t="s">
        <v>488</v>
      </c>
      <c r="B40" s="6" t="s">
        <v>489</v>
      </c>
      <c r="C40" s="6" t="s">
        <v>485</v>
      </c>
      <c r="D40" s="6" t="s">
        <v>199</v>
      </c>
      <c r="E40" s="6" t="s">
        <v>397</v>
      </c>
      <c r="F40" s="6" t="s">
        <v>490</v>
      </c>
      <c r="G40" s="6" t="s">
        <v>88</v>
      </c>
      <c r="H40" s="6" t="s">
        <v>89</v>
      </c>
      <c r="I40" s="6" t="s">
        <v>371</v>
      </c>
      <c r="J40" s="5">
        <v>4</v>
      </c>
      <c r="K40" s="8"/>
      <c r="L40" s="8"/>
      <c r="M40" s="9"/>
      <c r="N40" s="6" t="s">
        <v>176</v>
      </c>
    </row>
    <row r="41" spans="1:15">
      <c r="A41" s="6"/>
      <c r="B41" s="6"/>
      <c r="C41" s="6"/>
      <c r="D41" s="6"/>
      <c r="E41" s="6"/>
      <c r="F41" s="6"/>
      <c r="G41" s="6"/>
      <c r="H41" s="6"/>
      <c r="I41" s="6"/>
      <c r="J41" s="6"/>
      <c r="K41" s="6"/>
      <c r="L41" s="6"/>
      <c r="M41" s="6"/>
      <c r="N41" s="6"/>
      <c r="O41" s="6"/>
    </row>
    <row r="42" spans="1:15">
      <c r="A42" s="6" t="s">
        <v>488</v>
      </c>
      <c r="B42" s="6" t="s">
        <v>489</v>
      </c>
      <c r="C42" s="6" t="s">
        <v>485</v>
      </c>
      <c r="D42" s="6" t="s">
        <v>199</v>
      </c>
      <c r="E42" s="6" t="s">
        <v>491</v>
      </c>
      <c r="F42" s="6" t="s">
        <v>492</v>
      </c>
      <c r="G42" s="6" t="s">
        <v>133</v>
      </c>
      <c r="H42" s="6" t="s">
        <v>134</v>
      </c>
      <c r="I42" s="6" t="s">
        <v>372</v>
      </c>
      <c r="J42" s="5">
        <v>3</v>
      </c>
      <c r="K42" s="8"/>
      <c r="L42" s="8"/>
      <c r="M42" s="9"/>
      <c r="N42" s="6" t="s">
        <v>176</v>
      </c>
    </row>
    <row r="43" spans="1:15">
      <c r="A43" s="6"/>
      <c r="B43" s="6"/>
      <c r="C43" s="6"/>
      <c r="D43" s="6"/>
      <c r="E43" s="6"/>
      <c r="F43" s="6"/>
      <c r="G43" s="6"/>
      <c r="H43" s="6"/>
      <c r="I43" s="6"/>
      <c r="J43" s="6"/>
      <c r="K43" s="6"/>
      <c r="L43" s="6"/>
      <c r="M43" s="6"/>
      <c r="N43" s="6"/>
      <c r="O43" s="6"/>
    </row>
    <row r="44" spans="1:15">
      <c r="A44" s="6" t="s">
        <v>488</v>
      </c>
      <c r="B44" s="6" t="s">
        <v>489</v>
      </c>
      <c r="C44" s="6" t="s">
        <v>485</v>
      </c>
      <c r="D44" s="6" t="s">
        <v>199</v>
      </c>
      <c r="E44" s="6" t="s">
        <v>493</v>
      </c>
      <c r="F44" s="6" t="s">
        <v>494</v>
      </c>
      <c r="G44" s="6" t="s">
        <v>68</v>
      </c>
      <c r="H44" s="6" t="s">
        <v>69</v>
      </c>
      <c r="I44" s="6" t="s">
        <v>372</v>
      </c>
      <c r="J44" s="5">
        <v>3</v>
      </c>
      <c r="K44" s="8"/>
      <c r="L44" s="8"/>
      <c r="M44" s="9"/>
      <c r="N44" s="6" t="s">
        <v>176</v>
      </c>
    </row>
    <row r="45" spans="1:15">
      <c r="A45" s="6"/>
      <c r="B45" s="6"/>
      <c r="C45" s="6"/>
      <c r="D45" s="6"/>
      <c r="E45" s="6"/>
      <c r="F45" s="6"/>
      <c r="G45" s="6"/>
      <c r="H45" s="6"/>
      <c r="I45" s="6"/>
      <c r="J45" s="6"/>
      <c r="K45" s="6"/>
      <c r="L45" s="6"/>
      <c r="M45" s="6"/>
      <c r="N45" s="6"/>
      <c r="O45" s="6"/>
    </row>
    <row r="46" spans="1:15">
      <c r="A46" s="6" t="s">
        <v>488</v>
      </c>
      <c r="B46" s="6" t="s">
        <v>489</v>
      </c>
      <c r="C46" s="6" t="s">
        <v>485</v>
      </c>
      <c r="D46" s="6" t="s">
        <v>199</v>
      </c>
      <c r="E46" s="6" t="s">
        <v>495</v>
      </c>
      <c r="F46" s="6" t="s">
        <v>496</v>
      </c>
      <c r="G46" s="6" t="s">
        <v>62</v>
      </c>
      <c r="H46" s="6" t="s">
        <v>63</v>
      </c>
      <c r="I46" s="6" t="s">
        <v>372</v>
      </c>
      <c r="J46" s="5">
        <v>3</v>
      </c>
      <c r="K46" s="8"/>
      <c r="L46" s="8"/>
      <c r="M46" s="9"/>
      <c r="N46" s="6" t="s">
        <v>176</v>
      </c>
    </row>
    <row r="47" spans="1:15">
      <c r="A47" s="6"/>
      <c r="B47" s="6"/>
      <c r="C47" s="6"/>
      <c r="D47" s="6"/>
      <c r="E47" s="6"/>
      <c r="F47" s="6"/>
      <c r="G47" s="6"/>
      <c r="H47" s="6"/>
      <c r="I47" s="6"/>
      <c r="J47" s="6"/>
      <c r="K47" s="6"/>
      <c r="L47" s="6"/>
      <c r="M47" s="6"/>
      <c r="N47" s="6"/>
      <c r="O47" s="6"/>
    </row>
    <row r="48" spans="1:15">
      <c r="A48" s="6" t="s">
        <v>488</v>
      </c>
      <c r="B48" s="6" t="s">
        <v>489</v>
      </c>
      <c r="C48" s="6" t="s">
        <v>485</v>
      </c>
      <c r="D48" s="6" t="s">
        <v>199</v>
      </c>
      <c r="E48" s="6" t="s">
        <v>497</v>
      </c>
      <c r="F48" s="6" t="s">
        <v>498</v>
      </c>
      <c r="G48" s="6" t="s">
        <v>62</v>
      </c>
      <c r="H48" s="6" t="s">
        <v>63</v>
      </c>
      <c r="I48" s="6" t="s">
        <v>371</v>
      </c>
      <c r="J48" s="5">
        <v>4</v>
      </c>
      <c r="K48" s="8"/>
      <c r="L48" s="8"/>
      <c r="M48" s="9"/>
      <c r="N48" s="6" t="s">
        <v>176</v>
      </c>
    </row>
    <row r="49" spans="1:15">
      <c r="A49" s="6"/>
      <c r="B49" s="6"/>
      <c r="C49" s="6"/>
      <c r="D49" s="6"/>
      <c r="E49" s="6"/>
      <c r="F49" s="6"/>
      <c r="G49" s="6"/>
      <c r="H49" s="6"/>
      <c r="I49" s="6"/>
      <c r="J49" s="6"/>
      <c r="K49" s="6"/>
      <c r="L49" s="6"/>
      <c r="M49" s="6"/>
      <c r="N49" s="6"/>
      <c r="O49" s="6"/>
    </row>
    <row r="50" spans="1:15">
      <c r="A50" s="6" t="s">
        <v>488</v>
      </c>
      <c r="B50" s="6" t="s">
        <v>489</v>
      </c>
      <c r="C50" s="6" t="s">
        <v>485</v>
      </c>
      <c r="D50" s="6" t="s">
        <v>199</v>
      </c>
      <c r="E50" s="6" t="s">
        <v>204</v>
      </c>
      <c r="F50" s="6" t="s">
        <v>499</v>
      </c>
      <c r="G50" s="6" t="s">
        <v>62</v>
      </c>
      <c r="H50" s="6" t="s">
        <v>63</v>
      </c>
      <c r="I50" s="6" t="s">
        <v>371</v>
      </c>
      <c r="J50" s="5">
        <v>3</v>
      </c>
      <c r="K50" s="8"/>
      <c r="L50" s="8"/>
      <c r="M50" s="9"/>
      <c r="N50" s="6" t="s">
        <v>176</v>
      </c>
    </row>
    <row r="51" spans="1:15">
      <c r="A51" s="6"/>
      <c r="B51" s="6"/>
      <c r="C51" s="6"/>
      <c r="D51" s="6"/>
      <c r="E51" s="6"/>
      <c r="F51" s="6"/>
      <c r="G51" s="6"/>
      <c r="H51" s="6"/>
      <c r="I51" s="6"/>
      <c r="J51" s="6"/>
      <c r="K51" s="6"/>
      <c r="L51" s="6"/>
      <c r="M51" s="6"/>
      <c r="N51" s="6"/>
      <c r="O51" s="6"/>
    </row>
    <row r="52" spans="1:15">
      <c r="A52" s="6" t="s">
        <v>488</v>
      </c>
      <c r="B52" s="6" t="s">
        <v>489</v>
      </c>
      <c r="C52" s="6" t="s">
        <v>485</v>
      </c>
      <c r="D52" s="6" t="s">
        <v>199</v>
      </c>
      <c r="E52" s="6" t="s">
        <v>500</v>
      </c>
      <c r="F52" s="6" t="s">
        <v>501</v>
      </c>
      <c r="G52" s="6" t="s">
        <v>208</v>
      </c>
      <c r="H52" s="6" t="s">
        <v>209</v>
      </c>
      <c r="I52" s="6" t="s">
        <v>372</v>
      </c>
      <c r="J52" s="5">
        <v>3</v>
      </c>
      <c r="K52" s="8"/>
      <c r="L52" s="8"/>
      <c r="M52" s="9"/>
      <c r="N52" s="6" t="s">
        <v>176</v>
      </c>
    </row>
    <row r="53" spans="1:15">
      <c r="A53" s="6"/>
      <c r="B53" s="6"/>
      <c r="C53" s="6"/>
      <c r="D53" s="6"/>
      <c r="E53" s="6"/>
      <c r="F53" s="6"/>
      <c r="G53" s="6"/>
      <c r="H53" s="6"/>
      <c r="I53" s="6"/>
      <c r="J53" s="6"/>
      <c r="K53" s="6"/>
      <c r="L53" s="6"/>
      <c r="M53" s="6"/>
      <c r="N53" s="6"/>
      <c r="O53" s="6"/>
    </row>
    <row r="54" spans="1:15">
      <c r="A54" s="6" t="s">
        <v>488</v>
      </c>
      <c r="B54" s="6" t="s">
        <v>489</v>
      </c>
      <c r="C54" s="6" t="s">
        <v>485</v>
      </c>
      <c r="D54" s="6" t="s">
        <v>199</v>
      </c>
      <c r="E54" s="6" t="s">
        <v>502</v>
      </c>
      <c r="F54" s="6" t="s">
        <v>503</v>
      </c>
      <c r="G54" s="6" t="s">
        <v>208</v>
      </c>
      <c r="H54" s="6" t="s">
        <v>209</v>
      </c>
      <c r="I54" s="6" t="s">
        <v>372</v>
      </c>
      <c r="J54" s="5">
        <v>3</v>
      </c>
      <c r="K54" s="8"/>
      <c r="L54" s="8"/>
      <c r="M54" s="9"/>
      <c r="N54" s="6" t="s">
        <v>176</v>
      </c>
    </row>
    <row r="55" spans="1:15">
      <c r="A55" s="6"/>
      <c r="B55" s="6"/>
      <c r="C55" s="6"/>
      <c r="D55" s="6"/>
      <c r="E55" s="6"/>
      <c r="F55" s="6"/>
      <c r="G55" s="6"/>
      <c r="H55" s="6"/>
      <c r="I55" s="6"/>
      <c r="J55" s="6"/>
      <c r="K55" s="6"/>
      <c r="L55" s="6"/>
      <c r="M55" s="6"/>
      <c r="N55" s="6"/>
      <c r="O55" s="6"/>
    </row>
    <row r="56" spans="1:15">
      <c r="A56" s="6" t="s">
        <v>488</v>
      </c>
      <c r="B56" s="6" t="s">
        <v>489</v>
      </c>
      <c r="C56" s="6" t="s">
        <v>485</v>
      </c>
      <c r="D56" s="6" t="s">
        <v>199</v>
      </c>
      <c r="E56" s="6" t="s">
        <v>504</v>
      </c>
      <c r="F56" s="6" t="s">
        <v>505</v>
      </c>
      <c r="G56" s="6" t="s">
        <v>147</v>
      </c>
      <c r="H56" s="6" t="s">
        <v>148</v>
      </c>
      <c r="I56" s="6" t="s">
        <v>371</v>
      </c>
      <c r="J56" s="5">
        <v>3</v>
      </c>
      <c r="K56" s="8"/>
      <c r="L56" s="8"/>
      <c r="M56" s="9"/>
      <c r="N56" s="6" t="s">
        <v>176</v>
      </c>
    </row>
    <row r="57" spans="1:15">
      <c r="A57" s="6"/>
      <c r="B57" s="6"/>
      <c r="C57" s="6"/>
      <c r="D57" s="6"/>
      <c r="E57" s="6"/>
      <c r="F57" s="6"/>
      <c r="G57" s="6"/>
      <c r="H57" s="6"/>
      <c r="I57" s="6"/>
      <c r="J57" s="6"/>
      <c r="K57" s="6"/>
      <c r="L57" s="6"/>
      <c r="M57" s="6"/>
      <c r="N57" s="6"/>
      <c r="O57" s="6"/>
    </row>
    <row r="58" spans="1:15">
      <c r="A58" s="6" t="s">
        <v>488</v>
      </c>
      <c r="B58" s="6" t="s">
        <v>489</v>
      </c>
      <c r="C58" s="6" t="s">
        <v>485</v>
      </c>
      <c r="D58" s="6" t="s">
        <v>199</v>
      </c>
      <c r="E58" s="6" t="s">
        <v>506</v>
      </c>
      <c r="F58" s="6" t="s">
        <v>507</v>
      </c>
      <c r="G58" s="6" t="s">
        <v>53</v>
      </c>
      <c r="H58" s="6" t="s">
        <v>54</v>
      </c>
      <c r="I58" s="6" t="s">
        <v>372</v>
      </c>
      <c r="J58" s="5">
        <v>2</v>
      </c>
      <c r="K58" s="8"/>
      <c r="L58" s="8"/>
      <c r="M58" s="9"/>
      <c r="N58" s="6" t="s">
        <v>176</v>
      </c>
    </row>
    <row r="59" spans="1:15">
      <c r="A59" s="6"/>
      <c r="B59" s="6"/>
      <c r="C59" s="6"/>
      <c r="D59" s="6"/>
      <c r="E59" s="6"/>
      <c r="F59" s="6"/>
      <c r="G59" s="6"/>
      <c r="H59" s="6"/>
      <c r="I59" s="6"/>
      <c r="J59" s="6"/>
      <c r="K59" s="6"/>
      <c r="L59" s="6"/>
      <c r="M59" s="6"/>
      <c r="N59" s="6"/>
      <c r="O59" s="6"/>
    </row>
    <row r="61" spans="1:15">
      <c r="A61" s="6" t="s">
        <v>211</v>
      </c>
      <c r="B61" s="6" t="s">
        <v>508</v>
      </c>
      <c r="C61" s="6" t="s">
        <v>485</v>
      </c>
      <c r="D61" s="6" t="s">
        <v>213</v>
      </c>
      <c r="E61" s="6" t="s">
        <v>214</v>
      </c>
      <c r="F61" s="6" t="s">
        <v>215</v>
      </c>
      <c r="G61" s="6" t="s">
        <v>88</v>
      </c>
      <c r="H61" s="6" t="s">
        <v>89</v>
      </c>
      <c r="I61" s="6" t="s">
        <v>181</v>
      </c>
      <c r="J61" s="5">
        <v>4</v>
      </c>
      <c r="K61" s="8"/>
      <c r="L61" s="8"/>
      <c r="M61" s="9"/>
      <c r="N61" s="6" t="s">
        <v>176</v>
      </c>
    </row>
    <row r="62" spans="1:15">
      <c r="A62" s="6"/>
      <c r="B62" s="6"/>
      <c r="C62" s="6"/>
      <c r="D62" s="6"/>
      <c r="E62" s="6"/>
      <c r="F62" s="6"/>
      <c r="G62" s="6"/>
      <c r="H62" s="6"/>
      <c r="I62" s="6"/>
      <c r="J62" s="6"/>
      <c r="K62" s="6"/>
      <c r="L62" s="6"/>
      <c r="M62" s="6"/>
      <c r="N62" s="6"/>
      <c r="O62" s="6"/>
    </row>
    <row r="63" spans="1:15">
      <c r="A63" s="6" t="s">
        <v>211</v>
      </c>
      <c r="B63" s="6" t="s">
        <v>508</v>
      </c>
      <c r="C63" s="6" t="s">
        <v>485</v>
      </c>
      <c r="D63" s="6" t="s">
        <v>213</v>
      </c>
      <c r="E63" s="6" t="s">
        <v>216</v>
      </c>
      <c r="F63" s="6" t="s">
        <v>217</v>
      </c>
      <c r="G63" s="6" t="s">
        <v>88</v>
      </c>
      <c r="H63" s="6" t="s">
        <v>89</v>
      </c>
      <c r="I63" s="6" t="s">
        <v>181</v>
      </c>
      <c r="J63" s="5">
        <v>4</v>
      </c>
      <c r="K63" s="8"/>
      <c r="L63" s="8"/>
      <c r="M63" s="9"/>
      <c r="N63" s="6" t="s">
        <v>176</v>
      </c>
    </row>
    <row r="64" spans="1:15">
      <c r="A64" s="6"/>
      <c r="B64" s="6"/>
      <c r="C64" s="6"/>
      <c r="D64" s="6"/>
      <c r="E64" s="6"/>
      <c r="F64" s="6"/>
      <c r="G64" s="6"/>
      <c r="H64" s="6"/>
      <c r="I64" s="6"/>
      <c r="J64" s="6"/>
      <c r="K64" s="6"/>
      <c r="L64" s="6"/>
      <c r="M64" s="6"/>
      <c r="N64" s="6"/>
      <c r="O64" s="6"/>
    </row>
    <row r="65" spans="1:15">
      <c r="A65" s="6" t="s">
        <v>211</v>
      </c>
      <c r="B65" s="6" t="s">
        <v>508</v>
      </c>
      <c r="C65" s="6" t="s">
        <v>485</v>
      </c>
      <c r="D65" s="6" t="s">
        <v>213</v>
      </c>
      <c r="E65" s="6" t="s">
        <v>218</v>
      </c>
      <c r="F65" s="6" t="s">
        <v>219</v>
      </c>
      <c r="G65" s="6" t="s">
        <v>92</v>
      </c>
      <c r="H65" s="6" t="s">
        <v>93</v>
      </c>
      <c r="I65" s="6" t="s">
        <v>181</v>
      </c>
      <c r="J65" s="5">
        <v>4</v>
      </c>
      <c r="K65" s="8"/>
      <c r="L65" s="8"/>
      <c r="M65" s="9"/>
      <c r="N65" s="6" t="s">
        <v>176</v>
      </c>
    </row>
    <row r="66" spans="1:15">
      <c r="A66" s="6"/>
      <c r="B66" s="6"/>
      <c r="C66" s="6"/>
      <c r="D66" s="6"/>
      <c r="E66" s="6"/>
      <c r="F66" s="6"/>
      <c r="G66" s="6"/>
      <c r="H66" s="6"/>
      <c r="I66" s="6"/>
      <c r="J66" s="6"/>
      <c r="K66" s="6"/>
      <c r="L66" s="6"/>
      <c r="M66" s="6"/>
      <c r="N66" s="6"/>
      <c r="O66" s="6"/>
    </row>
    <row r="67" spans="1:15">
      <c r="A67" s="6" t="s">
        <v>211</v>
      </c>
      <c r="B67" s="6" t="s">
        <v>508</v>
      </c>
      <c r="C67" s="6" t="s">
        <v>485</v>
      </c>
      <c r="D67" s="6" t="s">
        <v>213</v>
      </c>
      <c r="E67" s="6" t="s">
        <v>220</v>
      </c>
      <c r="F67" s="6" t="s">
        <v>221</v>
      </c>
      <c r="G67" s="6" t="s">
        <v>92</v>
      </c>
      <c r="H67" s="6" t="s">
        <v>93</v>
      </c>
      <c r="I67" s="6" t="s">
        <v>181</v>
      </c>
      <c r="J67" s="5">
        <v>4</v>
      </c>
      <c r="K67" s="8"/>
      <c r="L67" s="8"/>
      <c r="M67" s="9"/>
      <c r="N67" s="6" t="s">
        <v>176</v>
      </c>
    </row>
    <row r="68" spans="1:15">
      <c r="A68" s="6"/>
      <c r="B68" s="6"/>
      <c r="C68" s="6"/>
      <c r="D68" s="6"/>
      <c r="E68" s="6"/>
      <c r="F68" s="6"/>
      <c r="G68" s="6"/>
      <c r="H68" s="6"/>
      <c r="I68" s="6"/>
      <c r="J68" s="6"/>
      <c r="K68" s="6"/>
      <c r="L68" s="6"/>
      <c r="M68" s="6"/>
      <c r="N68" s="6"/>
      <c r="O68" s="6"/>
    </row>
    <row r="69" spans="1:15">
      <c r="A69" s="6" t="s">
        <v>211</v>
      </c>
      <c r="B69" s="6" t="s">
        <v>508</v>
      </c>
      <c r="C69" s="6" t="s">
        <v>485</v>
      </c>
      <c r="D69" s="6" t="s">
        <v>213</v>
      </c>
      <c r="E69" s="6" t="s">
        <v>90</v>
      </c>
      <c r="F69" s="6" t="s">
        <v>91</v>
      </c>
      <c r="G69" s="6" t="s">
        <v>92</v>
      </c>
      <c r="H69" s="6" t="s">
        <v>93</v>
      </c>
      <c r="I69" s="6" t="s">
        <v>181</v>
      </c>
      <c r="J69" s="5">
        <v>4</v>
      </c>
      <c r="K69" s="8"/>
      <c r="L69" s="8"/>
      <c r="M69" s="9"/>
      <c r="N69" s="6" t="s">
        <v>176</v>
      </c>
    </row>
    <row r="70" spans="1:15">
      <c r="A70" s="6"/>
      <c r="B70" s="6"/>
      <c r="C70" s="6"/>
      <c r="D70" s="6"/>
      <c r="E70" s="6"/>
      <c r="F70" s="6"/>
      <c r="G70" s="6"/>
      <c r="H70" s="6"/>
      <c r="I70" s="6"/>
      <c r="J70" s="6"/>
      <c r="K70" s="6"/>
      <c r="L70" s="6"/>
      <c r="M70" s="6"/>
      <c r="N70" s="6"/>
      <c r="O70" s="6"/>
    </row>
    <row r="71" spans="1:15">
      <c r="A71" s="6" t="s">
        <v>211</v>
      </c>
      <c r="B71" s="6" t="s">
        <v>508</v>
      </c>
      <c r="C71" s="6" t="s">
        <v>485</v>
      </c>
      <c r="D71" s="6" t="s">
        <v>213</v>
      </c>
      <c r="E71" s="6" t="s">
        <v>222</v>
      </c>
      <c r="F71" s="6" t="s">
        <v>223</v>
      </c>
      <c r="G71" s="6" t="s">
        <v>147</v>
      </c>
      <c r="H71" s="6" t="s">
        <v>148</v>
      </c>
      <c r="I71" s="6" t="s">
        <v>181</v>
      </c>
      <c r="J71" s="5">
        <v>4</v>
      </c>
      <c r="K71" s="8"/>
      <c r="L71" s="8"/>
      <c r="M71" s="9"/>
      <c r="N71" s="6" t="s">
        <v>176</v>
      </c>
    </row>
    <row r="72" spans="1:15">
      <c r="A72" s="6"/>
      <c r="B72" s="6"/>
      <c r="C72" s="6"/>
      <c r="D72" s="6"/>
      <c r="E72" s="6"/>
      <c r="F72" s="6"/>
      <c r="G72" s="6"/>
      <c r="H72" s="6"/>
      <c r="I72" s="6"/>
      <c r="J72" s="6"/>
      <c r="K72" s="6"/>
      <c r="L72" s="6"/>
      <c r="M72" s="6"/>
      <c r="N72" s="6"/>
      <c r="O72" s="6"/>
    </row>
    <row r="73" spans="1:15">
      <c r="A73" s="6" t="s">
        <v>211</v>
      </c>
      <c r="B73" s="6" t="s">
        <v>508</v>
      </c>
      <c r="C73" s="6" t="s">
        <v>485</v>
      </c>
      <c r="D73" s="6" t="s">
        <v>213</v>
      </c>
      <c r="E73" s="6" t="s">
        <v>224</v>
      </c>
      <c r="F73" s="6" t="s">
        <v>225</v>
      </c>
      <c r="G73" s="6" t="s">
        <v>102</v>
      </c>
      <c r="H73" s="6" t="s">
        <v>103</v>
      </c>
      <c r="I73" s="6" t="s">
        <v>181</v>
      </c>
      <c r="J73" s="5">
        <v>4</v>
      </c>
      <c r="K73" s="8"/>
      <c r="L73" s="8"/>
      <c r="M73" s="9"/>
      <c r="N73" s="6" t="s">
        <v>176</v>
      </c>
    </row>
    <row r="74" spans="1:15">
      <c r="A74" s="6"/>
      <c r="B74" s="6"/>
      <c r="C74" s="6"/>
      <c r="D74" s="6"/>
      <c r="E74" s="6"/>
      <c r="F74" s="6"/>
      <c r="G74" s="6"/>
      <c r="H74" s="6"/>
      <c r="I74" s="6"/>
      <c r="J74" s="6"/>
      <c r="K74" s="6"/>
      <c r="L74" s="6"/>
      <c r="M74" s="6"/>
      <c r="N74" s="6"/>
      <c r="O74" s="6"/>
    </row>
    <row r="75" spans="1:15">
      <c r="A75" s="6" t="s">
        <v>211</v>
      </c>
      <c r="B75" s="6" t="s">
        <v>508</v>
      </c>
      <c r="C75" s="6" t="s">
        <v>485</v>
      </c>
      <c r="D75" s="6" t="s">
        <v>213</v>
      </c>
      <c r="E75" s="6" t="s">
        <v>226</v>
      </c>
      <c r="F75" s="6" t="s">
        <v>227</v>
      </c>
      <c r="G75" s="6" t="s">
        <v>102</v>
      </c>
      <c r="H75" s="6" t="s">
        <v>103</v>
      </c>
      <c r="I75" s="6" t="s">
        <v>181</v>
      </c>
      <c r="J75" s="5">
        <v>4</v>
      </c>
      <c r="K75" s="8"/>
      <c r="L75" s="8"/>
      <c r="M75" s="9"/>
      <c r="N75" s="6" t="s">
        <v>176</v>
      </c>
    </row>
    <row r="76" spans="1:15">
      <c r="A76" s="6"/>
      <c r="B76" s="6"/>
      <c r="C76" s="6"/>
      <c r="D76" s="6"/>
      <c r="E76" s="6"/>
      <c r="F76" s="6"/>
      <c r="G76" s="6"/>
      <c r="H76" s="6"/>
      <c r="I76" s="6"/>
      <c r="J76" s="6"/>
      <c r="K76" s="6"/>
      <c r="L76" s="6"/>
      <c r="M76" s="6"/>
      <c r="N76" s="6"/>
      <c r="O76" s="6"/>
    </row>
    <row r="77" spans="1:15">
      <c r="A77" s="6" t="s">
        <v>211</v>
      </c>
      <c r="B77" s="6" t="s">
        <v>508</v>
      </c>
      <c r="C77" s="6" t="s">
        <v>485</v>
      </c>
      <c r="D77" s="6" t="s">
        <v>213</v>
      </c>
      <c r="E77" s="6" t="s">
        <v>228</v>
      </c>
      <c r="F77" s="6" t="s">
        <v>229</v>
      </c>
      <c r="G77" s="6" t="s">
        <v>109</v>
      </c>
      <c r="H77" s="6" t="s">
        <v>110</v>
      </c>
      <c r="I77" s="6" t="s">
        <v>181</v>
      </c>
      <c r="J77" s="5">
        <v>4</v>
      </c>
      <c r="K77" s="8"/>
      <c r="L77" s="8"/>
      <c r="M77" s="9"/>
      <c r="N77" s="6" t="s">
        <v>176</v>
      </c>
    </row>
    <row r="78" spans="1:15">
      <c r="A78" s="6"/>
      <c r="B78" s="6"/>
      <c r="C78" s="6"/>
      <c r="D78" s="6"/>
      <c r="E78" s="6"/>
      <c r="F78" s="6"/>
      <c r="G78" s="6"/>
      <c r="H78" s="6"/>
      <c r="I78" s="6"/>
      <c r="J78" s="6"/>
      <c r="K78" s="6"/>
      <c r="L78" s="6"/>
      <c r="M78" s="6"/>
      <c r="N78" s="6"/>
      <c r="O78" s="6"/>
    </row>
    <row r="79" spans="1:15">
      <c r="A79" s="6" t="s">
        <v>211</v>
      </c>
      <c r="B79" s="6" t="s">
        <v>508</v>
      </c>
      <c r="C79" s="6" t="s">
        <v>485</v>
      </c>
      <c r="D79" s="6" t="s">
        <v>213</v>
      </c>
      <c r="E79" s="6" t="s">
        <v>230</v>
      </c>
      <c r="F79" s="6" t="s">
        <v>231</v>
      </c>
      <c r="G79" s="6" t="s">
        <v>109</v>
      </c>
      <c r="H79" s="6" t="s">
        <v>110</v>
      </c>
      <c r="I79" s="6" t="s">
        <v>181</v>
      </c>
      <c r="J79" s="5">
        <v>4</v>
      </c>
      <c r="K79" s="8"/>
      <c r="L79" s="8"/>
      <c r="M79" s="9"/>
      <c r="N79" s="6" t="s">
        <v>176</v>
      </c>
    </row>
    <row r="80" spans="1:15">
      <c r="A80" s="6"/>
      <c r="B80" s="6"/>
      <c r="C80" s="6"/>
      <c r="D80" s="6"/>
      <c r="E80" s="6"/>
      <c r="F80" s="6"/>
      <c r="G80" s="6"/>
      <c r="H80" s="6"/>
      <c r="I80" s="6"/>
      <c r="J80" s="6"/>
      <c r="K80" s="6"/>
      <c r="L80" s="6"/>
      <c r="M80" s="6"/>
      <c r="N80" s="6"/>
      <c r="O80" s="6"/>
    </row>
    <row r="82" spans="1:15">
      <c r="A82" s="6" t="s">
        <v>392</v>
      </c>
      <c r="B82" s="6" t="s">
        <v>509</v>
      </c>
      <c r="C82" s="6" t="s">
        <v>485</v>
      </c>
      <c r="D82" s="6" t="s">
        <v>199</v>
      </c>
      <c r="E82" s="6" t="s">
        <v>394</v>
      </c>
      <c r="F82" s="6" t="s">
        <v>395</v>
      </c>
      <c r="G82" s="6" t="s">
        <v>88</v>
      </c>
      <c r="H82" s="6" t="s">
        <v>89</v>
      </c>
      <c r="I82" s="6" t="s">
        <v>386</v>
      </c>
      <c r="J82" s="5">
        <v>4</v>
      </c>
      <c r="K82" s="8"/>
      <c r="L82" s="8"/>
      <c r="M82" s="9"/>
      <c r="N82" s="6" t="s">
        <v>176</v>
      </c>
    </row>
    <row r="83" spans="1:15">
      <c r="A83" s="6"/>
      <c r="B83" s="6"/>
      <c r="C83" s="6"/>
      <c r="D83" s="6"/>
      <c r="E83" s="6"/>
      <c r="F83" s="6"/>
      <c r="G83" s="6"/>
      <c r="H83" s="6"/>
      <c r="I83" s="6"/>
      <c r="J83" s="6"/>
      <c r="K83" s="6"/>
      <c r="L83" s="6"/>
      <c r="M83" s="6"/>
      <c r="N83" s="6"/>
      <c r="O83" s="6"/>
    </row>
    <row r="84" spans="1:15">
      <c r="A84" s="6" t="s">
        <v>392</v>
      </c>
      <c r="B84" s="6" t="s">
        <v>509</v>
      </c>
      <c r="C84" s="6" t="s">
        <v>485</v>
      </c>
      <c r="D84" s="6" t="s">
        <v>199</v>
      </c>
      <c r="E84" s="6" t="s">
        <v>204</v>
      </c>
      <c r="F84" s="6" t="s">
        <v>396</v>
      </c>
      <c r="G84" s="6" t="s">
        <v>68</v>
      </c>
      <c r="H84" s="6" t="s">
        <v>69</v>
      </c>
      <c r="I84" s="6" t="s">
        <v>386</v>
      </c>
      <c r="J84" s="5">
        <v>4</v>
      </c>
      <c r="K84" s="8"/>
      <c r="L84" s="8"/>
      <c r="M84" s="9"/>
      <c r="N84" s="6" t="s">
        <v>176</v>
      </c>
    </row>
    <row r="85" spans="1:15">
      <c r="A85" s="6"/>
      <c r="B85" s="6"/>
      <c r="C85" s="6"/>
      <c r="D85" s="6"/>
      <c r="E85" s="6"/>
      <c r="F85" s="6"/>
      <c r="G85" s="6"/>
      <c r="H85" s="6"/>
      <c r="I85" s="6"/>
      <c r="J85" s="6"/>
      <c r="K85" s="6"/>
      <c r="L85" s="6"/>
      <c r="M85" s="6"/>
      <c r="N85" s="6"/>
      <c r="O85" s="6"/>
    </row>
    <row r="86" spans="1:15">
      <c r="A86" s="6" t="s">
        <v>392</v>
      </c>
      <c r="B86" s="6" t="s">
        <v>509</v>
      </c>
      <c r="C86" s="6" t="s">
        <v>485</v>
      </c>
      <c r="D86" s="6" t="s">
        <v>199</v>
      </c>
      <c r="E86" s="6" t="s">
        <v>397</v>
      </c>
      <c r="F86" s="6" t="s">
        <v>398</v>
      </c>
      <c r="G86" s="6" t="s">
        <v>68</v>
      </c>
      <c r="H86" s="6" t="s">
        <v>69</v>
      </c>
      <c r="I86" s="6" t="s">
        <v>386</v>
      </c>
      <c r="J86" s="5">
        <v>4</v>
      </c>
      <c r="K86" s="8"/>
      <c r="L86" s="8"/>
      <c r="M86" s="9"/>
      <c r="N86" s="6" t="s">
        <v>176</v>
      </c>
    </row>
    <row r="87" spans="1:15">
      <c r="A87" s="6"/>
      <c r="B87" s="6"/>
      <c r="C87" s="6"/>
      <c r="D87" s="6"/>
      <c r="E87" s="6"/>
      <c r="F87" s="6"/>
      <c r="G87" s="6"/>
      <c r="H87" s="6"/>
      <c r="I87" s="6"/>
      <c r="J87" s="6"/>
      <c r="K87" s="6"/>
      <c r="L87" s="6"/>
      <c r="M87" s="6"/>
      <c r="N87" s="6"/>
      <c r="O87" s="6"/>
    </row>
    <row r="88" spans="1:15">
      <c r="A88" s="6" t="s">
        <v>392</v>
      </c>
      <c r="B88" s="6" t="s">
        <v>509</v>
      </c>
      <c r="C88" s="6" t="s">
        <v>485</v>
      </c>
      <c r="D88" s="6" t="s">
        <v>199</v>
      </c>
      <c r="E88" s="6" t="s">
        <v>399</v>
      </c>
      <c r="F88" s="6" t="s">
        <v>400</v>
      </c>
      <c r="G88" s="6" t="s">
        <v>208</v>
      </c>
      <c r="H88" s="6" t="s">
        <v>209</v>
      </c>
      <c r="I88" s="6" t="s">
        <v>386</v>
      </c>
      <c r="J88" s="5">
        <v>3</v>
      </c>
      <c r="K88" s="8"/>
      <c r="L88" s="8"/>
      <c r="M88" s="9"/>
      <c r="N88" s="6" t="s">
        <v>176</v>
      </c>
    </row>
    <row r="89" spans="1:15">
      <c r="A89" s="6"/>
      <c r="B89" s="6"/>
      <c r="C89" s="6"/>
      <c r="D89" s="6"/>
      <c r="E89" s="6"/>
      <c r="F89" s="6"/>
      <c r="G89" s="6"/>
      <c r="H89" s="6"/>
      <c r="I89" s="6"/>
      <c r="J89" s="6"/>
      <c r="K89" s="6"/>
      <c r="L89" s="6"/>
      <c r="M89" s="6"/>
      <c r="N89" s="6"/>
      <c r="O89" s="6"/>
    </row>
    <row r="91" spans="1:15">
      <c r="A91" s="6" t="s">
        <v>510</v>
      </c>
      <c r="B91" s="6" t="s">
        <v>511</v>
      </c>
      <c r="C91" s="6" t="s">
        <v>485</v>
      </c>
      <c r="D91" s="6" t="s">
        <v>213</v>
      </c>
      <c r="E91" s="6" t="s">
        <v>86</v>
      </c>
      <c r="F91" s="6" t="s">
        <v>87</v>
      </c>
      <c r="G91" s="6" t="s">
        <v>88</v>
      </c>
      <c r="H91" s="6" t="s">
        <v>89</v>
      </c>
      <c r="I91" s="6" t="s">
        <v>372</v>
      </c>
      <c r="J91" s="5">
        <v>3</v>
      </c>
      <c r="K91" s="8"/>
      <c r="L91" s="8"/>
      <c r="M91" s="9"/>
      <c r="N91" s="6" t="s">
        <v>176</v>
      </c>
    </row>
    <row r="92" spans="1:15">
      <c r="A92" s="6"/>
      <c r="B92" s="6"/>
      <c r="C92" s="6"/>
      <c r="D92" s="6"/>
      <c r="E92" s="6"/>
      <c r="F92" s="6"/>
      <c r="G92" s="6"/>
      <c r="H92" s="6"/>
      <c r="I92" s="6"/>
      <c r="J92" s="6"/>
      <c r="K92" s="6"/>
      <c r="L92" s="6"/>
      <c r="M92" s="6"/>
      <c r="N92" s="6"/>
      <c r="O92" s="6"/>
    </row>
    <row r="93" spans="1:15">
      <c r="A93" s="6" t="s">
        <v>510</v>
      </c>
      <c r="B93" s="6" t="s">
        <v>511</v>
      </c>
      <c r="C93" s="6" t="s">
        <v>485</v>
      </c>
      <c r="D93" s="6" t="s">
        <v>213</v>
      </c>
      <c r="E93" s="6" t="s">
        <v>512</v>
      </c>
      <c r="F93" s="6" t="s">
        <v>513</v>
      </c>
      <c r="G93" s="6" t="s">
        <v>147</v>
      </c>
      <c r="H93" s="6" t="s">
        <v>148</v>
      </c>
      <c r="I93" s="6" t="s">
        <v>372</v>
      </c>
      <c r="J93" s="5">
        <v>3</v>
      </c>
      <c r="K93" s="8"/>
      <c r="L93" s="8"/>
      <c r="M93" s="9"/>
      <c r="N93" s="6" t="s">
        <v>176</v>
      </c>
    </row>
    <row r="94" spans="1:15">
      <c r="A94" s="6"/>
      <c r="B94" s="6"/>
      <c r="C94" s="6"/>
      <c r="D94" s="6"/>
      <c r="E94" s="6"/>
      <c r="F94" s="6"/>
      <c r="G94" s="6"/>
      <c r="H94" s="6"/>
      <c r="I94" s="6"/>
      <c r="J94" s="6"/>
      <c r="K94" s="6"/>
      <c r="L94" s="6"/>
      <c r="M94" s="6"/>
      <c r="N94" s="6"/>
      <c r="O94" s="6"/>
    </row>
    <row r="95" spans="1:15">
      <c r="A95" s="6" t="s">
        <v>510</v>
      </c>
      <c r="B95" s="6" t="s">
        <v>511</v>
      </c>
      <c r="C95" s="6" t="s">
        <v>485</v>
      </c>
      <c r="D95" s="6" t="s">
        <v>213</v>
      </c>
      <c r="E95" s="6" t="s">
        <v>514</v>
      </c>
      <c r="F95" s="6" t="s">
        <v>515</v>
      </c>
      <c r="G95" s="6" t="s">
        <v>147</v>
      </c>
      <c r="H95" s="6" t="s">
        <v>148</v>
      </c>
      <c r="I95" s="6" t="s">
        <v>372</v>
      </c>
      <c r="J95" s="5">
        <v>3</v>
      </c>
      <c r="K95" s="8"/>
      <c r="L95" s="8"/>
      <c r="M95" s="9"/>
      <c r="N95" s="6" t="s">
        <v>176</v>
      </c>
    </row>
    <row r="96" spans="1:15">
      <c r="A96" s="6"/>
      <c r="B96" s="6"/>
      <c r="C96" s="6"/>
      <c r="D96" s="6"/>
      <c r="E96" s="6"/>
      <c r="F96" s="6"/>
      <c r="G96" s="6"/>
      <c r="H96" s="6"/>
      <c r="I96" s="6"/>
      <c r="J96" s="6"/>
      <c r="K96" s="6"/>
      <c r="L96" s="6"/>
      <c r="M96" s="6"/>
      <c r="N96" s="6"/>
      <c r="O96" s="6"/>
    </row>
    <row r="97" spans="1:15">
      <c r="A97" s="6" t="s">
        <v>510</v>
      </c>
      <c r="B97" s="6" t="s">
        <v>511</v>
      </c>
      <c r="C97" s="6" t="s">
        <v>485</v>
      </c>
      <c r="D97" s="6" t="s">
        <v>213</v>
      </c>
      <c r="E97" s="6" t="s">
        <v>516</v>
      </c>
      <c r="F97" s="6" t="s">
        <v>517</v>
      </c>
      <c r="G97" s="6" t="s">
        <v>102</v>
      </c>
      <c r="H97" s="6" t="s">
        <v>103</v>
      </c>
      <c r="I97" s="6" t="s">
        <v>372</v>
      </c>
      <c r="J97" s="5">
        <v>3</v>
      </c>
      <c r="K97" s="8"/>
      <c r="L97" s="8"/>
      <c r="M97" s="9"/>
      <c r="N97" s="6" t="s">
        <v>176</v>
      </c>
    </row>
    <row r="98" spans="1:15">
      <c r="A98" s="6"/>
      <c r="B98" s="6"/>
      <c r="C98" s="6"/>
      <c r="D98" s="6"/>
      <c r="E98" s="6"/>
      <c r="F98" s="6"/>
      <c r="G98" s="6"/>
      <c r="H98" s="6"/>
      <c r="I98" s="6"/>
      <c r="J98" s="6"/>
      <c r="K98" s="6"/>
      <c r="L98" s="6"/>
      <c r="M98" s="6"/>
      <c r="N98" s="6"/>
      <c r="O98" s="6"/>
    </row>
    <row r="99" spans="1:15">
      <c r="A99" s="6" t="s">
        <v>510</v>
      </c>
      <c r="B99" s="6" t="s">
        <v>511</v>
      </c>
      <c r="C99" s="6" t="s">
        <v>485</v>
      </c>
      <c r="D99" s="6" t="s">
        <v>213</v>
      </c>
      <c r="E99" s="6" t="s">
        <v>518</v>
      </c>
      <c r="F99" s="6" t="s">
        <v>519</v>
      </c>
      <c r="G99" s="6" t="s">
        <v>102</v>
      </c>
      <c r="H99" s="6" t="s">
        <v>103</v>
      </c>
      <c r="I99" s="6" t="s">
        <v>372</v>
      </c>
      <c r="J99" s="5">
        <v>3</v>
      </c>
      <c r="K99" s="8"/>
      <c r="L99" s="8"/>
      <c r="M99" s="9"/>
      <c r="N99" s="6" t="s">
        <v>176</v>
      </c>
    </row>
    <row r="100" spans="1:15">
      <c r="A100" s="6"/>
      <c r="B100" s="6"/>
      <c r="C100" s="6"/>
      <c r="D100" s="6"/>
      <c r="E100" s="6"/>
      <c r="F100" s="6"/>
      <c r="G100" s="6"/>
      <c r="H100" s="6"/>
      <c r="I100" s="6"/>
      <c r="J100" s="6"/>
      <c r="K100" s="6"/>
      <c r="L100" s="6"/>
      <c r="M100" s="6"/>
      <c r="N100" s="6"/>
      <c r="O100" s="6"/>
    </row>
    <row r="101" spans="1:15">
      <c r="A101" s="6" t="s">
        <v>510</v>
      </c>
      <c r="B101" s="6" t="s">
        <v>511</v>
      </c>
      <c r="C101" s="6" t="s">
        <v>485</v>
      </c>
      <c r="D101" s="6" t="s">
        <v>213</v>
      </c>
      <c r="E101" s="6" t="s">
        <v>100</v>
      </c>
      <c r="F101" s="6" t="s">
        <v>101</v>
      </c>
      <c r="G101" s="6" t="s">
        <v>102</v>
      </c>
      <c r="H101" s="6" t="s">
        <v>103</v>
      </c>
      <c r="I101" s="6" t="s">
        <v>372</v>
      </c>
      <c r="J101" s="5">
        <v>3</v>
      </c>
      <c r="K101" s="8"/>
      <c r="L101" s="8"/>
      <c r="M101" s="9"/>
      <c r="N101" s="6" t="s">
        <v>176</v>
      </c>
    </row>
    <row r="102" spans="1:15">
      <c r="A102" s="6"/>
      <c r="B102" s="6"/>
      <c r="C102" s="6"/>
      <c r="D102" s="6"/>
      <c r="E102" s="6"/>
      <c r="F102" s="6"/>
      <c r="G102" s="6"/>
      <c r="H102" s="6"/>
      <c r="I102" s="6"/>
      <c r="J102" s="6"/>
      <c r="K102" s="6"/>
      <c r="L102" s="6"/>
      <c r="M102" s="6"/>
      <c r="N102" s="6"/>
      <c r="O102" s="6"/>
    </row>
    <row r="103" spans="1:15">
      <c r="A103" s="6" t="s">
        <v>510</v>
      </c>
      <c r="B103" s="6" t="s">
        <v>511</v>
      </c>
      <c r="C103" s="6" t="s">
        <v>485</v>
      </c>
      <c r="D103" s="6" t="s">
        <v>213</v>
      </c>
      <c r="E103" s="6" t="s">
        <v>520</v>
      </c>
      <c r="F103" s="6" t="s">
        <v>521</v>
      </c>
      <c r="G103" s="6" t="s">
        <v>53</v>
      </c>
      <c r="H103" s="6" t="s">
        <v>54</v>
      </c>
      <c r="I103" s="6" t="s">
        <v>372</v>
      </c>
      <c r="J103" s="5">
        <v>3</v>
      </c>
      <c r="K103" s="8"/>
      <c r="L103" s="8"/>
      <c r="M103" s="9"/>
      <c r="N103" s="6" t="s">
        <v>176</v>
      </c>
    </row>
    <row r="104" spans="1:15">
      <c r="A104" s="6"/>
      <c r="B104" s="6"/>
      <c r="C104" s="6"/>
      <c r="D104" s="6"/>
      <c r="E104" s="6"/>
      <c r="F104" s="6"/>
      <c r="G104" s="6"/>
      <c r="H104" s="6"/>
      <c r="I104" s="6"/>
      <c r="J104" s="6"/>
      <c r="K104" s="6"/>
      <c r="L104" s="6"/>
      <c r="M104" s="6"/>
      <c r="N104" s="6"/>
      <c r="O104" s="6"/>
    </row>
    <row r="105" spans="1:15">
      <c r="A105" s="6" t="s">
        <v>510</v>
      </c>
      <c r="B105" s="6" t="s">
        <v>511</v>
      </c>
      <c r="C105" s="6" t="s">
        <v>485</v>
      </c>
      <c r="D105" s="6" t="s">
        <v>213</v>
      </c>
      <c r="E105" s="6" t="s">
        <v>122</v>
      </c>
      <c r="F105" s="6" t="s">
        <v>123</v>
      </c>
      <c r="G105" s="6" t="s">
        <v>53</v>
      </c>
      <c r="H105" s="6" t="s">
        <v>54</v>
      </c>
      <c r="I105" s="6" t="s">
        <v>372</v>
      </c>
      <c r="J105" s="5">
        <v>3</v>
      </c>
      <c r="K105" s="8"/>
      <c r="L105" s="8"/>
      <c r="M105" s="9"/>
      <c r="N105" s="6" t="s">
        <v>176</v>
      </c>
    </row>
    <row r="106" spans="1:15">
      <c r="A106" s="6"/>
      <c r="B106" s="6"/>
      <c r="C106" s="6"/>
      <c r="D106" s="6"/>
      <c r="E106" s="6"/>
      <c r="F106" s="6"/>
      <c r="G106" s="6"/>
      <c r="H106" s="6"/>
      <c r="I106" s="6"/>
      <c r="J106" s="6"/>
      <c r="K106" s="6"/>
      <c r="L106" s="6"/>
      <c r="M106" s="6"/>
      <c r="N106" s="6"/>
      <c r="O106" s="6"/>
    </row>
    <row r="107" spans="1:15">
      <c r="A107" s="6" t="s">
        <v>510</v>
      </c>
      <c r="B107" s="6" t="s">
        <v>511</v>
      </c>
      <c r="C107" s="6" t="s">
        <v>485</v>
      </c>
      <c r="D107" s="6" t="s">
        <v>213</v>
      </c>
      <c r="E107" s="6" t="s">
        <v>522</v>
      </c>
      <c r="F107" s="6" t="s">
        <v>523</v>
      </c>
      <c r="G107" s="6" t="s">
        <v>109</v>
      </c>
      <c r="H107" s="6" t="s">
        <v>110</v>
      </c>
      <c r="I107" s="6" t="s">
        <v>372</v>
      </c>
      <c r="J107" s="5">
        <v>3</v>
      </c>
      <c r="K107" s="8"/>
      <c r="L107" s="8"/>
      <c r="M107" s="9"/>
      <c r="N107" s="6" t="s">
        <v>176</v>
      </c>
    </row>
    <row r="108" spans="1:15">
      <c r="A108" s="6"/>
      <c r="B108" s="6"/>
      <c r="C108" s="6"/>
      <c r="D108" s="6"/>
      <c r="E108" s="6"/>
      <c r="F108" s="6"/>
      <c r="G108" s="6"/>
      <c r="H108" s="6"/>
      <c r="I108" s="6"/>
      <c r="J108" s="6"/>
      <c r="K108" s="6"/>
      <c r="L108" s="6"/>
      <c r="M108" s="6"/>
      <c r="N108" s="6"/>
      <c r="O108" s="6"/>
    </row>
    <row r="109" spans="1:15">
      <c r="A109" s="6" t="s">
        <v>510</v>
      </c>
      <c r="B109" s="6" t="s">
        <v>511</v>
      </c>
      <c r="C109" s="6" t="s">
        <v>485</v>
      </c>
      <c r="D109" s="6" t="s">
        <v>213</v>
      </c>
      <c r="E109" s="6" t="s">
        <v>107</v>
      </c>
      <c r="F109" s="6" t="s">
        <v>108</v>
      </c>
      <c r="G109" s="6" t="s">
        <v>109</v>
      </c>
      <c r="H109" s="6" t="s">
        <v>110</v>
      </c>
      <c r="I109" s="6" t="s">
        <v>372</v>
      </c>
      <c r="J109" s="5">
        <v>3</v>
      </c>
      <c r="K109" s="8"/>
      <c r="L109" s="8"/>
      <c r="M109" s="9"/>
      <c r="N109" s="6" t="s">
        <v>176</v>
      </c>
    </row>
    <row r="110" spans="1:15">
      <c r="A110" s="6"/>
      <c r="B110" s="6"/>
      <c r="C110" s="6"/>
      <c r="D110" s="6"/>
      <c r="E110" s="6"/>
      <c r="F110" s="6"/>
      <c r="G110" s="6"/>
      <c r="H110" s="6"/>
      <c r="I110" s="6"/>
      <c r="J110" s="6"/>
      <c r="K110" s="6"/>
      <c r="L110" s="6"/>
      <c r="M110" s="6"/>
      <c r="N110" s="6"/>
      <c r="O110" s="6"/>
    </row>
    <row r="112" spans="1:15">
      <c r="A112" s="6" t="s">
        <v>233</v>
      </c>
      <c r="B112" s="6" t="s">
        <v>524</v>
      </c>
      <c r="C112" s="6" t="s">
        <v>485</v>
      </c>
      <c r="D112" s="6" t="s">
        <v>213</v>
      </c>
      <c r="E112" s="6" t="s">
        <v>235</v>
      </c>
      <c r="F112" s="6" t="s">
        <v>236</v>
      </c>
      <c r="G112" s="6" t="s">
        <v>88</v>
      </c>
      <c r="H112" s="6" t="s">
        <v>89</v>
      </c>
      <c r="I112" s="6" t="s">
        <v>181</v>
      </c>
      <c r="J112" s="5">
        <v>4</v>
      </c>
      <c r="K112" s="8"/>
      <c r="L112" s="8"/>
      <c r="M112" s="9"/>
      <c r="N112" s="6" t="s">
        <v>176</v>
      </c>
    </row>
    <row r="113" spans="1:15">
      <c r="A113" s="6"/>
      <c r="B113" s="6"/>
      <c r="C113" s="6"/>
      <c r="D113" s="6"/>
      <c r="E113" s="6"/>
      <c r="F113" s="6"/>
      <c r="G113" s="6"/>
      <c r="H113" s="6"/>
      <c r="I113" s="6"/>
      <c r="J113" s="6"/>
      <c r="K113" s="6"/>
      <c r="L113" s="6"/>
      <c r="M113" s="6"/>
      <c r="N113" s="6"/>
      <c r="O113" s="6"/>
    </row>
    <row r="114" spans="1:15">
      <c r="A114" s="6" t="s">
        <v>233</v>
      </c>
      <c r="B114" s="6" t="s">
        <v>524</v>
      </c>
      <c r="C114" s="6" t="s">
        <v>485</v>
      </c>
      <c r="D114" s="6" t="s">
        <v>213</v>
      </c>
      <c r="E114" s="6" t="s">
        <v>237</v>
      </c>
      <c r="F114" s="6" t="s">
        <v>238</v>
      </c>
      <c r="G114" s="6" t="s">
        <v>88</v>
      </c>
      <c r="H114" s="6" t="s">
        <v>89</v>
      </c>
      <c r="I114" s="6" t="s">
        <v>181</v>
      </c>
      <c r="J114" s="5">
        <v>4</v>
      </c>
      <c r="K114" s="8"/>
      <c r="L114" s="8"/>
      <c r="M114" s="9"/>
      <c r="N114" s="6" t="s">
        <v>176</v>
      </c>
    </row>
    <row r="115" spans="1:15">
      <c r="A115" s="6"/>
      <c r="B115" s="6"/>
      <c r="C115" s="6"/>
      <c r="D115" s="6"/>
      <c r="E115" s="6"/>
      <c r="F115" s="6"/>
      <c r="G115" s="6"/>
      <c r="H115" s="6"/>
      <c r="I115" s="6"/>
      <c r="J115" s="6"/>
      <c r="K115" s="6"/>
      <c r="L115" s="6"/>
      <c r="M115" s="6"/>
      <c r="N115" s="6"/>
      <c r="O115" s="6"/>
    </row>
    <row r="116" spans="1:15">
      <c r="A116" s="6" t="s">
        <v>233</v>
      </c>
      <c r="B116" s="6" t="s">
        <v>524</v>
      </c>
      <c r="C116" s="6" t="s">
        <v>485</v>
      </c>
      <c r="D116" s="6" t="s">
        <v>213</v>
      </c>
      <c r="E116" s="6" t="s">
        <v>239</v>
      </c>
      <c r="F116" s="6" t="s">
        <v>240</v>
      </c>
      <c r="G116" s="6" t="s">
        <v>133</v>
      </c>
      <c r="H116" s="6" t="s">
        <v>134</v>
      </c>
      <c r="I116" s="6" t="s">
        <v>181</v>
      </c>
      <c r="J116" s="5">
        <v>4</v>
      </c>
      <c r="K116" s="8"/>
      <c r="L116" s="8"/>
      <c r="M116" s="9"/>
      <c r="N116" s="6" t="s">
        <v>176</v>
      </c>
    </row>
    <row r="117" spans="1:15">
      <c r="A117" s="6"/>
      <c r="B117" s="6"/>
      <c r="C117" s="6"/>
      <c r="D117" s="6"/>
      <c r="E117" s="6"/>
      <c r="F117" s="6"/>
      <c r="G117" s="6"/>
      <c r="H117" s="6"/>
      <c r="I117" s="6"/>
      <c r="J117" s="6"/>
      <c r="K117" s="6"/>
      <c r="L117" s="6"/>
      <c r="M117" s="6"/>
      <c r="N117" s="6"/>
      <c r="O117" s="6"/>
    </row>
    <row r="118" spans="1:15">
      <c r="A118" s="6" t="s">
        <v>233</v>
      </c>
      <c r="B118" s="6" t="s">
        <v>524</v>
      </c>
      <c r="C118" s="6" t="s">
        <v>485</v>
      </c>
      <c r="D118" s="6" t="s">
        <v>213</v>
      </c>
      <c r="E118" s="6" t="s">
        <v>131</v>
      </c>
      <c r="F118" s="6" t="s">
        <v>132</v>
      </c>
      <c r="G118" s="6" t="s">
        <v>133</v>
      </c>
      <c r="H118" s="6" t="s">
        <v>134</v>
      </c>
      <c r="I118" s="6" t="s">
        <v>181</v>
      </c>
      <c r="J118" s="5">
        <v>4</v>
      </c>
      <c r="K118" s="8"/>
      <c r="L118" s="8"/>
      <c r="M118" s="9"/>
      <c r="N118" s="6" t="s">
        <v>176</v>
      </c>
    </row>
    <row r="119" spans="1:15">
      <c r="A119" s="6"/>
      <c r="B119" s="6"/>
      <c r="C119" s="6"/>
      <c r="D119" s="6"/>
      <c r="E119" s="6"/>
      <c r="F119" s="6"/>
      <c r="G119" s="6"/>
      <c r="H119" s="6"/>
      <c r="I119" s="6"/>
      <c r="J119" s="6"/>
      <c r="K119" s="6"/>
      <c r="L119" s="6"/>
      <c r="M119" s="6"/>
      <c r="N119" s="6"/>
      <c r="O119" s="6"/>
    </row>
    <row r="120" spans="1:15">
      <c r="A120" s="6" t="s">
        <v>233</v>
      </c>
      <c r="B120" s="6" t="s">
        <v>524</v>
      </c>
      <c r="C120" s="6" t="s">
        <v>485</v>
      </c>
      <c r="D120" s="6" t="s">
        <v>213</v>
      </c>
      <c r="E120" s="6" t="s">
        <v>241</v>
      </c>
      <c r="F120" s="6" t="s">
        <v>242</v>
      </c>
      <c r="G120" s="6" t="s">
        <v>133</v>
      </c>
      <c r="H120" s="6" t="s">
        <v>134</v>
      </c>
      <c r="I120" s="6" t="s">
        <v>181</v>
      </c>
      <c r="J120" s="5">
        <v>4</v>
      </c>
      <c r="K120" s="8"/>
      <c r="L120" s="8"/>
      <c r="M120" s="9"/>
      <c r="N120" s="6" t="s">
        <v>176</v>
      </c>
    </row>
    <row r="121" spans="1:15">
      <c r="A121" s="6"/>
      <c r="B121" s="6"/>
      <c r="C121" s="6"/>
      <c r="D121" s="6"/>
      <c r="E121" s="6"/>
      <c r="F121" s="6"/>
      <c r="G121" s="6"/>
      <c r="H121" s="6"/>
      <c r="I121" s="6"/>
      <c r="J121" s="6"/>
      <c r="K121" s="6"/>
      <c r="L121" s="6"/>
      <c r="M121" s="6"/>
      <c r="N121" s="6"/>
      <c r="O121" s="6"/>
    </row>
    <row r="122" spans="1:15">
      <c r="A122" s="6" t="s">
        <v>233</v>
      </c>
      <c r="B122" s="6" t="s">
        <v>524</v>
      </c>
      <c r="C122" s="6" t="s">
        <v>485</v>
      </c>
      <c r="D122" s="6" t="s">
        <v>213</v>
      </c>
      <c r="E122" s="6" t="s">
        <v>243</v>
      </c>
      <c r="F122" s="6" t="s">
        <v>244</v>
      </c>
      <c r="G122" s="6" t="s">
        <v>133</v>
      </c>
      <c r="H122" s="6" t="s">
        <v>134</v>
      </c>
      <c r="I122" s="6" t="s">
        <v>181</v>
      </c>
      <c r="J122" s="5">
        <v>4</v>
      </c>
      <c r="K122" s="8"/>
      <c r="L122" s="8"/>
      <c r="M122" s="9"/>
      <c r="N122" s="6" t="s">
        <v>176</v>
      </c>
    </row>
    <row r="123" spans="1:15">
      <c r="A123" s="6"/>
      <c r="B123" s="6"/>
      <c r="C123" s="6"/>
      <c r="D123" s="6"/>
      <c r="E123" s="6"/>
      <c r="F123" s="6"/>
      <c r="G123" s="6"/>
      <c r="H123" s="6"/>
      <c r="I123" s="6"/>
      <c r="J123" s="6"/>
      <c r="K123" s="6"/>
      <c r="L123" s="6"/>
      <c r="M123" s="6"/>
      <c r="N123" s="6"/>
      <c r="O123" s="6"/>
    </row>
    <row r="124" spans="1:15">
      <c r="A124" s="6" t="s">
        <v>233</v>
      </c>
      <c r="B124" s="6" t="s">
        <v>524</v>
      </c>
      <c r="C124" s="6" t="s">
        <v>485</v>
      </c>
      <c r="D124" s="6" t="s">
        <v>213</v>
      </c>
      <c r="E124" s="6" t="s">
        <v>245</v>
      </c>
      <c r="F124" s="6" t="s">
        <v>246</v>
      </c>
      <c r="G124" s="6" t="s">
        <v>68</v>
      </c>
      <c r="H124" s="6" t="s">
        <v>69</v>
      </c>
      <c r="I124" s="6" t="s">
        <v>181</v>
      </c>
      <c r="J124" s="5">
        <v>4</v>
      </c>
      <c r="K124" s="8"/>
      <c r="L124" s="8"/>
      <c r="M124" s="9"/>
      <c r="N124" s="6" t="s">
        <v>176</v>
      </c>
    </row>
    <row r="125" spans="1:15">
      <c r="A125" s="6"/>
      <c r="B125" s="6"/>
      <c r="C125" s="6"/>
      <c r="D125" s="6"/>
      <c r="E125" s="6"/>
      <c r="F125" s="6"/>
      <c r="G125" s="6"/>
      <c r="H125" s="6"/>
      <c r="I125" s="6"/>
      <c r="J125" s="6"/>
      <c r="K125" s="6"/>
      <c r="L125" s="6"/>
      <c r="M125" s="6"/>
      <c r="N125" s="6"/>
      <c r="O125" s="6"/>
    </row>
    <row r="126" spans="1:15">
      <c r="A126" s="6" t="s">
        <v>233</v>
      </c>
      <c r="B126" s="6" t="s">
        <v>524</v>
      </c>
      <c r="C126" s="6" t="s">
        <v>485</v>
      </c>
      <c r="D126" s="6" t="s">
        <v>213</v>
      </c>
      <c r="E126" s="6" t="s">
        <v>247</v>
      </c>
      <c r="F126" s="6" t="s">
        <v>248</v>
      </c>
      <c r="G126" s="6" t="s">
        <v>68</v>
      </c>
      <c r="H126" s="6" t="s">
        <v>69</v>
      </c>
      <c r="I126" s="6" t="s">
        <v>181</v>
      </c>
      <c r="J126" s="5">
        <v>4</v>
      </c>
      <c r="K126" s="8"/>
      <c r="L126" s="8"/>
      <c r="M126" s="9"/>
      <c r="N126" s="6" t="s">
        <v>176</v>
      </c>
    </row>
    <row r="127" spans="1:15">
      <c r="A127" s="6"/>
      <c r="B127" s="6"/>
      <c r="C127" s="6"/>
      <c r="D127" s="6"/>
      <c r="E127" s="6"/>
      <c r="F127" s="6"/>
      <c r="G127" s="6"/>
      <c r="H127" s="6"/>
      <c r="I127" s="6"/>
      <c r="J127" s="6"/>
      <c r="K127" s="6"/>
      <c r="L127" s="6"/>
      <c r="M127" s="6"/>
      <c r="N127" s="6"/>
      <c r="O127" s="6"/>
    </row>
    <row r="128" spans="1:15">
      <c r="A128" s="6" t="s">
        <v>233</v>
      </c>
      <c r="B128" s="6" t="s">
        <v>524</v>
      </c>
      <c r="C128" s="6" t="s">
        <v>485</v>
      </c>
      <c r="D128" s="6" t="s">
        <v>213</v>
      </c>
      <c r="E128" s="6" t="s">
        <v>249</v>
      </c>
      <c r="F128" s="6" t="s">
        <v>250</v>
      </c>
      <c r="G128" s="6" t="s">
        <v>62</v>
      </c>
      <c r="H128" s="6" t="s">
        <v>63</v>
      </c>
      <c r="I128" s="6" t="s">
        <v>181</v>
      </c>
      <c r="J128" s="5">
        <v>4</v>
      </c>
      <c r="K128" s="8"/>
      <c r="L128" s="8"/>
      <c r="M128" s="9"/>
      <c r="N128" s="6" t="s">
        <v>176</v>
      </c>
    </row>
    <row r="129" spans="1:15">
      <c r="A129" s="6"/>
      <c r="B129" s="6"/>
      <c r="C129" s="6"/>
      <c r="D129" s="6"/>
      <c r="E129" s="6"/>
      <c r="F129" s="6"/>
      <c r="G129" s="6"/>
      <c r="H129" s="6"/>
      <c r="I129" s="6"/>
      <c r="J129" s="6"/>
      <c r="K129" s="6"/>
      <c r="L129" s="6"/>
      <c r="M129" s="6"/>
      <c r="N129" s="6"/>
      <c r="O129" s="6"/>
    </row>
    <row r="130" spans="1:15">
      <c r="A130" s="6" t="s">
        <v>233</v>
      </c>
      <c r="B130" s="6" t="s">
        <v>524</v>
      </c>
      <c r="C130" s="6" t="s">
        <v>485</v>
      </c>
      <c r="D130" s="6" t="s">
        <v>213</v>
      </c>
      <c r="E130" s="6" t="s">
        <v>251</v>
      </c>
      <c r="F130" s="6" t="s">
        <v>252</v>
      </c>
      <c r="G130" s="6" t="s">
        <v>62</v>
      </c>
      <c r="H130" s="6" t="s">
        <v>63</v>
      </c>
      <c r="I130" s="6" t="s">
        <v>181</v>
      </c>
      <c r="J130" s="5">
        <v>4</v>
      </c>
      <c r="K130" s="8"/>
      <c r="L130" s="8"/>
      <c r="M130" s="9"/>
      <c r="N130" s="6" t="s">
        <v>176</v>
      </c>
    </row>
    <row r="131" spans="1:15">
      <c r="A131" s="6"/>
      <c r="B131" s="6"/>
      <c r="C131" s="6"/>
      <c r="D131" s="6"/>
      <c r="E131" s="6"/>
      <c r="F131" s="6"/>
      <c r="G131" s="6"/>
      <c r="H131" s="6"/>
      <c r="I131" s="6"/>
      <c r="J131" s="6"/>
      <c r="K131" s="6"/>
      <c r="L131" s="6"/>
      <c r="M131" s="6"/>
      <c r="N131" s="6"/>
      <c r="O131" s="6"/>
    </row>
    <row r="132" spans="1:15">
      <c r="A132" s="6" t="s">
        <v>233</v>
      </c>
      <c r="B132" s="6" t="s">
        <v>524</v>
      </c>
      <c r="C132" s="6" t="s">
        <v>485</v>
      </c>
      <c r="D132" s="6" t="s">
        <v>213</v>
      </c>
      <c r="E132" s="6" t="s">
        <v>253</v>
      </c>
      <c r="F132" s="6" t="s">
        <v>254</v>
      </c>
      <c r="G132" s="6" t="s">
        <v>62</v>
      </c>
      <c r="H132" s="6" t="s">
        <v>63</v>
      </c>
      <c r="I132" s="6" t="s">
        <v>181</v>
      </c>
      <c r="J132" s="5">
        <v>4</v>
      </c>
      <c r="K132" s="8"/>
      <c r="L132" s="8"/>
      <c r="M132" s="9"/>
      <c r="N132" s="6" t="s">
        <v>176</v>
      </c>
    </row>
    <row r="133" spans="1:15">
      <c r="A133" s="6"/>
      <c r="B133" s="6"/>
      <c r="C133" s="6"/>
      <c r="D133" s="6"/>
      <c r="E133" s="6"/>
      <c r="F133" s="6"/>
      <c r="G133" s="6"/>
      <c r="H133" s="6"/>
      <c r="I133" s="6"/>
      <c r="J133" s="6"/>
      <c r="K133" s="6"/>
      <c r="L133" s="6"/>
      <c r="M133" s="6"/>
      <c r="N133" s="6"/>
      <c r="O133" s="6"/>
    </row>
    <row r="134" spans="1:15">
      <c r="A134" s="6" t="s">
        <v>233</v>
      </c>
      <c r="B134" s="6" t="s">
        <v>524</v>
      </c>
      <c r="C134" s="6" t="s">
        <v>485</v>
      </c>
      <c r="D134" s="6" t="s">
        <v>213</v>
      </c>
      <c r="E134" s="6" t="s">
        <v>255</v>
      </c>
      <c r="F134" s="6" t="s">
        <v>256</v>
      </c>
      <c r="G134" s="6" t="s">
        <v>208</v>
      </c>
      <c r="H134" s="6" t="s">
        <v>209</v>
      </c>
      <c r="I134" s="6" t="s">
        <v>181</v>
      </c>
      <c r="J134" s="5">
        <v>4</v>
      </c>
      <c r="K134" s="8"/>
      <c r="L134" s="8"/>
      <c r="M134" s="9"/>
      <c r="N134" s="6" t="s">
        <v>176</v>
      </c>
    </row>
    <row r="135" spans="1:15">
      <c r="A135" s="6"/>
      <c r="B135" s="6"/>
      <c r="C135" s="6"/>
      <c r="D135" s="6"/>
      <c r="E135" s="6"/>
      <c r="F135" s="6"/>
      <c r="G135" s="6"/>
      <c r="H135" s="6"/>
      <c r="I135" s="6"/>
      <c r="J135" s="6"/>
      <c r="K135" s="6"/>
      <c r="L135" s="6"/>
      <c r="M135" s="6"/>
      <c r="N135" s="6"/>
      <c r="O135" s="6"/>
    </row>
    <row r="136" spans="1:15">
      <c r="A136" s="6" t="s">
        <v>233</v>
      </c>
      <c r="B136" s="6" t="s">
        <v>524</v>
      </c>
      <c r="C136" s="6" t="s">
        <v>485</v>
      </c>
      <c r="D136" s="6" t="s">
        <v>213</v>
      </c>
      <c r="E136" s="6" t="s">
        <v>257</v>
      </c>
      <c r="F136" s="6" t="s">
        <v>258</v>
      </c>
      <c r="G136" s="6" t="s">
        <v>147</v>
      </c>
      <c r="H136" s="6" t="s">
        <v>148</v>
      </c>
      <c r="I136" s="6" t="s">
        <v>181</v>
      </c>
      <c r="J136" s="5">
        <v>4</v>
      </c>
      <c r="K136" s="8"/>
      <c r="L136" s="8"/>
      <c r="M136" s="9"/>
      <c r="N136" s="6" t="s">
        <v>176</v>
      </c>
    </row>
    <row r="137" spans="1:15">
      <c r="A137" s="6"/>
      <c r="B137" s="6"/>
      <c r="C137" s="6"/>
      <c r="D137" s="6"/>
      <c r="E137" s="6"/>
      <c r="F137" s="6"/>
      <c r="G137" s="6"/>
      <c r="H137" s="6"/>
      <c r="I137" s="6"/>
      <c r="J137" s="6"/>
      <c r="K137" s="6"/>
      <c r="L137" s="6"/>
      <c r="M137" s="6"/>
      <c r="N137" s="6"/>
      <c r="O137" s="6"/>
    </row>
    <row r="138" spans="1:15">
      <c r="A138" s="6" t="s">
        <v>233</v>
      </c>
      <c r="B138" s="6" t="s">
        <v>524</v>
      </c>
      <c r="C138" s="6" t="s">
        <v>485</v>
      </c>
      <c r="D138" s="6" t="s">
        <v>213</v>
      </c>
      <c r="E138" s="6" t="s">
        <v>259</v>
      </c>
      <c r="F138" s="6" t="s">
        <v>260</v>
      </c>
      <c r="G138" s="6" t="s">
        <v>147</v>
      </c>
      <c r="H138" s="6" t="s">
        <v>148</v>
      </c>
      <c r="I138" s="6" t="s">
        <v>181</v>
      </c>
      <c r="J138" s="5">
        <v>4</v>
      </c>
      <c r="K138" s="8"/>
      <c r="L138" s="8"/>
      <c r="M138" s="9"/>
      <c r="N138" s="6" t="s">
        <v>176</v>
      </c>
    </row>
    <row r="139" spans="1:15">
      <c r="A139" s="6"/>
      <c r="B139" s="6"/>
      <c r="C139" s="6"/>
      <c r="D139" s="6"/>
      <c r="E139" s="6"/>
      <c r="F139" s="6"/>
      <c r="G139" s="6"/>
      <c r="H139" s="6"/>
      <c r="I139" s="6"/>
      <c r="J139" s="6"/>
      <c r="K139" s="6"/>
      <c r="L139" s="6"/>
      <c r="M139" s="6"/>
      <c r="N139" s="6"/>
      <c r="O139" s="6"/>
    </row>
    <row r="140" spans="1:15">
      <c r="A140" s="6" t="s">
        <v>233</v>
      </c>
      <c r="B140" s="6" t="s">
        <v>524</v>
      </c>
      <c r="C140" s="6" t="s">
        <v>485</v>
      </c>
      <c r="D140" s="6" t="s">
        <v>213</v>
      </c>
      <c r="E140" s="6" t="s">
        <v>261</v>
      </c>
      <c r="F140" s="6" t="s">
        <v>262</v>
      </c>
      <c r="G140" s="6" t="s">
        <v>102</v>
      </c>
      <c r="H140" s="6" t="s">
        <v>103</v>
      </c>
      <c r="I140" s="6" t="s">
        <v>181</v>
      </c>
      <c r="J140" s="5">
        <v>4</v>
      </c>
      <c r="K140" s="8"/>
      <c r="L140" s="8"/>
      <c r="M140" s="9"/>
      <c r="N140" s="6" t="s">
        <v>176</v>
      </c>
    </row>
    <row r="141" spans="1:15">
      <c r="A141" s="6"/>
      <c r="B141" s="6"/>
      <c r="C141" s="6"/>
      <c r="D141" s="6"/>
      <c r="E141" s="6"/>
      <c r="F141" s="6"/>
      <c r="G141" s="6"/>
      <c r="H141" s="6"/>
      <c r="I141" s="6"/>
      <c r="J141" s="6"/>
      <c r="K141" s="6"/>
      <c r="L141" s="6"/>
      <c r="M141" s="6"/>
      <c r="N141" s="6"/>
      <c r="O141" s="6"/>
    </row>
    <row r="142" spans="1:15">
      <c r="A142" s="6" t="s">
        <v>233</v>
      </c>
      <c r="B142" s="6" t="s">
        <v>524</v>
      </c>
      <c r="C142" s="6" t="s">
        <v>485</v>
      </c>
      <c r="D142" s="6" t="s">
        <v>213</v>
      </c>
      <c r="E142" s="6" t="s">
        <v>263</v>
      </c>
      <c r="F142" s="6" t="s">
        <v>264</v>
      </c>
      <c r="G142" s="6" t="s">
        <v>102</v>
      </c>
      <c r="H142" s="6" t="s">
        <v>103</v>
      </c>
      <c r="I142" s="6" t="s">
        <v>181</v>
      </c>
      <c r="J142" s="5">
        <v>4</v>
      </c>
      <c r="K142" s="8"/>
      <c r="L142" s="8"/>
      <c r="M142" s="9"/>
      <c r="N142" s="6" t="s">
        <v>176</v>
      </c>
    </row>
    <row r="143" spans="1:15">
      <c r="A143" s="6"/>
      <c r="B143" s="6"/>
      <c r="C143" s="6"/>
      <c r="D143" s="6"/>
      <c r="E143" s="6"/>
      <c r="F143" s="6"/>
      <c r="G143" s="6"/>
      <c r="H143" s="6"/>
      <c r="I143" s="6"/>
      <c r="J143" s="6"/>
      <c r="K143" s="6"/>
      <c r="L143" s="6"/>
      <c r="M143" s="6"/>
      <c r="N143" s="6"/>
      <c r="O143" s="6"/>
    </row>
    <row r="144" spans="1:15">
      <c r="A144" s="6" t="s">
        <v>233</v>
      </c>
      <c r="B144" s="6" t="s">
        <v>524</v>
      </c>
      <c r="C144" s="6" t="s">
        <v>485</v>
      </c>
      <c r="D144" s="6" t="s">
        <v>213</v>
      </c>
      <c r="E144" s="6" t="s">
        <v>265</v>
      </c>
      <c r="F144" s="6" t="s">
        <v>266</v>
      </c>
      <c r="G144" s="6" t="s">
        <v>102</v>
      </c>
      <c r="H144" s="6" t="s">
        <v>103</v>
      </c>
      <c r="I144" s="6" t="s">
        <v>181</v>
      </c>
      <c r="J144" s="5">
        <v>4</v>
      </c>
      <c r="K144" s="8"/>
      <c r="L144" s="8"/>
      <c r="M144" s="9"/>
      <c r="N144" s="6" t="s">
        <v>176</v>
      </c>
    </row>
    <row r="145" spans="1:15">
      <c r="A145" s="6"/>
      <c r="B145" s="6"/>
      <c r="C145" s="6"/>
      <c r="D145" s="6"/>
      <c r="E145" s="6"/>
      <c r="F145" s="6"/>
      <c r="G145" s="6"/>
      <c r="H145" s="6"/>
      <c r="I145" s="6"/>
      <c r="J145" s="6"/>
      <c r="K145" s="6"/>
      <c r="L145" s="6"/>
      <c r="M145" s="6"/>
      <c r="N145" s="6"/>
      <c r="O145" s="6"/>
    </row>
    <row r="146" spans="1:15">
      <c r="A146" s="6" t="s">
        <v>233</v>
      </c>
      <c r="B146" s="6" t="s">
        <v>524</v>
      </c>
      <c r="C146" s="6" t="s">
        <v>485</v>
      </c>
      <c r="D146" s="6" t="s">
        <v>213</v>
      </c>
      <c r="E146" s="6" t="s">
        <v>267</v>
      </c>
      <c r="F146" s="6" t="s">
        <v>268</v>
      </c>
      <c r="G146" s="6" t="s">
        <v>53</v>
      </c>
      <c r="H146" s="6" t="s">
        <v>54</v>
      </c>
      <c r="I146" s="6" t="s">
        <v>181</v>
      </c>
      <c r="J146" s="5">
        <v>4</v>
      </c>
      <c r="K146" s="8"/>
      <c r="L146" s="8"/>
      <c r="M146" s="9"/>
      <c r="N146" s="6" t="s">
        <v>176</v>
      </c>
    </row>
    <row r="147" spans="1:15">
      <c r="A147" s="6"/>
      <c r="B147" s="6"/>
      <c r="C147" s="6"/>
      <c r="D147" s="6"/>
      <c r="E147" s="6"/>
      <c r="F147" s="6"/>
      <c r="G147" s="6"/>
      <c r="H147" s="6"/>
      <c r="I147" s="6"/>
      <c r="J147" s="6"/>
      <c r="K147" s="6"/>
      <c r="L147" s="6"/>
      <c r="M147" s="6"/>
      <c r="N147" s="6"/>
      <c r="O147" s="6"/>
    </row>
    <row r="148" spans="1:15">
      <c r="A148" s="6" t="s">
        <v>233</v>
      </c>
      <c r="B148" s="6" t="s">
        <v>524</v>
      </c>
      <c r="C148" s="6" t="s">
        <v>485</v>
      </c>
      <c r="D148" s="6" t="s">
        <v>213</v>
      </c>
      <c r="E148" s="6" t="s">
        <v>269</v>
      </c>
      <c r="F148" s="6" t="s">
        <v>270</v>
      </c>
      <c r="G148" s="6" t="s">
        <v>109</v>
      </c>
      <c r="H148" s="6" t="s">
        <v>110</v>
      </c>
      <c r="I148" s="6" t="s">
        <v>181</v>
      </c>
      <c r="J148" s="5">
        <v>4</v>
      </c>
      <c r="K148" s="8"/>
      <c r="L148" s="8"/>
      <c r="M148" s="9"/>
      <c r="N148" s="6" t="s">
        <v>176</v>
      </c>
    </row>
    <row r="149" spans="1:15">
      <c r="A149" s="6"/>
      <c r="B149" s="6"/>
      <c r="C149" s="6"/>
      <c r="D149" s="6"/>
      <c r="E149" s="6"/>
      <c r="F149" s="6"/>
      <c r="G149" s="6"/>
      <c r="H149" s="6"/>
      <c r="I149" s="6"/>
      <c r="J149" s="6"/>
      <c r="K149" s="6"/>
      <c r="L149" s="6"/>
      <c r="M149" s="6"/>
      <c r="N149" s="6"/>
      <c r="O149" s="6"/>
    </row>
    <row r="151" spans="1:15">
      <c r="A151" s="6" t="s">
        <v>402</v>
      </c>
      <c r="B151" s="6" t="s">
        <v>525</v>
      </c>
      <c r="C151" s="6" t="s">
        <v>485</v>
      </c>
      <c r="D151" s="6" t="s">
        <v>199</v>
      </c>
      <c r="E151" s="6" t="s">
        <v>404</v>
      </c>
      <c r="F151" s="6" t="s">
        <v>405</v>
      </c>
      <c r="G151" s="6" t="s">
        <v>68</v>
      </c>
      <c r="H151" s="6" t="s">
        <v>69</v>
      </c>
      <c r="I151" s="6" t="s">
        <v>386</v>
      </c>
      <c r="J151" s="5">
        <v>4</v>
      </c>
      <c r="K151" s="8"/>
      <c r="L151" s="8"/>
      <c r="M151" s="9"/>
      <c r="N151" s="6" t="s">
        <v>176</v>
      </c>
    </row>
    <row r="152" spans="1:15">
      <c r="A152" s="6"/>
      <c r="B152" s="6"/>
      <c r="C152" s="6"/>
      <c r="D152" s="6"/>
      <c r="E152" s="6"/>
      <c r="F152" s="6"/>
      <c r="G152" s="6"/>
      <c r="H152" s="6"/>
      <c r="I152" s="6"/>
      <c r="J152" s="6"/>
      <c r="K152" s="6"/>
      <c r="L152" s="6"/>
      <c r="M152" s="6"/>
      <c r="N152" s="6"/>
      <c r="O152" s="6"/>
    </row>
    <row r="153" spans="1:15">
      <c r="A153" s="6" t="s">
        <v>402</v>
      </c>
      <c r="B153" s="6" t="s">
        <v>525</v>
      </c>
      <c r="C153" s="6" t="s">
        <v>485</v>
      </c>
      <c r="D153" s="6" t="s">
        <v>199</v>
      </c>
      <c r="E153" s="6" t="s">
        <v>406</v>
      </c>
      <c r="F153" s="6" t="s">
        <v>407</v>
      </c>
      <c r="G153" s="6" t="s">
        <v>208</v>
      </c>
      <c r="H153" s="6" t="s">
        <v>209</v>
      </c>
      <c r="I153" s="6" t="s">
        <v>386</v>
      </c>
      <c r="J153" s="5">
        <v>2</v>
      </c>
      <c r="K153" s="8"/>
      <c r="L153" s="8"/>
      <c r="M153" s="9"/>
      <c r="N153" s="6" t="s">
        <v>176</v>
      </c>
    </row>
    <row r="154" spans="1:15">
      <c r="A154" s="6"/>
      <c r="B154" s="6"/>
      <c r="C154" s="6"/>
      <c r="D154" s="6"/>
      <c r="E154" s="6"/>
      <c r="F154" s="6"/>
      <c r="G154" s="6"/>
      <c r="H154" s="6"/>
      <c r="I154" s="6"/>
      <c r="J154" s="6"/>
      <c r="K154" s="6"/>
      <c r="L154" s="6"/>
      <c r="M154" s="6"/>
      <c r="N154" s="6"/>
      <c r="O154" s="6"/>
    </row>
    <row r="155" spans="1:15">
      <c r="A155" s="6" t="s">
        <v>402</v>
      </c>
      <c r="B155" s="6" t="s">
        <v>525</v>
      </c>
      <c r="C155" s="6" t="s">
        <v>485</v>
      </c>
      <c r="D155" s="6" t="s">
        <v>199</v>
      </c>
      <c r="E155" s="6" t="s">
        <v>408</v>
      </c>
      <c r="F155" s="6" t="s">
        <v>409</v>
      </c>
      <c r="G155" s="6" t="s">
        <v>147</v>
      </c>
      <c r="H155" s="6" t="s">
        <v>148</v>
      </c>
      <c r="I155" s="6" t="s">
        <v>386</v>
      </c>
      <c r="J155" s="5">
        <v>4</v>
      </c>
      <c r="K155" s="8"/>
      <c r="L155" s="8"/>
      <c r="M155" s="9"/>
      <c r="N155" s="6" t="s">
        <v>176</v>
      </c>
    </row>
    <row r="156" spans="1:15">
      <c r="A156" s="6"/>
      <c r="B156" s="6"/>
      <c r="C156" s="6"/>
      <c r="D156" s="6"/>
      <c r="E156" s="6"/>
      <c r="F156" s="6"/>
      <c r="G156" s="6"/>
      <c r="H156" s="6"/>
      <c r="I156" s="6"/>
      <c r="J156" s="6"/>
      <c r="K156" s="6"/>
      <c r="L156" s="6"/>
      <c r="M156" s="6"/>
      <c r="N156" s="6"/>
      <c r="O156" s="6"/>
    </row>
    <row r="157" spans="1:15">
      <c r="A157" s="6" t="s">
        <v>402</v>
      </c>
      <c r="B157" s="6" t="s">
        <v>525</v>
      </c>
      <c r="C157" s="6" t="s">
        <v>485</v>
      </c>
      <c r="D157" s="6" t="s">
        <v>199</v>
      </c>
      <c r="E157" s="6" t="s">
        <v>410</v>
      </c>
      <c r="F157" s="6" t="s">
        <v>411</v>
      </c>
      <c r="G157" s="6" t="s">
        <v>147</v>
      </c>
      <c r="H157" s="6" t="s">
        <v>148</v>
      </c>
      <c r="I157" s="6" t="s">
        <v>386</v>
      </c>
      <c r="J157" s="5">
        <v>4</v>
      </c>
      <c r="K157" s="8"/>
      <c r="L157" s="8"/>
      <c r="M157" s="9"/>
      <c r="N157" s="6" t="s">
        <v>176</v>
      </c>
    </row>
    <row r="158" spans="1:15">
      <c r="A158" s="6"/>
      <c r="B158" s="6"/>
      <c r="C158" s="6"/>
      <c r="D158" s="6"/>
      <c r="E158" s="6"/>
      <c r="F158" s="6"/>
      <c r="G158" s="6"/>
      <c r="H158" s="6"/>
      <c r="I158" s="6"/>
      <c r="J158" s="6"/>
      <c r="K158" s="6"/>
      <c r="L158" s="6"/>
      <c r="M158" s="6"/>
      <c r="N158" s="6"/>
      <c r="O158" s="6"/>
    </row>
    <row r="160" spans="1:15">
      <c r="A160" s="6" t="s">
        <v>272</v>
      </c>
      <c r="B160" s="6" t="s">
        <v>526</v>
      </c>
      <c r="C160" s="6" t="s">
        <v>485</v>
      </c>
      <c r="D160" s="6" t="s">
        <v>274</v>
      </c>
      <c r="E160" s="6" t="s">
        <v>275</v>
      </c>
      <c r="F160" s="6" t="s">
        <v>276</v>
      </c>
      <c r="G160" s="6" t="s">
        <v>88</v>
      </c>
      <c r="H160" s="6" t="s">
        <v>89</v>
      </c>
      <c r="I160" s="6" t="s">
        <v>181</v>
      </c>
      <c r="J160" s="5">
        <v>4</v>
      </c>
      <c r="K160" s="8"/>
      <c r="L160" s="8"/>
      <c r="M160" s="9"/>
      <c r="N160" s="6" t="s">
        <v>176</v>
      </c>
    </row>
    <row r="161" spans="1:15">
      <c r="A161" s="6"/>
      <c r="B161" s="6"/>
      <c r="C161" s="6"/>
      <c r="D161" s="6"/>
      <c r="E161" s="6"/>
      <c r="F161" s="6"/>
      <c r="G161" s="6"/>
      <c r="H161" s="6"/>
      <c r="I161" s="6"/>
      <c r="J161" s="6"/>
      <c r="K161" s="6"/>
      <c r="L161" s="6"/>
      <c r="M161" s="6"/>
      <c r="N161" s="6"/>
      <c r="O161" s="6"/>
    </row>
    <row r="162" spans="1:15">
      <c r="A162" s="6" t="s">
        <v>272</v>
      </c>
      <c r="B162" s="6" t="s">
        <v>526</v>
      </c>
      <c r="C162" s="6" t="s">
        <v>485</v>
      </c>
      <c r="D162" s="6" t="s">
        <v>274</v>
      </c>
      <c r="E162" s="6" t="s">
        <v>277</v>
      </c>
      <c r="F162" s="6" t="s">
        <v>278</v>
      </c>
      <c r="G162" s="6" t="s">
        <v>92</v>
      </c>
      <c r="H162" s="6" t="s">
        <v>93</v>
      </c>
      <c r="I162" s="6" t="s">
        <v>181</v>
      </c>
      <c r="J162" s="5">
        <v>4</v>
      </c>
      <c r="K162" s="8"/>
      <c r="L162" s="8"/>
      <c r="M162" s="9"/>
      <c r="N162" s="6" t="s">
        <v>176</v>
      </c>
    </row>
    <row r="163" spans="1:15">
      <c r="A163" s="6"/>
      <c r="B163" s="6"/>
      <c r="C163" s="6"/>
      <c r="D163" s="6"/>
      <c r="E163" s="6"/>
      <c r="F163" s="6"/>
      <c r="G163" s="6"/>
      <c r="H163" s="6"/>
      <c r="I163" s="6"/>
      <c r="J163" s="6"/>
      <c r="K163" s="6"/>
      <c r="L163" s="6"/>
      <c r="M163" s="6"/>
      <c r="N163" s="6"/>
      <c r="O163" s="6"/>
    </row>
    <row r="164" spans="1:15">
      <c r="A164" s="6" t="s">
        <v>272</v>
      </c>
      <c r="B164" s="6" t="s">
        <v>526</v>
      </c>
      <c r="C164" s="6" t="s">
        <v>485</v>
      </c>
      <c r="D164" s="6" t="s">
        <v>274</v>
      </c>
      <c r="E164" s="6" t="s">
        <v>279</v>
      </c>
      <c r="F164" s="6" t="s">
        <v>280</v>
      </c>
      <c r="G164" s="6" t="s">
        <v>92</v>
      </c>
      <c r="H164" s="6" t="s">
        <v>93</v>
      </c>
      <c r="I164" s="6" t="s">
        <v>181</v>
      </c>
      <c r="J164" s="5">
        <v>4</v>
      </c>
      <c r="K164" s="8"/>
      <c r="L164" s="8"/>
      <c r="M164" s="9"/>
      <c r="N164" s="6" t="s">
        <v>176</v>
      </c>
    </row>
    <row r="165" spans="1:15">
      <c r="A165" s="6"/>
      <c r="B165" s="6"/>
      <c r="C165" s="6"/>
      <c r="D165" s="6"/>
      <c r="E165" s="6"/>
      <c r="F165" s="6"/>
      <c r="G165" s="6"/>
      <c r="H165" s="6"/>
      <c r="I165" s="6"/>
      <c r="J165" s="6"/>
      <c r="K165" s="6"/>
      <c r="L165" s="6"/>
      <c r="M165" s="6"/>
      <c r="N165" s="6"/>
      <c r="O165" s="6"/>
    </row>
    <row r="166" spans="1:15">
      <c r="A166" s="6" t="s">
        <v>272</v>
      </c>
      <c r="B166" s="6" t="s">
        <v>526</v>
      </c>
      <c r="C166" s="6" t="s">
        <v>485</v>
      </c>
      <c r="D166" s="6" t="s">
        <v>274</v>
      </c>
      <c r="E166" s="6" t="s">
        <v>281</v>
      </c>
      <c r="F166" s="6" t="s">
        <v>282</v>
      </c>
      <c r="G166" s="6" t="s">
        <v>92</v>
      </c>
      <c r="H166" s="6" t="s">
        <v>93</v>
      </c>
      <c r="I166" s="6" t="s">
        <v>181</v>
      </c>
      <c r="J166" s="5">
        <v>4</v>
      </c>
      <c r="K166" s="8"/>
      <c r="L166" s="8"/>
      <c r="M166" s="9"/>
      <c r="N166" s="6" t="s">
        <v>176</v>
      </c>
    </row>
    <row r="167" spans="1:15">
      <c r="A167" s="6"/>
      <c r="B167" s="6"/>
      <c r="C167" s="6"/>
      <c r="D167" s="6"/>
      <c r="E167" s="6"/>
      <c r="F167" s="6"/>
      <c r="G167" s="6"/>
      <c r="H167" s="6"/>
      <c r="I167" s="6"/>
      <c r="J167" s="6"/>
      <c r="K167" s="6"/>
      <c r="L167" s="6"/>
      <c r="M167" s="6"/>
      <c r="N167" s="6"/>
      <c r="O167" s="6"/>
    </row>
    <row r="168" spans="1:15">
      <c r="A168" s="6" t="s">
        <v>272</v>
      </c>
      <c r="B168" s="6" t="s">
        <v>526</v>
      </c>
      <c r="C168" s="6" t="s">
        <v>485</v>
      </c>
      <c r="D168" s="6" t="s">
        <v>274</v>
      </c>
      <c r="E168" s="6" t="s">
        <v>143</v>
      </c>
      <c r="F168" s="6" t="s">
        <v>144</v>
      </c>
      <c r="G168" s="6" t="s">
        <v>133</v>
      </c>
      <c r="H168" s="6" t="s">
        <v>134</v>
      </c>
      <c r="I168" s="6" t="s">
        <v>181</v>
      </c>
      <c r="J168" s="5">
        <v>4</v>
      </c>
      <c r="K168" s="8"/>
      <c r="L168" s="8"/>
      <c r="M168" s="9"/>
      <c r="N168" s="6" t="s">
        <v>176</v>
      </c>
    </row>
    <row r="169" spans="1:15">
      <c r="A169" s="6"/>
      <c r="B169" s="6"/>
      <c r="C169" s="6"/>
      <c r="D169" s="6"/>
      <c r="E169" s="6"/>
      <c r="F169" s="6"/>
      <c r="G169" s="6"/>
      <c r="H169" s="6"/>
      <c r="I169" s="6"/>
      <c r="J169" s="6"/>
      <c r="K169" s="6"/>
      <c r="L169" s="6"/>
      <c r="M169" s="6"/>
      <c r="N169" s="6"/>
      <c r="O169" s="6"/>
    </row>
    <row r="170" spans="1:15">
      <c r="A170" s="6" t="s">
        <v>272</v>
      </c>
      <c r="B170" s="6" t="s">
        <v>526</v>
      </c>
      <c r="C170" s="6" t="s">
        <v>485</v>
      </c>
      <c r="D170" s="6" t="s">
        <v>274</v>
      </c>
      <c r="E170" s="6" t="s">
        <v>283</v>
      </c>
      <c r="F170" s="6" t="s">
        <v>284</v>
      </c>
      <c r="G170" s="6" t="s">
        <v>68</v>
      </c>
      <c r="H170" s="6" t="s">
        <v>69</v>
      </c>
      <c r="I170" s="6" t="s">
        <v>181</v>
      </c>
      <c r="J170" s="5">
        <v>4</v>
      </c>
      <c r="K170" s="8"/>
      <c r="L170" s="8"/>
      <c r="M170" s="9"/>
      <c r="N170" s="6" t="s">
        <v>176</v>
      </c>
    </row>
    <row r="171" spans="1:15">
      <c r="A171" s="6"/>
      <c r="B171" s="6"/>
      <c r="C171" s="6"/>
      <c r="D171" s="6"/>
      <c r="E171" s="6"/>
      <c r="F171" s="6"/>
      <c r="G171" s="6"/>
      <c r="H171" s="6"/>
      <c r="I171" s="6"/>
      <c r="J171" s="6"/>
      <c r="K171" s="6"/>
      <c r="L171" s="6"/>
      <c r="M171" s="6"/>
      <c r="N171" s="6"/>
      <c r="O171" s="6"/>
    </row>
    <row r="172" spans="1:15">
      <c r="A172" s="6" t="s">
        <v>272</v>
      </c>
      <c r="B172" s="6" t="s">
        <v>526</v>
      </c>
      <c r="C172" s="6" t="s">
        <v>485</v>
      </c>
      <c r="D172" s="6" t="s">
        <v>274</v>
      </c>
      <c r="E172" s="6" t="s">
        <v>285</v>
      </c>
      <c r="F172" s="6" t="s">
        <v>286</v>
      </c>
      <c r="G172" s="6" t="s">
        <v>68</v>
      </c>
      <c r="H172" s="6" t="s">
        <v>69</v>
      </c>
      <c r="I172" s="6" t="s">
        <v>181</v>
      </c>
      <c r="J172" s="5">
        <v>4</v>
      </c>
      <c r="K172" s="8"/>
      <c r="L172" s="8"/>
      <c r="M172" s="9"/>
      <c r="N172" s="6" t="s">
        <v>176</v>
      </c>
    </row>
    <row r="173" spans="1:15">
      <c r="A173" s="6"/>
      <c r="B173" s="6"/>
      <c r="C173" s="6"/>
      <c r="D173" s="6"/>
      <c r="E173" s="6"/>
      <c r="F173" s="6"/>
      <c r="G173" s="6"/>
      <c r="H173" s="6"/>
      <c r="I173" s="6"/>
      <c r="J173" s="6"/>
      <c r="K173" s="6"/>
      <c r="L173" s="6"/>
      <c r="M173" s="6"/>
      <c r="N173" s="6"/>
      <c r="O173" s="6"/>
    </row>
    <row r="174" spans="1:15">
      <c r="A174" s="6" t="s">
        <v>272</v>
      </c>
      <c r="B174" s="6" t="s">
        <v>526</v>
      </c>
      <c r="C174" s="6" t="s">
        <v>485</v>
      </c>
      <c r="D174" s="6" t="s">
        <v>274</v>
      </c>
      <c r="E174" s="6" t="s">
        <v>70</v>
      </c>
      <c r="F174" s="6" t="s">
        <v>71</v>
      </c>
      <c r="G174" s="6" t="s">
        <v>62</v>
      </c>
      <c r="H174" s="6" t="s">
        <v>63</v>
      </c>
      <c r="I174" s="6" t="s">
        <v>181</v>
      </c>
      <c r="J174" s="5">
        <v>4</v>
      </c>
      <c r="K174" s="8"/>
      <c r="L174" s="8"/>
      <c r="M174" s="9"/>
      <c r="N174" s="6" t="s">
        <v>176</v>
      </c>
    </row>
    <row r="175" spans="1:15">
      <c r="A175" s="6"/>
      <c r="B175" s="6"/>
      <c r="C175" s="6"/>
      <c r="D175" s="6"/>
      <c r="E175" s="6"/>
      <c r="F175" s="6"/>
      <c r="G175" s="6"/>
      <c r="H175" s="6"/>
      <c r="I175" s="6"/>
      <c r="J175" s="6"/>
      <c r="K175" s="6"/>
      <c r="L175" s="6"/>
      <c r="M175" s="6"/>
      <c r="N175" s="6"/>
      <c r="O175" s="6"/>
    </row>
    <row r="176" spans="1:15">
      <c r="A176" s="6" t="s">
        <v>272</v>
      </c>
      <c r="B176" s="6" t="s">
        <v>526</v>
      </c>
      <c r="C176" s="6" t="s">
        <v>485</v>
      </c>
      <c r="D176" s="6" t="s">
        <v>274</v>
      </c>
      <c r="E176" s="6" t="s">
        <v>287</v>
      </c>
      <c r="F176" s="6" t="s">
        <v>288</v>
      </c>
      <c r="G176" s="6" t="s">
        <v>147</v>
      </c>
      <c r="H176" s="6" t="s">
        <v>148</v>
      </c>
      <c r="I176" s="6" t="s">
        <v>181</v>
      </c>
      <c r="J176" s="5">
        <v>4</v>
      </c>
      <c r="K176" s="8"/>
      <c r="L176" s="8"/>
      <c r="M176" s="9"/>
      <c r="N176" s="6" t="s">
        <v>176</v>
      </c>
    </row>
    <row r="177" spans="1:15">
      <c r="A177" s="6"/>
      <c r="B177" s="6"/>
      <c r="C177" s="6"/>
      <c r="D177" s="6"/>
      <c r="E177" s="6"/>
      <c r="F177" s="6"/>
      <c r="G177" s="6"/>
      <c r="H177" s="6"/>
      <c r="I177" s="6"/>
      <c r="J177" s="6"/>
      <c r="K177" s="6"/>
      <c r="L177" s="6"/>
      <c r="M177" s="6"/>
      <c r="N177" s="6"/>
      <c r="O177" s="6"/>
    </row>
    <row r="178" spans="1:15">
      <c r="A178" s="6" t="s">
        <v>272</v>
      </c>
      <c r="B178" s="6" t="s">
        <v>526</v>
      </c>
      <c r="C178" s="6" t="s">
        <v>485</v>
      </c>
      <c r="D178" s="6" t="s">
        <v>274</v>
      </c>
      <c r="E178" s="6" t="s">
        <v>289</v>
      </c>
      <c r="F178" s="6" t="s">
        <v>290</v>
      </c>
      <c r="G178" s="6" t="s">
        <v>147</v>
      </c>
      <c r="H178" s="6" t="s">
        <v>148</v>
      </c>
      <c r="I178" s="6" t="s">
        <v>181</v>
      </c>
      <c r="J178" s="5">
        <v>4</v>
      </c>
      <c r="K178" s="8"/>
      <c r="L178" s="8"/>
      <c r="M178" s="9"/>
      <c r="N178" s="6" t="s">
        <v>176</v>
      </c>
    </row>
    <row r="179" spans="1:15">
      <c r="A179" s="6"/>
      <c r="B179" s="6"/>
      <c r="C179" s="6"/>
      <c r="D179" s="6"/>
      <c r="E179" s="6"/>
      <c r="F179" s="6"/>
      <c r="G179" s="6"/>
      <c r="H179" s="6"/>
      <c r="I179" s="6"/>
      <c r="J179" s="6"/>
      <c r="K179" s="6"/>
      <c r="L179" s="6"/>
      <c r="M179" s="6"/>
      <c r="N179" s="6"/>
      <c r="O179" s="6"/>
    </row>
    <row r="180" spans="1:15">
      <c r="A180" s="6" t="s">
        <v>272</v>
      </c>
      <c r="B180" s="6" t="s">
        <v>526</v>
      </c>
      <c r="C180" s="6" t="s">
        <v>485</v>
      </c>
      <c r="D180" s="6" t="s">
        <v>274</v>
      </c>
      <c r="E180" s="6" t="s">
        <v>73</v>
      </c>
      <c r="F180" s="6" t="s">
        <v>74</v>
      </c>
      <c r="G180" s="6" t="s">
        <v>53</v>
      </c>
      <c r="H180" s="6" t="s">
        <v>54</v>
      </c>
      <c r="I180" s="6" t="s">
        <v>181</v>
      </c>
      <c r="J180" s="5">
        <v>4</v>
      </c>
      <c r="K180" s="8"/>
      <c r="L180" s="8"/>
      <c r="M180" s="9"/>
      <c r="N180" s="6" t="s">
        <v>176</v>
      </c>
    </row>
    <row r="181" spans="1:15">
      <c r="A181" s="6"/>
      <c r="B181" s="6"/>
      <c r="C181" s="6"/>
      <c r="D181" s="6"/>
      <c r="E181" s="6"/>
      <c r="F181" s="6"/>
      <c r="G181" s="6"/>
      <c r="H181" s="6"/>
      <c r="I181" s="6"/>
      <c r="J181" s="6"/>
      <c r="K181" s="6"/>
      <c r="L181" s="6"/>
      <c r="M181" s="6"/>
      <c r="N181" s="6"/>
      <c r="O181" s="6"/>
    </row>
    <row r="182" spans="1:15">
      <c r="A182" s="6" t="s">
        <v>272</v>
      </c>
      <c r="B182" s="6" t="s">
        <v>526</v>
      </c>
      <c r="C182" s="6" t="s">
        <v>485</v>
      </c>
      <c r="D182" s="6" t="s">
        <v>274</v>
      </c>
      <c r="E182" s="6" t="s">
        <v>291</v>
      </c>
      <c r="F182" s="6" t="s">
        <v>292</v>
      </c>
      <c r="G182" s="6" t="s">
        <v>109</v>
      </c>
      <c r="H182" s="6" t="s">
        <v>110</v>
      </c>
      <c r="I182" s="6" t="s">
        <v>181</v>
      </c>
      <c r="J182" s="5">
        <v>4</v>
      </c>
      <c r="K182" s="8"/>
      <c r="L182" s="8"/>
      <c r="M182" s="9"/>
      <c r="N182" s="6" t="s">
        <v>176</v>
      </c>
    </row>
    <row r="183" spans="1:15">
      <c r="A183" s="6"/>
      <c r="B183" s="6"/>
      <c r="C183" s="6"/>
      <c r="D183" s="6"/>
      <c r="E183" s="6"/>
      <c r="F183" s="6"/>
      <c r="G183" s="6"/>
      <c r="H183" s="6"/>
      <c r="I183" s="6"/>
      <c r="J183" s="6"/>
      <c r="K183" s="6"/>
      <c r="L183" s="6"/>
      <c r="M183" s="6"/>
      <c r="N183" s="6"/>
      <c r="O183" s="6"/>
    </row>
    <row r="185" spans="1:15">
      <c r="A185" s="6" t="s">
        <v>413</v>
      </c>
      <c r="B185" s="6" t="s">
        <v>527</v>
      </c>
      <c r="C185" s="6" t="s">
        <v>485</v>
      </c>
      <c r="D185" s="6" t="s">
        <v>274</v>
      </c>
      <c r="E185" s="6" t="s">
        <v>353</v>
      </c>
      <c r="F185" s="6" t="s">
        <v>415</v>
      </c>
      <c r="G185" s="6" t="s">
        <v>88</v>
      </c>
      <c r="H185" s="6" t="s">
        <v>89</v>
      </c>
      <c r="I185" s="6" t="s">
        <v>386</v>
      </c>
      <c r="J185" s="5">
        <v>4</v>
      </c>
      <c r="K185" s="8"/>
      <c r="L185" s="8"/>
      <c r="M185" s="9"/>
      <c r="N185" s="6" t="s">
        <v>176</v>
      </c>
    </row>
    <row r="186" spans="1:15">
      <c r="A186" s="6"/>
      <c r="B186" s="6"/>
      <c r="C186" s="6"/>
      <c r="D186" s="6"/>
      <c r="E186" s="6"/>
      <c r="F186" s="6"/>
      <c r="G186" s="6"/>
      <c r="H186" s="6"/>
      <c r="I186" s="6"/>
      <c r="J186" s="6"/>
      <c r="K186" s="6"/>
      <c r="L186" s="6"/>
      <c r="M186" s="6"/>
      <c r="N186" s="6"/>
      <c r="O186" s="6"/>
    </row>
    <row r="187" spans="1:15">
      <c r="A187" s="6" t="s">
        <v>413</v>
      </c>
      <c r="B187" s="6" t="s">
        <v>527</v>
      </c>
      <c r="C187" s="6" t="s">
        <v>485</v>
      </c>
      <c r="D187" s="6" t="s">
        <v>274</v>
      </c>
      <c r="E187" s="6" t="s">
        <v>285</v>
      </c>
      <c r="F187" s="6" t="s">
        <v>416</v>
      </c>
      <c r="G187" s="6" t="s">
        <v>92</v>
      </c>
      <c r="H187" s="6" t="s">
        <v>93</v>
      </c>
      <c r="I187" s="6" t="s">
        <v>386</v>
      </c>
      <c r="J187" s="5">
        <v>4</v>
      </c>
      <c r="K187" s="8"/>
      <c r="L187" s="8"/>
      <c r="M187" s="9"/>
      <c r="N187" s="6" t="s">
        <v>176</v>
      </c>
    </row>
    <row r="188" spans="1:15">
      <c r="A188" s="6"/>
      <c r="B188" s="6"/>
      <c r="C188" s="6"/>
      <c r="D188" s="6"/>
      <c r="E188" s="6"/>
      <c r="F188" s="6"/>
      <c r="G188" s="6"/>
      <c r="H188" s="6"/>
      <c r="I188" s="6"/>
      <c r="J188" s="6"/>
      <c r="K188" s="6"/>
      <c r="L188" s="6"/>
      <c r="M188" s="6"/>
      <c r="N188" s="6"/>
      <c r="O188" s="6"/>
    </row>
    <row r="189" spans="1:15">
      <c r="A189" s="6" t="s">
        <v>413</v>
      </c>
      <c r="B189" s="6" t="s">
        <v>527</v>
      </c>
      <c r="C189" s="6" t="s">
        <v>485</v>
      </c>
      <c r="D189" s="6" t="s">
        <v>274</v>
      </c>
      <c r="E189" s="6" t="s">
        <v>417</v>
      </c>
      <c r="F189" s="6" t="s">
        <v>418</v>
      </c>
      <c r="G189" s="6" t="s">
        <v>92</v>
      </c>
      <c r="H189" s="6" t="s">
        <v>93</v>
      </c>
      <c r="I189" s="6" t="s">
        <v>386</v>
      </c>
      <c r="J189" s="5">
        <v>4</v>
      </c>
      <c r="K189" s="8"/>
      <c r="L189" s="8"/>
      <c r="M189" s="9"/>
      <c r="N189" s="6" t="s">
        <v>176</v>
      </c>
    </row>
    <row r="190" spans="1:15">
      <c r="A190" s="6"/>
      <c r="B190" s="6"/>
      <c r="C190" s="6"/>
      <c r="D190" s="6"/>
      <c r="E190" s="6"/>
      <c r="F190" s="6"/>
      <c r="G190" s="6"/>
      <c r="H190" s="6"/>
      <c r="I190" s="6"/>
      <c r="J190" s="6"/>
      <c r="K190" s="6"/>
      <c r="L190" s="6"/>
      <c r="M190" s="6"/>
      <c r="N190" s="6"/>
      <c r="O190" s="6"/>
    </row>
    <row r="191" spans="1:15">
      <c r="A191" s="6" t="s">
        <v>413</v>
      </c>
      <c r="B191" s="6" t="s">
        <v>527</v>
      </c>
      <c r="C191" s="6" t="s">
        <v>485</v>
      </c>
      <c r="D191" s="6" t="s">
        <v>274</v>
      </c>
      <c r="E191" s="6" t="s">
        <v>419</v>
      </c>
      <c r="F191" s="6" t="s">
        <v>420</v>
      </c>
      <c r="G191" s="6" t="s">
        <v>62</v>
      </c>
      <c r="H191" s="6" t="s">
        <v>63</v>
      </c>
      <c r="I191" s="6" t="s">
        <v>386</v>
      </c>
      <c r="J191" s="5">
        <v>4</v>
      </c>
      <c r="K191" s="8"/>
      <c r="L191" s="8"/>
      <c r="M191" s="9"/>
      <c r="N191" s="6" t="s">
        <v>176</v>
      </c>
    </row>
    <row r="192" spans="1:15">
      <c r="A192" s="6"/>
      <c r="B192" s="6"/>
      <c r="C192" s="6"/>
      <c r="D192" s="6"/>
      <c r="E192" s="6"/>
      <c r="F192" s="6"/>
      <c r="G192" s="6"/>
      <c r="H192" s="6"/>
      <c r="I192" s="6"/>
      <c r="J192" s="6"/>
      <c r="K192" s="6"/>
      <c r="L192" s="6"/>
      <c r="M192" s="6"/>
      <c r="N192" s="6"/>
      <c r="O192" s="6"/>
    </row>
    <row r="193" spans="1:15">
      <c r="A193" s="6" t="s">
        <v>413</v>
      </c>
      <c r="B193" s="6" t="s">
        <v>527</v>
      </c>
      <c r="C193" s="6" t="s">
        <v>485</v>
      </c>
      <c r="D193" s="6" t="s">
        <v>274</v>
      </c>
      <c r="E193" s="6" t="s">
        <v>421</v>
      </c>
      <c r="F193" s="6" t="s">
        <v>422</v>
      </c>
      <c r="G193" s="6" t="s">
        <v>208</v>
      </c>
      <c r="H193" s="6" t="s">
        <v>209</v>
      </c>
      <c r="I193" s="6" t="s">
        <v>386</v>
      </c>
      <c r="J193" s="5">
        <v>4</v>
      </c>
      <c r="K193" s="8"/>
      <c r="L193" s="8"/>
      <c r="M193" s="9"/>
      <c r="N193" s="6" t="s">
        <v>176</v>
      </c>
    </row>
    <row r="194" spans="1:15">
      <c r="A194" s="6"/>
      <c r="B194" s="6"/>
      <c r="C194" s="6"/>
      <c r="D194" s="6"/>
      <c r="E194" s="6"/>
      <c r="F194" s="6"/>
      <c r="G194" s="6"/>
      <c r="H194" s="6"/>
      <c r="I194" s="6"/>
      <c r="J194" s="6"/>
      <c r="K194" s="6"/>
      <c r="L194" s="6"/>
      <c r="M194" s="6"/>
      <c r="N194" s="6"/>
      <c r="O194" s="6"/>
    </row>
    <row r="195" spans="1:15">
      <c r="A195" s="6" t="s">
        <v>413</v>
      </c>
      <c r="B195" s="6" t="s">
        <v>527</v>
      </c>
      <c r="C195" s="6" t="s">
        <v>485</v>
      </c>
      <c r="D195" s="6" t="s">
        <v>274</v>
      </c>
      <c r="E195" s="6" t="s">
        <v>423</v>
      </c>
      <c r="F195" s="6" t="s">
        <v>424</v>
      </c>
      <c r="G195" s="6" t="s">
        <v>208</v>
      </c>
      <c r="H195" s="6" t="s">
        <v>209</v>
      </c>
      <c r="I195" s="6" t="s">
        <v>386</v>
      </c>
      <c r="J195" s="5">
        <v>4</v>
      </c>
      <c r="K195" s="8"/>
      <c r="L195" s="8"/>
      <c r="M195" s="9"/>
      <c r="N195" s="6" t="s">
        <v>176</v>
      </c>
    </row>
    <row r="196" spans="1:15">
      <c r="A196" s="6"/>
      <c r="B196" s="6"/>
      <c r="C196" s="6"/>
      <c r="D196" s="6"/>
      <c r="E196" s="6"/>
      <c r="F196" s="6"/>
      <c r="G196" s="6"/>
      <c r="H196" s="6"/>
      <c r="I196" s="6"/>
      <c r="J196" s="6"/>
      <c r="K196" s="6"/>
      <c r="L196" s="6"/>
      <c r="M196" s="6"/>
      <c r="N196" s="6"/>
      <c r="O196" s="6"/>
    </row>
    <row r="198" spans="1:15">
      <c r="A198" s="6" t="s">
        <v>426</v>
      </c>
      <c r="B198" s="6" t="s">
        <v>528</v>
      </c>
      <c r="C198" s="6" t="s">
        <v>485</v>
      </c>
      <c r="D198" s="6" t="s">
        <v>274</v>
      </c>
      <c r="E198" s="6" t="s">
        <v>428</v>
      </c>
      <c r="F198" s="6" t="s">
        <v>429</v>
      </c>
      <c r="G198" s="6" t="s">
        <v>92</v>
      </c>
      <c r="H198" s="6" t="s">
        <v>93</v>
      </c>
      <c r="I198" s="6" t="s">
        <v>372</v>
      </c>
      <c r="J198" s="5">
        <v>3</v>
      </c>
      <c r="K198" s="8"/>
      <c r="L198" s="8"/>
      <c r="M198" s="9"/>
      <c r="N198" s="6" t="s">
        <v>176</v>
      </c>
    </row>
    <row r="199" spans="1:15">
      <c r="A199" s="6"/>
      <c r="B199" s="6"/>
      <c r="C199" s="6"/>
      <c r="D199" s="6"/>
      <c r="E199" s="6"/>
      <c r="F199" s="6"/>
      <c r="G199" s="6"/>
      <c r="H199" s="6"/>
      <c r="I199" s="6"/>
      <c r="J199" s="6"/>
      <c r="K199" s="6"/>
      <c r="L199" s="6"/>
      <c r="M199" s="6"/>
      <c r="N199" s="6"/>
      <c r="O199" s="6"/>
    </row>
    <row r="200" spans="1:15">
      <c r="A200" s="6" t="s">
        <v>426</v>
      </c>
      <c r="B200" s="6" t="s">
        <v>528</v>
      </c>
      <c r="C200" s="6" t="s">
        <v>485</v>
      </c>
      <c r="D200" s="6" t="s">
        <v>274</v>
      </c>
      <c r="E200" s="6" t="s">
        <v>430</v>
      </c>
      <c r="F200" s="6" t="s">
        <v>431</v>
      </c>
      <c r="G200" s="6" t="s">
        <v>92</v>
      </c>
      <c r="H200" s="6" t="s">
        <v>93</v>
      </c>
      <c r="I200" s="6" t="s">
        <v>372</v>
      </c>
      <c r="J200" s="5">
        <v>4</v>
      </c>
      <c r="K200" s="8"/>
      <c r="L200" s="8"/>
      <c r="M200" s="9"/>
      <c r="N200" s="6" t="s">
        <v>176</v>
      </c>
    </row>
    <row r="201" spans="1:15">
      <c r="A201" s="6"/>
      <c r="B201" s="6"/>
      <c r="C201" s="6"/>
      <c r="D201" s="6"/>
      <c r="E201" s="6"/>
      <c r="F201" s="6"/>
      <c r="G201" s="6"/>
      <c r="H201" s="6"/>
      <c r="I201" s="6"/>
      <c r="J201" s="6"/>
      <c r="K201" s="6"/>
      <c r="L201" s="6"/>
      <c r="M201" s="6"/>
      <c r="N201" s="6"/>
      <c r="O201" s="6"/>
    </row>
    <row r="202" spans="1:15">
      <c r="A202" s="6" t="s">
        <v>426</v>
      </c>
      <c r="B202" s="6" t="s">
        <v>528</v>
      </c>
      <c r="C202" s="6" t="s">
        <v>485</v>
      </c>
      <c r="D202" s="6" t="s">
        <v>274</v>
      </c>
      <c r="E202" s="6" t="s">
        <v>432</v>
      </c>
      <c r="F202" s="6" t="s">
        <v>433</v>
      </c>
      <c r="G202" s="6" t="s">
        <v>92</v>
      </c>
      <c r="H202" s="6" t="s">
        <v>93</v>
      </c>
      <c r="I202" s="6" t="s">
        <v>372</v>
      </c>
      <c r="J202" s="5">
        <v>3</v>
      </c>
      <c r="K202" s="8"/>
      <c r="L202" s="8"/>
      <c r="M202" s="9"/>
      <c r="N202" s="6" t="s">
        <v>176</v>
      </c>
    </row>
    <row r="203" spans="1:15">
      <c r="A203" s="6"/>
      <c r="B203" s="6"/>
      <c r="C203" s="6"/>
      <c r="D203" s="6"/>
      <c r="E203" s="6"/>
      <c r="F203" s="6"/>
      <c r="G203" s="6"/>
      <c r="H203" s="6"/>
      <c r="I203" s="6"/>
      <c r="J203" s="6"/>
      <c r="K203" s="6"/>
      <c r="L203" s="6"/>
      <c r="M203" s="6"/>
      <c r="N203" s="6"/>
      <c r="O203" s="6"/>
    </row>
    <row r="204" spans="1:15">
      <c r="A204" s="6" t="s">
        <v>426</v>
      </c>
      <c r="B204" s="6" t="s">
        <v>528</v>
      </c>
      <c r="C204" s="6" t="s">
        <v>485</v>
      </c>
      <c r="D204" s="6" t="s">
        <v>274</v>
      </c>
      <c r="E204" s="6" t="s">
        <v>434</v>
      </c>
      <c r="F204" s="6" t="s">
        <v>435</v>
      </c>
      <c r="G204" s="6" t="s">
        <v>92</v>
      </c>
      <c r="H204" s="6" t="s">
        <v>93</v>
      </c>
      <c r="I204" s="6" t="s">
        <v>372</v>
      </c>
      <c r="J204" s="5">
        <v>3</v>
      </c>
      <c r="K204" s="8"/>
      <c r="L204" s="8"/>
      <c r="M204" s="9"/>
      <c r="N204" s="6" t="s">
        <v>176</v>
      </c>
    </row>
    <row r="205" spans="1:15">
      <c r="A205" s="6"/>
      <c r="B205" s="6"/>
      <c r="C205" s="6"/>
      <c r="D205" s="6"/>
      <c r="E205" s="6"/>
      <c r="F205" s="6"/>
      <c r="G205" s="6"/>
      <c r="H205" s="6"/>
      <c r="I205" s="6"/>
      <c r="J205" s="6"/>
      <c r="K205" s="6"/>
      <c r="L205" s="6"/>
      <c r="M205" s="6"/>
      <c r="N205" s="6"/>
      <c r="O205" s="6"/>
    </row>
    <row r="206" spans="1:15">
      <c r="A206" s="6" t="s">
        <v>426</v>
      </c>
      <c r="B206" s="6" t="s">
        <v>528</v>
      </c>
      <c r="C206" s="6" t="s">
        <v>485</v>
      </c>
      <c r="D206" s="6" t="s">
        <v>274</v>
      </c>
      <c r="E206" s="6" t="s">
        <v>436</v>
      </c>
      <c r="F206" s="6" t="s">
        <v>437</v>
      </c>
      <c r="G206" s="6" t="s">
        <v>92</v>
      </c>
      <c r="H206" s="6" t="s">
        <v>93</v>
      </c>
      <c r="I206" s="6" t="s">
        <v>372</v>
      </c>
      <c r="J206" s="5">
        <v>4</v>
      </c>
      <c r="K206" s="8"/>
      <c r="L206" s="8"/>
      <c r="M206" s="9"/>
      <c r="N206" s="6" t="s">
        <v>176</v>
      </c>
    </row>
    <row r="207" spans="1:15">
      <c r="A207" s="6"/>
      <c r="B207" s="6"/>
      <c r="C207" s="6"/>
      <c r="D207" s="6"/>
      <c r="E207" s="6"/>
      <c r="F207" s="6"/>
      <c r="G207" s="6"/>
      <c r="H207" s="6"/>
      <c r="I207" s="6"/>
      <c r="J207" s="6"/>
      <c r="K207" s="6"/>
      <c r="L207" s="6"/>
      <c r="M207" s="6"/>
      <c r="N207" s="6"/>
      <c r="O207" s="6"/>
    </row>
    <row r="208" spans="1:15">
      <c r="A208" s="6" t="s">
        <v>426</v>
      </c>
      <c r="B208" s="6" t="s">
        <v>528</v>
      </c>
      <c r="C208" s="6" t="s">
        <v>485</v>
      </c>
      <c r="D208" s="6" t="s">
        <v>274</v>
      </c>
      <c r="E208" s="6" t="s">
        <v>285</v>
      </c>
      <c r="F208" s="6" t="s">
        <v>438</v>
      </c>
      <c r="G208" s="6" t="s">
        <v>133</v>
      </c>
      <c r="H208" s="6" t="s">
        <v>134</v>
      </c>
      <c r="I208" s="6" t="s">
        <v>372</v>
      </c>
      <c r="J208" s="5">
        <v>3</v>
      </c>
      <c r="K208" s="8"/>
      <c r="L208" s="8"/>
      <c r="M208" s="9"/>
      <c r="N208" s="6" t="s">
        <v>176</v>
      </c>
    </row>
    <row r="209" spans="1:15">
      <c r="A209" s="6"/>
      <c r="B209" s="6"/>
      <c r="C209" s="6"/>
      <c r="D209" s="6"/>
      <c r="E209" s="6"/>
      <c r="F209" s="6"/>
      <c r="G209" s="6"/>
      <c r="H209" s="6"/>
      <c r="I209" s="6"/>
      <c r="J209" s="6"/>
      <c r="K209" s="6"/>
      <c r="L209" s="6"/>
      <c r="M209" s="6"/>
      <c r="N209" s="6"/>
      <c r="O209" s="6"/>
    </row>
    <row r="210" spans="1:15">
      <c r="A210" s="6" t="s">
        <v>426</v>
      </c>
      <c r="B210" s="6" t="s">
        <v>528</v>
      </c>
      <c r="C210" s="6" t="s">
        <v>485</v>
      </c>
      <c r="D210" s="6" t="s">
        <v>274</v>
      </c>
      <c r="E210" s="6" t="s">
        <v>66</v>
      </c>
      <c r="F210" s="6" t="s">
        <v>67</v>
      </c>
      <c r="G210" s="6" t="s">
        <v>68</v>
      </c>
      <c r="H210" s="6" t="s">
        <v>69</v>
      </c>
      <c r="I210" s="6" t="s">
        <v>371</v>
      </c>
      <c r="J210" s="5">
        <v>3</v>
      </c>
      <c r="K210" s="8"/>
      <c r="L210" s="8"/>
      <c r="M210" s="9"/>
      <c r="N210" s="6" t="s">
        <v>176</v>
      </c>
    </row>
    <row r="211" spans="1:15">
      <c r="A211" s="6"/>
      <c r="B211" s="6"/>
      <c r="C211" s="6"/>
      <c r="D211" s="6"/>
      <c r="E211" s="6"/>
      <c r="F211" s="6"/>
      <c r="G211" s="6"/>
      <c r="H211" s="6"/>
      <c r="I211" s="6"/>
      <c r="J211" s="6"/>
      <c r="K211" s="6"/>
      <c r="L211" s="6"/>
      <c r="M211" s="6"/>
      <c r="N211" s="6"/>
      <c r="O211" s="6"/>
    </row>
    <row r="212" spans="1:15">
      <c r="A212" s="6" t="s">
        <v>426</v>
      </c>
      <c r="B212" s="6" t="s">
        <v>528</v>
      </c>
      <c r="C212" s="6" t="s">
        <v>485</v>
      </c>
      <c r="D212" s="6" t="s">
        <v>274</v>
      </c>
      <c r="E212" s="6" t="s">
        <v>60</v>
      </c>
      <c r="F212" s="6" t="s">
        <v>61</v>
      </c>
      <c r="G212" s="6" t="s">
        <v>62</v>
      </c>
      <c r="H212" s="6" t="s">
        <v>63</v>
      </c>
      <c r="I212" s="6" t="s">
        <v>371</v>
      </c>
      <c r="J212" s="5">
        <v>4</v>
      </c>
      <c r="K212" s="8"/>
      <c r="L212" s="8"/>
      <c r="M212" s="9"/>
      <c r="N212" s="6" t="s">
        <v>176</v>
      </c>
    </row>
    <row r="213" spans="1:15">
      <c r="A213" s="6"/>
      <c r="B213" s="6"/>
      <c r="C213" s="6"/>
      <c r="D213" s="6"/>
      <c r="E213" s="6"/>
      <c r="F213" s="6"/>
      <c r="G213" s="6"/>
      <c r="H213" s="6"/>
      <c r="I213" s="6"/>
      <c r="J213" s="6"/>
      <c r="K213" s="6"/>
      <c r="L213" s="6"/>
      <c r="M213" s="6"/>
      <c r="N213" s="6"/>
      <c r="O213" s="6"/>
    </row>
    <row r="214" spans="1:15">
      <c r="A214" s="6" t="s">
        <v>426</v>
      </c>
      <c r="B214" s="6" t="s">
        <v>528</v>
      </c>
      <c r="C214" s="6" t="s">
        <v>485</v>
      </c>
      <c r="D214" s="6" t="s">
        <v>274</v>
      </c>
      <c r="E214" s="6" t="s">
        <v>285</v>
      </c>
      <c r="F214" s="6" t="s">
        <v>439</v>
      </c>
      <c r="G214" s="6" t="s">
        <v>62</v>
      </c>
      <c r="H214" s="6" t="s">
        <v>63</v>
      </c>
      <c r="I214" s="6" t="s">
        <v>372</v>
      </c>
      <c r="J214" s="5">
        <v>3</v>
      </c>
      <c r="K214" s="8"/>
      <c r="L214" s="8"/>
      <c r="M214" s="9"/>
      <c r="N214" s="6" t="s">
        <v>176</v>
      </c>
    </row>
    <row r="215" spans="1:15">
      <c r="A215" s="6"/>
      <c r="B215" s="6"/>
      <c r="C215" s="6"/>
      <c r="D215" s="6"/>
      <c r="E215" s="6"/>
      <c r="F215" s="6"/>
      <c r="G215" s="6"/>
      <c r="H215" s="6"/>
      <c r="I215" s="6"/>
      <c r="J215" s="6"/>
      <c r="K215" s="6"/>
      <c r="L215" s="6"/>
      <c r="M215" s="6"/>
      <c r="N215" s="6"/>
      <c r="O215" s="6"/>
    </row>
    <row r="216" spans="1:15">
      <c r="A216" s="6" t="s">
        <v>426</v>
      </c>
      <c r="B216" s="6" t="s">
        <v>528</v>
      </c>
      <c r="C216" s="6" t="s">
        <v>485</v>
      </c>
      <c r="D216" s="6" t="s">
        <v>274</v>
      </c>
      <c r="E216" s="6" t="s">
        <v>440</v>
      </c>
      <c r="F216" s="6" t="s">
        <v>441</v>
      </c>
      <c r="G216" s="6" t="s">
        <v>208</v>
      </c>
      <c r="H216" s="6" t="s">
        <v>209</v>
      </c>
      <c r="I216" s="6" t="s">
        <v>371</v>
      </c>
      <c r="J216" s="5">
        <v>4</v>
      </c>
      <c r="K216" s="8"/>
      <c r="L216" s="8"/>
      <c r="M216" s="9"/>
      <c r="N216" s="6" t="s">
        <v>176</v>
      </c>
    </row>
    <row r="217" spans="1:15">
      <c r="A217" s="6"/>
      <c r="B217" s="6"/>
      <c r="C217" s="6"/>
      <c r="D217" s="6"/>
      <c r="E217" s="6"/>
      <c r="F217" s="6"/>
      <c r="G217" s="6"/>
      <c r="H217" s="6"/>
      <c r="I217" s="6"/>
      <c r="J217" s="6"/>
      <c r="K217" s="6"/>
      <c r="L217" s="6"/>
      <c r="M217" s="6"/>
      <c r="N217" s="6"/>
      <c r="O217" s="6"/>
    </row>
    <row r="218" spans="1:15">
      <c r="A218" s="6" t="s">
        <v>426</v>
      </c>
      <c r="B218" s="6" t="s">
        <v>528</v>
      </c>
      <c r="C218" s="6" t="s">
        <v>485</v>
      </c>
      <c r="D218" s="6" t="s">
        <v>274</v>
      </c>
      <c r="E218" s="6" t="s">
        <v>442</v>
      </c>
      <c r="F218" s="6" t="s">
        <v>443</v>
      </c>
      <c r="G218" s="6" t="s">
        <v>208</v>
      </c>
      <c r="H218" s="6" t="s">
        <v>209</v>
      </c>
      <c r="I218" s="6" t="s">
        <v>371</v>
      </c>
      <c r="J218" s="5">
        <v>4</v>
      </c>
      <c r="K218" s="8"/>
      <c r="L218" s="8"/>
      <c r="M218" s="9"/>
      <c r="N218" s="6" t="s">
        <v>176</v>
      </c>
    </row>
    <row r="219" spans="1:15">
      <c r="A219" s="6"/>
      <c r="B219" s="6"/>
      <c r="C219" s="6"/>
      <c r="D219" s="6"/>
      <c r="E219" s="6"/>
      <c r="F219" s="6"/>
      <c r="G219" s="6"/>
      <c r="H219" s="6"/>
      <c r="I219" s="6"/>
      <c r="J219" s="6"/>
      <c r="K219" s="6"/>
      <c r="L219" s="6"/>
      <c r="M219" s="6"/>
      <c r="N219" s="6"/>
      <c r="O219" s="6"/>
    </row>
    <row r="220" spans="1:15">
      <c r="A220" s="6" t="s">
        <v>426</v>
      </c>
      <c r="B220" s="6" t="s">
        <v>528</v>
      </c>
      <c r="C220" s="6" t="s">
        <v>485</v>
      </c>
      <c r="D220" s="6" t="s">
        <v>274</v>
      </c>
      <c r="E220" s="6" t="s">
        <v>444</v>
      </c>
      <c r="F220" s="6" t="s">
        <v>445</v>
      </c>
      <c r="G220" s="6" t="s">
        <v>147</v>
      </c>
      <c r="H220" s="6" t="s">
        <v>148</v>
      </c>
      <c r="I220" s="6" t="s">
        <v>371</v>
      </c>
      <c r="J220" s="5">
        <v>4</v>
      </c>
      <c r="K220" s="8"/>
      <c r="L220" s="8"/>
      <c r="M220" s="9"/>
      <c r="N220" s="6" t="s">
        <v>176</v>
      </c>
    </row>
    <row r="221" spans="1:15">
      <c r="A221" s="6"/>
      <c r="B221" s="6"/>
      <c r="C221" s="6"/>
      <c r="D221" s="6"/>
      <c r="E221" s="6"/>
      <c r="F221" s="6"/>
      <c r="G221" s="6"/>
      <c r="H221" s="6"/>
      <c r="I221" s="6"/>
      <c r="J221" s="6"/>
      <c r="K221" s="6"/>
      <c r="L221" s="6"/>
      <c r="M221" s="6"/>
      <c r="N221" s="6"/>
      <c r="O221" s="6"/>
    </row>
    <row r="222" spans="1:15">
      <c r="A222" s="6" t="s">
        <v>426</v>
      </c>
      <c r="B222" s="6" t="s">
        <v>528</v>
      </c>
      <c r="C222" s="6" t="s">
        <v>485</v>
      </c>
      <c r="D222" s="6" t="s">
        <v>274</v>
      </c>
      <c r="E222" s="6" t="s">
        <v>446</v>
      </c>
      <c r="F222" s="6" t="s">
        <v>447</v>
      </c>
      <c r="G222" s="6" t="s">
        <v>109</v>
      </c>
      <c r="H222" s="6" t="s">
        <v>110</v>
      </c>
      <c r="I222" s="6" t="s">
        <v>372</v>
      </c>
      <c r="J222" s="5">
        <v>3</v>
      </c>
      <c r="K222" s="8"/>
      <c r="L222" s="8"/>
      <c r="M222" s="9"/>
      <c r="N222" s="6" t="s">
        <v>176</v>
      </c>
    </row>
    <row r="223" spans="1:15">
      <c r="A223" s="6"/>
      <c r="B223" s="6"/>
      <c r="C223" s="6"/>
      <c r="D223" s="6"/>
      <c r="E223" s="6"/>
      <c r="F223" s="6"/>
      <c r="G223" s="6"/>
      <c r="H223" s="6"/>
      <c r="I223" s="6"/>
      <c r="J223" s="6"/>
      <c r="K223" s="6"/>
      <c r="L223" s="6"/>
      <c r="M223" s="6"/>
      <c r="N223" s="6"/>
      <c r="O223" s="6"/>
    </row>
    <row r="224" spans="1:15">
      <c r="A224" s="6" t="s">
        <v>426</v>
      </c>
      <c r="B224" s="6" t="s">
        <v>528</v>
      </c>
      <c r="C224" s="6" t="s">
        <v>485</v>
      </c>
      <c r="D224" s="6" t="s">
        <v>274</v>
      </c>
      <c r="E224" s="6" t="s">
        <v>448</v>
      </c>
      <c r="F224" s="6" t="s">
        <v>449</v>
      </c>
      <c r="G224" s="6" t="s">
        <v>109</v>
      </c>
      <c r="H224" s="6" t="s">
        <v>110</v>
      </c>
      <c r="I224" s="6" t="s">
        <v>372</v>
      </c>
      <c r="J224" s="5">
        <v>3</v>
      </c>
      <c r="K224" s="8"/>
      <c r="L224" s="8"/>
      <c r="M224" s="9"/>
      <c r="N224" s="6" t="s">
        <v>176</v>
      </c>
    </row>
    <row r="225" spans="1:15">
      <c r="A225" s="6"/>
      <c r="B225" s="6"/>
      <c r="C225" s="6"/>
      <c r="D225" s="6"/>
      <c r="E225" s="6"/>
      <c r="F225" s="6"/>
      <c r="G225" s="6"/>
      <c r="H225" s="6"/>
      <c r="I225" s="6"/>
      <c r="J225" s="6"/>
      <c r="K225" s="6"/>
      <c r="L225" s="6"/>
      <c r="M225" s="6"/>
      <c r="N225" s="6"/>
      <c r="O225" s="6"/>
    </row>
    <row r="226" spans="1:15">
      <c r="A226" s="6" t="s">
        <v>426</v>
      </c>
      <c r="B226" s="6" t="s">
        <v>528</v>
      </c>
      <c r="C226" s="6" t="s">
        <v>485</v>
      </c>
      <c r="D226" s="6" t="s">
        <v>274</v>
      </c>
      <c r="E226" s="6" t="s">
        <v>450</v>
      </c>
      <c r="F226" s="6" t="s">
        <v>451</v>
      </c>
      <c r="G226" s="6" t="s">
        <v>109</v>
      </c>
      <c r="H226" s="6" t="s">
        <v>110</v>
      </c>
      <c r="I226" s="6" t="s">
        <v>372</v>
      </c>
      <c r="J226" s="5">
        <v>4</v>
      </c>
      <c r="K226" s="8"/>
      <c r="L226" s="8"/>
      <c r="M226" s="9"/>
      <c r="N226" s="6" t="s">
        <v>176</v>
      </c>
    </row>
    <row r="227" spans="1:15">
      <c r="A227" s="6"/>
      <c r="B227" s="6"/>
      <c r="C227" s="6"/>
      <c r="D227" s="6"/>
      <c r="E227" s="6"/>
      <c r="F227" s="6"/>
      <c r="G227" s="6"/>
      <c r="H227" s="6"/>
      <c r="I227" s="6"/>
      <c r="J227" s="6"/>
      <c r="K227" s="6"/>
      <c r="L227" s="6"/>
      <c r="M227" s="6"/>
      <c r="N227" s="6"/>
      <c r="O227" s="6"/>
    </row>
    <row r="228" spans="1:15">
      <c r="A228" s="6" t="s">
        <v>426</v>
      </c>
      <c r="B228" s="6" t="s">
        <v>528</v>
      </c>
      <c r="C228" s="6" t="s">
        <v>485</v>
      </c>
      <c r="D228" s="6" t="s">
        <v>274</v>
      </c>
      <c r="E228" s="6" t="s">
        <v>153</v>
      </c>
      <c r="F228" s="6" t="s">
        <v>154</v>
      </c>
      <c r="G228" s="6" t="s">
        <v>109</v>
      </c>
      <c r="H228" s="6" t="s">
        <v>110</v>
      </c>
      <c r="I228" s="6" t="s">
        <v>372</v>
      </c>
      <c r="J228" s="5">
        <v>3</v>
      </c>
      <c r="K228" s="8"/>
      <c r="L228" s="8"/>
      <c r="M228" s="9"/>
      <c r="N228" s="6" t="s">
        <v>176</v>
      </c>
    </row>
    <row r="229" spans="1:15">
      <c r="A229" s="6"/>
      <c r="B229" s="6"/>
      <c r="C229" s="6"/>
      <c r="D229" s="6"/>
      <c r="E229" s="6"/>
      <c r="F229" s="6"/>
      <c r="G229" s="6"/>
      <c r="H229" s="6"/>
      <c r="I229" s="6"/>
      <c r="J229" s="6"/>
      <c r="K229" s="6"/>
      <c r="L229" s="6"/>
      <c r="M229" s="6"/>
      <c r="N229" s="6"/>
      <c r="O229" s="6"/>
    </row>
    <row r="230" spans="1:15">
      <c r="A230" s="6" t="s">
        <v>426</v>
      </c>
      <c r="B230" s="6" t="s">
        <v>528</v>
      </c>
      <c r="C230" s="6" t="s">
        <v>485</v>
      </c>
      <c r="D230" s="6" t="s">
        <v>274</v>
      </c>
      <c r="E230" s="6" t="s">
        <v>452</v>
      </c>
      <c r="F230" s="6" t="s">
        <v>453</v>
      </c>
      <c r="G230" s="6" t="s">
        <v>109</v>
      </c>
      <c r="H230" s="6" t="s">
        <v>110</v>
      </c>
      <c r="I230" s="6" t="s">
        <v>372</v>
      </c>
      <c r="J230" s="5">
        <v>3</v>
      </c>
      <c r="K230" s="8"/>
      <c r="L230" s="8"/>
      <c r="M230" s="9"/>
      <c r="N230" s="6" t="s">
        <v>176</v>
      </c>
    </row>
    <row r="231" spans="1:15">
      <c r="A231" s="6"/>
      <c r="B231" s="6"/>
      <c r="C231" s="6"/>
      <c r="D231" s="6"/>
      <c r="E231" s="6"/>
      <c r="F231" s="6"/>
      <c r="G231" s="6"/>
      <c r="H231" s="6"/>
      <c r="I231" s="6"/>
      <c r="J231" s="6"/>
      <c r="K231" s="6"/>
      <c r="L231" s="6"/>
      <c r="M231" s="6"/>
      <c r="N231" s="6"/>
      <c r="O231" s="6"/>
    </row>
    <row r="233" spans="1:15">
      <c r="A233" s="6" t="s">
        <v>294</v>
      </c>
      <c r="B233" s="6" t="s">
        <v>529</v>
      </c>
      <c r="C233" s="6" t="s">
        <v>485</v>
      </c>
      <c r="D233" s="6" t="s">
        <v>296</v>
      </c>
      <c r="E233" s="6" t="s">
        <v>141</v>
      </c>
      <c r="F233" s="6" t="s">
        <v>142</v>
      </c>
      <c r="G233" s="6" t="s">
        <v>88</v>
      </c>
      <c r="H233" s="6" t="s">
        <v>89</v>
      </c>
      <c r="I233" s="6" t="s">
        <v>181</v>
      </c>
      <c r="J233" s="5">
        <v>4</v>
      </c>
      <c r="K233" s="8"/>
      <c r="L233" s="8"/>
      <c r="M233" s="9"/>
      <c r="N233" s="6" t="s">
        <v>176</v>
      </c>
    </row>
    <row r="234" spans="1:15">
      <c r="A234" s="6"/>
      <c r="B234" s="6"/>
      <c r="C234" s="6"/>
      <c r="D234" s="6"/>
      <c r="E234" s="6"/>
      <c r="F234" s="6"/>
      <c r="G234" s="6"/>
      <c r="H234" s="6"/>
      <c r="I234" s="6"/>
      <c r="J234" s="6"/>
      <c r="K234" s="6"/>
      <c r="L234" s="6"/>
      <c r="M234" s="6"/>
      <c r="N234" s="6"/>
      <c r="O234" s="6"/>
    </row>
    <row r="235" spans="1:15">
      <c r="A235" s="6" t="s">
        <v>294</v>
      </c>
      <c r="B235" s="6" t="s">
        <v>529</v>
      </c>
      <c r="C235" s="6" t="s">
        <v>485</v>
      </c>
      <c r="D235" s="6" t="s">
        <v>296</v>
      </c>
      <c r="E235" s="6" t="s">
        <v>297</v>
      </c>
      <c r="F235" s="6" t="s">
        <v>298</v>
      </c>
      <c r="G235" s="6" t="s">
        <v>88</v>
      </c>
      <c r="H235" s="6" t="s">
        <v>89</v>
      </c>
      <c r="I235" s="6" t="s">
        <v>181</v>
      </c>
      <c r="J235" s="5">
        <v>4</v>
      </c>
      <c r="K235" s="8"/>
      <c r="L235" s="8"/>
      <c r="M235" s="9"/>
      <c r="N235" s="6" t="s">
        <v>176</v>
      </c>
    </row>
    <row r="236" spans="1:15">
      <c r="A236" s="6"/>
      <c r="B236" s="6"/>
      <c r="C236" s="6"/>
      <c r="D236" s="6"/>
      <c r="E236" s="6"/>
      <c r="F236" s="6"/>
      <c r="G236" s="6"/>
      <c r="H236" s="6"/>
      <c r="I236" s="6"/>
      <c r="J236" s="6"/>
      <c r="K236" s="6"/>
      <c r="L236" s="6"/>
      <c r="M236" s="6"/>
      <c r="N236" s="6"/>
      <c r="O236" s="6"/>
    </row>
    <row r="237" spans="1:15">
      <c r="A237" s="6" t="s">
        <v>294</v>
      </c>
      <c r="B237" s="6" t="s">
        <v>529</v>
      </c>
      <c r="C237" s="6" t="s">
        <v>485</v>
      </c>
      <c r="D237" s="6" t="s">
        <v>296</v>
      </c>
      <c r="E237" s="6" t="s">
        <v>299</v>
      </c>
      <c r="F237" s="6" t="s">
        <v>300</v>
      </c>
      <c r="G237" s="6" t="s">
        <v>88</v>
      </c>
      <c r="H237" s="6" t="s">
        <v>89</v>
      </c>
      <c r="I237" s="6" t="s">
        <v>181</v>
      </c>
      <c r="J237" s="5">
        <v>5</v>
      </c>
      <c r="K237" s="8"/>
      <c r="L237" s="8"/>
      <c r="M237" s="9"/>
      <c r="N237" s="6" t="s">
        <v>176</v>
      </c>
    </row>
    <row r="238" spans="1:15">
      <c r="A238" s="6"/>
      <c r="B238" s="6"/>
      <c r="C238" s="6"/>
      <c r="D238" s="6"/>
      <c r="E238" s="6"/>
      <c r="F238" s="6"/>
      <c r="G238" s="6"/>
      <c r="H238" s="6"/>
      <c r="I238" s="6"/>
      <c r="J238" s="6"/>
      <c r="K238" s="6"/>
      <c r="L238" s="6"/>
      <c r="M238" s="6"/>
      <c r="N238" s="6"/>
      <c r="O238" s="6"/>
    </row>
    <row r="239" spans="1:15">
      <c r="A239" s="6" t="s">
        <v>294</v>
      </c>
      <c r="B239" s="6" t="s">
        <v>529</v>
      </c>
      <c r="C239" s="6" t="s">
        <v>485</v>
      </c>
      <c r="D239" s="6" t="s">
        <v>296</v>
      </c>
      <c r="E239" s="6" t="s">
        <v>204</v>
      </c>
      <c r="F239" s="6" t="s">
        <v>301</v>
      </c>
      <c r="G239" s="6" t="s">
        <v>133</v>
      </c>
      <c r="H239" s="6" t="s">
        <v>134</v>
      </c>
      <c r="I239" s="6" t="s">
        <v>181</v>
      </c>
      <c r="J239" s="5">
        <v>4</v>
      </c>
      <c r="K239" s="8"/>
      <c r="L239" s="8"/>
      <c r="M239" s="9"/>
      <c r="N239" s="6" t="s">
        <v>176</v>
      </c>
    </row>
    <row r="240" spans="1:15">
      <c r="A240" s="6"/>
      <c r="B240" s="6"/>
      <c r="C240" s="6"/>
      <c r="D240" s="6"/>
      <c r="E240" s="6"/>
      <c r="F240" s="6"/>
      <c r="G240" s="6"/>
      <c r="H240" s="6"/>
      <c r="I240" s="6"/>
      <c r="J240" s="6"/>
      <c r="K240" s="6"/>
      <c r="L240" s="6"/>
      <c r="M240" s="6"/>
      <c r="N240" s="6"/>
      <c r="O240" s="6"/>
    </row>
    <row r="241" spans="1:15">
      <c r="A241" s="6" t="s">
        <v>294</v>
      </c>
      <c r="B241" s="6" t="s">
        <v>529</v>
      </c>
      <c r="C241" s="6" t="s">
        <v>485</v>
      </c>
      <c r="D241" s="6" t="s">
        <v>296</v>
      </c>
      <c r="E241" s="6" t="s">
        <v>302</v>
      </c>
      <c r="F241" s="6" t="s">
        <v>303</v>
      </c>
      <c r="G241" s="6" t="s">
        <v>133</v>
      </c>
      <c r="H241" s="6" t="s">
        <v>134</v>
      </c>
      <c r="I241" s="6" t="s">
        <v>181</v>
      </c>
      <c r="J241" s="5">
        <v>4</v>
      </c>
      <c r="K241" s="8"/>
      <c r="L241" s="8"/>
      <c r="M241" s="9"/>
      <c r="N241" s="6" t="s">
        <v>176</v>
      </c>
    </row>
    <row r="242" spans="1:15">
      <c r="A242" s="6"/>
      <c r="B242" s="6"/>
      <c r="C242" s="6"/>
      <c r="D242" s="6"/>
      <c r="E242" s="6"/>
      <c r="F242" s="6"/>
      <c r="G242" s="6"/>
      <c r="H242" s="6"/>
      <c r="I242" s="6"/>
      <c r="J242" s="6"/>
      <c r="K242" s="6"/>
      <c r="L242" s="6"/>
      <c r="M242" s="6"/>
      <c r="N242" s="6"/>
      <c r="O242" s="6"/>
    </row>
    <row r="243" spans="1:15">
      <c r="A243" s="6" t="s">
        <v>294</v>
      </c>
      <c r="B243" s="6" t="s">
        <v>529</v>
      </c>
      <c r="C243" s="6" t="s">
        <v>485</v>
      </c>
      <c r="D243" s="6" t="s">
        <v>296</v>
      </c>
      <c r="E243" s="6" t="s">
        <v>304</v>
      </c>
      <c r="F243" s="6" t="s">
        <v>305</v>
      </c>
      <c r="G243" s="6" t="s">
        <v>208</v>
      </c>
      <c r="H243" s="6" t="s">
        <v>209</v>
      </c>
      <c r="I243" s="6" t="s">
        <v>181</v>
      </c>
      <c r="J243" s="5">
        <v>4</v>
      </c>
      <c r="K243" s="8"/>
      <c r="L243" s="8"/>
      <c r="M243" s="9"/>
      <c r="N243" s="6" t="s">
        <v>176</v>
      </c>
    </row>
    <row r="244" spans="1:15">
      <c r="A244" s="6"/>
      <c r="B244" s="6"/>
      <c r="C244" s="6"/>
      <c r="D244" s="6"/>
      <c r="E244" s="6"/>
      <c r="F244" s="6"/>
      <c r="G244" s="6"/>
      <c r="H244" s="6"/>
      <c r="I244" s="6"/>
      <c r="J244" s="6"/>
      <c r="K244" s="6"/>
      <c r="L244" s="6"/>
      <c r="M244" s="6"/>
      <c r="N244" s="6"/>
      <c r="O244" s="6"/>
    </row>
    <row r="245" spans="1:15">
      <c r="A245" s="6" t="s">
        <v>294</v>
      </c>
      <c r="B245" s="6" t="s">
        <v>529</v>
      </c>
      <c r="C245" s="6" t="s">
        <v>485</v>
      </c>
      <c r="D245" s="6" t="s">
        <v>296</v>
      </c>
      <c r="E245" s="6" t="s">
        <v>306</v>
      </c>
      <c r="F245" s="6" t="s">
        <v>307</v>
      </c>
      <c r="G245" s="6" t="s">
        <v>147</v>
      </c>
      <c r="H245" s="6" t="s">
        <v>148</v>
      </c>
      <c r="I245" s="6" t="s">
        <v>181</v>
      </c>
      <c r="J245" s="5">
        <v>4</v>
      </c>
      <c r="K245" s="8"/>
      <c r="L245" s="8"/>
      <c r="M245" s="9"/>
      <c r="N245" s="6" t="s">
        <v>176</v>
      </c>
    </row>
    <row r="246" spans="1:15">
      <c r="A246" s="6"/>
      <c r="B246" s="6"/>
      <c r="C246" s="6"/>
      <c r="D246" s="6"/>
      <c r="E246" s="6"/>
      <c r="F246" s="6"/>
      <c r="G246" s="6"/>
      <c r="H246" s="6"/>
      <c r="I246" s="6"/>
      <c r="J246" s="6"/>
      <c r="K246" s="6"/>
      <c r="L246" s="6"/>
      <c r="M246" s="6"/>
      <c r="N246" s="6"/>
      <c r="O246" s="6"/>
    </row>
    <row r="247" spans="1:15">
      <c r="A247" s="6" t="s">
        <v>294</v>
      </c>
      <c r="B247" s="6" t="s">
        <v>529</v>
      </c>
      <c r="C247" s="6" t="s">
        <v>485</v>
      </c>
      <c r="D247" s="6" t="s">
        <v>296</v>
      </c>
      <c r="E247" s="6" t="s">
        <v>308</v>
      </c>
      <c r="F247" s="6" t="s">
        <v>309</v>
      </c>
      <c r="G247" s="6" t="s">
        <v>147</v>
      </c>
      <c r="H247" s="6" t="s">
        <v>148</v>
      </c>
      <c r="I247" s="6" t="s">
        <v>181</v>
      </c>
      <c r="J247" s="5">
        <v>4</v>
      </c>
      <c r="K247" s="8"/>
      <c r="L247" s="8"/>
      <c r="M247" s="9"/>
      <c r="N247" s="6" t="s">
        <v>176</v>
      </c>
    </row>
    <row r="248" spans="1:15">
      <c r="A248" s="6"/>
      <c r="B248" s="6"/>
      <c r="C248" s="6"/>
      <c r="D248" s="6"/>
      <c r="E248" s="6"/>
      <c r="F248" s="6"/>
      <c r="G248" s="6"/>
      <c r="H248" s="6"/>
      <c r="I248" s="6"/>
      <c r="J248" s="6"/>
      <c r="K248" s="6"/>
      <c r="L248" s="6"/>
      <c r="M248" s="6"/>
      <c r="N248" s="6"/>
      <c r="O248" s="6"/>
    </row>
    <row r="249" spans="1:15">
      <c r="A249" s="6" t="s">
        <v>294</v>
      </c>
      <c r="B249" s="6" t="s">
        <v>529</v>
      </c>
      <c r="C249" s="6" t="s">
        <v>485</v>
      </c>
      <c r="D249" s="6" t="s">
        <v>296</v>
      </c>
      <c r="E249" s="6" t="s">
        <v>310</v>
      </c>
      <c r="F249" s="6" t="s">
        <v>311</v>
      </c>
      <c r="G249" s="6" t="s">
        <v>147</v>
      </c>
      <c r="H249" s="6" t="s">
        <v>148</v>
      </c>
      <c r="I249" s="6" t="s">
        <v>181</v>
      </c>
      <c r="J249" s="5">
        <v>4</v>
      </c>
      <c r="K249" s="8"/>
      <c r="L249" s="8"/>
      <c r="M249" s="9"/>
      <c r="N249" s="6" t="s">
        <v>176</v>
      </c>
    </row>
    <row r="250" spans="1:15">
      <c r="A250" s="6"/>
      <c r="B250" s="6"/>
      <c r="C250" s="6"/>
      <c r="D250" s="6"/>
      <c r="E250" s="6"/>
      <c r="F250" s="6"/>
      <c r="G250" s="6"/>
      <c r="H250" s="6"/>
      <c r="I250" s="6"/>
      <c r="J250" s="6"/>
      <c r="K250" s="6"/>
      <c r="L250" s="6"/>
      <c r="M250" s="6"/>
      <c r="N250" s="6"/>
      <c r="O250" s="6"/>
    </row>
    <row r="251" spans="1:15">
      <c r="A251" s="6" t="s">
        <v>294</v>
      </c>
      <c r="B251" s="6" t="s">
        <v>529</v>
      </c>
      <c r="C251" s="6" t="s">
        <v>485</v>
      </c>
      <c r="D251" s="6" t="s">
        <v>296</v>
      </c>
      <c r="E251" s="6" t="s">
        <v>312</v>
      </c>
      <c r="F251" s="6" t="s">
        <v>313</v>
      </c>
      <c r="G251" s="6" t="s">
        <v>53</v>
      </c>
      <c r="H251" s="6" t="s">
        <v>54</v>
      </c>
      <c r="I251" s="6" t="s">
        <v>181</v>
      </c>
      <c r="J251" s="5">
        <v>4</v>
      </c>
      <c r="K251" s="8"/>
      <c r="L251" s="8"/>
      <c r="M251" s="9"/>
      <c r="N251" s="6" t="s">
        <v>176</v>
      </c>
    </row>
    <row r="252" spans="1:15">
      <c r="A252" s="6"/>
      <c r="B252" s="6"/>
      <c r="C252" s="6"/>
      <c r="D252" s="6"/>
      <c r="E252" s="6"/>
      <c r="F252" s="6"/>
      <c r="G252" s="6"/>
      <c r="H252" s="6"/>
      <c r="I252" s="6"/>
      <c r="J252" s="6"/>
      <c r="K252" s="6"/>
      <c r="L252" s="6"/>
      <c r="M252" s="6"/>
      <c r="N252" s="6"/>
      <c r="O252" s="6"/>
    </row>
    <row r="253" spans="1:15">
      <c r="A253" s="6" t="s">
        <v>294</v>
      </c>
      <c r="B253" s="6" t="s">
        <v>529</v>
      </c>
      <c r="C253" s="6" t="s">
        <v>485</v>
      </c>
      <c r="D253" s="6" t="s">
        <v>296</v>
      </c>
      <c r="E253" s="6" t="s">
        <v>314</v>
      </c>
      <c r="F253" s="6" t="s">
        <v>315</v>
      </c>
      <c r="G253" s="6" t="s">
        <v>53</v>
      </c>
      <c r="H253" s="6" t="s">
        <v>54</v>
      </c>
      <c r="I253" s="6" t="s">
        <v>181</v>
      </c>
      <c r="J253" s="5">
        <v>4</v>
      </c>
      <c r="K253" s="8"/>
      <c r="L253" s="8"/>
      <c r="M253" s="9"/>
      <c r="N253" s="6" t="s">
        <v>176</v>
      </c>
    </row>
    <row r="254" spans="1:15">
      <c r="A254" s="6"/>
      <c r="B254" s="6"/>
      <c r="C254" s="6"/>
      <c r="D254" s="6"/>
      <c r="E254" s="6"/>
      <c r="F254" s="6"/>
      <c r="G254" s="6"/>
      <c r="H254" s="6"/>
      <c r="I254" s="6"/>
      <c r="J254" s="6"/>
      <c r="K254" s="6"/>
      <c r="L254" s="6"/>
      <c r="M254" s="6"/>
      <c r="N254" s="6"/>
      <c r="O254" s="6"/>
    </row>
    <row r="255" spans="1:15">
      <c r="A255" s="6" t="s">
        <v>294</v>
      </c>
      <c r="B255" s="6" t="s">
        <v>529</v>
      </c>
      <c r="C255" s="6" t="s">
        <v>485</v>
      </c>
      <c r="D255" s="6" t="s">
        <v>296</v>
      </c>
      <c r="E255" s="6" t="s">
        <v>316</v>
      </c>
      <c r="F255" s="6" t="s">
        <v>317</v>
      </c>
      <c r="G255" s="6" t="s">
        <v>109</v>
      </c>
      <c r="H255" s="6" t="s">
        <v>110</v>
      </c>
      <c r="I255" s="6" t="s">
        <v>181</v>
      </c>
      <c r="J255" s="5">
        <v>4</v>
      </c>
      <c r="K255" s="8"/>
      <c r="L255" s="8"/>
      <c r="M255" s="9"/>
      <c r="N255" s="6" t="s">
        <v>176</v>
      </c>
    </row>
    <row r="256" spans="1:15">
      <c r="A256" s="6"/>
      <c r="B256" s="6"/>
      <c r="C256" s="6"/>
      <c r="D256" s="6"/>
      <c r="E256" s="6"/>
      <c r="F256" s="6"/>
      <c r="G256" s="6"/>
      <c r="H256" s="6"/>
      <c r="I256" s="6"/>
      <c r="J256" s="6"/>
      <c r="K256" s="6"/>
      <c r="L256" s="6"/>
      <c r="M256" s="6"/>
      <c r="N256" s="6"/>
      <c r="O256" s="6"/>
    </row>
    <row r="257" spans="1:15">
      <c r="A257" s="6" t="s">
        <v>294</v>
      </c>
      <c r="B257" s="6" t="s">
        <v>529</v>
      </c>
      <c r="C257" s="6" t="s">
        <v>485</v>
      </c>
      <c r="D257" s="6" t="s">
        <v>296</v>
      </c>
      <c r="E257" s="6" t="s">
        <v>151</v>
      </c>
      <c r="F257" s="6" t="s">
        <v>152</v>
      </c>
      <c r="G257" s="6" t="s">
        <v>109</v>
      </c>
      <c r="H257" s="6" t="s">
        <v>110</v>
      </c>
      <c r="I257" s="6" t="s">
        <v>181</v>
      </c>
      <c r="J257" s="5">
        <v>4</v>
      </c>
      <c r="K257" s="8"/>
      <c r="L257" s="8"/>
      <c r="M257" s="9"/>
      <c r="N257" s="6" t="s">
        <v>176</v>
      </c>
    </row>
    <row r="258" spans="1:15">
      <c r="A258" s="6"/>
      <c r="B258" s="6"/>
      <c r="C258" s="6"/>
      <c r="D258" s="6"/>
      <c r="E258" s="6"/>
      <c r="F258" s="6"/>
      <c r="G258" s="6"/>
      <c r="H258" s="6"/>
      <c r="I258" s="6"/>
      <c r="J258" s="6"/>
      <c r="K258" s="6"/>
      <c r="L258" s="6"/>
      <c r="M258" s="6"/>
      <c r="N258" s="6"/>
      <c r="O258" s="6"/>
    </row>
    <row r="259" spans="1:15">
      <c r="A259" s="6" t="s">
        <v>294</v>
      </c>
      <c r="B259" s="6" t="s">
        <v>529</v>
      </c>
      <c r="C259" s="6" t="s">
        <v>485</v>
      </c>
      <c r="D259" s="6" t="s">
        <v>296</v>
      </c>
      <c r="E259" s="6" t="s">
        <v>318</v>
      </c>
      <c r="F259" s="6" t="s">
        <v>319</v>
      </c>
      <c r="G259" s="6" t="s">
        <v>109</v>
      </c>
      <c r="H259" s="6" t="s">
        <v>110</v>
      </c>
      <c r="I259" s="6" t="s">
        <v>181</v>
      </c>
      <c r="J259" s="5">
        <v>4</v>
      </c>
      <c r="K259" s="8"/>
      <c r="L259" s="8"/>
      <c r="M259" s="9"/>
      <c r="N259" s="6" t="s">
        <v>176</v>
      </c>
    </row>
    <row r="260" spans="1:15">
      <c r="A260" s="6"/>
      <c r="B260" s="6"/>
      <c r="C260" s="6"/>
      <c r="D260" s="6"/>
      <c r="E260" s="6"/>
      <c r="F260" s="6"/>
      <c r="G260" s="6"/>
      <c r="H260" s="6"/>
      <c r="I260" s="6"/>
      <c r="J260" s="6"/>
      <c r="K260" s="6"/>
      <c r="L260" s="6"/>
      <c r="M260" s="6"/>
      <c r="N260" s="6"/>
      <c r="O260" s="6"/>
    </row>
    <row r="262" spans="1:15">
      <c r="A262" s="6" t="s">
        <v>455</v>
      </c>
      <c r="B262" s="6" t="s">
        <v>530</v>
      </c>
      <c r="C262" s="6" t="s">
        <v>485</v>
      </c>
      <c r="D262" s="6" t="s">
        <v>213</v>
      </c>
      <c r="E262" s="6" t="s">
        <v>457</v>
      </c>
      <c r="F262" s="6" t="s">
        <v>458</v>
      </c>
      <c r="G262" s="6" t="s">
        <v>68</v>
      </c>
      <c r="H262" s="6" t="s">
        <v>69</v>
      </c>
      <c r="I262" s="6" t="s">
        <v>386</v>
      </c>
      <c r="J262" s="5">
        <v>3</v>
      </c>
      <c r="K262" s="8"/>
      <c r="L262" s="8"/>
      <c r="M262" s="9"/>
      <c r="N262" s="6" t="s">
        <v>176</v>
      </c>
    </row>
    <row r="263" spans="1:15">
      <c r="A263" s="6"/>
      <c r="B263" s="6"/>
      <c r="C263" s="6"/>
      <c r="D263" s="6"/>
      <c r="E263" s="6"/>
      <c r="F263" s="6"/>
      <c r="G263" s="6"/>
      <c r="H263" s="6"/>
      <c r="I263" s="6"/>
      <c r="J263" s="6"/>
      <c r="K263" s="6"/>
      <c r="L263" s="6"/>
      <c r="M263" s="6"/>
      <c r="N263" s="6"/>
      <c r="O263" s="6"/>
    </row>
    <row r="264" spans="1:15">
      <c r="A264" s="6" t="s">
        <v>455</v>
      </c>
      <c r="B264" s="6" t="s">
        <v>530</v>
      </c>
      <c r="C264" s="6" t="s">
        <v>485</v>
      </c>
      <c r="D264" s="6" t="s">
        <v>213</v>
      </c>
      <c r="E264" s="6" t="s">
        <v>459</v>
      </c>
      <c r="F264" s="6" t="s">
        <v>460</v>
      </c>
      <c r="G264" s="6" t="s">
        <v>68</v>
      </c>
      <c r="H264" s="6" t="s">
        <v>69</v>
      </c>
      <c r="I264" s="6" t="s">
        <v>386</v>
      </c>
      <c r="J264" s="5">
        <v>4</v>
      </c>
      <c r="K264" s="8"/>
      <c r="L264" s="8"/>
      <c r="M264" s="9"/>
      <c r="N264" s="6" t="s">
        <v>176</v>
      </c>
    </row>
    <row r="265" spans="1:15">
      <c r="A265" s="6"/>
      <c r="B265" s="6"/>
      <c r="C265" s="6"/>
      <c r="D265" s="6"/>
      <c r="E265" s="6"/>
      <c r="F265" s="6"/>
      <c r="G265" s="6"/>
      <c r="H265" s="6"/>
      <c r="I265" s="6"/>
      <c r="J265" s="6"/>
      <c r="K265" s="6"/>
      <c r="L265" s="6"/>
      <c r="M265" s="6"/>
      <c r="N265" s="6"/>
      <c r="O265" s="6"/>
    </row>
    <row r="266" spans="1:15">
      <c r="A266" s="6" t="s">
        <v>455</v>
      </c>
      <c r="B266" s="6" t="s">
        <v>530</v>
      </c>
      <c r="C266" s="6" t="s">
        <v>485</v>
      </c>
      <c r="D266" s="6" t="s">
        <v>213</v>
      </c>
      <c r="E266" s="6" t="s">
        <v>461</v>
      </c>
      <c r="F266" s="6" t="s">
        <v>462</v>
      </c>
      <c r="G266" s="6" t="s">
        <v>68</v>
      </c>
      <c r="H266" s="6" t="s">
        <v>69</v>
      </c>
      <c r="I266" s="6" t="s">
        <v>386</v>
      </c>
      <c r="J266" s="5">
        <v>4</v>
      </c>
      <c r="K266" s="8"/>
      <c r="L266" s="8"/>
      <c r="M266" s="9"/>
      <c r="N266" s="6" t="s">
        <v>176</v>
      </c>
    </row>
    <row r="267" spans="1:15">
      <c r="A267" s="6"/>
      <c r="B267" s="6"/>
      <c r="C267" s="6"/>
      <c r="D267" s="6"/>
      <c r="E267" s="6"/>
      <c r="F267" s="6"/>
      <c r="G267" s="6"/>
      <c r="H267" s="6"/>
      <c r="I267" s="6"/>
      <c r="J267" s="6"/>
      <c r="K267" s="6"/>
      <c r="L267" s="6"/>
      <c r="M267" s="6"/>
      <c r="N267" s="6"/>
      <c r="O267" s="6"/>
    </row>
    <row r="268" spans="1:15">
      <c r="A268" s="6" t="s">
        <v>455</v>
      </c>
      <c r="B268" s="6" t="s">
        <v>530</v>
      </c>
      <c r="C268" s="6" t="s">
        <v>485</v>
      </c>
      <c r="D268" s="6" t="s">
        <v>213</v>
      </c>
      <c r="E268" s="6" t="s">
        <v>463</v>
      </c>
      <c r="F268" s="6" t="s">
        <v>464</v>
      </c>
      <c r="G268" s="6" t="s">
        <v>147</v>
      </c>
      <c r="H268" s="6" t="s">
        <v>148</v>
      </c>
      <c r="I268" s="6" t="s">
        <v>386</v>
      </c>
      <c r="J268" s="5">
        <v>4</v>
      </c>
      <c r="K268" s="8"/>
      <c r="L268" s="8"/>
      <c r="M268" s="9"/>
      <c r="N268" s="6" t="s">
        <v>176</v>
      </c>
    </row>
    <row r="269" spans="1:15">
      <c r="A269" s="6"/>
      <c r="B269" s="6"/>
      <c r="C269" s="6"/>
      <c r="D269" s="6"/>
      <c r="E269" s="6"/>
      <c r="F269" s="6"/>
      <c r="G269" s="6"/>
      <c r="H269" s="6"/>
      <c r="I269" s="6"/>
      <c r="J269" s="6"/>
      <c r="K269" s="6"/>
      <c r="L269" s="6"/>
      <c r="M269" s="6"/>
      <c r="N269" s="6"/>
      <c r="O269" s="6"/>
    </row>
    <row r="270" spans="1:15">
      <c r="A270" s="6" t="s">
        <v>455</v>
      </c>
      <c r="B270" s="6" t="s">
        <v>530</v>
      </c>
      <c r="C270" s="6" t="s">
        <v>485</v>
      </c>
      <c r="D270" s="6" t="s">
        <v>213</v>
      </c>
      <c r="E270" s="6" t="s">
        <v>204</v>
      </c>
      <c r="F270" s="6" t="s">
        <v>465</v>
      </c>
      <c r="G270" s="6" t="s">
        <v>53</v>
      </c>
      <c r="H270" s="6" t="s">
        <v>54</v>
      </c>
      <c r="I270" s="6" t="s">
        <v>386</v>
      </c>
      <c r="J270" s="5">
        <v>4</v>
      </c>
      <c r="K270" s="8"/>
      <c r="L270" s="8"/>
      <c r="M270" s="9"/>
      <c r="N270" s="6" t="s">
        <v>176</v>
      </c>
    </row>
    <row r="271" spans="1:15">
      <c r="A271" s="6"/>
      <c r="B271" s="6"/>
      <c r="C271" s="6"/>
      <c r="D271" s="6"/>
      <c r="E271" s="6"/>
      <c r="F271" s="6"/>
      <c r="G271" s="6"/>
      <c r="H271" s="6"/>
      <c r="I271" s="6"/>
      <c r="J271" s="6"/>
      <c r="K271" s="6"/>
      <c r="L271" s="6"/>
      <c r="M271" s="6"/>
      <c r="N271" s="6"/>
      <c r="O271" s="6"/>
    </row>
    <row r="272" spans="1:15">
      <c r="A272" s="6" t="s">
        <v>455</v>
      </c>
      <c r="B272" s="6" t="s">
        <v>530</v>
      </c>
      <c r="C272" s="6" t="s">
        <v>485</v>
      </c>
      <c r="D272" s="6" t="s">
        <v>213</v>
      </c>
      <c r="E272" s="6" t="s">
        <v>466</v>
      </c>
      <c r="F272" s="6" t="s">
        <v>467</v>
      </c>
      <c r="G272" s="6" t="s">
        <v>53</v>
      </c>
      <c r="H272" s="6" t="s">
        <v>54</v>
      </c>
      <c r="I272" s="6" t="s">
        <v>386</v>
      </c>
      <c r="J272" s="5">
        <v>4</v>
      </c>
      <c r="K272" s="8"/>
      <c r="L272" s="8"/>
      <c r="M272" s="9"/>
      <c r="N272" s="6" t="s">
        <v>176</v>
      </c>
    </row>
    <row r="273" spans="1:15">
      <c r="A273" s="6"/>
      <c r="B273" s="6"/>
      <c r="C273" s="6"/>
      <c r="D273" s="6"/>
      <c r="E273" s="6"/>
      <c r="F273" s="6"/>
      <c r="G273" s="6"/>
      <c r="H273" s="6"/>
      <c r="I273" s="6"/>
      <c r="J273" s="6"/>
      <c r="K273" s="6"/>
      <c r="L273" s="6"/>
      <c r="M273" s="6"/>
      <c r="N273" s="6"/>
      <c r="O273" s="6"/>
    </row>
    <row r="275" spans="1:15">
      <c r="A275" s="6" t="s">
        <v>321</v>
      </c>
      <c r="B275" s="6" t="s">
        <v>531</v>
      </c>
      <c r="C275" s="6" t="s">
        <v>485</v>
      </c>
      <c r="D275" s="6" t="s">
        <v>323</v>
      </c>
      <c r="E275" s="6" t="s">
        <v>324</v>
      </c>
      <c r="F275" s="6" t="s">
        <v>325</v>
      </c>
      <c r="G275" s="6" t="s">
        <v>92</v>
      </c>
      <c r="H275" s="6" t="s">
        <v>93</v>
      </c>
      <c r="I275" s="6" t="s">
        <v>181</v>
      </c>
      <c r="J275" s="5">
        <v>4</v>
      </c>
      <c r="K275" s="8"/>
      <c r="L275" s="8"/>
      <c r="M275" s="9"/>
      <c r="N275" s="6" t="s">
        <v>176</v>
      </c>
    </row>
    <row r="276" spans="1:15">
      <c r="A276" s="6"/>
      <c r="B276" s="6"/>
      <c r="C276" s="6"/>
      <c r="D276" s="6"/>
      <c r="E276" s="6"/>
      <c r="F276" s="6"/>
      <c r="G276" s="6"/>
      <c r="H276" s="6"/>
      <c r="I276" s="6"/>
      <c r="J276" s="6"/>
      <c r="K276" s="6"/>
      <c r="L276" s="6"/>
      <c r="M276" s="6"/>
      <c r="N276" s="6"/>
      <c r="O276" s="6"/>
    </row>
    <row r="277" spans="1:15">
      <c r="A277" s="6" t="s">
        <v>321</v>
      </c>
      <c r="B277" s="6" t="s">
        <v>531</v>
      </c>
      <c r="C277" s="6" t="s">
        <v>485</v>
      </c>
      <c r="D277" s="6" t="s">
        <v>323</v>
      </c>
      <c r="E277" s="6" t="s">
        <v>204</v>
      </c>
      <c r="F277" s="6" t="s">
        <v>326</v>
      </c>
      <c r="G277" s="6" t="s">
        <v>92</v>
      </c>
      <c r="H277" s="6" t="s">
        <v>93</v>
      </c>
      <c r="I277" s="6" t="s">
        <v>181</v>
      </c>
      <c r="J277" s="5">
        <v>4</v>
      </c>
      <c r="K277" s="8"/>
      <c r="L277" s="8"/>
      <c r="M277" s="9"/>
      <c r="N277" s="6" t="s">
        <v>176</v>
      </c>
    </row>
    <row r="278" spans="1:15">
      <c r="A278" s="6"/>
      <c r="B278" s="6"/>
      <c r="C278" s="6"/>
      <c r="D278" s="6"/>
      <c r="E278" s="6"/>
      <c r="F278" s="6"/>
      <c r="G278" s="6"/>
      <c r="H278" s="6"/>
      <c r="I278" s="6"/>
      <c r="J278" s="6"/>
      <c r="K278" s="6"/>
      <c r="L278" s="6"/>
      <c r="M278" s="6"/>
      <c r="N278" s="6"/>
      <c r="O278" s="6"/>
    </row>
    <row r="279" spans="1:15">
      <c r="A279" s="6" t="s">
        <v>321</v>
      </c>
      <c r="B279" s="6" t="s">
        <v>531</v>
      </c>
      <c r="C279" s="6" t="s">
        <v>485</v>
      </c>
      <c r="D279" s="6" t="s">
        <v>323</v>
      </c>
      <c r="E279" s="6" t="s">
        <v>327</v>
      </c>
      <c r="F279" s="6" t="s">
        <v>328</v>
      </c>
      <c r="G279" s="6" t="s">
        <v>92</v>
      </c>
      <c r="H279" s="6" t="s">
        <v>93</v>
      </c>
      <c r="I279" s="6" t="s">
        <v>181</v>
      </c>
      <c r="J279" s="5">
        <v>4</v>
      </c>
      <c r="K279" s="8"/>
      <c r="L279" s="8"/>
      <c r="M279" s="9"/>
      <c r="N279" s="6" t="s">
        <v>176</v>
      </c>
    </row>
    <row r="280" spans="1:15">
      <c r="A280" s="6"/>
      <c r="B280" s="6"/>
      <c r="C280" s="6"/>
      <c r="D280" s="6"/>
      <c r="E280" s="6"/>
      <c r="F280" s="6"/>
      <c r="G280" s="6"/>
      <c r="H280" s="6"/>
      <c r="I280" s="6"/>
      <c r="J280" s="6"/>
      <c r="K280" s="6"/>
      <c r="L280" s="6"/>
      <c r="M280" s="6"/>
      <c r="N280" s="6"/>
      <c r="O280" s="6"/>
    </row>
    <row r="281" spans="1:15">
      <c r="A281" s="6" t="s">
        <v>321</v>
      </c>
      <c r="B281" s="6" t="s">
        <v>531</v>
      </c>
      <c r="C281" s="6" t="s">
        <v>485</v>
      </c>
      <c r="D281" s="6" t="s">
        <v>323</v>
      </c>
      <c r="E281" s="6" t="s">
        <v>329</v>
      </c>
      <c r="F281" s="6" t="s">
        <v>330</v>
      </c>
      <c r="G281" s="6" t="s">
        <v>92</v>
      </c>
      <c r="H281" s="6" t="s">
        <v>93</v>
      </c>
      <c r="I281" s="6" t="s">
        <v>181</v>
      </c>
      <c r="J281" s="5">
        <v>4</v>
      </c>
      <c r="K281" s="8"/>
      <c r="L281" s="8"/>
      <c r="M281" s="9"/>
      <c r="N281" s="6" t="s">
        <v>176</v>
      </c>
    </row>
    <row r="282" spans="1:15">
      <c r="A282" s="6"/>
      <c r="B282" s="6"/>
      <c r="C282" s="6"/>
      <c r="D282" s="6"/>
      <c r="E282" s="6"/>
      <c r="F282" s="6"/>
      <c r="G282" s="6"/>
      <c r="H282" s="6"/>
      <c r="I282" s="6"/>
      <c r="J282" s="6"/>
      <c r="K282" s="6"/>
      <c r="L282" s="6"/>
      <c r="M282" s="6"/>
      <c r="N282" s="6"/>
      <c r="O282" s="6"/>
    </row>
    <row r="283" spans="1:15">
      <c r="A283" s="6" t="s">
        <v>321</v>
      </c>
      <c r="B283" s="6" t="s">
        <v>531</v>
      </c>
      <c r="C283" s="6" t="s">
        <v>485</v>
      </c>
      <c r="D283" s="6" t="s">
        <v>323</v>
      </c>
      <c r="E283" s="6" t="s">
        <v>331</v>
      </c>
      <c r="F283" s="6" t="s">
        <v>332</v>
      </c>
      <c r="G283" s="6" t="s">
        <v>133</v>
      </c>
      <c r="H283" s="6" t="s">
        <v>134</v>
      </c>
      <c r="I283" s="6" t="s">
        <v>181</v>
      </c>
      <c r="J283" s="5">
        <v>4</v>
      </c>
      <c r="K283" s="8"/>
      <c r="L283" s="8"/>
      <c r="M283" s="9"/>
      <c r="N283" s="6" t="s">
        <v>176</v>
      </c>
    </row>
    <row r="284" spans="1:15">
      <c r="A284" s="6"/>
      <c r="B284" s="6"/>
      <c r="C284" s="6"/>
      <c r="D284" s="6"/>
      <c r="E284" s="6"/>
      <c r="F284" s="6"/>
      <c r="G284" s="6"/>
      <c r="H284" s="6"/>
      <c r="I284" s="6"/>
      <c r="J284" s="6"/>
      <c r="K284" s="6"/>
      <c r="L284" s="6"/>
      <c r="M284" s="6"/>
      <c r="N284" s="6"/>
      <c r="O284" s="6"/>
    </row>
    <row r="285" spans="1:15">
      <c r="A285" s="6" t="s">
        <v>321</v>
      </c>
      <c r="B285" s="6" t="s">
        <v>531</v>
      </c>
      <c r="C285" s="6" t="s">
        <v>485</v>
      </c>
      <c r="D285" s="6" t="s">
        <v>323</v>
      </c>
      <c r="E285" s="6" t="s">
        <v>333</v>
      </c>
      <c r="F285" s="6" t="s">
        <v>334</v>
      </c>
      <c r="G285" s="6" t="s">
        <v>68</v>
      </c>
      <c r="H285" s="6" t="s">
        <v>69</v>
      </c>
      <c r="I285" s="6" t="s">
        <v>181</v>
      </c>
      <c r="J285" s="5">
        <v>4</v>
      </c>
      <c r="K285" s="8"/>
      <c r="L285" s="8"/>
      <c r="M285" s="9"/>
      <c r="N285" s="6" t="s">
        <v>176</v>
      </c>
    </row>
    <row r="286" spans="1:15">
      <c r="A286" s="6"/>
      <c r="B286" s="6"/>
      <c r="C286" s="6"/>
      <c r="D286" s="6"/>
      <c r="E286" s="6"/>
      <c r="F286" s="6"/>
      <c r="G286" s="6"/>
      <c r="H286" s="6"/>
      <c r="I286" s="6"/>
      <c r="J286" s="6"/>
      <c r="K286" s="6"/>
      <c r="L286" s="6"/>
      <c r="M286" s="6"/>
      <c r="N286" s="6"/>
      <c r="O286" s="6"/>
    </row>
    <row r="287" spans="1:15">
      <c r="A287" s="6" t="s">
        <v>321</v>
      </c>
      <c r="B287" s="6" t="s">
        <v>531</v>
      </c>
      <c r="C287" s="6" t="s">
        <v>485</v>
      </c>
      <c r="D287" s="6" t="s">
        <v>323</v>
      </c>
      <c r="E287" s="6" t="s">
        <v>335</v>
      </c>
      <c r="F287" s="6" t="s">
        <v>336</v>
      </c>
      <c r="G287" s="6" t="s">
        <v>53</v>
      </c>
      <c r="H287" s="6" t="s">
        <v>54</v>
      </c>
      <c r="I287" s="6" t="s">
        <v>181</v>
      </c>
      <c r="J287" s="5">
        <v>4</v>
      </c>
      <c r="K287" s="8"/>
      <c r="L287" s="8"/>
      <c r="M287" s="9"/>
      <c r="N287" s="6" t="s">
        <v>176</v>
      </c>
    </row>
    <row r="288" spans="1:15">
      <c r="A288" s="6"/>
      <c r="B288" s="6"/>
      <c r="C288" s="6"/>
      <c r="D288" s="6"/>
      <c r="E288" s="6"/>
      <c r="F288" s="6"/>
      <c r="G288" s="6"/>
      <c r="H288" s="6"/>
      <c r="I288" s="6"/>
      <c r="J288" s="6"/>
      <c r="K288" s="6"/>
      <c r="L288" s="6"/>
      <c r="M288" s="6"/>
      <c r="N288" s="6"/>
      <c r="O288" s="6"/>
    </row>
    <row r="290" spans="1:15">
      <c r="A290" s="6" t="s">
        <v>469</v>
      </c>
      <c r="B290" s="6" t="s">
        <v>532</v>
      </c>
      <c r="C290" s="6" t="s">
        <v>485</v>
      </c>
      <c r="D290" s="6" t="s">
        <v>323</v>
      </c>
      <c r="E290" s="6" t="s">
        <v>471</v>
      </c>
      <c r="F290" s="6" t="s">
        <v>472</v>
      </c>
      <c r="G290" s="6" t="s">
        <v>68</v>
      </c>
      <c r="H290" s="6" t="s">
        <v>69</v>
      </c>
      <c r="I290" s="6" t="s">
        <v>386</v>
      </c>
      <c r="J290" s="5">
        <v>4</v>
      </c>
      <c r="K290" s="8"/>
      <c r="L290" s="8"/>
      <c r="M290" s="9"/>
      <c r="N290" s="6" t="s">
        <v>176</v>
      </c>
    </row>
    <row r="291" spans="1:15">
      <c r="A291" s="6"/>
      <c r="B291" s="6"/>
      <c r="C291" s="6"/>
      <c r="D291" s="6"/>
      <c r="E291" s="6"/>
      <c r="F291" s="6"/>
      <c r="G291" s="6"/>
      <c r="H291" s="6"/>
      <c r="I291" s="6"/>
      <c r="J291" s="6"/>
      <c r="K291" s="6"/>
      <c r="L291" s="6"/>
      <c r="M291" s="6"/>
      <c r="N291" s="6"/>
      <c r="O291" s="6"/>
    </row>
    <row r="292" spans="1:15">
      <c r="A292" s="6" t="s">
        <v>469</v>
      </c>
      <c r="B292" s="6" t="s">
        <v>532</v>
      </c>
      <c r="C292" s="6" t="s">
        <v>485</v>
      </c>
      <c r="D292" s="6" t="s">
        <v>323</v>
      </c>
      <c r="E292" s="6" t="s">
        <v>104</v>
      </c>
      <c r="F292" s="6" t="s">
        <v>105</v>
      </c>
      <c r="G292" s="6" t="s">
        <v>53</v>
      </c>
      <c r="H292" s="6" t="s">
        <v>54</v>
      </c>
      <c r="I292" s="6" t="s">
        <v>386</v>
      </c>
      <c r="J292" s="5">
        <v>5</v>
      </c>
      <c r="K292" s="8"/>
      <c r="L292" s="8"/>
      <c r="M292" s="9"/>
      <c r="N292" s="6" t="s">
        <v>176</v>
      </c>
    </row>
    <row r="293" spans="1:15">
      <c r="A293" s="6"/>
      <c r="B293" s="6"/>
      <c r="C293" s="6"/>
      <c r="D293" s="6"/>
      <c r="E293" s="6"/>
      <c r="F293" s="6"/>
      <c r="G293" s="6"/>
      <c r="H293" s="6"/>
      <c r="I293" s="6"/>
      <c r="J293" s="6"/>
      <c r="K293" s="6"/>
      <c r="L293" s="6"/>
      <c r="M293" s="6"/>
      <c r="N293" s="6"/>
      <c r="O293" s="6"/>
    </row>
    <row r="295" spans="1:15">
      <c r="A295" s="6" t="s">
        <v>533</v>
      </c>
      <c r="B295" s="6" t="s">
        <v>534</v>
      </c>
      <c r="C295" s="6" t="s">
        <v>485</v>
      </c>
      <c r="D295" s="6" t="s">
        <v>323</v>
      </c>
      <c r="E295" s="6" t="s">
        <v>535</v>
      </c>
      <c r="F295" s="6" t="s">
        <v>536</v>
      </c>
      <c r="G295" s="6" t="s">
        <v>53</v>
      </c>
      <c r="H295" s="6" t="s">
        <v>54</v>
      </c>
      <c r="I295" s="6" t="s">
        <v>372</v>
      </c>
      <c r="J295" s="5">
        <v>3</v>
      </c>
      <c r="K295" s="8"/>
      <c r="L295" s="8"/>
      <c r="M295" s="9"/>
      <c r="N295" s="6" t="s">
        <v>176</v>
      </c>
    </row>
    <row r="296" spans="1:15">
      <c r="A296" s="6"/>
      <c r="B296" s="6"/>
      <c r="C296" s="6"/>
      <c r="D296" s="6"/>
      <c r="E296" s="6"/>
      <c r="F296" s="6"/>
      <c r="G296" s="6"/>
      <c r="H296" s="6"/>
      <c r="I296" s="6"/>
      <c r="J296" s="6"/>
      <c r="K296" s="6"/>
      <c r="L296" s="6"/>
      <c r="M296" s="6"/>
      <c r="N296" s="6"/>
      <c r="O296" s="6"/>
    </row>
    <row r="297" spans="1:15">
      <c r="A297" s="6" t="s">
        <v>533</v>
      </c>
      <c r="B297" s="6" t="s">
        <v>534</v>
      </c>
      <c r="C297" s="6" t="s">
        <v>485</v>
      </c>
      <c r="D297" s="6" t="s">
        <v>323</v>
      </c>
      <c r="E297" s="6" t="s">
        <v>537</v>
      </c>
      <c r="F297" s="6" t="s">
        <v>538</v>
      </c>
      <c r="G297" s="6" t="s">
        <v>109</v>
      </c>
      <c r="H297" s="6" t="s">
        <v>110</v>
      </c>
      <c r="I297" s="6" t="s">
        <v>372</v>
      </c>
      <c r="J297" s="5">
        <v>3</v>
      </c>
      <c r="K297" s="8"/>
      <c r="L297" s="8"/>
      <c r="M297" s="9"/>
      <c r="N297" s="6" t="s">
        <v>176</v>
      </c>
    </row>
    <row r="298" spans="1:15">
      <c r="A298" s="6"/>
      <c r="B298" s="6"/>
      <c r="C298" s="6"/>
      <c r="D298" s="6"/>
      <c r="E298" s="6"/>
      <c r="F298" s="6"/>
      <c r="G298" s="6"/>
      <c r="H298" s="6"/>
      <c r="I298" s="6"/>
      <c r="J298" s="6"/>
      <c r="K298" s="6"/>
      <c r="L298" s="6"/>
      <c r="M298" s="6"/>
      <c r="N298" s="6"/>
      <c r="O298" s="6"/>
    </row>
    <row r="300" spans="1:15">
      <c r="A300" s="6" t="s">
        <v>338</v>
      </c>
      <c r="B300" s="6" t="s">
        <v>539</v>
      </c>
      <c r="C300" s="6" t="s">
        <v>485</v>
      </c>
      <c r="D300" s="6" t="s">
        <v>296</v>
      </c>
      <c r="E300" s="6" t="s">
        <v>340</v>
      </c>
      <c r="F300" s="6" t="s">
        <v>341</v>
      </c>
      <c r="G300" s="6" t="s">
        <v>102</v>
      </c>
      <c r="H300" s="6" t="s">
        <v>103</v>
      </c>
      <c r="I300" s="6" t="s">
        <v>181</v>
      </c>
      <c r="J300" s="5">
        <v>4</v>
      </c>
      <c r="K300" s="8"/>
      <c r="L300" s="8"/>
      <c r="M300" s="9"/>
      <c r="N300" s="6" t="s">
        <v>176</v>
      </c>
    </row>
    <row r="301" spans="1:15">
      <c r="A301" s="6"/>
      <c r="B301" s="6"/>
      <c r="C301" s="6"/>
      <c r="D301" s="6"/>
      <c r="E301" s="6"/>
      <c r="F301" s="6"/>
      <c r="G301" s="6"/>
      <c r="H301" s="6"/>
      <c r="I301" s="6"/>
      <c r="J301" s="6"/>
      <c r="K301" s="6"/>
      <c r="L301" s="6"/>
      <c r="M301" s="6"/>
      <c r="N301" s="6"/>
      <c r="O301" s="6"/>
    </row>
    <row r="302" spans="1:15">
      <c r="A302" s="6" t="s">
        <v>338</v>
      </c>
      <c r="B302" s="6" t="s">
        <v>539</v>
      </c>
      <c r="C302" s="6" t="s">
        <v>485</v>
      </c>
      <c r="D302" s="6" t="s">
        <v>296</v>
      </c>
      <c r="E302" s="6" t="s">
        <v>149</v>
      </c>
      <c r="F302" s="6" t="s">
        <v>150</v>
      </c>
      <c r="G302" s="6" t="s">
        <v>102</v>
      </c>
      <c r="H302" s="6" t="s">
        <v>103</v>
      </c>
      <c r="I302" s="6" t="s">
        <v>181</v>
      </c>
      <c r="J302" s="5">
        <v>4</v>
      </c>
      <c r="K302" s="8"/>
      <c r="L302" s="8"/>
      <c r="M302" s="9"/>
      <c r="N302" s="6" t="s">
        <v>176</v>
      </c>
    </row>
    <row r="303" spans="1:15">
      <c r="A303" s="6"/>
      <c r="B303" s="6"/>
      <c r="C303" s="6"/>
      <c r="D303" s="6"/>
      <c r="E303" s="6"/>
      <c r="F303" s="6"/>
      <c r="G303" s="6"/>
      <c r="H303" s="6"/>
      <c r="I303" s="6"/>
      <c r="J303" s="6"/>
      <c r="K303" s="6"/>
      <c r="L303" s="6"/>
      <c r="M303" s="6"/>
      <c r="N303" s="6"/>
      <c r="O303" s="6"/>
    </row>
    <row r="304" spans="1:15">
      <c r="A304" s="6" t="s">
        <v>338</v>
      </c>
      <c r="B304" s="6" t="s">
        <v>539</v>
      </c>
      <c r="C304" s="6" t="s">
        <v>485</v>
      </c>
      <c r="D304" s="6" t="s">
        <v>296</v>
      </c>
      <c r="E304" s="6" t="s">
        <v>342</v>
      </c>
      <c r="F304" s="6" t="s">
        <v>343</v>
      </c>
      <c r="G304" s="6" t="s">
        <v>53</v>
      </c>
      <c r="H304" s="6" t="s">
        <v>54</v>
      </c>
      <c r="I304" s="6" t="s">
        <v>181</v>
      </c>
      <c r="J304" s="5">
        <v>4</v>
      </c>
      <c r="K304" s="8"/>
      <c r="L304" s="8"/>
      <c r="M304" s="9"/>
      <c r="N304" s="6" t="s">
        <v>176</v>
      </c>
    </row>
    <row r="305" spans="1:15">
      <c r="A305" s="6"/>
      <c r="B305" s="6"/>
      <c r="C305" s="6"/>
      <c r="D305" s="6"/>
      <c r="E305" s="6"/>
      <c r="F305" s="6"/>
      <c r="G305" s="6"/>
      <c r="H305" s="6"/>
      <c r="I305" s="6"/>
      <c r="J305" s="6"/>
      <c r="K305" s="6"/>
      <c r="L305" s="6"/>
      <c r="M305" s="6"/>
      <c r="N305" s="6"/>
      <c r="O305" s="6"/>
    </row>
    <row r="306" spans="1:15">
      <c r="A306" s="6" t="s">
        <v>338</v>
      </c>
      <c r="B306" s="6" t="s">
        <v>539</v>
      </c>
      <c r="C306" s="6" t="s">
        <v>485</v>
      </c>
      <c r="D306" s="6" t="s">
        <v>296</v>
      </c>
      <c r="E306" s="6" t="s">
        <v>344</v>
      </c>
      <c r="F306" s="6" t="s">
        <v>345</v>
      </c>
      <c r="G306" s="6" t="s">
        <v>53</v>
      </c>
      <c r="H306" s="6" t="s">
        <v>54</v>
      </c>
      <c r="I306" s="6" t="s">
        <v>181</v>
      </c>
      <c r="J306" s="5">
        <v>4</v>
      </c>
      <c r="K306" s="8"/>
      <c r="L306" s="8"/>
      <c r="M306" s="9"/>
      <c r="N306" s="6" t="s">
        <v>176</v>
      </c>
    </row>
    <row r="307" spans="1:15">
      <c r="A307" s="6"/>
      <c r="B307" s="6"/>
      <c r="C307" s="6"/>
      <c r="D307" s="6"/>
      <c r="E307" s="6"/>
      <c r="F307" s="6"/>
      <c r="G307" s="6"/>
      <c r="H307" s="6"/>
      <c r="I307" s="6"/>
      <c r="J307" s="6"/>
      <c r="K307" s="6"/>
      <c r="L307" s="6"/>
      <c r="M307" s="6"/>
      <c r="N307" s="6"/>
      <c r="O307" s="6"/>
    </row>
    <row r="309" spans="1:15">
      <c r="A309" s="6" t="s">
        <v>347</v>
      </c>
      <c r="B309" s="6" t="s">
        <v>540</v>
      </c>
      <c r="C309" s="6" t="s">
        <v>485</v>
      </c>
      <c r="D309" s="6" t="s">
        <v>296</v>
      </c>
      <c r="E309" s="6" t="s">
        <v>349</v>
      </c>
      <c r="F309" s="6" t="s">
        <v>350</v>
      </c>
      <c r="G309" s="6" t="s">
        <v>88</v>
      </c>
      <c r="H309" s="6" t="s">
        <v>89</v>
      </c>
      <c r="I309" s="6" t="s">
        <v>181</v>
      </c>
      <c r="J309" s="5">
        <v>4</v>
      </c>
      <c r="K309" s="8"/>
      <c r="L309" s="8"/>
      <c r="M309" s="9"/>
      <c r="N309" s="6" t="s">
        <v>176</v>
      </c>
    </row>
    <row r="310" spans="1:15">
      <c r="A310" s="6"/>
      <c r="B310" s="6"/>
      <c r="C310" s="6"/>
      <c r="D310" s="6"/>
      <c r="E310" s="6"/>
      <c r="F310" s="6"/>
      <c r="G310" s="6"/>
      <c r="H310" s="6"/>
      <c r="I310" s="6"/>
      <c r="J310" s="6"/>
      <c r="K310" s="6"/>
      <c r="L310" s="6"/>
      <c r="M310" s="6"/>
      <c r="N310" s="6"/>
      <c r="O310" s="6"/>
    </row>
    <row r="311" spans="1:15">
      <c r="A311" s="6" t="s">
        <v>347</v>
      </c>
      <c r="B311" s="6" t="s">
        <v>540</v>
      </c>
      <c r="C311" s="6" t="s">
        <v>485</v>
      </c>
      <c r="D311" s="6" t="s">
        <v>296</v>
      </c>
      <c r="E311" s="6" t="s">
        <v>351</v>
      </c>
      <c r="F311" s="6" t="s">
        <v>352</v>
      </c>
      <c r="G311" s="6" t="s">
        <v>88</v>
      </c>
      <c r="H311" s="6" t="s">
        <v>89</v>
      </c>
      <c r="I311" s="6" t="s">
        <v>181</v>
      </c>
      <c r="J311" s="5">
        <v>4</v>
      </c>
      <c r="K311" s="8"/>
      <c r="L311" s="8"/>
      <c r="M311" s="9"/>
      <c r="N311" s="6" t="s">
        <v>176</v>
      </c>
    </row>
    <row r="312" spans="1:15">
      <c r="A312" s="6"/>
      <c r="B312" s="6"/>
      <c r="C312" s="6"/>
      <c r="D312" s="6"/>
      <c r="E312" s="6"/>
      <c r="F312" s="6"/>
      <c r="G312" s="6"/>
      <c r="H312" s="6"/>
      <c r="I312" s="6"/>
      <c r="J312" s="6"/>
      <c r="K312" s="6"/>
      <c r="L312" s="6"/>
      <c r="M312" s="6"/>
      <c r="N312" s="6"/>
      <c r="O312" s="6"/>
    </row>
    <row r="313" spans="1:15">
      <c r="A313" s="6" t="s">
        <v>347</v>
      </c>
      <c r="B313" s="6" t="s">
        <v>540</v>
      </c>
      <c r="C313" s="6" t="s">
        <v>485</v>
      </c>
      <c r="D313" s="6" t="s">
        <v>296</v>
      </c>
      <c r="E313" s="6" t="s">
        <v>353</v>
      </c>
      <c r="F313" s="6" t="s">
        <v>354</v>
      </c>
      <c r="G313" s="6" t="s">
        <v>88</v>
      </c>
      <c r="H313" s="6" t="s">
        <v>89</v>
      </c>
      <c r="I313" s="6" t="s">
        <v>181</v>
      </c>
      <c r="J313" s="5">
        <v>4</v>
      </c>
      <c r="K313" s="8"/>
      <c r="L313" s="8"/>
      <c r="M313" s="9"/>
      <c r="N313" s="6" t="s">
        <v>176</v>
      </c>
    </row>
    <row r="314" spans="1:15">
      <c r="A314" s="6"/>
      <c r="B314" s="6"/>
      <c r="C314" s="6"/>
      <c r="D314" s="6"/>
      <c r="E314" s="6"/>
      <c r="F314" s="6"/>
      <c r="G314" s="6"/>
      <c r="H314" s="6"/>
      <c r="I314" s="6"/>
      <c r="J314" s="6"/>
      <c r="K314" s="6"/>
      <c r="L314" s="6"/>
      <c r="M314" s="6"/>
      <c r="N314" s="6"/>
      <c r="O314" s="6"/>
    </row>
    <row r="315" spans="1:15">
      <c r="A315" s="6" t="s">
        <v>347</v>
      </c>
      <c r="B315" s="6" t="s">
        <v>540</v>
      </c>
      <c r="C315" s="6" t="s">
        <v>485</v>
      </c>
      <c r="D315" s="6" t="s">
        <v>296</v>
      </c>
      <c r="E315" s="6" t="s">
        <v>204</v>
      </c>
      <c r="F315" s="6" t="s">
        <v>355</v>
      </c>
      <c r="G315" s="6" t="s">
        <v>92</v>
      </c>
      <c r="H315" s="6" t="s">
        <v>93</v>
      </c>
      <c r="I315" s="6" t="s">
        <v>181</v>
      </c>
      <c r="J315" s="5">
        <v>4</v>
      </c>
      <c r="K315" s="8"/>
      <c r="L315" s="8"/>
      <c r="M315" s="9"/>
      <c r="N315" s="6" t="s">
        <v>176</v>
      </c>
    </row>
    <row r="316" spans="1:15">
      <c r="A316" s="6"/>
      <c r="B316" s="6"/>
      <c r="C316" s="6"/>
      <c r="D316" s="6"/>
      <c r="E316" s="6"/>
      <c r="F316" s="6"/>
      <c r="G316" s="6"/>
      <c r="H316" s="6"/>
      <c r="I316" s="6"/>
      <c r="J316" s="6"/>
      <c r="K316" s="6"/>
      <c r="L316" s="6"/>
      <c r="M316" s="6"/>
      <c r="N316" s="6"/>
      <c r="O316" s="6"/>
    </row>
    <row r="317" spans="1:15">
      <c r="A317" s="6" t="s">
        <v>347</v>
      </c>
      <c r="B317" s="6" t="s">
        <v>540</v>
      </c>
      <c r="C317" s="6" t="s">
        <v>485</v>
      </c>
      <c r="D317" s="6" t="s">
        <v>296</v>
      </c>
      <c r="E317" s="6" t="s">
        <v>356</v>
      </c>
      <c r="F317" s="6" t="s">
        <v>357</v>
      </c>
      <c r="G317" s="6" t="s">
        <v>92</v>
      </c>
      <c r="H317" s="6" t="s">
        <v>93</v>
      </c>
      <c r="I317" s="6" t="s">
        <v>181</v>
      </c>
      <c r="J317" s="5">
        <v>4</v>
      </c>
      <c r="K317" s="8"/>
      <c r="L317" s="8"/>
      <c r="M317" s="9"/>
      <c r="N317" s="6" t="s">
        <v>176</v>
      </c>
    </row>
    <row r="318" spans="1:15">
      <c r="A318" s="6"/>
      <c r="B318" s="6"/>
      <c r="C318" s="6"/>
      <c r="D318" s="6"/>
      <c r="E318" s="6"/>
      <c r="F318" s="6"/>
      <c r="G318" s="6"/>
      <c r="H318" s="6"/>
      <c r="I318" s="6"/>
      <c r="J318" s="6"/>
      <c r="K318" s="6"/>
      <c r="L318" s="6"/>
      <c r="M318" s="6"/>
      <c r="N318" s="6"/>
      <c r="O318" s="6"/>
    </row>
    <row r="319" spans="1:15">
      <c r="A319" s="6" t="s">
        <v>347</v>
      </c>
      <c r="B319" s="6" t="s">
        <v>540</v>
      </c>
      <c r="C319" s="6" t="s">
        <v>485</v>
      </c>
      <c r="D319" s="6" t="s">
        <v>296</v>
      </c>
      <c r="E319" s="6" t="s">
        <v>358</v>
      </c>
      <c r="F319" s="6" t="s">
        <v>359</v>
      </c>
      <c r="G319" s="6" t="s">
        <v>147</v>
      </c>
      <c r="H319" s="6" t="s">
        <v>148</v>
      </c>
      <c r="I319" s="6" t="s">
        <v>181</v>
      </c>
      <c r="J319" s="5">
        <v>4</v>
      </c>
      <c r="K319" s="8"/>
      <c r="L319" s="8"/>
      <c r="M319" s="9"/>
      <c r="N319" s="6" t="s">
        <v>176</v>
      </c>
    </row>
    <row r="320" spans="1:15">
      <c r="A320" s="6"/>
      <c r="B320" s="6"/>
      <c r="C320" s="6"/>
      <c r="D320" s="6"/>
      <c r="E320" s="6"/>
      <c r="F320" s="6"/>
      <c r="G320" s="6"/>
      <c r="H320" s="6"/>
      <c r="I320" s="6"/>
      <c r="J320" s="6"/>
      <c r="K320" s="6"/>
      <c r="L320" s="6"/>
      <c r="M320" s="6"/>
      <c r="N320" s="6"/>
      <c r="O320" s="6"/>
    </row>
    <row r="321" spans="1:15">
      <c r="A321" s="6" t="s">
        <v>347</v>
      </c>
      <c r="B321" s="6" t="s">
        <v>540</v>
      </c>
      <c r="C321" s="6" t="s">
        <v>485</v>
      </c>
      <c r="D321" s="6" t="s">
        <v>296</v>
      </c>
      <c r="E321" s="6" t="s">
        <v>360</v>
      </c>
      <c r="F321" s="6" t="s">
        <v>361</v>
      </c>
      <c r="G321" s="6" t="s">
        <v>102</v>
      </c>
      <c r="H321" s="6" t="s">
        <v>103</v>
      </c>
      <c r="I321" s="6" t="s">
        <v>181</v>
      </c>
      <c r="J321" s="5">
        <v>4</v>
      </c>
      <c r="K321" s="8"/>
      <c r="L321" s="8"/>
      <c r="M321" s="9"/>
      <c r="N321" s="6" t="s">
        <v>176</v>
      </c>
    </row>
    <row r="322" spans="1:15">
      <c r="A322" s="6"/>
      <c r="B322" s="6"/>
      <c r="C322" s="6"/>
      <c r="D322" s="6"/>
      <c r="E322" s="6"/>
      <c r="F322" s="6"/>
      <c r="G322" s="6"/>
      <c r="H322" s="6"/>
      <c r="I322" s="6"/>
      <c r="J322" s="6"/>
      <c r="K322" s="6"/>
      <c r="L322" s="6"/>
      <c r="M322" s="6"/>
      <c r="N322" s="6"/>
      <c r="O322" s="6"/>
    </row>
    <row r="323" spans="1:15">
      <c r="A323" s="6" t="s">
        <v>347</v>
      </c>
      <c r="B323" s="6" t="s">
        <v>540</v>
      </c>
      <c r="C323" s="6" t="s">
        <v>485</v>
      </c>
      <c r="D323" s="6" t="s">
        <v>296</v>
      </c>
      <c r="E323" s="6" t="s">
        <v>362</v>
      </c>
      <c r="F323" s="6" t="s">
        <v>363</v>
      </c>
      <c r="G323" s="6" t="s">
        <v>102</v>
      </c>
      <c r="H323" s="6" t="s">
        <v>103</v>
      </c>
      <c r="I323" s="6" t="s">
        <v>181</v>
      </c>
      <c r="J323" s="5">
        <v>4</v>
      </c>
      <c r="K323" s="8"/>
      <c r="L323" s="8"/>
      <c r="M323" s="9"/>
      <c r="N323" s="6" t="s">
        <v>176</v>
      </c>
    </row>
    <row r="324" spans="1:15">
      <c r="A324" s="6"/>
      <c r="B324" s="6"/>
      <c r="C324" s="6"/>
      <c r="D324" s="6"/>
      <c r="E324" s="6"/>
      <c r="F324" s="6"/>
      <c r="G324" s="6"/>
      <c r="H324" s="6"/>
      <c r="I324" s="6"/>
      <c r="J324" s="6"/>
      <c r="K324" s="6"/>
      <c r="L324" s="6"/>
      <c r="M324" s="6"/>
      <c r="N324" s="6"/>
      <c r="O324" s="6"/>
    </row>
    <row r="326" spans="1:15">
      <c r="A326" s="6" t="s">
        <v>541</v>
      </c>
      <c r="B326" s="6" t="s">
        <v>542</v>
      </c>
      <c r="C326" s="6" t="s">
        <v>485</v>
      </c>
      <c r="D326" s="6" t="s">
        <v>213</v>
      </c>
      <c r="E326" s="6" t="s">
        <v>302</v>
      </c>
      <c r="F326" s="6" t="s">
        <v>303</v>
      </c>
      <c r="G326" s="6" t="s">
        <v>133</v>
      </c>
      <c r="H326" s="6" t="s">
        <v>134</v>
      </c>
      <c r="I326" s="6" t="s">
        <v>181</v>
      </c>
      <c r="J326" s="5">
        <v>4</v>
      </c>
      <c r="K326" s="8"/>
      <c r="L326" s="8"/>
      <c r="M326" s="9"/>
      <c r="N326" s="6" t="s">
        <v>367</v>
      </c>
    </row>
    <row r="327" spans="1:15">
      <c r="A327" s="6"/>
      <c r="B327" s="6"/>
      <c r="C327" s="6"/>
      <c r="D327" s="6"/>
      <c r="E327" s="6"/>
      <c r="F327" s="6"/>
      <c r="G327" s="6"/>
      <c r="H327" s="6"/>
      <c r="I327" s="6"/>
      <c r="J327" s="6"/>
      <c r="K327" s="6"/>
      <c r="L327" s="6"/>
      <c r="M327" s="6"/>
      <c r="N327" s="6"/>
      <c r="O327" s="6"/>
    </row>
    <row r="328" spans="1:15">
      <c r="A328" s="6" t="s">
        <v>541</v>
      </c>
      <c r="B328" s="6" t="s">
        <v>542</v>
      </c>
      <c r="C328" s="6" t="s">
        <v>485</v>
      </c>
      <c r="D328" s="6" t="s">
        <v>213</v>
      </c>
      <c r="E328" s="6" t="s">
        <v>302</v>
      </c>
      <c r="F328" s="6" t="s">
        <v>543</v>
      </c>
      <c r="G328" s="6" t="s">
        <v>92</v>
      </c>
      <c r="H328" s="6" t="s">
        <v>93</v>
      </c>
      <c r="I328" s="6" t="s">
        <v>372</v>
      </c>
      <c r="J328" s="5">
        <v>2</v>
      </c>
      <c r="K328" s="8"/>
      <c r="L328" s="8"/>
      <c r="M328" s="9"/>
      <c r="N328" s="6" t="s">
        <v>367</v>
      </c>
    </row>
    <row r="329" spans="1:15">
      <c r="A329" s="6"/>
      <c r="B329" s="6"/>
      <c r="C329" s="6"/>
      <c r="D329" s="6"/>
      <c r="E329" s="6"/>
      <c r="F329" s="6"/>
      <c r="G329" s="6"/>
      <c r="H329" s="6"/>
      <c r="I329" s="6"/>
      <c r="J329" s="6"/>
      <c r="K329" s="6"/>
      <c r="L329" s="6"/>
      <c r="M329" s="6"/>
      <c r="N329" s="6"/>
      <c r="O329" s="6"/>
    </row>
    <row r="331" spans="1:15">
      <c r="A331" s="6" t="s">
        <v>544</v>
      </c>
      <c r="B331" s="6" t="s">
        <v>545</v>
      </c>
      <c r="C331" s="6" t="s">
        <v>485</v>
      </c>
      <c r="D331" s="6" t="s">
        <v>274</v>
      </c>
      <c r="E331" s="6" t="s">
        <v>285</v>
      </c>
      <c r="F331" s="6" t="s">
        <v>438</v>
      </c>
      <c r="G331" s="6" t="s">
        <v>133</v>
      </c>
      <c r="H331" s="6" t="s">
        <v>134</v>
      </c>
      <c r="I331" s="6" t="s">
        <v>372</v>
      </c>
      <c r="J331" s="5">
        <v>3</v>
      </c>
      <c r="K331" s="8"/>
      <c r="L331" s="8"/>
      <c r="M331" s="9"/>
      <c r="N331" s="6" t="s">
        <v>367</v>
      </c>
    </row>
    <row r="332" spans="1:15">
      <c r="A332" s="6"/>
      <c r="B332" s="6"/>
      <c r="C332" s="6"/>
      <c r="D332" s="6"/>
      <c r="E332" s="6"/>
      <c r="F332" s="6"/>
      <c r="G332" s="6"/>
      <c r="H332" s="6"/>
      <c r="I332" s="6"/>
      <c r="J332" s="6"/>
      <c r="K332" s="6"/>
      <c r="L332" s="6"/>
      <c r="M332" s="6"/>
      <c r="N332" s="6"/>
      <c r="O332" s="6"/>
    </row>
    <row r="333" spans="1:15">
      <c r="A333" s="6" t="s">
        <v>544</v>
      </c>
      <c r="B333" s="6" t="s">
        <v>545</v>
      </c>
      <c r="C333" s="6" t="s">
        <v>485</v>
      </c>
      <c r="D333" s="6" t="s">
        <v>274</v>
      </c>
      <c r="E333" s="6" t="s">
        <v>285</v>
      </c>
      <c r="F333" s="6" t="s">
        <v>439</v>
      </c>
      <c r="G333" s="6" t="s">
        <v>62</v>
      </c>
      <c r="H333" s="6" t="s">
        <v>63</v>
      </c>
      <c r="I333" s="6" t="s">
        <v>372</v>
      </c>
      <c r="J333" s="5">
        <v>3</v>
      </c>
      <c r="K333" s="8"/>
      <c r="L333" s="8"/>
      <c r="M333" s="9"/>
      <c r="N333" s="6" t="s">
        <v>367</v>
      </c>
    </row>
    <row r="334" spans="1:15">
      <c r="A334" s="6"/>
      <c r="B334" s="6"/>
      <c r="C334" s="6"/>
      <c r="D334" s="6"/>
      <c r="E334" s="6"/>
      <c r="F334" s="6"/>
      <c r="G334" s="6"/>
      <c r="H334" s="6"/>
      <c r="I334" s="6"/>
      <c r="J334" s="6"/>
      <c r="K334" s="6"/>
      <c r="L334" s="6"/>
      <c r="M334" s="6"/>
      <c r="N334" s="6"/>
      <c r="O334" s="6"/>
    </row>
    <row r="336" spans="1:15">
      <c r="A336" s="6" t="s">
        <v>365</v>
      </c>
      <c r="B336" s="6" t="s">
        <v>546</v>
      </c>
      <c r="C336" s="6" t="s">
        <v>485</v>
      </c>
      <c r="D336" s="6" t="s">
        <v>199</v>
      </c>
      <c r="E336" s="6" t="s">
        <v>204</v>
      </c>
      <c r="F336" s="6" t="s">
        <v>326</v>
      </c>
      <c r="G336" s="6" t="s">
        <v>92</v>
      </c>
      <c r="H336" s="6" t="s">
        <v>93</v>
      </c>
      <c r="I336" s="6" t="s">
        <v>181</v>
      </c>
      <c r="J336" s="5">
        <v>4</v>
      </c>
      <c r="K336" s="8"/>
      <c r="L336" s="8"/>
      <c r="M336" s="9"/>
      <c r="N336" s="6" t="s">
        <v>367</v>
      </c>
    </row>
    <row r="337" spans="1:15">
      <c r="A337" s="6"/>
      <c r="B337" s="6"/>
      <c r="C337" s="6"/>
      <c r="D337" s="6"/>
      <c r="E337" s="6"/>
      <c r="F337" s="6"/>
      <c r="G337" s="6"/>
      <c r="H337" s="6"/>
      <c r="I337" s="6"/>
      <c r="J337" s="6"/>
      <c r="K337" s="6"/>
      <c r="L337" s="6"/>
      <c r="M337" s="6"/>
      <c r="N337" s="6"/>
      <c r="O337" s="6"/>
    </row>
    <row r="338" spans="1:15">
      <c r="A338" s="6" t="s">
        <v>365</v>
      </c>
      <c r="B338" s="6" t="s">
        <v>546</v>
      </c>
      <c r="C338" s="6" t="s">
        <v>485</v>
      </c>
      <c r="D338" s="6" t="s">
        <v>199</v>
      </c>
      <c r="E338" s="6" t="s">
        <v>204</v>
      </c>
      <c r="F338" s="6" t="s">
        <v>301</v>
      </c>
      <c r="G338" s="6" t="s">
        <v>133</v>
      </c>
      <c r="H338" s="6" t="s">
        <v>134</v>
      </c>
      <c r="I338" s="6" t="s">
        <v>181</v>
      </c>
      <c r="J338" s="5">
        <v>4</v>
      </c>
      <c r="K338" s="8"/>
      <c r="L338" s="8"/>
      <c r="M338" s="9"/>
      <c r="N338" s="6" t="s">
        <v>367</v>
      </c>
    </row>
    <row r="339" spans="1:15">
      <c r="A339" s="6"/>
      <c r="B339" s="6"/>
      <c r="C339" s="6"/>
      <c r="D339" s="6"/>
      <c r="E339" s="6"/>
      <c r="F339" s="6"/>
      <c r="G339" s="6"/>
      <c r="H339" s="6"/>
      <c r="I339" s="6"/>
      <c r="J339" s="6"/>
      <c r="K339" s="6"/>
      <c r="L339" s="6"/>
      <c r="M339" s="6"/>
      <c r="N339" s="6"/>
      <c r="O339" s="6"/>
    </row>
    <row r="340" spans="1:15">
      <c r="A340" s="6" t="s">
        <v>365</v>
      </c>
      <c r="B340" s="6" t="s">
        <v>546</v>
      </c>
      <c r="C340" s="6" t="s">
        <v>485</v>
      </c>
      <c r="D340" s="6" t="s">
        <v>199</v>
      </c>
      <c r="E340" s="6" t="s">
        <v>204</v>
      </c>
      <c r="F340" s="6" t="s">
        <v>205</v>
      </c>
      <c r="G340" s="6" t="s">
        <v>68</v>
      </c>
      <c r="H340" s="6" t="s">
        <v>69</v>
      </c>
      <c r="I340" s="6" t="s">
        <v>181</v>
      </c>
      <c r="J340" s="5">
        <v>4</v>
      </c>
      <c r="K340" s="8"/>
      <c r="L340" s="8"/>
      <c r="M340" s="9"/>
      <c r="N340" s="6" t="s">
        <v>367</v>
      </c>
    </row>
    <row r="341" spans="1:15">
      <c r="A341" s="6"/>
      <c r="B341" s="6"/>
      <c r="C341" s="6"/>
      <c r="D341" s="6"/>
      <c r="E341" s="6"/>
      <c r="F341" s="6"/>
      <c r="G341" s="6"/>
      <c r="H341" s="6"/>
      <c r="I341" s="6"/>
      <c r="J341" s="6"/>
      <c r="K341" s="6"/>
      <c r="L341" s="6"/>
      <c r="M341" s="6"/>
      <c r="N341" s="6"/>
      <c r="O341" s="6"/>
    </row>
    <row r="343" spans="1:15">
      <c r="A343" s="6" t="s">
        <v>474</v>
      </c>
      <c r="B343" s="6" t="s">
        <v>547</v>
      </c>
      <c r="C343" s="6" t="s">
        <v>485</v>
      </c>
      <c r="D343" s="6" t="s">
        <v>199</v>
      </c>
      <c r="E343" s="6" t="s">
        <v>397</v>
      </c>
      <c r="F343" s="6" t="s">
        <v>476</v>
      </c>
      <c r="G343" s="6" t="s">
        <v>88</v>
      </c>
      <c r="H343" s="6" t="s">
        <v>89</v>
      </c>
      <c r="I343" s="6" t="s">
        <v>386</v>
      </c>
      <c r="J343" s="5">
        <v>4</v>
      </c>
      <c r="K343" s="8"/>
      <c r="L343" s="8"/>
      <c r="M343" s="9"/>
      <c r="N343" s="6" t="s">
        <v>367</v>
      </c>
    </row>
    <row r="344" spans="1:15">
      <c r="A344" s="6"/>
      <c r="B344" s="6"/>
      <c r="C344" s="6"/>
      <c r="D344" s="6"/>
      <c r="E344" s="6"/>
      <c r="F344" s="6"/>
      <c r="G344" s="6"/>
      <c r="H344" s="6"/>
      <c r="I344" s="6"/>
      <c r="J344" s="6"/>
      <c r="K344" s="6"/>
      <c r="L344" s="6"/>
      <c r="M344" s="6"/>
      <c r="N344" s="6"/>
      <c r="O344" s="6"/>
    </row>
    <row r="345" spans="1:15">
      <c r="A345" s="6" t="s">
        <v>474</v>
      </c>
      <c r="B345" s="6" t="s">
        <v>547</v>
      </c>
      <c r="C345" s="6" t="s">
        <v>485</v>
      </c>
      <c r="D345" s="6" t="s">
        <v>199</v>
      </c>
      <c r="E345" s="6" t="s">
        <v>397</v>
      </c>
      <c r="F345" s="6" t="s">
        <v>398</v>
      </c>
      <c r="G345" s="6" t="s">
        <v>68</v>
      </c>
      <c r="H345" s="6" t="s">
        <v>69</v>
      </c>
      <c r="I345" s="6" t="s">
        <v>386</v>
      </c>
      <c r="J345" s="5">
        <v>4</v>
      </c>
      <c r="K345" s="8"/>
      <c r="L345" s="8"/>
      <c r="M345" s="9"/>
      <c r="N345" s="6" t="s">
        <v>367</v>
      </c>
    </row>
    <row r="346" spans="1:15">
      <c r="A346" s="6"/>
      <c r="B346" s="6"/>
      <c r="C346" s="6"/>
      <c r="D346" s="6"/>
      <c r="E346" s="6"/>
      <c r="F346" s="6"/>
      <c r="G346" s="6"/>
      <c r="H346" s="6"/>
      <c r="I346" s="6"/>
      <c r="J346" s="6"/>
      <c r="K346" s="6"/>
      <c r="L346" s="6"/>
      <c r="M346" s="6"/>
      <c r="N346" s="6"/>
      <c r="O346" s="6"/>
    </row>
    <row r="350" spans="1:15">
      <c r="A350" s="3" t="s">
        <v>548</v>
      </c>
    </row>
    <row r="351" spans="1:15">
      <c r="A351" t="s">
        <v>549</v>
      </c>
      <c r="D351" t="s">
        <v>376</v>
      </c>
      <c r="G351" t="s">
        <v>377</v>
      </c>
    </row>
  </sheetData>
  <mergeCells count="4">
    <mergeCell ref="A1:M1"/>
    <mergeCell ref="A2:M2"/>
    <mergeCell ref="A3:M3"/>
    <mergeCell ref="A4:M4"/>
  </mergeCells>
  <dataValidations count="318">
    <dataValidation type="list" allowBlank="1" showInputMessage="1" showErrorMessage="1" sqref="K7">
      <formula1>"FEATURED - Key competitive insight,PRIMARY - Main competitive evidence,SUPPORTING - Background competitive context,EXCLUDE - Do not use"</formula1>
    </dataValidation>
    <dataValidation type="list" allowBlank="1" showInputMessage="1" showErrorMessage="1" sqref="L7">
      <formula1>"VALIDATED - Use in report,REJECTED - Insufficient evidence,REVISED - Needs statement changes,MERGE - Combine with other theme"</formula1>
    </dataValidation>
    <dataValidation type="list" allowBlank="1" showInputMessage="1" showErrorMessage="1" sqref="K9">
      <formula1>"FEATURED - Key competitive insight,PRIMARY - Main competitive evidence,SUPPORTING - Background competitive context,EXCLUDE - Do not use"</formula1>
    </dataValidation>
    <dataValidation type="list" allowBlank="1" showInputMessage="1" showErrorMessage="1" sqref="L9">
      <formula1>"VALIDATED - Use in report,REJECTED - Insufficient evidence,REVISED - Needs statement changes,MERGE - Combine with other theme"</formula1>
    </dataValidation>
    <dataValidation type="list" allowBlank="1" showInputMessage="1" showErrorMessage="1" sqref="K11">
      <formula1>"FEATURED - Key competitive insight,PRIMARY - Main competitive evidence,SUPPORTING - Background competitive context,EXCLUDE - Do not use"</formula1>
    </dataValidation>
    <dataValidation type="list" allowBlank="1" showInputMessage="1" showErrorMessage="1" sqref="L11">
      <formula1>"VALIDATED - Use in report,REJECTED - Insufficient evidence,REVISED - Needs statement changes,MERGE - Combine with other theme"</formula1>
    </dataValidation>
    <dataValidation type="list" allowBlank="1" showInputMessage="1" showErrorMessage="1" sqref="K13">
      <formula1>"FEATURED - Key competitive insight,PRIMARY - Main competitive evidence,SUPPORTING - Background competitive context,EXCLUDE - Do not use"</formula1>
    </dataValidation>
    <dataValidation type="list" allowBlank="1" showInputMessage="1" showErrorMessage="1" sqref="L13">
      <formula1>"VALIDATED - Use in report,REJECTED - Insufficient evidence,REVISED - Needs statement changes,MERGE - Combine with other theme"</formula1>
    </dataValidation>
    <dataValidation type="list" allowBlank="1" showInputMessage="1" showErrorMessage="1" sqref="K15">
      <formula1>"FEATURED - Key competitive insight,PRIMARY - Main competitive evidence,SUPPORTING - Background competitive context,EXCLUDE - Do not use"</formula1>
    </dataValidation>
    <dataValidation type="list" allowBlank="1" showInputMessage="1" showErrorMessage="1" sqref="L15">
      <formula1>"VALIDATED - Use in report,REJECTED - Insufficient evidence,REVISED - Needs statement changes,MERGE - Combine with other theme"</formula1>
    </dataValidation>
    <dataValidation type="list" allowBlank="1" showInputMessage="1" showErrorMessage="1" sqref="K17">
      <formula1>"FEATURED - Key competitive insight,PRIMARY - Main competitive evidence,SUPPORTING - Background competitive context,EXCLUDE - Do not use"</formula1>
    </dataValidation>
    <dataValidation type="list" allowBlank="1" showInputMessage="1" showErrorMessage="1" sqref="L17">
      <formula1>"VALIDATED - Use in report,REJECTED - Insufficient evidence,REVISED - Needs statement changes,MERGE - Combine with other theme"</formula1>
    </dataValidation>
    <dataValidation type="list" allowBlank="1" showInputMessage="1" showErrorMessage="1" sqref="K20">
      <formula1>"FEATURED - Key competitive insight,PRIMARY - Main competitive evidence,SUPPORTING - Background competitive context,EXCLUDE - Do not use"</formula1>
    </dataValidation>
    <dataValidation type="list" allowBlank="1" showInputMessage="1" showErrorMessage="1" sqref="L20">
      <formula1>"VALIDATED - Use in report,REJECTED - Insufficient evidence,REVISED - Needs statement changes,MERGE - Combine with other theme"</formula1>
    </dataValidation>
    <dataValidation type="list" allowBlank="1" showInputMessage="1" showErrorMessage="1" sqref="K22">
      <formula1>"FEATURED - Key competitive insight,PRIMARY - Main competitive evidence,SUPPORTING - Background competitive context,EXCLUDE - Do not use"</formula1>
    </dataValidation>
    <dataValidation type="list" allowBlank="1" showInputMessage="1" showErrorMessage="1" sqref="L22">
      <formula1>"VALIDATED - Use in report,REJECTED - Insufficient evidence,REVISED - Needs statement changes,MERGE - Combine with other theme"</formula1>
    </dataValidation>
    <dataValidation type="list" allowBlank="1" showInputMessage="1" showErrorMessage="1" sqref="K24">
      <formula1>"FEATURED - Key competitive insight,PRIMARY - Main competitive evidence,SUPPORTING - Background competitive context,EXCLUDE - Do not use"</formula1>
    </dataValidation>
    <dataValidation type="list" allowBlank="1" showInputMessage="1" showErrorMessage="1" sqref="L24">
      <formula1>"VALIDATED - Use in report,REJECTED - Insufficient evidence,REVISED - Needs statement changes,MERGE - Combine with other theme"</formula1>
    </dataValidation>
    <dataValidation type="list" allowBlank="1" showInputMessage="1" showErrorMessage="1" sqref="K26">
      <formula1>"FEATURED - Key competitive insight,PRIMARY - Main competitive evidence,SUPPORTING - Background competitive context,EXCLUDE - Do not use"</formula1>
    </dataValidation>
    <dataValidation type="list" allowBlank="1" showInputMessage="1" showErrorMessage="1" sqref="L26">
      <formula1>"VALIDATED - Use in report,REJECTED - Insufficient evidence,REVISED - Needs statement changes,MERGE - Combine with other theme"</formula1>
    </dataValidation>
    <dataValidation type="list" allowBlank="1" showInputMessage="1" showErrorMessage="1" sqref="K29">
      <formula1>"FEATURED - Key competitive insight,PRIMARY - Main competitive evidence,SUPPORTING - Background competitive context,EXCLUDE - Do not use"</formula1>
    </dataValidation>
    <dataValidation type="list" allowBlank="1" showInputMessage="1" showErrorMessage="1" sqref="L29">
      <formula1>"VALIDATED - Use in report,REJECTED - Insufficient evidence,REVISED - Needs statement changes,MERGE - Combine with other theme"</formula1>
    </dataValidation>
    <dataValidation type="list" allowBlank="1" showInputMessage="1" showErrorMessage="1" sqref="K31">
      <formula1>"FEATURED - Key competitive insight,PRIMARY - Main competitive evidence,SUPPORTING - Background competitive context,EXCLUDE - Do not use"</formula1>
    </dataValidation>
    <dataValidation type="list" allowBlank="1" showInputMessage="1" showErrorMessage="1" sqref="L31">
      <formula1>"VALIDATED - Use in report,REJECTED - Insufficient evidence,REVISED - Needs statement changes,MERGE - Combine with other theme"</formula1>
    </dataValidation>
    <dataValidation type="list" allowBlank="1" showInputMessage="1" showErrorMessage="1" sqref="K33">
      <formula1>"FEATURED - Key competitive insight,PRIMARY - Main competitive evidence,SUPPORTING - Background competitive context,EXCLUDE - Do not use"</formula1>
    </dataValidation>
    <dataValidation type="list" allowBlank="1" showInputMessage="1" showErrorMessage="1" sqref="L33">
      <formula1>"VALIDATED - Use in report,REJECTED - Insufficient evidence,REVISED - Needs statement changes,MERGE - Combine with other theme"</formula1>
    </dataValidation>
    <dataValidation type="list" allowBlank="1" showInputMessage="1" showErrorMessage="1" sqref="K35">
      <formula1>"FEATURED - Key competitive insight,PRIMARY - Main competitive evidence,SUPPORTING - Background competitive context,EXCLUDE - Do not use"</formula1>
    </dataValidation>
    <dataValidation type="list" allowBlank="1" showInputMessage="1" showErrorMessage="1" sqref="L35">
      <formula1>"VALIDATED - Use in report,REJECTED - Insufficient evidence,REVISED - Needs statement changes,MERGE - Combine with other theme"</formula1>
    </dataValidation>
    <dataValidation type="list" allowBlank="1" showInputMessage="1" showErrorMessage="1" sqref="K37">
      <formula1>"FEATURED - Key competitive insight,PRIMARY - Main competitive evidence,SUPPORTING - Background competitive context,EXCLUDE - Do not use"</formula1>
    </dataValidation>
    <dataValidation type="list" allowBlank="1" showInputMessage="1" showErrorMessage="1" sqref="L37">
      <formula1>"VALIDATED - Use in report,REJECTED - Insufficient evidence,REVISED - Needs statement changes,MERGE - Combine with other theme"</formula1>
    </dataValidation>
    <dataValidation type="list" allowBlank="1" showInputMessage="1" showErrorMessage="1" sqref="K40">
      <formula1>"FEATURED - Key competitive insight,PRIMARY - Main competitive evidence,SUPPORTING - Background competitive context,EXCLUDE - Do not use"</formula1>
    </dataValidation>
    <dataValidation type="list" allowBlank="1" showInputMessage="1" showErrorMessage="1" sqref="L40">
      <formula1>"VALIDATED - Use in report,REJECTED - Insufficient evidence,REVISED - Needs statement changes,MERGE - Combine with other theme"</formula1>
    </dataValidation>
    <dataValidation type="list" allowBlank="1" showInputMessage="1" showErrorMessage="1" sqref="K42">
      <formula1>"FEATURED - Key competitive insight,PRIMARY - Main competitive evidence,SUPPORTING - Background competitive context,EXCLUDE - Do not use"</formula1>
    </dataValidation>
    <dataValidation type="list" allowBlank="1" showInputMessage="1" showErrorMessage="1" sqref="L42">
      <formula1>"VALIDATED - Use in report,REJECTED - Insufficient evidence,REVISED - Needs statement changes,MERGE - Combine with other theme"</formula1>
    </dataValidation>
    <dataValidation type="list" allowBlank="1" showInputMessage="1" showErrorMessage="1" sqref="K44">
      <formula1>"FEATURED - Key competitive insight,PRIMARY - Main competitive evidence,SUPPORTING - Background competitive context,EXCLUDE - Do not use"</formula1>
    </dataValidation>
    <dataValidation type="list" allowBlank="1" showInputMessage="1" showErrorMessage="1" sqref="L44">
      <formula1>"VALIDATED - Use in report,REJECTED - Insufficient evidence,REVISED - Needs statement changes,MERGE - Combine with other theme"</formula1>
    </dataValidation>
    <dataValidation type="list" allowBlank="1" showInputMessage="1" showErrorMessage="1" sqref="K46">
      <formula1>"FEATURED - Key competitive insight,PRIMARY - Main competitive evidence,SUPPORTING - Background competitive context,EXCLUDE - Do not use"</formula1>
    </dataValidation>
    <dataValidation type="list" allowBlank="1" showInputMessage="1" showErrorMessage="1" sqref="L46">
      <formula1>"VALIDATED - Use in report,REJECTED - Insufficient evidence,REVISED - Needs statement changes,MERGE - Combine with other theme"</formula1>
    </dataValidation>
    <dataValidation type="list" allowBlank="1" showInputMessage="1" showErrorMessage="1" sqref="K48">
      <formula1>"FEATURED - Key competitive insight,PRIMARY - Main competitive evidence,SUPPORTING - Background competitive context,EXCLUDE - Do not use"</formula1>
    </dataValidation>
    <dataValidation type="list" allowBlank="1" showInputMessage="1" showErrorMessage="1" sqref="L48">
      <formula1>"VALIDATED - Use in report,REJECTED - Insufficient evidence,REVISED - Needs statement changes,MERGE - Combine with other theme"</formula1>
    </dataValidation>
    <dataValidation type="list" allowBlank="1" showInputMessage="1" showErrorMessage="1" sqref="K50">
      <formula1>"FEATURED - Key competitive insight,PRIMARY - Main competitive evidence,SUPPORTING - Background competitive context,EXCLUDE - Do not use"</formula1>
    </dataValidation>
    <dataValidation type="list" allowBlank="1" showInputMessage="1" showErrorMessage="1" sqref="L50">
      <formula1>"VALIDATED - Use in report,REJECTED - Insufficient evidence,REVISED - Needs statement changes,MERGE - Combine with other theme"</formula1>
    </dataValidation>
    <dataValidation type="list" allowBlank="1" showInputMessage="1" showErrorMessage="1" sqref="K52">
      <formula1>"FEATURED - Key competitive insight,PRIMARY - Main competitive evidence,SUPPORTING - Background competitive context,EXCLUDE - Do not use"</formula1>
    </dataValidation>
    <dataValidation type="list" allowBlank="1" showInputMessage="1" showErrorMessage="1" sqref="L52">
      <formula1>"VALIDATED - Use in report,REJECTED - Insufficient evidence,REVISED - Needs statement changes,MERGE - Combine with other theme"</formula1>
    </dataValidation>
    <dataValidation type="list" allowBlank="1" showInputMessage="1" showErrorMessage="1" sqref="K54">
      <formula1>"FEATURED - Key competitive insight,PRIMARY - Main competitive evidence,SUPPORTING - Background competitive context,EXCLUDE - Do not use"</formula1>
    </dataValidation>
    <dataValidation type="list" allowBlank="1" showInputMessage="1" showErrorMessage="1" sqref="L54">
      <formula1>"VALIDATED - Use in report,REJECTED - Insufficient evidence,REVISED - Needs statement changes,MERGE - Combine with other theme"</formula1>
    </dataValidation>
    <dataValidation type="list" allowBlank="1" showInputMessage="1" showErrorMessage="1" sqref="K56">
      <formula1>"FEATURED - Key competitive insight,PRIMARY - Main competitive evidence,SUPPORTING - Background competitive context,EXCLUDE - Do not use"</formula1>
    </dataValidation>
    <dataValidation type="list" allowBlank="1" showInputMessage="1" showErrorMessage="1" sqref="L56">
      <formula1>"VALIDATED - Use in report,REJECTED - Insufficient evidence,REVISED - Needs statement changes,MERGE - Combine with other theme"</formula1>
    </dataValidation>
    <dataValidation type="list" allowBlank="1" showInputMessage="1" showErrorMessage="1" sqref="K58">
      <formula1>"FEATURED - Key competitive insight,PRIMARY - Main competitive evidence,SUPPORTING - Background competitive context,EXCLUDE - Do not use"</formula1>
    </dataValidation>
    <dataValidation type="list" allowBlank="1" showInputMessage="1" showErrorMessage="1" sqref="L58">
      <formula1>"VALIDATED - Use in report,REJECTED - Insufficient evidence,REVISED - Needs statement changes,MERGE - Combine with other theme"</formula1>
    </dataValidation>
    <dataValidation type="list" allowBlank="1" showInputMessage="1" showErrorMessage="1" sqref="K61">
      <formula1>"FEATURED - Key competitive insight,PRIMARY - Main competitive evidence,SUPPORTING - Background competitive context,EXCLUDE - Do not use"</formula1>
    </dataValidation>
    <dataValidation type="list" allowBlank="1" showInputMessage="1" showErrorMessage="1" sqref="L61">
      <formula1>"VALIDATED - Use in report,REJECTED - Insufficient evidence,REVISED - Needs statement changes,MERGE - Combine with other theme"</formula1>
    </dataValidation>
    <dataValidation type="list" allowBlank="1" showInputMessage="1" showErrorMessage="1" sqref="K63">
      <formula1>"FEATURED - Key competitive insight,PRIMARY - Main competitive evidence,SUPPORTING - Background competitive context,EXCLUDE - Do not use"</formula1>
    </dataValidation>
    <dataValidation type="list" allowBlank="1" showInputMessage="1" showErrorMessage="1" sqref="L63">
      <formula1>"VALIDATED - Use in report,REJECTED - Insufficient evidence,REVISED - Needs statement changes,MERGE - Combine with other theme"</formula1>
    </dataValidation>
    <dataValidation type="list" allowBlank="1" showInputMessage="1" showErrorMessage="1" sqref="K65">
      <formula1>"FEATURED - Key competitive insight,PRIMARY - Main competitive evidence,SUPPORTING - Background competitive context,EXCLUDE - Do not use"</formula1>
    </dataValidation>
    <dataValidation type="list" allowBlank="1" showInputMessage="1" showErrorMessage="1" sqref="L65">
      <formula1>"VALIDATED - Use in report,REJECTED - Insufficient evidence,REVISED - Needs statement changes,MERGE - Combine with other theme"</formula1>
    </dataValidation>
    <dataValidation type="list" allowBlank="1" showInputMessage="1" showErrorMessage="1" sqref="K67">
      <formula1>"FEATURED - Key competitive insight,PRIMARY - Main competitive evidence,SUPPORTING - Background competitive context,EXCLUDE - Do not use"</formula1>
    </dataValidation>
    <dataValidation type="list" allowBlank="1" showInputMessage="1" showErrorMessage="1" sqref="L67">
      <formula1>"VALIDATED - Use in report,REJECTED - Insufficient evidence,REVISED - Needs statement changes,MERGE - Combine with other theme"</formula1>
    </dataValidation>
    <dataValidation type="list" allowBlank="1" showInputMessage="1" showErrorMessage="1" sqref="K69">
      <formula1>"FEATURED - Key competitive insight,PRIMARY - Main competitive evidence,SUPPORTING - Background competitive context,EXCLUDE - Do not use"</formula1>
    </dataValidation>
    <dataValidation type="list" allowBlank="1" showInputMessage="1" showErrorMessage="1" sqref="L69">
      <formula1>"VALIDATED - Use in report,REJECTED - Insufficient evidence,REVISED - Needs statement changes,MERGE - Combine with other theme"</formula1>
    </dataValidation>
    <dataValidation type="list" allowBlank="1" showInputMessage="1" showErrorMessage="1" sqref="K71">
      <formula1>"FEATURED - Key competitive insight,PRIMARY - Main competitive evidence,SUPPORTING - Background competitive context,EXCLUDE - Do not use"</formula1>
    </dataValidation>
    <dataValidation type="list" allowBlank="1" showInputMessage="1" showErrorMessage="1" sqref="L71">
      <formula1>"VALIDATED - Use in report,REJECTED - Insufficient evidence,REVISED - Needs statement changes,MERGE - Combine with other theme"</formula1>
    </dataValidation>
    <dataValidation type="list" allowBlank="1" showInputMessage="1" showErrorMessage="1" sqref="K73">
      <formula1>"FEATURED - Key competitive insight,PRIMARY - Main competitive evidence,SUPPORTING - Background competitive context,EXCLUDE - Do not use"</formula1>
    </dataValidation>
    <dataValidation type="list" allowBlank="1" showInputMessage="1" showErrorMessage="1" sqref="L73">
      <formula1>"VALIDATED - Use in report,REJECTED - Insufficient evidence,REVISED - Needs statement changes,MERGE - Combine with other theme"</formula1>
    </dataValidation>
    <dataValidation type="list" allowBlank="1" showInputMessage="1" showErrorMessage="1" sqref="K75">
      <formula1>"FEATURED - Key competitive insight,PRIMARY - Main competitive evidence,SUPPORTING - Background competitive context,EXCLUDE - Do not use"</formula1>
    </dataValidation>
    <dataValidation type="list" allowBlank="1" showInputMessage="1" showErrorMessage="1" sqref="L75">
      <formula1>"VALIDATED - Use in report,REJECTED - Insufficient evidence,REVISED - Needs statement changes,MERGE - Combine with other theme"</formula1>
    </dataValidation>
    <dataValidation type="list" allowBlank="1" showInputMessage="1" showErrorMessage="1" sqref="K77">
      <formula1>"FEATURED - Key competitive insight,PRIMARY - Main competitive evidence,SUPPORTING - Background competitive context,EXCLUDE - Do not use"</formula1>
    </dataValidation>
    <dataValidation type="list" allowBlank="1" showInputMessage="1" showErrorMessage="1" sqref="L77">
      <formula1>"VALIDATED - Use in report,REJECTED - Insufficient evidence,REVISED - Needs statement changes,MERGE - Combine with other theme"</formula1>
    </dataValidation>
    <dataValidation type="list" allowBlank="1" showInputMessage="1" showErrorMessage="1" sqref="K79">
      <formula1>"FEATURED - Key competitive insight,PRIMARY - Main competitive evidence,SUPPORTING - Background competitive context,EXCLUDE - Do not use"</formula1>
    </dataValidation>
    <dataValidation type="list" allowBlank="1" showInputMessage="1" showErrorMessage="1" sqref="L79">
      <formula1>"VALIDATED - Use in report,REJECTED - Insufficient evidence,REVISED - Needs statement changes,MERGE - Combine with other theme"</formula1>
    </dataValidation>
    <dataValidation type="list" allowBlank="1" showInputMessage="1" showErrorMessage="1" sqref="K82">
      <formula1>"FEATURED - Key competitive insight,PRIMARY - Main competitive evidence,SUPPORTING - Background competitive context,EXCLUDE - Do not use"</formula1>
    </dataValidation>
    <dataValidation type="list" allowBlank="1" showInputMessage="1" showErrorMessage="1" sqref="L82">
      <formula1>"VALIDATED - Use in report,REJECTED - Insufficient evidence,REVISED - Needs statement changes,MERGE - Combine with other theme"</formula1>
    </dataValidation>
    <dataValidation type="list" allowBlank="1" showInputMessage="1" showErrorMessage="1" sqref="K84">
      <formula1>"FEATURED - Key competitive insight,PRIMARY - Main competitive evidence,SUPPORTING - Background competitive context,EXCLUDE - Do not use"</formula1>
    </dataValidation>
    <dataValidation type="list" allowBlank="1" showInputMessage="1" showErrorMessage="1" sqref="L84">
      <formula1>"VALIDATED - Use in report,REJECTED - Insufficient evidence,REVISED - Needs statement changes,MERGE - Combine with other theme"</formula1>
    </dataValidation>
    <dataValidation type="list" allowBlank="1" showInputMessage="1" showErrorMessage="1" sqref="K86">
      <formula1>"FEATURED - Key competitive insight,PRIMARY - Main competitive evidence,SUPPORTING - Background competitive context,EXCLUDE - Do not use"</formula1>
    </dataValidation>
    <dataValidation type="list" allowBlank="1" showInputMessage="1" showErrorMessage="1" sqref="L86">
      <formula1>"VALIDATED - Use in report,REJECTED - Insufficient evidence,REVISED - Needs statement changes,MERGE - Combine with other theme"</formula1>
    </dataValidation>
    <dataValidation type="list" allowBlank="1" showInputMessage="1" showErrorMessage="1" sqref="K88">
      <formula1>"FEATURED - Key competitive insight,PRIMARY - Main competitive evidence,SUPPORTING - Background competitive context,EXCLUDE - Do not use"</formula1>
    </dataValidation>
    <dataValidation type="list" allowBlank="1" showInputMessage="1" showErrorMessage="1" sqref="L88">
      <formula1>"VALIDATED - Use in report,REJECTED - Insufficient evidence,REVISED - Needs statement changes,MERGE - Combine with other theme"</formula1>
    </dataValidation>
    <dataValidation type="list" allowBlank="1" showInputMessage="1" showErrorMessage="1" sqref="K91">
      <formula1>"FEATURED - Key competitive insight,PRIMARY - Main competitive evidence,SUPPORTING - Background competitive context,EXCLUDE - Do not use"</formula1>
    </dataValidation>
    <dataValidation type="list" allowBlank="1" showInputMessage="1" showErrorMessage="1" sqref="L91">
      <formula1>"VALIDATED - Use in report,REJECTED - Insufficient evidence,REVISED - Needs statement changes,MERGE - Combine with other theme"</formula1>
    </dataValidation>
    <dataValidation type="list" allowBlank="1" showInputMessage="1" showErrorMessage="1" sqref="K93">
      <formula1>"FEATURED - Key competitive insight,PRIMARY - Main competitive evidence,SUPPORTING - Background competitive context,EXCLUDE - Do not use"</formula1>
    </dataValidation>
    <dataValidation type="list" allowBlank="1" showInputMessage="1" showErrorMessage="1" sqref="L93">
      <formula1>"VALIDATED - Use in report,REJECTED - Insufficient evidence,REVISED - Needs statement changes,MERGE - Combine with other theme"</formula1>
    </dataValidation>
    <dataValidation type="list" allowBlank="1" showInputMessage="1" showErrorMessage="1" sqref="K95">
      <formula1>"FEATURED - Key competitive insight,PRIMARY - Main competitive evidence,SUPPORTING - Background competitive context,EXCLUDE - Do not use"</formula1>
    </dataValidation>
    <dataValidation type="list" allowBlank="1" showInputMessage="1" showErrorMessage="1" sqref="L95">
      <formula1>"VALIDATED - Use in report,REJECTED - Insufficient evidence,REVISED - Needs statement changes,MERGE - Combine with other theme"</formula1>
    </dataValidation>
    <dataValidation type="list" allowBlank="1" showInputMessage="1" showErrorMessage="1" sqref="K97">
      <formula1>"FEATURED - Key competitive insight,PRIMARY - Main competitive evidence,SUPPORTING - Background competitive context,EXCLUDE - Do not use"</formula1>
    </dataValidation>
    <dataValidation type="list" allowBlank="1" showInputMessage="1" showErrorMessage="1" sqref="L97">
      <formula1>"VALIDATED - Use in report,REJECTED - Insufficient evidence,REVISED - Needs statement changes,MERGE - Combine with other theme"</formula1>
    </dataValidation>
    <dataValidation type="list" allowBlank="1" showInputMessage="1" showErrorMessage="1" sqref="K99">
      <formula1>"FEATURED - Key competitive insight,PRIMARY - Main competitive evidence,SUPPORTING - Background competitive context,EXCLUDE - Do not use"</formula1>
    </dataValidation>
    <dataValidation type="list" allowBlank="1" showInputMessage="1" showErrorMessage="1" sqref="L99">
      <formula1>"VALIDATED - Use in report,REJECTED - Insufficient evidence,REVISED - Needs statement changes,MERGE - Combine with other theme"</formula1>
    </dataValidation>
    <dataValidation type="list" allowBlank="1" showInputMessage="1" showErrorMessage="1" sqref="K101">
      <formula1>"FEATURED - Key competitive insight,PRIMARY - Main competitive evidence,SUPPORTING - Background competitive context,EXCLUDE - Do not use"</formula1>
    </dataValidation>
    <dataValidation type="list" allowBlank="1" showInputMessage="1" showErrorMessage="1" sqref="L101">
      <formula1>"VALIDATED - Use in report,REJECTED - Insufficient evidence,REVISED - Needs statement changes,MERGE - Combine with other theme"</formula1>
    </dataValidation>
    <dataValidation type="list" allowBlank="1" showInputMessage="1" showErrorMessage="1" sqref="K103">
      <formula1>"FEATURED - Key competitive insight,PRIMARY - Main competitive evidence,SUPPORTING - Background competitive context,EXCLUDE - Do not use"</formula1>
    </dataValidation>
    <dataValidation type="list" allowBlank="1" showInputMessage="1" showErrorMessage="1" sqref="L103">
      <formula1>"VALIDATED - Use in report,REJECTED - Insufficient evidence,REVISED - Needs statement changes,MERGE - Combine with other theme"</formula1>
    </dataValidation>
    <dataValidation type="list" allowBlank="1" showInputMessage="1" showErrorMessage="1" sqref="K105">
      <formula1>"FEATURED - Key competitive insight,PRIMARY - Main competitive evidence,SUPPORTING - Background competitive context,EXCLUDE - Do not use"</formula1>
    </dataValidation>
    <dataValidation type="list" allowBlank="1" showInputMessage="1" showErrorMessage="1" sqref="L105">
      <formula1>"VALIDATED - Use in report,REJECTED - Insufficient evidence,REVISED - Needs statement changes,MERGE - Combine with other theme"</formula1>
    </dataValidation>
    <dataValidation type="list" allowBlank="1" showInputMessage="1" showErrorMessage="1" sqref="K107">
      <formula1>"FEATURED - Key competitive insight,PRIMARY - Main competitive evidence,SUPPORTING - Background competitive context,EXCLUDE - Do not use"</formula1>
    </dataValidation>
    <dataValidation type="list" allowBlank="1" showInputMessage="1" showErrorMessage="1" sqref="L107">
      <formula1>"VALIDATED - Use in report,REJECTED - Insufficient evidence,REVISED - Needs statement changes,MERGE - Combine with other theme"</formula1>
    </dataValidation>
    <dataValidation type="list" allowBlank="1" showInputMessage="1" showErrorMessage="1" sqref="K109">
      <formula1>"FEATURED - Key competitive insight,PRIMARY - Main competitive evidence,SUPPORTING - Background competitive context,EXCLUDE - Do not use"</formula1>
    </dataValidation>
    <dataValidation type="list" allowBlank="1" showInputMessage="1" showErrorMessage="1" sqref="L109">
      <formula1>"VALIDATED - Use in report,REJECTED - Insufficient evidence,REVISED - Needs statement changes,MERGE - Combine with other theme"</formula1>
    </dataValidation>
    <dataValidation type="list" allowBlank="1" showInputMessage="1" showErrorMessage="1" sqref="K112">
      <formula1>"FEATURED - Key competitive insight,PRIMARY - Main competitive evidence,SUPPORTING - Background competitive context,EXCLUDE - Do not use"</formula1>
    </dataValidation>
    <dataValidation type="list" allowBlank="1" showInputMessage="1" showErrorMessage="1" sqref="L112">
      <formula1>"VALIDATED - Use in report,REJECTED - Insufficient evidence,REVISED - Needs statement changes,MERGE - Combine with other theme"</formula1>
    </dataValidation>
    <dataValidation type="list" allowBlank="1" showInputMessage="1" showErrorMessage="1" sqref="K114">
      <formula1>"FEATURED - Key competitive insight,PRIMARY - Main competitive evidence,SUPPORTING - Background competitive context,EXCLUDE - Do not use"</formula1>
    </dataValidation>
    <dataValidation type="list" allowBlank="1" showInputMessage="1" showErrorMessage="1" sqref="L114">
      <formula1>"VALIDATED - Use in report,REJECTED - Insufficient evidence,REVISED - Needs statement changes,MERGE - Combine with other theme"</formula1>
    </dataValidation>
    <dataValidation type="list" allowBlank="1" showInputMessage="1" showErrorMessage="1" sqref="K116">
      <formula1>"FEATURED - Key competitive insight,PRIMARY - Main competitive evidence,SUPPORTING - Background competitive context,EXCLUDE - Do not use"</formula1>
    </dataValidation>
    <dataValidation type="list" allowBlank="1" showInputMessage="1" showErrorMessage="1" sqref="L116">
      <formula1>"VALIDATED - Use in report,REJECTED - Insufficient evidence,REVISED - Needs statement changes,MERGE - Combine with other theme"</formula1>
    </dataValidation>
    <dataValidation type="list" allowBlank="1" showInputMessage="1" showErrorMessage="1" sqref="K118">
      <formula1>"FEATURED - Key competitive insight,PRIMARY - Main competitive evidence,SUPPORTING - Background competitive context,EXCLUDE - Do not use"</formula1>
    </dataValidation>
    <dataValidation type="list" allowBlank="1" showInputMessage="1" showErrorMessage="1" sqref="L118">
      <formula1>"VALIDATED - Use in report,REJECTED - Insufficient evidence,REVISED - Needs statement changes,MERGE - Combine with other theme"</formula1>
    </dataValidation>
    <dataValidation type="list" allowBlank="1" showInputMessage="1" showErrorMessage="1" sqref="K120">
      <formula1>"FEATURED - Key competitive insight,PRIMARY - Main competitive evidence,SUPPORTING - Background competitive context,EXCLUDE - Do not use"</formula1>
    </dataValidation>
    <dataValidation type="list" allowBlank="1" showInputMessage="1" showErrorMessage="1" sqref="L120">
      <formula1>"VALIDATED - Use in report,REJECTED - Insufficient evidence,REVISED - Needs statement changes,MERGE - Combine with other theme"</formula1>
    </dataValidation>
    <dataValidation type="list" allowBlank="1" showInputMessage="1" showErrorMessage="1" sqref="K122">
      <formula1>"FEATURED - Key competitive insight,PRIMARY - Main competitive evidence,SUPPORTING - Background competitive context,EXCLUDE - Do not use"</formula1>
    </dataValidation>
    <dataValidation type="list" allowBlank="1" showInputMessage="1" showErrorMessage="1" sqref="L122">
      <formula1>"VALIDATED - Use in report,REJECTED - Insufficient evidence,REVISED - Needs statement changes,MERGE - Combine with other theme"</formula1>
    </dataValidation>
    <dataValidation type="list" allowBlank="1" showInputMessage="1" showErrorMessage="1" sqref="K124">
      <formula1>"FEATURED - Key competitive insight,PRIMARY - Main competitive evidence,SUPPORTING - Background competitive context,EXCLUDE - Do not use"</formula1>
    </dataValidation>
    <dataValidation type="list" allowBlank="1" showInputMessage="1" showErrorMessage="1" sqref="L124">
      <formula1>"VALIDATED - Use in report,REJECTED - Insufficient evidence,REVISED - Needs statement changes,MERGE - Combine with other theme"</formula1>
    </dataValidation>
    <dataValidation type="list" allowBlank="1" showInputMessage="1" showErrorMessage="1" sqref="K126">
      <formula1>"FEATURED - Key competitive insight,PRIMARY - Main competitive evidence,SUPPORTING - Background competitive context,EXCLUDE - Do not use"</formula1>
    </dataValidation>
    <dataValidation type="list" allowBlank="1" showInputMessage="1" showErrorMessage="1" sqref="L126">
      <formula1>"VALIDATED - Use in report,REJECTED - Insufficient evidence,REVISED - Needs statement changes,MERGE - Combine with other theme"</formula1>
    </dataValidation>
    <dataValidation type="list" allowBlank="1" showInputMessage="1" showErrorMessage="1" sqref="K128">
      <formula1>"FEATURED - Key competitive insight,PRIMARY - Main competitive evidence,SUPPORTING - Background competitive context,EXCLUDE - Do not use"</formula1>
    </dataValidation>
    <dataValidation type="list" allowBlank="1" showInputMessage="1" showErrorMessage="1" sqref="L128">
      <formula1>"VALIDATED - Use in report,REJECTED - Insufficient evidence,REVISED - Needs statement changes,MERGE - Combine with other theme"</formula1>
    </dataValidation>
    <dataValidation type="list" allowBlank="1" showInputMessage="1" showErrorMessage="1" sqref="K130">
      <formula1>"FEATURED - Key competitive insight,PRIMARY - Main competitive evidence,SUPPORTING - Background competitive context,EXCLUDE - Do not use"</formula1>
    </dataValidation>
    <dataValidation type="list" allowBlank="1" showInputMessage="1" showErrorMessage="1" sqref="L130">
      <formula1>"VALIDATED - Use in report,REJECTED - Insufficient evidence,REVISED - Needs statement changes,MERGE - Combine with other theme"</formula1>
    </dataValidation>
    <dataValidation type="list" allowBlank="1" showInputMessage="1" showErrorMessage="1" sqref="K132">
      <formula1>"FEATURED - Key competitive insight,PRIMARY - Main competitive evidence,SUPPORTING - Background competitive context,EXCLUDE - Do not use"</formula1>
    </dataValidation>
    <dataValidation type="list" allowBlank="1" showInputMessage="1" showErrorMessage="1" sqref="L132">
      <formula1>"VALIDATED - Use in report,REJECTED - Insufficient evidence,REVISED - Needs statement changes,MERGE - Combine with other theme"</formula1>
    </dataValidation>
    <dataValidation type="list" allowBlank="1" showInputMessage="1" showErrorMessage="1" sqref="K134">
      <formula1>"FEATURED - Key competitive insight,PRIMARY - Main competitive evidence,SUPPORTING - Background competitive context,EXCLUDE - Do not use"</formula1>
    </dataValidation>
    <dataValidation type="list" allowBlank="1" showInputMessage="1" showErrorMessage="1" sqref="L134">
      <formula1>"VALIDATED - Use in report,REJECTED - Insufficient evidence,REVISED - Needs statement changes,MERGE - Combine with other theme"</formula1>
    </dataValidation>
    <dataValidation type="list" allowBlank="1" showInputMessage="1" showErrorMessage="1" sqref="K136">
      <formula1>"FEATURED - Key competitive insight,PRIMARY - Main competitive evidence,SUPPORTING - Background competitive context,EXCLUDE - Do not use"</formula1>
    </dataValidation>
    <dataValidation type="list" allowBlank="1" showInputMessage="1" showErrorMessage="1" sqref="L136">
      <formula1>"VALIDATED - Use in report,REJECTED - Insufficient evidence,REVISED - Needs statement changes,MERGE - Combine with other theme"</formula1>
    </dataValidation>
    <dataValidation type="list" allowBlank="1" showInputMessage="1" showErrorMessage="1" sqref="K138">
      <formula1>"FEATURED - Key competitive insight,PRIMARY - Main competitive evidence,SUPPORTING - Background competitive context,EXCLUDE - Do not use"</formula1>
    </dataValidation>
    <dataValidation type="list" allowBlank="1" showInputMessage="1" showErrorMessage="1" sqref="L138">
      <formula1>"VALIDATED - Use in report,REJECTED - Insufficient evidence,REVISED - Needs statement changes,MERGE - Combine with other theme"</formula1>
    </dataValidation>
    <dataValidation type="list" allowBlank="1" showInputMessage="1" showErrorMessage="1" sqref="K140">
      <formula1>"FEATURED - Key competitive insight,PRIMARY - Main competitive evidence,SUPPORTING - Background competitive context,EXCLUDE - Do not use"</formula1>
    </dataValidation>
    <dataValidation type="list" allowBlank="1" showInputMessage="1" showErrorMessage="1" sqref="L140">
      <formula1>"VALIDATED - Use in report,REJECTED - Insufficient evidence,REVISED - Needs statement changes,MERGE - Combine with other theme"</formula1>
    </dataValidation>
    <dataValidation type="list" allowBlank="1" showInputMessage="1" showErrorMessage="1" sqref="K142">
      <formula1>"FEATURED - Key competitive insight,PRIMARY - Main competitive evidence,SUPPORTING - Background competitive context,EXCLUDE - Do not use"</formula1>
    </dataValidation>
    <dataValidation type="list" allowBlank="1" showInputMessage="1" showErrorMessage="1" sqref="L142">
      <formula1>"VALIDATED - Use in report,REJECTED - Insufficient evidence,REVISED - Needs statement changes,MERGE - Combine with other theme"</formula1>
    </dataValidation>
    <dataValidation type="list" allowBlank="1" showInputMessage="1" showErrorMessage="1" sqref="K144">
      <formula1>"FEATURED - Key competitive insight,PRIMARY - Main competitive evidence,SUPPORTING - Background competitive context,EXCLUDE - Do not use"</formula1>
    </dataValidation>
    <dataValidation type="list" allowBlank="1" showInputMessage="1" showErrorMessage="1" sqref="L144">
      <formula1>"VALIDATED - Use in report,REJECTED - Insufficient evidence,REVISED - Needs statement changes,MERGE - Combine with other theme"</formula1>
    </dataValidation>
    <dataValidation type="list" allowBlank="1" showInputMessage="1" showErrorMessage="1" sqref="K146">
      <formula1>"FEATURED - Key competitive insight,PRIMARY - Main competitive evidence,SUPPORTING - Background competitive context,EXCLUDE - Do not use"</formula1>
    </dataValidation>
    <dataValidation type="list" allowBlank="1" showInputMessage="1" showErrorMessage="1" sqref="L146">
      <formula1>"VALIDATED - Use in report,REJECTED - Insufficient evidence,REVISED - Needs statement changes,MERGE - Combine with other theme"</formula1>
    </dataValidation>
    <dataValidation type="list" allowBlank="1" showInputMessage="1" showErrorMessage="1" sqref="K148">
      <formula1>"FEATURED - Key competitive insight,PRIMARY - Main competitive evidence,SUPPORTING - Background competitive context,EXCLUDE - Do not use"</formula1>
    </dataValidation>
    <dataValidation type="list" allowBlank="1" showInputMessage="1" showErrorMessage="1" sqref="L148">
      <formula1>"VALIDATED - Use in report,REJECTED - Insufficient evidence,REVISED - Needs statement changes,MERGE - Combine with other theme"</formula1>
    </dataValidation>
    <dataValidation type="list" allowBlank="1" showInputMessage="1" showErrorMessage="1" sqref="K151">
      <formula1>"FEATURED - Key competitive insight,PRIMARY - Main competitive evidence,SUPPORTING - Background competitive context,EXCLUDE - Do not use"</formula1>
    </dataValidation>
    <dataValidation type="list" allowBlank="1" showInputMessage="1" showErrorMessage="1" sqref="L151">
      <formula1>"VALIDATED - Use in report,REJECTED - Insufficient evidence,REVISED - Needs statement changes,MERGE - Combine with other theme"</formula1>
    </dataValidation>
    <dataValidation type="list" allowBlank="1" showInputMessage="1" showErrorMessage="1" sqref="K153">
      <formula1>"FEATURED - Key competitive insight,PRIMARY - Main competitive evidence,SUPPORTING - Background competitive context,EXCLUDE - Do not use"</formula1>
    </dataValidation>
    <dataValidation type="list" allowBlank="1" showInputMessage="1" showErrorMessage="1" sqref="L153">
      <formula1>"VALIDATED - Use in report,REJECTED - Insufficient evidence,REVISED - Needs statement changes,MERGE - Combine with other theme"</formula1>
    </dataValidation>
    <dataValidation type="list" allowBlank="1" showInputMessage="1" showErrorMessage="1" sqref="K155">
      <formula1>"FEATURED - Key competitive insight,PRIMARY - Main competitive evidence,SUPPORTING - Background competitive context,EXCLUDE - Do not use"</formula1>
    </dataValidation>
    <dataValidation type="list" allowBlank="1" showInputMessage="1" showErrorMessage="1" sqref="L155">
      <formula1>"VALIDATED - Use in report,REJECTED - Insufficient evidence,REVISED - Needs statement changes,MERGE - Combine with other theme"</formula1>
    </dataValidation>
    <dataValidation type="list" allowBlank="1" showInputMessage="1" showErrorMessage="1" sqref="K157">
      <formula1>"FEATURED - Key competitive insight,PRIMARY - Main competitive evidence,SUPPORTING - Background competitive context,EXCLUDE - Do not use"</formula1>
    </dataValidation>
    <dataValidation type="list" allowBlank="1" showInputMessage="1" showErrorMessage="1" sqref="L157">
      <formula1>"VALIDATED - Use in report,REJECTED - Insufficient evidence,REVISED - Needs statement changes,MERGE - Combine with other theme"</formula1>
    </dataValidation>
    <dataValidation type="list" allowBlank="1" showInputMessage="1" showErrorMessage="1" sqref="K160">
      <formula1>"FEATURED - Key competitive insight,PRIMARY - Main competitive evidence,SUPPORTING - Background competitive context,EXCLUDE - Do not use"</formula1>
    </dataValidation>
    <dataValidation type="list" allowBlank="1" showInputMessage="1" showErrorMessage="1" sqref="L160">
      <formula1>"VALIDATED - Use in report,REJECTED - Insufficient evidence,REVISED - Needs statement changes,MERGE - Combine with other theme"</formula1>
    </dataValidation>
    <dataValidation type="list" allowBlank="1" showInputMessage="1" showErrorMessage="1" sqref="K162">
      <formula1>"FEATURED - Key competitive insight,PRIMARY - Main competitive evidence,SUPPORTING - Background competitive context,EXCLUDE - Do not use"</formula1>
    </dataValidation>
    <dataValidation type="list" allowBlank="1" showInputMessage="1" showErrorMessage="1" sqref="L162">
      <formula1>"VALIDATED - Use in report,REJECTED - Insufficient evidence,REVISED - Needs statement changes,MERGE - Combine with other theme"</formula1>
    </dataValidation>
    <dataValidation type="list" allowBlank="1" showInputMessage="1" showErrorMessage="1" sqref="K164">
      <formula1>"FEATURED - Key competitive insight,PRIMARY - Main competitive evidence,SUPPORTING - Background competitive context,EXCLUDE - Do not use"</formula1>
    </dataValidation>
    <dataValidation type="list" allowBlank="1" showInputMessage="1" showErrorMessage="1" sqref="L164">
      <formula1>"VALIDATED - Use in report,REJECTED - Insufficient evidence,REVISED - Needs statement changes,MERGE - Combine with other theme"</formula1>
    </dataValidation>
    <dataValidation type="list" allowBlank="1" showInputMessage="1" showErrorMessage="1" sqref="K166">
      <formula1>"FEATURED - Key competitive insight,PRIMARY - Main competitive evidence,SUPPORTING - Background competitive context,EXCLUDE - Do not use"</formula1>
    </dataValidation>
    <dataValidation type="list" allowBlank="1" showInputMessage="1" showErrorMessage="1" sqref="L166">
      <formula1>"VALIDATED - Use in report,REJECTED - Insufficient evidence,REVISED - Needs statement changes,MERGE - Combine with other theme"</formula1>
    </dataValidation>
    <dataValidation type="list" allowBlank="1" showInputMessage="1" showErrorMessage="1" sqref="K168">
      <formula1>"FEATURED - Key competitive insight,PRIMARY - Main competitive evidence,SUPPORTING - Background competitive context,EXCLUDE - Do not use"</formula1>
    </dataValidation>
    <dataValidation type="list" allowBlank="1" showInputMessage="1" showErrorMessage="1" sqref="L168">
      <formula1>"VALIDATED - Use in report,REJECTED - Insufficient evidence,REVISED - Needs statement changes,MERGE - Combine with other theme"</formula1>
    </dataValidation>
    <dataValidation type="list" allowBlank="1" showInputMessage="1" showErrorMessage="1" sqref="K170">
      <formula1>"FEATURED - Key competitive insight,PRIMARY - Main competitive evidence,SUPPORTING - Background competitive context,EXCLUDE - Do not use"</formula1>
    </dataValidation>
    <dataValidation type="list" allowBlank="1" showInputMessage="1" showErrorMessage="1" sqref="L170">
      <formula1>"VALIDATED - Use in report,REJECTED - Insufficient evidence,REVISED - Needs statement changes,MERGE - Combine with other theme"</formula1>
    </dataValidation>
    <dataValidation type="list" allowBlank="1" showInputMessage="1" showErrorMessage="1" sqref="K172">
      <formula1>"FEATURED - Key competitive insight,PRIMARY - Main competitive evidence,SUPPORTING - Background competitive context,EXCLUDE - Do not use"</formula1>
    </dataValidation>
    <dataValidation type="list" allowBlank="1" showInputMessage="1" showErrorMessage="1" sqref="L172">
      <formula1>"VALIDATED - Use in report,REJECTED - Insufficient evidence,REVISED - Needs statement changes,MERGE - Combine with other theme"</formula1>
    </dataValidation>
    <dataValidation type="list" allowBlank="1" showInputMessage="1" showErrorMessage="1" sqref="K174">
      <formula1>"FEATURED - Key competitive insight,PRIMARY - Main competitive evidence,SUPPORTING - Background competitive context,EXCLUDE - Do not use"</formula1>
    </dataValidation>
    <dataValidation type="list" allowBlank="1" showInputMessage="1" showErrorMessage="1" sqref="L174">
      <formula1>"VALIDATED - Use in report,REJECTED - Insufficient evidence,REVISED - Needs statement changes,MERGE - Combine with other theme"</formula1>
    </dataValidation>
    <dataValidation type="list" allowBlank="1" showInputMessage="1" showErrorMessage="1" sqref="K176">
      <formula1>"FEATURED - Key competitive insight,PRIMARY - Main competitive evidence,SUPPORTING - Background competitive context,EXCLUDE - Do not use"</formula1>
    </dataValidation>
    <dataValidation type="list" allowBlank="1" showInputMessage="1" showErrorMessage="1" sqref="L176">
      <formula1>"VALIDATED - Use in report,REJECTED - Insufficient evidence,REVISED - Needs statement changes,MERGE - Combine with other theme"</formula1>
    </dataValidation>
    <dataValidation type="list" allowBlank="1" showInputMessage="1" showErrorMessage="1" sqref="K178">
      <formula1>"FEATURED - Key competitive insight,PRIMARY - Main competitive evidence,SUPPORTING - Background competitive context,EXCLUDE - Do not use"</formula1>
    </dataValidation>
    <dataValidation type="list" allowBlank="1" showInputMessage="1" showErrorMessage="1" sqref="L178">
      <formula1>"VALIDATED - Use in report,REJECTED - Insufficient evidence,REVISED - Needs statement changes,MERGE - Combine with other theme"</formula1>
    </dataValidation>
    <dataValidation type="list" allowBlank="1" showInputMessage="1" showErrorMessage="1" sqref="K180">
      <formula1>"FEATURED - Key competitive insight,PRIMARY - Main competitive evidence,SUPPORTING - Background competitive context,EXCLUDE - Do not use"</formula1>
    </dataValidation>
    <dataValidation type="list" allowBlank="1" showInputMessage="1" showErrorMessage="1" sqref="L180">
      <formula1>"VALIDATED - Use in report,REJECTED - Insufficient evidence,REVISED - Needs statement changes,MERGE - Combine with other theme"</formula1>
    </dataValidation>
    <dataValidation type="list" allowBlank="1" showInputMessage="1" showErrorMessage="1" sqref="K182">
      <formula1>"FEATURED - Key competitive insight,PRIMARY - Main competitive evidence,SUPPORTING - Background competitive context,EXCLUDE - Do not use"</formula1>
    </dataValidation>
    <dataValidation type="list" allowBlank="1" showInputMessage="1" showErrorMessage="1" sqref="L182">
      <formula1>"VALIDATED - Use in report,REJECTED - Insufficient evidence,REVISED - Needs statement changes,MERGE - Combine with other theme"</formula1>
    </dataValidation>
    <dataValidation type="list" allowBlank="1" showInputMessage="1" showErrorMessage="1" sqref="K185">
      <formula1>"FEATURED - Key competitive insight,PRIMARY - Main competitive evidence,SUPPORTING - Background competitive context,EXCLUDE - Do not use"</formula1>
    </dataValidation>
    <dataValidation type="list" allowBlank="1" showInputMessage="1" showErrorMessage="1" sqref="L185">
      <formula1>"VALIDATED - Use in report,REJECTED - Insufficient evidence,REVISED - Needs statement changes,MERGE - Combine with other theme"</formula1>
    </dataValidation>
    <dataValidation type="list" allowBlank="1" showInputMessage="1" showErrorMessage="1" sqref="K187">
      <formula1>"FEATURED - Key competitive insight,PRIMARY - Main competitive evidence,SUPPORTING - Background competitive context,EXCLUDE - Do not use"</formula1>
    </dataValidation>
    <dataValidation type="list" allowBlank="1" showInputMessage="1" showErrorMessage="1" sqref="L187">
      <formula1>"VALIDATED - Use in report,REJECTED - Insufficient evidence,REVISED - Needs statement changes,MERGE - Combine with other theme"</formula1>
    </dataValidation>
    <dataValidation type="list" allowBlank="1" showInputMessage="1" showErrorMessage="1" sqref="K189">
      <formula1>"FEATURED - Key competitive insight,PRIMARY - Main competitive evidence,SUPPORTING - Background competitive context,EXCLUDE - Do not use"</formula1>
    </dataValidation>
    <dataValidation type="list" allowBlank="1" showInputMessage="1" showErrorMessage="1" sqref="L189">
      <formula1>"VALIDATED - Use in report,REJECTED - Insufficient evidence,REVISED - Needs statement changes,MERGE - Combine with other theme"</formula1>
    </dataValidation>
    <dataValidation type="list" allowBlank="1" showInputMessage="1" showErrorMessage="1" sqref="K191">
      <formula1>"FEATURED - Key competitive insight,PRIMARY - Main competitive evidence,SUPPORTING - Background competitive context,EXCLUDE - Do not use"</formula1>
    </dataValidation>
    <dataValidation type="list" allowBlank="1" showInputMessage="1" showErrorMessage="1" sqref="L191">
      <formula1>"VALIDATED - Use in report,REJECTED - Insufficient evidence,REVISED - Needs statement changes,MERGE - Combine with other theme"</formula1>
    </dataValidation>
    <dataValidation type="list" allowBlank="1" showInputMessage="1" showErrorMessage="1" sqref="K193">
      <formula1>"FEATURED - Key competitive insight,PRIMARY - Main competitive evidence,SUPPORTING - Background competitive context,EXCLUDE - Do not use"</formula1>
    </dataValidation>
    <dataValidation type="list" allowBlank="1" showInputMessage="1" showErrorMessage="1" sqref="L193">
      <formula1>"VALIDATED - Use in report,REJECTED - Insufficient evidence,REVISED - Needs statement changes,MERGE - Combine with other theme"</formula1>
    </dataValidation>
    <dataValidation type="list" allowBlank="1" showInputMessage="1" showErrorMessage="1" sqref="K195">
      <formula1>"FEATURED - Key competitive insight,PRIMARY - Main competitive evidence,SUPPORTING - Background competitive context,EXCLUDE - Do not use"</formula1>
    </dataValidation>
    <dataValidation type="list" allowBlank="1" showInputMessage="1" showErrorMessage="1" sqref="L195">
      <formula1>"VALIDATED - Use in report,REJECTED - Insufficient evidence,REVISED - Needs statement changes,MERGE - Combine with other theme"</formula1>
    </dataValidation>
    <dataValidation type="list" allowBlank="1" showInputMessage="1" showErrorMessage="1" sqref="K198">
      <formula1>"FEATURED - Key competitive insight,PRIMARY - Main competitive evidence,SUPPORTING - Background competitive context,EXCLUDE - Do not use"</formula1>
    </dataValidation>
    <dataValidation type="list" allowBlank="1" showInputMessage="1" showErrorMessage="1" sqref="L198">
      <formula1>"VALIDATED - Use in report,REJECTED - Insufficient evidence,REVISED - Needs statement changes,MERGE - Combine with other theme"</formula1>
    </dataValidation>
    <dataValidation type="list" allowBlank="1" showInputMessage="1" showErrorMessage="1" sqref="K200">
      <formula1>"FEATURED - Key competitive insight,PRIMARY - Main competitive evidence,SUPPORTING - Background competitive context,EXCLUDE - Do not use"</formula1>
    </dataValidation>
    <dataValidation type="list" allowBlank="1" showInputMessage="1" showErrorMessage="1" sqref="L200">
      <formula1>"VALIDATED - Use in report,REJECTED - Insufficient evidence,REVISED - Needs statement changes,MERGE - Combine with other theme"</formula1>
    </dataValidation>
    <dataValidation type="list" allowBlank="1" showInputMessage="1" showErrorMessage="1" sqref="K202">
      <formula1>"FEATURED - Key competitive insight,PRIMARY - Main competitive evidence,SUPPORTING - Background competitive context,EXCLUDE - Do not use"</formula1>
    </dataValidation>
    <dataValidation type="list" allowBlank="1" showInputMessage="1" showErrorMessage="1" sqref="L202">
      <formula1>"VALIDATED - Use in report,REJECTED - Insufficient evidence,REVISED - Needs statement changes,MERGE - Combine with other theme"</formula1>
    </dataValidation>
    <dataValidation type="list" allowBlank="1" showInputMessage="1" showErrorMessage="1" sqref="K204">
      <formula1>"FEATURED - Key competitive insight,PRIMARY - Main competitive evidence,SUPPORTING - Background competitive context,EXCLUDE - Do not use"</formula1>
    </dataValidation>
    <dataValidation type="list" allowBlank="1" showInputMessage="1" showErrorMessage="1" sqref="L204">
      <formula1>"VALIDATED - Use in report,REJECTED - Insufficient evidence,REVISED - Needs statement changes,MERGE - Combine with other theme"</formula1>
    </dataValidation>
    <dataValidation type="list" allowBlank="1" showInputMessage="1" showErrorMessage="1" sqref="K206">
      <formula1>"FEATURED - Key competitive insight,PRIMARY - Main competitive evidence,SUPPORTING - Background competitive context,EXCLUDE - Do not use"</formula1>
    </dataValidation>
    <dataValidation type="list" allowBlank="1" showInputMessage="1" showErrorMessage="1" sqref="L206">
      <formula1>"VALIDATED - Use in report,REJECTED - Insufficient evidence,REVISED - Needs statement changes,MERGE - Combine with other theme"</formula1>
    </dataValidation>
    <dataValidation type="list" allowBlank="1" showInputMessage="1" showErrorMessage="1" sqref="K208">
      <formula1>"FEATURED - Key competitive insight,PRIMARY - Main competitive evidence,SUPPORTING - Background competitive context,EXCLUDE - Do not use"</formula1>
    </dataValidation>
    <dataValidation type="list" allowBlank="1" showInputMessage="1" showErrorMessage="1" sqref="L208">
      <formula1>"VALIDATED - Use in report,REJECTED - Insufficient evidence,REVISED - Needs statement changes,MERGE - Combine with other theme"</formula1>
    </dataValidation>
    <dataValidation type="list" allowBlank="1" showInputMessage="1" showErrorMessage="1" sqref="K210">
      <formula1>"FEATURED - Key competitive insight,PRIMARY - Main competitive evidence,SUPPORTING - Background competitive context,EXCLUDE - Do not use"</formula1>
    </dataValidation>
    <dataValidation type="list" allowBlank="1" showInputMessage="1" showErrorMessage="1" sqref="L210">
      <formula1>"VALIDATED - Use in report,REJECTED - Insufficient evidence,REVISED - Needs statement changes,MERGE - Combine with other theme"</formula1>
    </dataValidation>
    <dataValidation type="list" allowBlank="1" showInputMessage="1" showErrorMessage="1" sqref="K212">
      <formula1>"FEATURED - Key competitive insight,PRIMARY - Main competitive evidence,SUPPORTING - Background competitive context,EXCLUDE - Do not use"</formula1>
    </dataValidation>
    <dataValidation type="list" allowBlank="1" showInputMessage="1" showErrorMessage="1" sqref="L212">
      <formula1>"VALIDATED - Use in report,REJECTED - Insufficient evidence,REVISED - Needs statement changes,MERGE - Combine with other theme"</formula1>
    </dataValidation>
    <dataValidation type="list" allowBlank="1" showInputMessage="1" showErrorMessage="1" sqref="K214">
      <formula1>"FEATURED - Key competitive insight,PRIMARY - Main competitive evidence,SUPPORTING - Background competitive context,EXCLUDE - Do not use"</formula1>
    </dataValidation>
    <dataValidation type="list" allowBlank="1" showInputMessage="1" showErrorMessage="1" sqref="L214">
      <formula1>"VALIDATED - Use in report,REJECTED - Insufficient evidence,REVISED - Needs statement changes,MERGE - Combine with other theme"</formula1>
    </dataValidation>
    <dataValidation type="list" allowBlank="1" showInputMessage="1" showErrorMessage="1" sqref="K216">
      <formula1>"FEATURED - Key competitive insight,PRIMARY - Main competitive evidence,SUPPORTING - Background competitive context,EXCLUDE - Do not use"</formula1>
    </dataValidation>
    <dataValidation type="list" allowBlank="1" showInputMessage="1" showErrorMessage="1" sqref="L216">
      <formula1>"VALIDATED - Use in report,REJECTED - Insufficient evidence,REVISED - Needs statement changes,MERGE - Combine with other theme"</formula1>
    </dataValidation>
    <dataValidation type="list" allowBlank="1" showInputMessage="1" showErrorMessage="1" sqref="K218">
      <formula1>"FEATURED - Key competitive insight,PRIMARY - Main competitive evidence,SUPPORTING - Background competitive context,EXCLUDE - Do not use"</formula1>
    </dataValidation>
    <dataValidation type="list" allowBlank="1" showInputMessage="1" showErrorMessage="1" sqref="L218">
      <formula1>"VALIDATED - Use in report,REJECTED - Insufficient evidence,REVISED - Needs statement changes,MERGE - Combine with other theme"</formula1>
    </dataValidation>
    <dataValidation type="list" allowBlank="1" showInputMessage="1" showErrorMessage="1" sqref="K220">
      <formula1>"FEATURED - Key competitive insight,PRIMARY - Main competitive evidence,SUPPORTING - Background competitive context,EXCLUDE - Do not use"</formula1>
    </dataValidation>
    <dataValidation type="list" allowBlank="1" showInputMessage="1" showErrorMessage="1" sqref="L220">
      <formula1>"VALIDATED - Use in report,REJECTED - Insufficient evidence,REVISED - Needs statement changes,MERGE - Combine with other theme"</formula1>
    </dataValidation>
    <dataValidation type="list" allowBlank="1" showInputMessage="1" showErrorMessage="1" sqref="K222">
      <formula1>"FEATURED - Key competitive insight,PRIMARY - Main competitive evidence,SUPPORTING - Background competitive context,EXCLUDE - Do not use"</formula1>
    </dataValidation>
    <dataValidation type="list" allowBlank="1" showInputMessage="1" showErrorMessage="1" sqref="L222">
      <formula1>"VALIDATED - Use in report,REJECTED - Insufficient evidence,REVISED - Needs statement changes,MERGE - Combine with other theme"</formula1>
    </dataValidation>
    <dataValidation type="list" allowBlank="1" showInputMessage="1" showErrorMessage="1" sqref="K224">
      <formula1>"FEATURED - Key competitive insight,PRIMARY - Main competitive evidence,SUPPORTING - Background competitive context,EXCLUDE - Do not use"</formula1>
    </dataValidation>
    <dataValidation type="list" allowBlank="1" showInputMessage="1" showErrorMessage="1" sqref="L224">
      <formula1>"VALIDATED - Use in report,REJECTED - Insufficient evidence,REVISED - Needs statement changes,MERGE - Combine with other theme"</formula1>
    </dataValidation>
    <dataValidation type="list" allowBlank="1" showInputMessage="1" showErrorMessage="1" sqref="K226">
      <formula1>"FEATURED - Key competitive insight,PRIMARY - Main competitive evidence,SUPPORTING - Background competitive context,EXCLUDE - Do not use"</formula1>
    </dataValidation>
    <dataValidation type="list" allowBlank="1" showInputMessage="1" showErrorMessage="1" sqref="L226">
      <formula1>"VALIDATED - Use in report,REJECTED - Insufficient evidence,REVISED - Needs statement changes,MERGE - Combine with other theme"</formula1>
    </dataValidation>
    <dataValidation type="list" allowBlank="1" showInputMessage="1" showErrorMessage="1" sqref="K228">
      <formula1>"FEATURED - Key competitive insight,PRIMARY - Main competitive evidence,SUPPORTING - Background competitive context,EXCLUDE - Do not use"</formula1>
    </dataValidation>
    <dataValidation type="list" allowBlank="1" showInputMessage="1" showErrorMessage="1" sqref="L228">
      <formula1>"VALIDATED - Use in report,REJECTED - Insufficient evidence,REVISED - Needs statement changes,MERGE - Combine with other theme"</formula1>
    </dataValidation>
    <dataValidation type="list" allowBlank="1" showInputMessage="1" showErrorMessage="1" sqref="K230">
      <formula1>"FEATURED - Key competitive insight,PRIMARY - Main competitive evidence,SUPPORTING - Background competitive context,EXCLUDE - Do not use"</formula1>
    </dataValidation>
    <dataValidation type="list" allowBlank="1" showInputMessage="1" showErrorMessage="1" sqref="L230">
      <formula1>"VALIDATED - Use in report,REJECTED - Insufficient evidence,REVISED - Needs statement changes,MERGE - Combine with other theme"</formula1>
    </dataValidation>
    <dataValidation type="list" allowBlank="1" showInputMessage="1" showErrorMessage="1" sqref="K233">
      <formula1>"FEATURED - Key competitive insight,PRIMARY - Main competitive evidence,SUPPORTING - Background competitive context,EXCLUDE - Do not use"</formula1>
    </dataValidation>
    <dataValidation type="list" allowBlank="1" showInputMessage="1" showErrorMessage="1" sqref="L233">
      <formula1>"VALIDATED - Use in report,REJECTED - Insufficient evidence,REVISED - Needs statement changes,MERGE - Combine with other theme"</formula1>
    </dataValidation>
    <dataValidation type="list" allowBlank="1" showInputMessage="1" showErrorMessage="1" sqref="K235">
      <formula1>"FEATURED - Key competitive insight,PRIMARY - Main competitive evidence,SUPPORTING - Background competitive context,EXCLUDE - Do not use"</formula1>
    </dataValidation>
    <dataValidation type="list" allowBlank="1" showInputMessage="1" showErrorMessage="1" sqref="L235">
      <formula1>"VALIDATED - Use in report,REJECTED - Insufficient evidence,REVISED - Needs statement changes,MERGE - Combine with other theme"</formula1>
    </dataValidation>
    <dataValidation type="list" allowBlank="1" showInputMessage="1" showErrorMessage="1" sqref="K237">
      <formula1>"FEATURED - Key competitive insight,PRIMARY - Main competitive evidence,SUPPORTING - Background competitive context,EXCLUDE - Do not use"</formula1>
    </dataValidation>
    <dataValidation type="list" allowBlank="1" showInputMessage="1" showErrorMessage="1" sqref="L237">
      <formula1>"VALIDATED - Use in report,REJECTED - Insufficient evidence,REVISED - Needs statement changes,MERGE - Combine with other theme"</formula1>
    </dataValidation>
    <dataValidation type="list" allowBlank="1" showInputMessage="1" showErrorMessage="1" sqref="K239">
      <formula1>"FEATURED - Key competitive insight,PRIMARY - Main competitive evidence,SUPPORTING - Background competitive context,EXCLUDE - Do not use"</formula1>
    </dataValidation>
    <dataValidation type="list" allowBlank="1" showInputMessage="1" showErrorMessage="1" sqref="L239">
      <formula1>"VALIDATED - Use in report,REJECTED - Insufficient evidence,REVISED - Needs statement changes,MERGE - Combine with other theme"</formula1>
    </dataValidation>
    <dataValidation type="list" allowBlank="1" showInputMessage="1" showErrorMessage="1" sqref="K241">
      <formula1>"FEATURED - Key competitive insight,PRIMARY - Main competitive evidence,SUPPORTING - Background competitive context,EXCLUDE - Do not use"</formula1>
    </dataValidation>
    <dataValidation type="list" allowBlank="1" showInputMessage="1" showErrorMessage="1" sqref="L241">
      <formula1>"VALIDATED - Use in report,REJECTED - Insufficient evidence,REVISED - Needs statement changes,MERGE - Combine with other theme"</formula1>
    </dataValidation>
    <dataValidation type="list" allowBlank="1" showInputMessage="1" showErrorMessage="1" sqref="K243">
      <formula1>"FEATURED - Key competitive insight,PRIMARY - Main competitive evidence,SUPPORTING - Background competitive context,EXCLUDE - Do not use"</formula1>
    </dataValidation>
    <dataValidation type="list" allowBlank="1" showInputMessage="1" showErrorMessage="1" sqref="L243">
      <formula1>"VALIDATED - Use in report,REJECTED - Insufficient evidence,REVISED - Needs statement changes,MERGE - Combine with other theme"</formula1>
    </dataValidation>
    <dataValidation type="list" allowBlank="1" showInputMessage="1" showErrorMessage="1" sqref="K245">
      <formula1>"FEATURED - Key competitive insight,PRIMARY - Main competitive evidence,SUPPORTING - Background competitive context,EXCLUDE - Do not use"</formula1>
    </dataValidation>
    <dataValidation type="list" allowBlank="1" showInputMessage="1" showErrorMessage="1" sqref="L245">
      <formula1>"VALIDATED - Use in report,REJECTED - Insufficient evidence,REVISED - Needs statement changes,MERGE - Combine with other theme"</formula1>
    </dataValidation>
    <dataValidation type="list" allowBlank="1" showInputMessage="1" showErrorMessage="1" sqref="K247">
      <formula1>"FEATURED - Key competitive insight,PRIMARY - Main competitive evidence,SUPPORTING - Background competitive context,EXCLUDE - Do not use"</formula1>
    </dataValidation>
    <dataValidation type="list" allowBlank="1" showInputMessage="1" showErrorMessage="1" sqref="L247">
      <formula1>"VALIDATED - Use in report,REJECTED - Insufficient evidence,REVISED - Needs statement changes,MERGE - Combine with other theme"</formula1>
    </dataValidation>
    <dataValidation type="list" allowBlank="1" showInputMessage="1" showErrorMessage="1" sqref="K249">
      <formula1>"FEATURED - Key competitive insight,PRIMARY - Main competitive evidence,SUPPORTING - Background competitive context,EXCLUDE - Do not use"</formula1>
    </dataValidation>
    <dataValidation type="list" allowBlank="1" showInputMessage="1" showErrorMessage="1" sqref="L249">
      <formula1>"VALIDATED - Use in report,REJECTED - Insufficient evidence,REVISED - Needs statement changes,MERGE - Combine with other theme"</formula1>
    </dataValidation>
    <dataValidation type="list" allowBlank="1" showInputMessage="1" showErrorMessage="1" sqref="K251">
      <formula1>"FEATURED - Key competitive insight,PRIMARY - Main competitive evidence,SUPPORTING - Background competitive context,EXCLUDE - Do not use"</formula1>
    </dataValidation>
    <dataValidation type="list" allowBlank="1" showInputMessage="1" showErrorMessage="1" sqref="L251">
      <formula1>"VALIDATED - Use in report,REJECTED - Insufficient evidence,REVISED - Needs statement changes,MERGE - Combine with other theme"</formula1>
    </dataValidation>
    <dataValidation type="list" allowBlank="1" showInputMessage="1" showErrorMessage="1" sqref="K253">
      <formula1>"FEATURED - Key competitive insight,PRIMARY - Main competitive evidence,SUPPORTING - Background competitive context,EXCLUDE - Do not use"</formula1>
    </dataValidation>
    <dataValidation type="list" allowBlank="1" showInputMessage="1" showErrorMessage="1" sqref="L253">
      <formula1>"VALIDATED - Use in report,REJECTED - Insufficient evidence,REVISED - Needs statement changes,MERGE - Combine with other theme"</formula1>
    </dataValidation>
    <dataValidation type="list" allowBlank="1" showInputMessage="1" showErrorMessage="1" sqref="K255">
      <formula1>"FEATURED - Key competitive insight,PRIMARY - Main competitive evidence,SUPPORTING - Background competitive context,EXCLUDE - Do not use"</formula1>
    </dataValidation>
    <dataValidation type="list" allowBlank="1" showInputMessage="1" showErrorMessage="1" sqref="L255">
      <formula1>"VALIDATED - Use in report,REJECTED - Insufficient evidence,REVISED - Needs statement changes,MERGE - Combine with other theme"</formula1>
    </dataValidation>
    <dataValidation type="list" allowBlank="1" showInputMessage="1" showErrorMessage="1" sqref="K257">
      <formula1>"FEATURED - Key competitive insight,PRIMARY - Main competitive evidence,SUPPORTING - Background competitive context,EXCLUDE - Do not use"</formula1>
    </dataValidation>
    <dataValidation type="list" allowBlank="1" showInputMessage="1" showErrorMessage="1" sqref="L257">
      <formula1>"VALIDATED - Use in report,REJECTED - Insufficient evidence,REVISED - Needs statement changes,MERGE - Combine with other theme"</formula1>
    </dataValidation>
    <dataValidation type="list" allowBlank="1" showInputMessage="1" showErrorMessage="1" sqref="K259">
      <formula1>"FEATURED - Key competitive insight,PRIMARY - Main competitive evidence,SUPPORTING - Background competitive context,EXCLUDE - Do not use"</formula1>
    </dataValidation>
    <dataValidation type="list" allowBlank="1" showInputMessage="1" showErrorMessage="1" sqref="L259">
      <formula1>"VALIDATED - Use in report,REJECTED - Insufficient evidence,REVISED - Needs statement changes,MERGE - Combine with other theme"</formula1>
    </dataValidation>
    <dataValidation type="list" allowBlank="1" showInputMessage="1" showErrorMessage="1" sqref="K262">
      <formula1>"FEATURED - Key competitive insight,PRIMARY - Main competitive evidence,SUPPORTING - Background competitive context,EXCLUDE - Do not use"</formula1>
    </dataValidation>
    <dataValidation type="list" allowBlank="1" showInputMessage="1" showErrorMessage="1" sqref="L262">
      <formula1>"VALIDATED - Use in report,REJECTED - Insufficient evidence,REVISED - Needs statement changes,MERGE - Combine with other theme"</formula1>
    </dataValidation>
    <dataValidation type="list" allowBlank="1" showInputMessage="1" showErrorMessage="1" sqref="K264">
      <formula1>"FEATURED - Key competitive insight,PRIMARY - Main competitive evidence,SUPPORTING - Background competitive context,EXCLUDE - Do not use"</formula1>
    </dataValidation>
    <dataValidation type="list" allowBlank="1" showInputMessage="1" showErrorMessage="1" sqref="L264">
      <formula1>"VALIDATED - Use in report,REJECTED - Insufficient evidence,REVISED - Needs statement changes,MERGE - Combine with other theme"</formula1>
    </dataValidation>
    <dataValidation type="list" allowBlank="1" showInputMessage="1" showErrorMessage="1" sqref="K266">
      <formula1>"FEATURED - Key competitive insight,PRIMARY - Main competitive evidence,SUPPORTING - Background competitive context,EXCLUDE - Do not use"</formula1>
    </dataValidation>
    <dataValidation type="list" allowBlank="1" showInputMessage="1" showErrorMessage="1" sqref="L266">
      <formula1>"VALIDATED - Use in report,REJECTED - Insufficient evidence,REVISED - Needs statement changes,MERGE - Combine with other theme"</formula1>
    </dataValidation>
    <dataValidation type="list" allowBlank="1" showInputMessage="1" showErrorMessage="1" sqref="K268">
      <formula1>"FEATURED - Key competitive insight,PRIMARY - Main competitive evidence,SUPPORTING - Background competitive context,EXCLUDE - Do not use"</formula1>
    </dataValidation>
    <dataValidation type="list" allowBlank="1" showInputMessage="1" showErrorMessage="1" sqref="L268">
      <formula1>"VALIDATED - Use in report,REJECTED - Insufficient evidence,REVISED - Needs statement changes,MERGE - Combine with other theme"</formula1>
    </dataValidation>
    <dataValidation type="list" allowBlank="1" showInputMessage="1" showErrorMessage="1" sqref="K270">
      <formula1>"FEATURED - Key competitive insight,PRIMARY - Main competitive evidence,SUPPORTING - Background competitive context,EXCLUDE - Do not use"</formula1>
    </dataValidation>
    <dataValidation type="list" allowBlank="1" showInputMessage="1" showErrorMessage="1" sqref="L270">
      <formula1>"VALIDATED - Use in report,REJECTED - Insufficient evidence,REVISED - Needs statement changes,MERGE - Combine with other theme"</formula1>
    </dataValidation>
    <dataValidation type="list" allowBlank="1" showInputMessage="1" showErrorMessage="1" sqref="K272">
      <formula1>"FEATURED - Key competitive insight,PRIMARY - Main competitive evidence,SUPPORTING - Background competitive context,EXCLUDE - Do not use"</formula1>
    </dataValidation>
    <dataValidation type="list" allowBlank="1" showInputMessage="1" showErrorMessage="1" sqref="L272">
      <formula1>"VALIDATED - Use in report,REJECTED - Insufficient evidence,REVISED - Needs statement changes,MERGE - Combine with other theme"</formula1>
    </dataValidation>
    <dataValidation type="list" allowBlank="1" showInputMessage="1" showErrorMessage="1" sqref="K275">
      <formula1>"FEATURED - Key competitive insight,PRIMARY - Main competitive evidence,SUPPORTING - Background competitive context,EXCLUDE - Do not use"</formula1>
    </dataValidation>
    <dataValidation type="list" allowBlank="1" showInputMessage="1" showErrorMessage="1" sqref="L275">
      <formula1>"VALIDATED - Use in report,REJECTED - Insufficient evidence,REVISED - Needs statement changes,MERGE - Combine with other theme"</formula1>
    </dataValidation>
    <dataValidation type="list" allowBlank="1" showInputMessage="1" showErrorMessage="1" sqref="K277">
      <formula1>"FEATURED - Key competitive insight,PRIMARY - Main competitive evidence,SUPPORTING - Background competitive context,EXCLUDE - Do not use"</formula1>
    </dataValidation>
    <dataValidation type="list" allowBlank="1" showInputMessage="1" showErrorMessage="1" sqref="L277">
      <formula1>"VALIDATED - Use in report,REJECTED - Insufficient evidence,REVISED - Needs statement changes,MERGE - Combine with other theme"</formula1>
    </dataValidation>
    <dataValidation type="list" allowBlank="1" showInputMessage="1" showErrorMessage="1" sqref="K279">
      <formula1>"FEATURED - Key competitive insight,PRIMARY - Main competitive evidence,SUPPORTING - Background competitive context,EXCLUDE - Do not use"</formula1>
    </dataValidation>
    <dataValidation type="list" allowBlank="1" showInputMessage="1" showErrorMessage="1" sqref="L279">
      <formula1>"VALIDATED - Use in report,REJECTED - Insufficient evidence,REVISED - Needs statement changes,MERGE - Combine with other theme"</formula1>
    </dataValidation>
    <dataValidation type="list" allowBlank="1" showInputMessage="1" showErrorMessage="1" sqref="K281">
      <formula1>"FEATURED - Key competitive insight,PRIMARY - Main competitive evidence,SUPPORTING - Background competitive context,EXCLUDE - Do not use"</formula1>
    </dataValidation>
    <dataValidation type="list" allowBlank="1" showInputMessage="1" showErrorMessage="1" sqref="L281">
      <formula1>"VALIDATED - Use in report,REJECTED - Insufficient evidence,REVISED - Needs statement changes,MERGE - Combine with other theme"</formula1>
    </dataValidation>
    <dataValidation type="list" allowBlank="1" showInputMessage="1" showErrorMessage="1" sqref="K283">
      <formula1>"FEATURED - Key competitive insight,PRIMARY - Main competitive evidence,SUPPORTING - Background competitive context,EXCLUDE - Do not use"</formula1>
    </dataValidation>
    <dataValidation type="list" allowBlank="1" showInputMessage="1" showErrorMessage="1" sqref="L283">
      <formula1>"VALIDATED - Use in report,REJECTED - Insufficient evidence,REVISED - Needs statement changes,MERGE - Combine with other theme"</formula1>
    </dataValidation>
    <dataValidation type="list" allowBlank="1" showInputMessage="1" showErrorMessage="1" sqref="K285">
      <formula1>"FEATURED - Key competitive insight,PRIMARY - Main competitive evidence,SUPPORTING - Background competitive context,EXCLUDE - Do not use"</formula1>
    </dataValidation>
    <dataValidation type="list" allowBlank="1" showInputMessage="1" showErrorMessage="1" sqref="L285">
      <formula1>"VALIDATED - Use in report,REJECTED - Insufficient evidence,REVISED - Needs statement changes,MERGE - Combine with other theme"</formula1>
    </dataValidation>
    <dataValidation type="list" allowBlank="1" showInputMessage="1" showErrorMessage="1" sqref="K287">
      <formula1>"FEATURED - Key competitive insight,PRIMARY - Main competitive evidence,SUPPORTING - Background competitive context,EXCLUDE - Do not use"</formula1>
    </dataValidation>
    <dataValidation type="list" allowBlank="1" showInputMessage="1" showErrorMessage="1" sqref="L287">
      <formula1>"VALIDATED - Use in report,REJECTED - Insufficient evidence,REVISED - Needs statement changes,MERGE - Combine with other theme"</formula1>
    </dataValidation>
    <dataValidation type="list" allowBlank="1" showInputMessage="1" showErrorMessage="1" sqref="K290">
      <formula1>"FEATURED - Key competitive insight,PRIMARY - Main competitive evidence,SUPPORTING - Background competitive context,EXCLUDE - Do not use"</formula1>
    </dataValidation>
    <dataValidation type="list" allowBlank="1" showInputMessage="1" showErrorMessage="1" sqref="L290">
      <formula1>"VALIDATED - Use in report,REJECTED - Insufficient evidence,REVISED - Needs statement changes,MERGE - Combine with other theme"</formula1>
    </dataValidation>
    <dataValidation type="list" allowBlank="1" showInputMessage="1" showErrorMessage="1" sqref="K292">
      <formula1>"FEATURED - Key competitive insight,PRIMARY - Main competitive evidence,SUPPORTING - Background competitive context,EXCLUDE - Do not use"</formula1>
    </dataValidation>
    <dataValidation type="list" allowBlank="1" showInputMessage="1" showErrorMessage="1" sqref="L292">
      <formula1>"VALIDATED - Use in report,REJECTED - Insufficient evidence,REVISED - Needs statement changes,MERGE - Combine with other theme"</formula1>
    </dataValidation>
    <dataValidation type="list" allowBlank="1" showInputMessage="1" showErrorMessage="1" sqref="K295">
      <formula1>"FEATURED - Key competitive insight,PRIMARY - Main competitive evidence,SUPPORTING - Background competitive context,EXCLUDE - Do not use"</formula1>
    </dataValidation>
    <dataValidation type="list" allowBlank="1" showInputMessage="1" showErrorMessage="1" sqref="L295">
      <formula1>"VALIDATED - Use in report,REJECTED - Insufficient evidence,REVISED - Needs statement changes,MERGE - Combine with other theme"</formula1>
    </dataValidation>
    <dataValidation type="list" allowBlank="1" showInputMessage="1" showErrorMessage="1" sqref="K297">
      <formula1>"FEATURED - Key competitive insight,PRIMARY - Main competitive evidence,SUPPORTING - Background competitive context,EXCLUDE - Do not use"</formula1>
    </dataValidation>
    <dataValidation type="list" allowBlank="1" showInputMessage="1" showErrorMessage="1" sqref="L297">
      <formula1>"VALIDATED - Use in report,REJECTED - Insufficient evidence,REVISED - Needs statement changes,MERGE - Combine with other theme"</formula1>
    </dataValidation>
    <dataValidation type="list" allowBlank="1" showInputMessage="1" showErrorMessage="1" sqref="K300">
      <formula1>"FEATURED - Key competitive insight,PRIMARY - Main competitive evidence,SUPPORTING - Background competitive context,EXCLUDE - Do not use"</formula1>
    </dataValidation>
    <dataValidation type="list" allowBlank="1" showInputMessage="1" showErrorMessage="1" sqref="L300">
      <formula1>"VALIDATED - Use in report,REJECTED - Insufficient evidence,REVISED - Needs statement changes,MERGE - Combine with other theme"</formula1>
    </dataValidation>
    <dataValidation type="list" allowBlank="1" showInputMessage="1" showErrorMessage="1" sqref="K302">
      <formula1>"FEATURED - Key competitive insight,PRIMARY - Main competitive evidence,SUPPORTING - Background competitive context,EXCLUDE - Do not use"</formula1>
    </dataValidation>
    <dataValidation type="list" allowBlank="1" showInputMessage="1" showErrorMessage="1" sqref="L302">
      <formula1>"VALIDATED - Use in report,REJECTED - Insufficient evidence,REVISED - Needs statement changes,MERGE - Combine with other theme"</formula1>
    </dataValidation>
    <dataValidation type="list" allowBlank="1" showInputMessage="1" showErrorMessage="1" sqref="K304">
      <formula1>"FEATURED - Key competitive insight,PRIMARY - Main competitive evidence,SUPPORTING - Background competitive context,EXCLUDE - Do not use"</formula1>
    </dataValidation>
    <dataValidation type="list" allowBlank="1" showInputMessage="1" showErrorMessage="1" sqref="L304">
      <formula1>"VALIDATED - Use in report,REJECTED - Insufficient evidence,REVISED - Needs statement changes,MERGE - Combine with other theme"</formula1>
    </dataValidation>
    <dataValidation type="list" allowBlank="1" showInputMessage="1" showErrorMessage="1" sqref="K306">
      <formula1>"FEATURED - Key competitive insight,PRIMARY - Main competitive evidence,SUPPORTING - Background competitive context,EXCLUDE - Do not use"</formula1>
    </dataValidation>
    <dataValidation type="list" allowBlank="1" showInputMessage="1" showErrorMessage="1" sqref="L306">
      <formula1>"VALIDATED - Use in report,REJECTED - Insufficient evidence,REVISED - Needs statement changes,MERGE - Combine with other theme"</formula1>
    </dataValidation>
    <dataValidation type="list" allowBlank="1" showInputMessage="1" showErrorMessage="1" sqref="K309">
      <formula1>"FEATURED - Key competitive insight,PRIMARY - Main competitive evidence,SUPPORTING - Background competitive context,EXCLUDE - Do not use"</formula1>
    </dataValidation>
    <dataValidation type="list" allowBlank="1" showInputMessage="1" showErrorMessage="1" sqref="L309">
      <formula1>"VALIDATED - Use in report,REJECTED - Insufficient evidence,REVISED - Needs statement changes,MERGE - Combine with other theme"</formula1>
    </dataValidation>
    <dataValidation type="list" allowBlank="1" showInputMessage="1" showErrorMessage="1" sqref="K311">
      <formula1>"FEATURED - Key competitive insight,PRIMARY - Main competitive evidence,SUPPORTING - Background competitive context,EXCLUDE - Do not use"</formula1>
    </dataValidation>
    <dataValidation type="list" allowBlank="1" showInputMessage="1" showErrorMessage="1" sqref="L311">
      <formula1>"VALIDATED - Use in report,REJECTED - Insufficient evidence,REVISED - Needs statement changes,MERGE - Combine with other theme"</formula1>
    </dataValidation>
    <dataValidation type="list" allowBlank="1" showInputMessage="1" showErrorMessage="1" sqref="K313">
      <formula1>"FEATURED - Key competitive insight,PRIMARY - Main competitive evidence,SUPPORTING - Background competitive context,EXCLUDE - Do not use"</formula1>
    </dataValidation>
    <dataValidation type="list" allowBlank="1" showInputMessage="1" showErrorMessage="1" sqref="L313">
      <formula1>"VALIDATED - Use in report,REJECTED - Insufficient evidence,REVISED - Needs statement changes,MERGE - Combine with other theme"</formula1>
    </dataValidation>
    <dataValidation type="list" allowBlank="1" showInputMessage="1" showErrorMessage="1" sqref="K315">
      <formula1>"FEATURED - Key competitive insight,PRIMARY - Main competitive evidence,SUPPORTING - Background competitive context,EXCLUDE - Do not use"</formula1>
    </dataValidation>
    <dataValidation type="list" allowBlank="1" showInputMessage="1" showErrorMessage="1" sqref="L315">
      <formula1>"VALIDATED - Use in report,REJECTED - Insufficient evidence,REVISED - Needs statement changes,MERGE - Combine with other theme"</formula1>
    </dataValidation>
    <dataValidation type="list" allowBlank="1" showInputMessage="1" showErrorMessage="1" sqref="K317">
      <formula1>"FEATURED - Key competitive insight,PRIMARY - Main competitive evidence,SUPPORTING - Background competitive context,EXCLUDE - Do not use"</formula1>
    </dataValidation>
    <dataValidation type="list" allowBlank="1" showInputMessage="1" showErrorMessage="1" sqref="L317">
      <formula1>"VALIDATED - Use in report,REJECTED - Insufficient evidence,REVISED - Needs statement changes,MERGE - Combine with other theme"</formula1>
    </dataValidation>
    <dataValidation type="list" allowBlank="1" showInputMessage="1" showErrorMessage="1" sqref="K319">
      <formula1>"FEATURED - Key competitive insight,PRIMARY - Main competitive evidence,SUPPORTING - Background competitive context,EXCLUDE - Do not use"</formula1>
    </dataValidation>
    <dataValidation type="list" allowBlank="1" showInputMessage="1" showErrorMessage="1" sqref="L319">
      <formula1>"VALIDATED - Use in report,REJECTED - Insufficient evidence,REVISED - Needs statement changes,MERGE - Combine with other theme"</formula1>
    </dataValidation>
    <dataValidation type="list" allowBlank="1" showInputMessage="1" showErrorMessage="1" sqref="K321">
      <formula1>"FEATURED - Key competitive insight,PRIMARY - Main competitive evidence,SUPPORTING - Background competitive context,EXCLUDE - Do not use"</formula1>
    </dataValidation>
    <dataValidation type="list" allowBlank="1" showInputMessage="1" showErrorMessage="1" sqref="L321">
      <formula1>"VALIDATED - Use in report,REJECTED - Insufficient evidence,REVISED - Needs statement changes,MERGE - Combine with other theme"</formula1>
    </dataValidation>
    <dataValidation type="list" allowBlank="1" showInputMessage="1" showErrorMessage="1" sqref="K323">
      <formula1>"FEATURED - Key competitive insight,PRIMARY - Main competitive evidence,SUPPORTING - Background competitive context,EXCLUDE - Do not use"</formula1>
    </dataValidation>
    <dataValidation type="list" allowBlank="1" showInputMessage="1" showErrorMessage="1" sqref="L323">
      <formula1>"VALIDATED - Use in report,REJECTED - Insufficient evidence,REVISED - Needs statement changes,MERGE - Combine with other theme"</formula1>
    </dataValidation>
    <dataValidation type="list" allowBlank="1" showInputMessage="1" showErrorMessage="1" sqref="K326">
      <formula1>"FEATURED - Key competitive insight,PRIMARY - Main competitive evidence,SUPPORTING - Background competitive context,EXCLUDE - Do not use"</formula1>
    </dataValidation>
    <dataValidation type="list" allowBlank="1" showInputMessage="1" showErrorMessage="1" sqref="L326">
      <formula1>"VALIDATED - Use in report,REJECTED - Insufficient evidence,REVISED - Needs statement changes,MERGE - Combine with other theme"</formula1>
    </dataValidation>
    <dataValidation type="list" allowBlank="1" showInputMessage="1" showErrorMessage="1" sqref="K328">
      <formula1>"FEATURED - Key competitive insight,PRIMARY - Main competitive evidence,SUPPORTING - Background competitive context,EXCLUDE - Do not use"</formula1>
    </dataValidation>
    <dataValidation type="list" allowBlank="1" showInputMessage="1" showErrorMessage="1" sqref="L328">
      <formula1>"VALIDATED - Use in report,REJECTED - Insufficient evidence,REVISED - Needs statement changes,MERGE - Combine with other theme"</formula1>
    </dataValidation>
    <dataValidation type="list" allowBlank="1" showInputMessage="1" showErrorMessage="1" sqref="K331">
      <formula1>"FEATURED - Key competitive insight,PRIMARY - Main competitive evidence,SUPPORTING - Background competitive context,EXCLUDE - Do not use"</formula1>
    </dataValidation>
    <dataValidation type="list" allowBlank="1" showInputMessage="1" showErrorMessage="1" sqref="L331">
      <formula1>"VALIDATED - Use in report,REJECTED - Insufficient evidence,REVISED - Needs statement changes,MERGE - Combine with other theme"</formula1>
    </dataValidation>
    <dataValidation type="list" allowBlank="1" showInputMessage="1" showErrorMessage="1" sqref="K333">
      <formula1>"FEATURED - Key competitive insight,PRIMARY - Main competitive evidence,SUPPORTING - Background competitive context,EXCLUDE - Do not use"</formula1>
    </dataValidation>
    <dataValidation type="list" allowBlank="1" showInputMessage="1" showErrorMessage="1" sqref="L333">
      <formula1>"VALIDATED - Use in report,REJECTED - Insufficient evidence,REVISED - Needs statement changes,MERGE - Combine with other theme"</formula1>
    </dataValidation>
    <dataValidation type="list" allowBlank="1" showInputMessage="1" showErrorMessage="1" sqref="K336">
      <formula1>"FEATURED - Key competitive insight,PRIMARY - Main competitive evidence,SUPPORTING - Background competitive context,EXCLUDE - Do not use"</formula1>
    </dataValidation>
    <dataValidation type="list" allowBlank="1" showInputMessage="1" showErrorMessage="1" sqref="L336">
      <formula1>"VALIDATED - Use in report,REJECTED - Insufficient evidence,REVISED - Needs statement changes,MERGE - Combine with other theme"</formula1>
    </dataValidation>
    <dataValidation type="list" allowBlank="1" showInputMessage="1" showErrorMessage="1" sqref="K338">
      <formula1>"FEATURED - Key competitive insight,PRIMARY - Main competitive evidence,SUPPORTING - Background competitive context,EXCLUDE - Do not use"</formula1>
    </dataValidation>
    <dataValidation type="list" allowBlank="1" showInputMessage="1" showErrorMessage="1" sqref="L338">
      <formula1>"VALIDATED - Use in report,REJECTED - Insufficient evidence,REVISED - Needs statement changes,MERGE - Combine with other theme"</formula1>
    </dataValidation>
    <dataValidation type="list" allowBlank="1" showInputMessage="1" showErrorMessage="1" sqref="K340">
      <formula1>"FEATURED - Key competitive insight,PRIMARY - Main competitive evidence,SUPPORTING - Background competitive context,EXCLUDE - Do not use"</formula1>
    </dataValidation>
    <dataValidation type="list" allowBlank="1" showInputMessage="1" showErrorMessage="1" sqref="L340">
      <formula1>"VALIDATED - Use in report,REJECTED - Insufficient evidence,REVISED - Needs statement changes,MERGE - Combine with other theme"</formula1>
    </dataValidation>
    <dataValidation type="list" allowBlank="1" showInputMessage="1" showErrorMessage="1" sqref="K343">
      <formula1>"FEATURED - Key competitive insight,PRIMARY - Main competitive evidence,SUPPORTING - Background competitive context,EXCLUDE - Do not use"</formula1>
    </dataValidation>
    <dataValidation type="list" allowBlank="1" showInputMessage="1" showErrorMessage="1" sqref="L343">
      <formula1>"VALIDATED - Use in report,REJECTED - Insufficient evidence,REVISED - Needs statement changes,MERGE - Combine with other theme"</formula1>
    </dataValidation>
    <dataValidation type="list" allowBlank="1" showInputMessage="1" showErrorMessage="1" sqref="K345">
      <formula1>"FEATURED - Key competitive insight,PRIMARY - Main competitive evidence,SUPPORTING - Background competitive context,EXCLUDE - Do not use"</formula1>
    </dataValidation>
    <dataValidation type="list" allowBlank="1" showInputMessage="1" showErrorMessage="1" sqref="L345">
      <formula1>"VALIDATED - Use in report,REJECTED - Insufficient evidence,REVISED - Needs statement changes,MERGE - Combine with other theme"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344"/>
  <sheetViews>
    <sheetView workbookViewId="0"/>
  </sheetViews>
  <sheetFormatPr defaultRowHeight="15"/>
  <cols>
    <col min="1" max="1" width="15.7109375" customWidth="1"/>
    <col min="2" max="2" width="50.7109375" customWidth="1"/>
    <col min="3" max="3" width="20.7109375" customWidth="1"/>
    <col min="4" max="4" width="30.7109375" customWidth="1"/>
    <col min="5" max="5" width="60.7109375" customWidth="1"/>
    <col min="6" max="6" width="40.7109375" customWidth="1"/>
    <col min="7" max="8" width="15.7109375" customWidth="1"/>
    <col min="9" max="10" width="12.7109375" customWidth="1"/>
    <col min="11" max="12" width="25.7109375" customWidth="1"/>
    <col min="13" max="13" width="40.7109375" customWidth="1"/>
  </cols>
  <sheetData>
    <row r="1" spans="1:15">
      <c r="A1" s="1" t="s">
        <v>550</v>
      </c>
      <c r="B1" s="1"/>
      <c r="C1" s="1"/>
      <c r="D1" s="1"/>
      <c r="E1" s="1"/>
      <c r="F1" s="1"/>
      <c r="G1" s="1"/>
      <c r="H1" s="1"/>
      <c r="I1" s="1"/>
      <c r="J1" s="1"/>
      <c r="K1" s="1"/>
      <c r="L1" s="1"/>
      <c r="M1" s="1"/>
    </row>
    <row r="2" spans="1:15">
      <c r="A2" s="2" t="s">
        <v>551</v>
      </c>
      <c r="B2" s="2"/>
      <c r="C2" s="2"/>
      <c r="D2" s="2"/>
      <c r="E2" s="2"/>
      <c r="F2" s="2"/>
      <c r="G2" s="2"/>
      <c r="H2" s="2"/>
      <c r="I2" s="2"/>
      <c r="J2" s="2"/>
      <c r="K2" s="2"/>
      <c r="L2" s="2"/>
      <c r="M2" s="2"/>
    </row>
    <row r="3" spans="1:15">
      <c r="A3" s="6" t="s">
        <v>552</v>
      </c>
      <c r="B3" s="6"/>
      <c r="C3" s="6"/>
      <c r="D3" s="6"/>
      <c r="E3" s="6"/>
      <c r="F3" s="6"/>
      <c r="G3" s="6"/>
      <c r="H3" s="6"/>
      <c r="I3" s="6"/>
      <c r="J3" s="6"/>
      <c r="K3" s="6"/>
      <c r="L3" s="6"/>
      <c r="M3" s="6"/>
    </row>
    <row r="4" spans="1:15">
      <c r="A4" s="6" t="s">
        <v>553</v>
      </c>
      <c r="B4" s="6"/>
      <c r="C4" s="6"/>
      <c r="D4" s="6"/>
      <c r="E4" s="6"/>
      <c r="F4" s="6"/>
      <c r="G4" s="6"/>
      <c r="H4" s="6"/>
      <c r="I4" s="6"/>
      <c r="J4" s="6"/>
      <c r="K4" s="6"/>
      <c r="L4" s="6"/>
      <c r="M4" s="6"/>
    </row>
    <row r="6" spans="1:15">
      <c r="A6" s="3" t="s">
        <v>35</v>
      </c>
      <c r="B6" s="3" t="s">
        <v>165</v>
      </c>
      <c r="C6" s="3" t="s">
        <v>167</v>
      </c>
      <c r="D6" s="3" t="s">
        <v>168</v>
      </c>
      <c r="E6" s="3" t="s">
        <v>169</v>
      </c>
      <c r="F6" s="3" t="s">
        <v>170</v>
      </c>
      <c r="G6" s="3" t="s">
        <v>39</v>
      </c>
      <c r="H6" s="3" t="s">
        <v>40</v>
      </c>
      <c r="I6" s="3" t="s">
        <v>41</v>
      </c>
      <c r="J6" s="3" t="s">
        <v>171</v>
      </c>
      <c r="K6" s="3" t="s">
        <v>43</v>
      </c>
      <c r="L6" s="3" t="s">
        <v>172</v>
      </c>
      <c r="M6" s="3" t="s">
        <v>173</v>
      </c>
      <c r="N6" s="3" t="s">
        <v>166</v>
      </c>
    </row>
    <row r="7" spans="1:15">
      <c r="A7" s="6" t="s">
        <v>174</v>
      </c>
      <c r="B7" s="6" t="s">
        <v>554</v>
      </c>
      <c r="C7" s="6" t="s">
        <v>555</v>
      </c>
      <c r="D7" s="6" t="s">
        <v>178</v>
      </c>
      <c r="E7" s="6" t="s">
        <v>179</v>
      </c>
      <c r="F7" s="6" t="s">
        <v>180</v>
      </c>
      <c r="G7" s="6" t="s">
        <v>88</v>
      </c>
      <c r="H7" s="6" t="s">
        <v>89</v>
      </c>
      <c r="I7" s="6" t="s">
        <v>181</v>
      </c>
      <c r="J7" s="5">
        <v>4</v>
      </c>
      <c r="K7" s="8"/>
      <c r="L7" s="8"/>
      <c r="M7" s="9"/>
      <c r="N7" s="6" t="s">
        <v>176</v>
      </c>
    </row>
    <row r="8" spans="1:15">
      <c r="A8" s="6"/>
      <c r="B8" s="6"/>
      <c r="C8" s="6"/>
      <c r="D8" s="6"/>
      <c r="E8" s="6"/>
      <c r="F8" s="6"/>
      <c r="G8" s="6"/>
      <c r="H8" s="6"/>
      <c r="I8" s="6"/>
      <c r="J8" s="6"/>
      <c r="K8" s="6"/>
      <c r="L8" s="6"/>
      <c r="M8" s="6"/>
      <c r="N8" s="6"/>
      <c r="O8" s="6"/>
    </row>
    <row r="9" spans="1:15">
      <c r="A9" s="6" t="s">
        <v>174</v>
      </c>
      <c r="B9" s="6" t="s">
        <v>554</v>
      </c>
      <c r="C9" s="6" t="s">
        <v>555</v>
      </c>
      <c r="D9" s="6" t="s">
        <v>178</v>
      </c>
      <c r="E9" s="6" t="s">
        <v>183</v>
      </c>
      <c r="F9" s="6" t="s">
        <v>184</v>
      </c>
      <c r="G9" s="6" t="s">
        <v>92</v>
      </c>
      <c r="H9" s="6" t="s">
        <v>93</v>
      </c>
      <c r="I9" s="6" t="s">
        <v>181</v>
      </c>
      <c r="J9" s="5">
        <v>4</v>
      </c>
      <c r="K9" s="8"/>
      <c r="L9" s="8"/>
      <c r="M9" s="9"/>
      <c r="N9" s="6" t="s">
        <v>176</v>
      </c>
    </row>
    <row r="10" spans="1:15">
      <c r="A10" s="6"/>
      <c r="B10" s="6"/>
      <c r="C10" s="6"/>
      <c r="D10" s="6"/>
      <c r="E10" s="6"/>
      <c r="F10" s="6"/>
      <c r="G10" s="6"/>
      <c r="H10" s="6"/>
      <c r="I10" s="6"/>
      <c r="J10" s="6"/>
      <c r="K10" s="6"/>
      <c r="L10" s="6"/>
      <c r="M10" s="6"/>
      <c r="N10" s="6"/>
      <c r="O10" s="6"/>
    </row>
    <row r="11" spans="1:15">
      <c r="A11" s="6" t="s">
        <v>174</v>
      </c>
      <c r="B11" s="6" t="s">
        <v>554</v>
      </c>
      <c r="C11" s="6" t="s">
        <v>555</v>
      </c>
      <c r="D11" s="6" t="s">
        <v>178</v>
      </c>
      <c r="E11" s="6" t="s">
        <v>185</v>
      </c>
      <c r="F11" s="6" t="s">
        <v>186</v>
      </c>
      <c r="G11" s="6" t="s">
        <v>133</v>
      </c>
      <c r="H11" s="6" t="s">
        <v>134</v>
      </c>
      <c r="I11" s="6" t="s">
        <v>181</v>
      </c>
      <c r="J11" s="5">
        <v>4</v>
      </c>
      <c r="K11" s="8"/>
      <c r="L11" s="8"/>
      <c r="M11" s="9"/>
      <c r="N11" s="6" t="s">
        <v>176</v>
      </c>
    </row>
    <row r="12" spans="1:15">
      <c r="A12" s="6"/>
      <c r="B12" s="6"/>
      <c r="C12" s="6"/>
      <c r="D12" s="6"/>
      <c r="E12" s="6"/>
      <c r="F12" s="6"/>
      <c r="G12" s="6"/>
      <c r="H12" s="6"/>
      <c r="I12" s="6"/>
      <c r="J12" s="6"/>
      <c r="K12" s="6"/>
      <c r="L12" s="6"/>
      <c r="M12" s="6"/>
      <c r="N12" s="6"/>
      <c r="O12" s="6"/>
    </row>
    <row r="13" spans="1:15">
      <c r="A13" s="6" t="s">
        <v>174</v>
      </c>
      <c r="B13" s="6" t="s">
        <v>554</v>
      </c>
      <c r="C13" s="6" t="s">
        <v>555</v>
      </c>
      <c r="D13" s="6" t="s">
        <v>178</v>
      </c>
      <c r="E13" s="6" t="s">
        <v>187</v>
      </c>
      <c r="F13" s="6" t="s">
        <v>188</v>
      </c>
      <c r="G13" s="6" t="s">
        <v>68</v>
      </c>
      <c r="H13" s="6" t="s">
        <v>69</v>
      </c>
      <c r="I13" s="6" t="s">
        <v>181</v>
      </c>
      <c r="J13" s="5">
        <v>5</v>
      </c>
      <c r="K13" s="8"/>
      <c r="L13" s="8"/>
      <c r="M13" s="9"/>
      <c r="N13" s="6" t="s">
        <v>176</v>
      </c>
    </row>
    <row r="14" spans="1:15">
      <c r="A14" s="6"/>
      <c r="B14" s="6"/>
      <c r="C14" s="6"/>
      <c r="D14" s="6"/>
      <c r="E14" s="6"/>
      <c r="F14" s="6"/>
      <c r="G14" s="6"/>
      <c r="H14" s="6"/>
      <c r="I14" s="6"/>
      <c r="J14" s="6"/>
      <c r="K14" s="6"/>
      <c r="L14" s="6"/>
      <c r="M14" s="6"/>
      <c r="N14" s="6"/>
      <c r="O14" s="6"/>
    </row>
    <row r="15" spans="1:15">
      <c r="A15" s="6" t="s">
        <v>174</v>
      </c>
      <c r="B15" s="6" t="s">
        <v>554</v>
      </c>
      <c r="C15" s="6" t="s">
        <v>555</v>
      </c>
      <c r="D15" s="6" t="s">
        <v>178</v>
      </c>
      <c r="E15" s="6" t="s">
        <v>189</v>
      </c>
      <c r="F15" s="6" t="s">
        <v>190</v>
      </c>
      <c r="G15" s="6" t="s">
        <v>102</v>
      </c>
      <c r="H15" s="6" t="s">
        <v>103</v>
      </c>
      <c r="I15" s="6" t="s">
        <v>181</v>
      </c>
      <c r="J15" s="5">
        <v>4</v>
      </c>
      <c r="K15" s="8"/>
      <c r="L15" s="8"/>
      <c r="M15" s="9"/>
      <c r="N15" s="6" t="s">
        <v>176</v>
      </c>
    </row>
    <row r="16" spans="1:15">
      <c r="A16" s="6"/>
      <c r="B16" s="6"/>
      <c r="C16" s="6"/>
      <c r="D16" s="6"/>
      <c r="E16" s="6"/>
      <c r="F16" s="6"/>
      <c r="G16" s="6"/>
      <c r="H16" s="6"/>
      <c r="I16" s="6"/>
      <c r="J16" s="6"/>
      <c r="K16" s="6"/>
      <c r="L16" s="6"/>
      <c r="M16" s="6"/>
      <c r="N16" s="6"/>
      <c r="O16" s="6"/>
    </row>
    <row r="17" spans="1:15">
      <c r="A17" s="6" t="s">
        <v>174</v>
      </c>
      <c r="B17" s="6" t="s">
        <v>554</v>
      </c>
      <c r="C17" s="6" t="s">
        <v>555</v>
      </c>
      <c r="D17" s="6" t="s">
        <v>178</v>
      </c>
      <c r="E17" s="6" t="s">
        <v>191</v>
      </c>
      <c r="F17" s="6" t="s">
        <v>192</v>
      </c>
      <c r="G17" s="6" t="s">
        <v>109</v>
      </c>
      <c r="H17" s="6" t="s">
        <v>110</v>
      </c>
      <c r="I17" s="6" t="s">
        <v>181</v>
      </c>
      <c r="J17" s="5">
        <v>4</v>
      </c>
      <c r="K17" s="8"/>
      <c r="L17" s="8"/>
      <c r="M17" s="9"/>
      <c r="N17" s="6" t="s">
        <v>176</v>
      </c>
    </row>
    <row r="18" spans="1:15">
      <c r="A18" s="6"/>
      <c r="B18" s="6"/>
      <c r="C18" s="6"/>
      <c r="D18" s="6"/>
      <c r="E18" s="6"/>
      <c r="F18" s="6"/>
      <c r="G18" s="6"/>
      <c r="H18" s="6"/>
      <c r="I18" s="6"/>
      <c r="J18" s="6"/>
      <c r="K18" s="6"/>
      <c r="L18" s="6"/>
      <c r="M18" s="6"/>
      <c r="N18" s="6"/>
      <c r="O18" s="6"/>
    </row>
    <row r="19" spans="1:15">
      <c r="A19" s="3" t="s">
        <v>194</v>
      </c>
      <c r="B19" s="2" t="s">
        <v>195</v>
      </c>
      <c r="N19" s="10" t="s">
        <v>196</v>
      </c>
      <c r="O19" s="9"/>
    </row>
    <row r="21" spans="1:15">
      <c r="A21" s="6" t="s">
        <v>197</v>
      </c>
      <c r="B21" s="6" t="s">
        <v>556</v>
      </c>
      <c r="C21" s="6" t="s">
        <v>555</v>
      </c>
      <c r="D21" s="6" t="s">
        <v>199</v>
      </c>
      <c r="E21" s="6" t="s">
        <v>200</v>
      </c>
      <c r="F21" s="6" t="s">
        <v>201</v>
      </c>
      <c r="G21" s="6" t="s">
        <v>92</v>
      </c>
      <c r="H21" s="6" t="s">
        <v>93</v>
      </c>
      <c r="I21" s="6" t="s">
        <v>181</v>
      </c>
      <c r="J21" s="5">
        <v>4</v>
      </c>
      <c r="K21" s="8"/>
      <c r="L21" s="8"/>
      <c r="M21" s="9"/>
      <c r="N21" s="6" t="s">
        <v>176</v>
      </c>
    </row>
    <row r="22" spans="1:15">
      <c r="A22" s="6"/>
      <c r="B22" s="6"/>
      <c r="C22" s="6"/>
      <c r="D22" s="6"/>
      <c r="E22" s="6"/>
      <c r="F22" s="6"/>
      <c r="G22" s="6"/>
      <c r="H22" s="6"/>
      <c r="I22" s="6"/>
      <c r="J22" s="6"/>
      <c r="K22" s="6"/>
      <c r="L22" s="6"/>
      <c r="M22" s="6"/>
      <c r="N22" s="6"/>
      <c r="O22" s="6"/>
    </row>
    <row r="23" spans="1:15">
      <c r="A23" s="6" t="s">
        <v>197</v>
      </c>
      <c r="B23" s="6" t="s">
        <v>556</v>
      </c>
      <c r="C23" s="6" t="s">
        <v>555</v>
      </c>
      <c r="D23" s="6" t="s">
        <v>199</v>
      </c>
      <c r="E23" s="6" t="s">
        <v>202</v>
      </c>
      <c r="F23" s="6" t="s">
        <v>203</v>
      </c>
      <c r="G23" s="6" t="s">
        <v>133</v>
      </c>
      <c r="H23" s="6" t="s">
        <v>134</v>
      </c>
      <c r="I23" s="6" t="s">
        <v>181</v>
      </c>
      <c r="J23" s="5">
        <v>4</v>
      </c>
      <c r="K23" s="8"/>
      <c r="L23" s="8"/>
      <c r="M23" s="9"/>
      <c r="N23" s="6" t="s">
        <v>176</v>
      </c>
    </row>
    <row r="24" spans="1:15">
      <c r="A24" s="6"/>
      <c r="B24" s="6"/>
      <c r="C24" s="6"/>
      <c r="D24" s="6"/>
      <c r="E24" s="6"/>
      <c r="F24" s="6"/>
      <c r="G24" s="6"/>
      <c r="H24" s="6"/>
      <c r="I24" s="6"/>
      <c r="J24" s="6"/>
      <c r="K24" s="6"/>
      <c r="L24" s="6"/>
      <c r="M24" s="6"/>
      <c r="N24" s="6"/>
      <c r="O24" s="6"/>
    </row>
    <row r="25" spans="1:15">
      <c r="A25" s="6" t="s">
        <v>197</v>
      </c>
      <c r="B25" s="6" t="s">
        <v>556</v>
      </c>
      <c r="C25" s="6" t="s">
        <v>555</v>
      </c>
      <c r="D25" s="6" t="s">
        <v>199</v>
      </c>
      <c r="E25" s="6" t="s">
        <v>204</v>
      </c>
      <c r="F25" s="6" t="s">
        <v>205</v>
      </c>
      <c r="G25" s="6" t="s">
        <v>68</v>
      </c>
      <c r="H25" s="6" t="s">
        <v>69</v>
      </c>
      <c r="I25" s="6" t="s">
        <v>181</v>
      </c>
      <c r="J25" s="5">
        <v>4</v>
      </c>
      <c r="K25" s="8"/>
      <c r="L25" s="8"/>
      <c r="M25" s="9"/>
      <c r="N25" s="6" t="s">
        <v>176</v>
      </c>
    </row>
    <row r="26" spans="1:15">
      <c r="A26" s="6"/>
      <c r="B26" s="6"/>
      <c r="C26" s="6"/>
      <c r="D26" s="6"/>
      <c r="E26" s="6"/>
      <c r="F26" s="6"/>
      <c r="G26" s="6"/>
      <c r="H26" s="6"/>
      <c r="I26" s="6"/>
      <c r="J26" s="6"/>
      <c r="K26" s="6"/>
      <c r="L26" s="6"/>
      <c r="M26" s="6"/>
      <c r="N26" s="6"/>
      <c r="O26" s="6"/>
    </row>
    <row r="27" spans="1:15">
      <c r="A27" s="6" t="s">
        <v>197</v>
      </c>
      <c r="B27" s="6" t="s">
        <v>556</v>
      </c>
      <c r="C27" s="6" t="s">
        <v>555</v>
      </c>
      <c r="D27" s="6" t="s">
        <v>199</v>
      </c>
      <c r="E27" s="6" t="s">
        <v>114</v>
      </c>
      <c r="F27" s="6" t="s">
        <v>115</v>
      </c>
      <c r="G27" s="6" t="s">
        <v>68</v>
      </c>
      <c r="H27" s="6" t="s">
        <v>69</v>
      </c>
      <c r="I27" s="6" t="s">
        <v>181</v>
      </c>
      <c r="J27" s="5">
        <v>4</v>
      </c>
      <c r="K27" s="8"/>
      <c r="L27" s="8"/>
      <c r="M27" s="9"/>
      <c r="N27" s="6" t="s">
        <v>176</v>
      </c>
    </row>
    <row r="28" spans="1:15">
      <c r="A28" s="6"/>
      <c r="B28" s="6"/>
      <c r="C28" s="6"/>
      <c r="D28" s="6"/>
      <c r="E28" s="6"/>
      <c r="F28" s="6"/>
      <c r="G28" s="6"/>
      <c r="H28" s="6"/>
      <c r="I28" s="6"/>
      <c r="J28" s="6"/>
      <c r="K28" s="6"/>
      <c r="L28" s="6"/>
      <c r="M28" s="6"/>
      <c r="N28" s="6"/>
      <c r="O28" s="6"/>
    </row>
    <row r="29" spans="1:15">
      <c r="A29" s="6" t="s">
        <v>197</v>
      </c>
      <c r="B29" s="6" t="s">
        <v>556</v>
      </c>
      <c r="C29" s="6" t="s">
        <v>555</v>
      </c>
      <c r="D29" s="6" t="s">
        <v>199</v>
      </c>
      <c r="E29" s="6" t="s">
        <v>206</v>
      </c>
      <c r="F29" s="6" t="s">
        <v>207</v>
      </c>
      <c r="G29" s="6" t="s">
        <v>208</v>
      </c>
      <c r="H29" s="6" t="s">
        <v>209</v>
      </c>
      <c r="I29" s="6" t="s">
        <v>181</v>
      </c>
      <c r="J29" s="5">
        <v>4</v>
      </c>
      <c r="K29" s="8"/>
      <c r="L29" s="8"/>
      <c r="M29" s="9"/>
      <c r="N29" s="6" t="s">
        <v>176</v>
      </c>
    </row>
    <row r="30" spans="1:15">
      <c r="A30" s="6"/>
      <c r="B30" s="6"/>
      <c r="C30" s="6"/>
      <c r="D30" s="6"/>
      <c r="E30" s="6"/>
      <c r="F30" s="6"/>
      <c r="G30" s="6"/>
      <c r="H30" s="6"/>
      <c r="I30" s="6"/>
      <c r="J30" s="6"/>
      <c r="K30" s="6"/>
      <c r="L30" s="6"/>
      <c r="M30" s="6"/>
      <c r="N30" s="6"/>
      <c r="O30" s="6"/>
    </row>
    <row r="31" spans="1:15">
      <c r="A31" s="3" t="s">
        <v>210</v>
      </c>
      <c r="B31" s="2" t="s">
        <v>195</v>
      </c>
      <c r="N31" s="10" t="s">
        <v>196</v>
      </c>
      <c r="O31" s="9"/>
    </row>
    <row r="33" spans="1:15">
      <c r="A33" s="6" t="s">
        <v>488</v>
      </c>
      <c r="B33" s="6" t="s">
        <v>557</v>
      </c>
      <c r="C33" s="6" t="s">
        <v>555</v>
      </c>
      <c r="D33" s="6" t="s">
        <v>199</v>
      </c>
      <c r="E33" s="6" t="s">
        <v>397</v>
      </c>
      <c r="F33" s="6" t="s">
        <v>490</v>
      </c>
      <c r="G33" s="6" t="s">
        <v>88</v>
      </c>
      <c r="H33" s="6" t="s">
        <v>89</v>
      </c>
      <c r="I33" s="6" t="s">
        <v>371</v>
      </c>
      <c r="J33" s="5">
        <v>4</v>
      </c>
      <c r="K33" s="8"/>
      <c r="L33" s="8"/>
      <c r="M33" s="9"/>
      <c r="N33" s="6" t="s">
        <v>176</v>
      </c>
    </row>
    <row r="34" spans="1:15">
      <c r="A34" s="6"/>
      <c r="B34" s="6"/>
      <c r="C34" s="6"/>
      <c r="D34" s="6"/>
      <c r="E34" s="6"/>
      <c r="F34" s="6"/>
      <c r="G34" s="6"/>
      <c r="H34" s="6"/>
      <c r="I34" s="6"/>
      <c r="J34" s="6"/>
      <c r="K34" s="6"/>
      <c r="L34" s="6"/>
      <c r="M34" s="6"/>
      <c r="N34" s="6"/>
      <c r="O34" s="6"/>
    </row>
    <row r="35" spans="1:15">
      <c r="A35" s="6" t="s">
        <v>488</v>
      </c>
      <c r="B35" s="6" t="s">
        <v>557</v>
      </c>
      <c r="C35" s="6" t="s">
        <v>555</v>
      </c>
      <c r="D35" s="6" t="s">
        <v>199</v>
      </c>
      <c r="E35" s="6" t="s">
        <v>491</v>
      </c>
      <c r="F35" s="6" t="s">
        <v>492</v>
      </c>
      <c r="G35" s="6" t="s">
        <v>133</v>
      </c>
      <c r="H35" s="6" t="s">
        <v>134</v>
      </c>
      <c r="I35" s="6" t="s">
        <v>372</v>
      </c>
      <c r="J35" s="5">
        <v>3</v>
      </c>
      <c r="K35" s="8"/>
      <c r="L35" s="8"/>
      <c r="M35" s="9"/>
      <c r="N35" s="6" t="s">
        <v>176</v>
      </c>
    </row>
    <row r="36" spans="1:15">
      <c r="A36" s="6"/>
      <c r="B36" s="6"/>
      <c r="C36" s="6"/>
      <c r="D36" s="6"/>
      <c r="E36" s="6"/>
      <c r="F36" s="6"/>
      <c r="G36" s="6"/>
      <c r="H36" s="6"/>
      <c r="I36" s="6"/>
      <c r="J36" s="6"/>
      <c r="K36" s="6"/>
      <c r="L36" s="6"/>
      <c r="M36" s="6"/>
      <c r="N36" s="6"/>
      <c r="O36" s="6"/>
    </row>
    <row r="37" spans="1:15">
      <c r="A37" s="6" t="s">
        <v>488</v>
      </c>
      <c r="B37" s="6" t="s">
        <v>557</v>
      </c>
      <c r="C37" s="6" t="s">
        <v>555</v>
      </c>
      <c r="D37" s="6" t="s">
        <v>199</v>
      </c>
      <c r="E37" s="6" t="s">
        <v>493</v>
      </c>
      <c r="F37" s="6" t="s">
        <v>494</v>
      </c>
      <c r="G37" s="6" t="s">
        <v>68</v>
      </c>
      <c r="H37" s="6" t="s">
        <v>69</v>
      </c>
      <c r="I37" s="6" t="s">
        <v>372</v>
      </c>
      <c r="J37" s="5">
        <v>3</v>
      </c>
      <c r="K37" s="8"/>
      <c r="L37" s="8"/>
      <c r="M37" s="9"/>
      <c r="N37" s="6" t="s">
        <v>176</v>
      </c>
    </row>
    <row r="38" spans="1:15">
      <c r="A38" s="6"/>
      <c r="B38" s="6"/>
      <c r="C38" s="6"/>
      <c r="D38" s="6"/>
      <c r="E38" s="6"/>
      <c r="F38" s="6"/>
      <c r="G38" s="6"/>
      <c r="H38" s="6"/>
      <c r="I38" s="6"/>
      <c r="J38" s="6"/>
      <c r="K38" s="6"/>
      <c r="L38" s="6"/>
      <c r="M38" s="6"/>
      <c r="N38" s="6"/>
      <c r="O38" s="6"/>
    </row>
    <row r="39" spans="1:15">
      <c r="A39" s="6" t="s">
        <v>488</v>
      </c>
      <c r="B39" s="6" t="s">
        <v>557</v>
      </c>
      <c r="C39" s="6" t="s">
        <v>555</v>
      </c>
      <c r="D39" s="6" t="s">
        <v>199</v>
      </c>
      <c r="E39" s="6" t="s">
        <v>495</v>
      </c>
      <c r="F39" s="6" t="s">
        <v>496</v>
      </c>
      <c r="G39" s="6" t="s">
        <v>62</v>
      </c>
      <c r="H39" s="6" t="s">
        <v>63</v>
      </c>
      <c r="I39" s="6" t="s">
        <v>372</v>
      </c>
      <c r="J39" s="5">
        <v>3</v>
      </c>
      <c r="K39" s="8"/>
      <c r="L39" s="8"/>
      <c r="M39" s="9"/>
      <c r="N39" s="6" t="s">
        <v>176</v>
      </c>
    </row>
    <row r="40" spans="1:15">
      <c r="A40" s="6"/>
      <c r="B40" s="6"/>
      <c r="C40" s="6"/>
      <c r="D40" s="6"/>
      <c r="E40" s="6"/>
      <c r="F40" s="6"/>
      <c r="G40" s="6"/>
      <c r="H40" s="6"/>
      <c r="I40" s="6"/>
      <c r="J40" s="6"/>
      <c r="K40" s="6"/>
      <c r="L40" s="6"/>
      <c r="M40" s="6"/>
      <c r="N40" s="6"/>
      <c r="O40" s="6"/>
    </row>
    <row r="41" spans="1:15">
      <c r="A41" s="6" t="s">
        <v>488</v>
      </c>
      <c r="B41" s="6" t="s">
        <v>557</v>
      </c>
      <c r="C41" s="6" t="s">
        <v>555</v>
      </c>
      <c r="D41" s="6" t="s">
        <v>199</v>
      </c>
      <c r="E41" s="6" t="s">
        <v>497</v>
      </c>
      <c r="F41" s="6" t="s">
        <v>498</v>
      </c>
      <c r="G41" s="6" t="s">
        <v>62</v>
      </c>
      <c r="H41" s="6" t="s">
        <v>63</v>
      </c>
      <c r="I41" s="6" t="s">
        <v>371</v>
      </c>
      <c r="J41" s="5">
        <v>4</v>
      </c>
      <c r="K41" s="8"/>
      <c r="L41" s="8"/>
      <c r="M41" s="9"/>
      <c r="N41" s="6" t="s">
        <v>176</v>
      </c>
    </row>
    <row r="42" spans="1:15">
      <c r="A42" s="6"/>
      <c r="B42" s="6"/>
      <c r="C42" s="6"/>
      <c r="D42" s="6"/>
      <c r="E42" s="6"/>
      <c r="F42" s="6"/>
      <c r="G42" s="6"/>
      <c r="H42" s="6"/>
      <c r="I42" s="6"/>
      <c r="J42" s="6"/>
      <c r="K42" s="6"/>
      <c r="L42" s="6"/>
      <c r="M42" s="6"/>
      <c r="N42" s="6"/>
      <c r="O42" s="6"/>
    </row>
    <row r="43" spans="1:15">
      <c r="A43" s="6" t="s">
        <v>488</v>
      </c>
      <c r="B43" s="6" t="s">
        <v>557</v>
      </c>
      <c r="C43" s="6" t="s">
        <v>555</v>
      </c>
      <c r="D43" s="6" t="s">
        <v>199</v>
      </c>
      <c r="E43" s="6" t="s">
        <v>204</v>
      </c>
      <c r="F43" s="6" t="s">
        <v>499</v>
      </c>
      <c r="G43" s="6" t="s">
        <v>62</v>
      </c>
      <c r="H43" s="6" t="s">
        <v>63</v>
      </c>
      <c r="I43" s="6" t="s">
        <v>371</v>
      </c>
      <c r="J43" s="5">
        <v>3</v>
      </c>
      <c r="K43" s="8"/>
      <c r="L43" s="8"/>
      <c r="M43" s="9"/>
      <c r="N43" s="6" t="s">
        <v>176</v>
      </c>
    </row>
    <row r="44" spans="1:15">
      <c r="A44" s="6"/>
      <c r="B44" s="6"/>
      <c r="C44" s="6"/>
      <c r="D44" s="6"/>
      <c r="E44" s="6"/>
      <c r="F44" s="6"/>
      <c r="G44" s="6"/>
      <c r="H44" s="6"/>
      <c r="I44" s="6"/>
      <c r="J44" s="6"/>
      <c r="K44" s="6"/>
      <c r="L44" s="6"/>
      <c r="M44" s="6"/>
      <c r="N44" s="6"/>
      <c r="O44" s="6"/>
    </row>
    <row r="45" spans="1:15">
      <c r="A45" s="6" t="s">
        <v>488</v>
      </c>
      <c r="B45" s="6" t="s">
        <v>557</v>
      </c>
      <c r="C45" s="6" t="s">
        <v>555</v>
      </c>
      <c r="D45" s="6" t="s">
        <v>199</v>
      </c>
      <c r="E45" s="6" t="s">
        <v>500</v>
      </c>
      <c r="F45" s="6" t="s">
        <v>501</v>
      </c>
      <c r="G45" s="6" t="s">
        <v>208</v>
      </c>
      <c r="H45" s="6" t="s">
        <v>209</v>
      </c>
      <c r="I45" s="6" t="s">
        <v>372</v>
      </c>
      <c r="J45" s="5">
        <v>3</v>
      </c>
      <c r="K45" s="8"/>
      <c r="L45" s="8"/>
      <c r="M45" s="9"/>
      <c r="N45" s="6" t="s">
        <v>176</v>
      </c>
    </row>
    <row r="46" spans="1:15">
      <c r="A46" s="6"/>
      <c r="B46" s="6"/>
      <c r="C46" s="6"/>
      <c r="D46" s="6"/>
      <c r="E46" s="6"/>
      <c r="F46" s="6"/>
      <c r="G46" s="6"/>
      <c r="H46" s="6"/>
      <c r="I46" s="6"/>
      <c r="J46" s="6"/>
      <c r="K46" s="6"/>
      <c r="L46" s="6"/>
      <c r="M46" s="6"/>
      <c r="N46" s="6"/>
      <c r="O46" s="6"/>
    </row>
    <row r="47" spans="1:15">
      <c r="A47" s="6" t="s">
        <v>488</v>
      </c>
      <c r="B47" s="6" t="s">
        <v>557</v>
      </c>
      <c r="C47" s="6" t="s">
        <v>555</v>
      </c>
      <c r="D47" s="6" t="s">
        <v>199</v>
      </c>
      <c r="E47" s="6" t="s">
        <v>502</v>
      </c>
      <c r="F47" s="6" t="s">
        <v>503</v>
      </c>
      <c r="G47" s="6" t="s">
        <v>208</v>
      </c>
      <c r="H47" s="6" t="s">
        <v>209</v>
      </c>
      <c r="I47" s="6" t="s">
        <v>372</v>
      </c>
      <c r="J47" s="5">
        <v>3</v>
      </c>
      <c r="K47" s="8"/>
      <c r="L47" s="8"/>
      <c r="M47" s="9"/>
      <c r="N47" s="6" t="s">
        <v>176</v>
      </c>
    </row>
    <row r="48" spans="1:15">
      <c r="A48" s="6"/>
      <c r="B48" s="6"/>
      <c r="C48" s="6"/>
      <c r="D48" s="6"/>
      <c r="E48" s="6"/>
      <c r="F48" s="6"/>
      <c r="G48" s="6"/>
      <c r="H48" s="6"/>
      <c r="I48" s="6"/>
      <c r="J48" s="6"/>
      <c r="K48" s="6"/>
      <c r="L48" s="6"/>
      <c r="M48" s="6"/>
      <c r="N48" s="6"/>
      <c r="O48" s="6"/>
    </row>
    <row r="49" spans="1:15">
      <c r="A49" s="6" t="s">
        <v>488</v>
      </c>
      <c r="B49" s="6" t="s">
        <v>557</v>
      </c>
      <c r="C49" s="6" t="s">
        <v>555</v>
      </c>
      <c r="D49" s="6" t="s">
        <v>199</v>
      </c>
      <c r="E49" s="6" t="s">
        <v>504</v>
      </c>
      <c r="F49" s="6" t="s">
        <v>505</v>
      </c>
      <c r="G49" s="6" t="s">
        <v>147</v>
      </c>
      <c r="H49" s="6" t="s">
        <v>148</v>
      </c>
      <c r="I49" s="6" t="s">
        <v>371</v>
      </c>
      <c r="J49" s="5">
        <v>3</v>
      </c>
      <c r="K49" s="8"/>
      <c r="L49" s="8"/>
      <c r="M49" s="9"/>
      <c r="N49" s="6" t="s">
        <v>176</v>
      </c>
    </row>
    <row r="50" spans="1:15">
      <c r="A50" s="6"/>
      <c r="B50" s="6"/>
      <c r="C50" s="6"/>
      <c r="D50" s="6"/>
      <c r="E50" s="6"/>
      <c r="F50" s="6"/>
      <c r="G50" s="6"/>
      <c r="H50" s="6"/>
      <c r="I50" s="6"/>
      <c r="J50" s="6"/>
      <c r="K50" s="6"/>
      <c r="L50" s="6"/>
      <c r="M50" s="6"/>
      <c r="N50" s="6"/>
      <c r="O50" s="6"/>
    </row>
    <row r="51" spans="1:15">
      <c r="A51" s="6" t="s">
        <v>488</v>
      </c>
      <c r="B51" s="6" t="s">
        <v>557</v>
      </c>
      <c r="C51" s="6" t="s">
        <v>555</v>
      </c>
      <c r="D51" s="6" t="s">
        <v>199</v>
      </c>
      <c r="E51" s="6" t="s">
        <v>506</v>
      </c>
      <c r="F51" s="6" t="s">
        <v>507</v>
      </c>
      <c r="G51" s="6" t="s">
        <v>53</v>
      </c>
      <c r="H51" s="6" t="s">
        <v>54</v>
      </c>
      <c r="I51" s="6" t="s">
        <v>372</v>
      </c>
      <c r="J51" s="5">
        <v>2</v>
      </c>
      <c r="K51" s="8"/>
      <c r="L51" s="8"/>
      <c r="M51" s="9"/>
      <c r="N51" s="6" t="s">
        <v>176</v>
      </c>
    </row>
    <row r="52" spans="1:15">
      <c r="A52" s="6"/>
      <c r="B52" s="6"/>
      <c r="C52" s="6"/>
      <c r="D52" s="6"/>
      <c r="E52" s="6"/>
      <c r="F52" s="6"/>
      <c r="G52" s="6"/>
      <c r="H52" s="6"/>
      <c r="I52" s="6"/>
      <c r="J52" s="6"/>
      <c r="K52" s="6"/>
      <c r="L52" s="6"/>
      <c r="M52" s="6"/>
      <c r="N52" s="6"/>
      <c r="O52" s="6"/>
    </row>
    <row r="53" spans="1:15">
      <c r="A53" s="3" t="s">
        <v>558</v>
      </c>
      <c r="B53" s="2" t="s">
        <v>195</v>
      </c>
      <c r="N53" s="10" t="s">
        <v>196</v>
      </c>
      <c r="O53" s="9"/>
    </row>
    <row r="55" spans="1:15">
      <c r="A55" s="6" t="s">
        <v>211</v>
      </c>
      <c r="B55" s="6" t="s">
        <v>559</v>
      </c>
      <c r="C55" s="6" t="s">
        <v>555</v>
      </c>
      <c r="D55" s="6" t="s">
        <v>213</v>
      </c>
      <c r="E55" s="6" t="s">
        <v>214</v>
      </c>
      <c r="F55" s="6" t="s">
        <v>215</v>
      </c>
      <c r="G55" s="6" t="s">
        <v>88</v>
      </c>
      <c r="H55" s="6" t="s">
        <v>89</v>
      </c>
      <c r="I55" s="6" t="s">
        <v>181</v>
      </c>
      <c r="J55" s="5">
        <v>4</v>
      </c>
      <c r="K55" s="8"/>
      <c r="L55" s="8"/>
      <c r="M55" s="9"/>
      <c r="N55" s="6" t="s">
        <v>176</v>
      </c>
    </row>
    <row r="56" spans="1:15">
      <c r="A56" s="6"/>
      <c r="B56" s="6"/>
      <c r="C56" s="6"/>
      <c r="D56" s="6"/>
      <c r="E56" s="6"/>
      <c r="F56" s="6"/>
      <c r="G56" s="6"/>
      <c r="H56" s="6"/>
      <c r="I56" s="6"/>
      <c r="J56" s="6"/>
      <c r="K56" s="6"/>
      <c r="L56" s="6"/>
      <c r="M56" s="6"/>
      <c r="N56" s="6"/>
      <c r="O56" s="6"/>
    </row>
    <row r="57" spans="1:15">
      <c r="A57" s="6" t="s">
        <v>211</v>
      </c>
      <c r="B57" s="6" t="s">
        <v>559</v>
      </c>
      <c r="C57" s="6" t="s">
        <v>555</v>
      </c>
      <c r="D57" s="6" t="s">
        <v>213</v>
      </c>
      <c r="E57" s="6" t="s">
        <v>216</v>
      </c>
      <c r="F57" s="6" t="s">
        <v>217</v>
      </c>
      <c r="G57" s="6" t="s">
        <v>88</v>
      </c>
      <c r="H57" s="6" t="s">
        <v>89</v>
      </c>
      <c r="I57" s="6" t="s">
        <v>181</v>
      </c>
      <c r="J57" s="5">
        <v>4</v>
      </c>
      <c r="K57" s="8"/>
      <c r="L57" s="8"/>
      <c r="M57" s="9"/>
      <c r="N57" s="6" t="s">
        <v>176</v>
      </c>
    </row>
    <row r="58" spans="1:15">
      <c r="A58" s="6"/>
      <c r="B58" s="6"/>
      <c r="C58" s="6"/>
      <c r="D58" s="6"/>
      <c r="E58" s="6"/>
      <c r="F58" s="6"/>
      <c r="G58" s="6"/>
      <c r="H58" s="6"/>
      <c r="I58" s="6"/>
      <c r="J58" s="6"/>
      <c r="K58" s="6"/>
      <c r="L58" s="6"/>
      <c r="M58" s="6"/>
      <c r="N58" s="6"/>
      <c r="O58" s="6"/>
    </row>
    <row r="59" spans="1:15">
      <c r="A59" s="6" t="s">
        <v>211</v>
      </c>
      <c r="B59" s="6" t="s">
        <v>559</v>
      </c>
      <c r="C59" s="6" t="s">
        <v>555</v>
      </c>
      <c r="D59" s="6" t="s">
        <v>213</v>
      </c>
      <c r="E59" s="6" t="s">
        <v>218</v>
      </c>
      <c r="F59" s="6" t="s">
        <v>219</v>
      </c>
      <c r="G59" s="6" t="s">
        <v>92</v>
      </c>
      <c r="H59" s="6" t="s">
        <v>93</v>
      </c>
      <c r="I59" s="6" t="s">
        <v>181</v>
      </c>
      <c r="J59" s="5">
        <v>4</v>
      </c>
      <c r="K59" s="8"/>
      <c r="L59" s="8"/>
      <c r="M59" s="9"/>
      <c r="N59" s="6" t="s">
        <v>176</v>
      </c>
    </row>
    <row r="60" spans="1:15">
      <c r="A60" s="6"/>
      <c r="B60" s="6"/>
      <c r="C60" s="6"/>
      <c r="D60" s="6"/>
      <c r="E60" s="6"/>
      <c r="F60" s="6"/>
      <c r="G60" s="6"/>
      <c r="H60" s="6"/>
      <c r="I60" s="6"/>
      <c r="J60" s="6"/>
      <c r="K60" s="6"/>
      <c r="L60" s="6"/>
      <c r="M60" s="6"/>
      <c r="N60" s="6"/>
      <c r="O60" s="6"/>
    </row>
    <row r="61" spans="1:15">
      <c r="A61" s="6" t="s">
        <v>211</v>
      </c>
      <c r="B61" s="6" t="s">
        <v>559</v>
      </c>
      <c r="C61" s="6" t="s">
        <v>555</v>
      </c>
      <c r="D61" s="6" t="s">
        <v>213</v>
      </c>
      <c r="E61" s="6" t="s">
        <v>220</v>
      </c>
      <c r="F61" s="6" t="s">
        <v>221</v>
      </c>
      <c r="G61" s="6" t="s">
        <v>92</v>
      </c>
      <c r="H61" s="6" t="s">
        <v>93</v>
      </c>
      <c r="I61" s="6" t="s">
        <v>181</v>
      </c>
      <c r="J61" s="5">
        <v>4</v>
      </c>
      <c r="K61" s="8"/>
      <c r="L61" s="8"/>
      <c r="M61" s="9"/>
      <c r="N61" s="6" t="s">
        <v>176</v>
      </c>
    </row>
    <row r="62" spans="1:15">
      <c r="A62" s="6"/>
      <c r="B62" s="6"/>
      <c r="C62" s="6"/>
      <c r="D62" s="6"/>
      <c r="E62" s="6"/>
      <c r="F62" s="6"/>
      <c r="G62" s="6"/>
      <c r="H62" s="6"/>
      <c r="I62" s="6"/>
      <c r="J62" s="6"/>
      <c r="K62" s="6"/>
      <c r="L62" s="6"/>
      <c r="M62" s="6"/>
      <c r="N62" s="6"/>
      <c r="O62" s="6"/>
    </row>
    <row r="63" spans="1:15">
      <c r="A63" s="6" t="s">
        <v>211</v>
      </c>
      <c r="B63" s="6" t="s">
        <v>559</v>
      </c>
      <c r="C63" s="6" t="s">
        <v>555</v>
      </c>
      <c r="D63" s="6" t="s">
        <v>213</v>
      </c>
      <c r="E63" s="6" t="s">
        <v>90</v>
      </c>
      <c r="F63" s="6" t="s">
        <v>91</v>
      </c>
      <c r="G63" s="6" t="s">
        <v>92</v>
      </c>
      <c r="H63" s="6" t="s">
        <v>93</v>
      </c>
      <c r="I63" s="6" t="s">
        <v>181</v>
      </c>
      <c r="J63" s="5">
        <v>4</v>
      </c>
      <c r="K63" s="8"/>
      <c r="L63" s="8"/>
      <c r="M63" s="9"/>
      <c r="N63" s="6" t="s">
        <v>176</v>
      </c>
    </row>
    <row r="64" spans="1:15">
      <c r="A64" s="6"/>
      <c r="B64" s="6"/>
      <c r="C64" s="6"/>
      <c r="D64" s="6"/>
      <c r="E64" s="6"/>
      <c r="F64" s="6"/>
      <c r="G64" s="6"/>
      <c r="H64" s="6"/>
      <c r="I64" s="6"/>
      <c r="J64" s="6"/>
      <c r="K64" s="6"/>
      <c r="L64" s="6"/>
      <c r="M64" s="6"/>
      <c r="N64" s="6"/>
      <c r="O64" s="6"/>
    </row>
    <row r="65" spans="1:15">
      <c r="A65" s="6" t="s">
        <v>211</v>
      </c>
      <c r="B65" s="6" t="s">
        <v>559</v>
      </c>
      <c r="C65" s="6" t="s">
        <v>555</v>
      </c>
      <c r="D65" s="6" t="s">
        <v>213</v>
      </c>
      <c r="E65" s="6" t="s">
        <v>222</v>
      </c>
      <c r="F65" s="6" t="s">
        <v>223</v>
      </c>
      <c r="G65" s="6" t="s">
        <v>147</v>
      </c>
      <c r="H65" s="6" t="s">
        <v>148</v>
      </c>
      <c r="I65" s="6" t="s">
        <v>181</v>
      </c>
      <c r="J65" s="5">
        <v>4</v>
      </c>
      <c r="K65" s="8"/>
      <c r="L65" s="8"/>
      <c r="M65" s="9"/>
      <c r="N65" s="6" t="s">
        <v>176</v>
      </c>
    </row>
    <row r="66" spans="1:15">
      <c r="A66" s="6"/>
      <c r="B66" s="6"/>
      <c r="C66" s="6"/>
      <c r="D66" s="6"/>
      <c r="E66" s="6"/>
      <c r="F66" s="6"/>
      <c r="G66" s="6"/>
      <c r="H66" s="6"/>
      <c r="I66" s="6"/>
      <c r="J66" s="6"/>
      <c r="K66" s="6"/>
      <c r="L66" s="6"/>
      <c r="M66" s="6"/>
      <c r="N66" s="6"/>
      <c r="O66" s="6"/>
    </row>
    <row r="67" spans="1:15">
      <c r="A67" s="6" t="s">
        <v>211</v>
      </c>
      <c r="B67" s="6" t="s">
        <v>559</v>
      </c>
      <c r="C67" s="6" t="s">
        <v>555</v>
      </c>
      <c r="D67" s="6" t="s">
        <v>213</v>
      </c>
      <c r="E67" s="6" t="s">
        <v>224</v>
      </c>
      <c r="F67" s="6" t="s">
        <v>225</v>
      </c>
      <c r="G67" s="6" t="s">
        <v>102</v>
      </c>
      <c r="H67" s="6" t="s">
        <v>103</v>
      </c>
      <c r="I67" s="6" t="s">
        <v>181</v>
      </c>
      <c r="J67" s="5">
        <v>4</v>
      </c>
      <c r="K67" s="8"/>
      <c r="L67" s="8"/>
      <c r="M67" s="9"/>
      <c r="N67" s="6" t="s">
        <v>176</v>
      </c>
    </row>
    <row r="68" spans="1:15">
      <c r="A68" s="6"/>
      <c r="B68" s="6"/>
      <c r="C68" s="6"/>
      <c r="D68" s="6"/>
      <c r="E68" s="6"/>
      <c r="F68" s="6"/>
      <c r="G68" s="6"/>
      <c r="H68" s="6"/>
      <c r="I68" s="6"/>
      <c r="J68" s="6"/>
      <c r="K68" s="6"/>
      <c r="L68" s="6"/>
      <c r="M68" s="6"/>
      <c r="N68" s="6"/>
      <c r="O68" s="6"/>
    </row>
    <row r="69" spans="1:15">
      <c r="A69" s="6" t="s">
        <v>211</v>
      </c>
      <c r="B69" s="6" t="s">
        <v>559</v>
      </c>
      <c r="C69" s="6" t="s">
        <v>555</v>
      </c>
      <c r="D69" s="6" t="s">
        <v>213</v>
      </c>
      <c r="E69" s="6" t="s">
        <v>226</v>
      </c>
      <c r="F69" s="6" t="s">
        <v>227</v>
      </c>
      <c r="G69" s="6" t="s">
        <v>102</v>
      </c>
      <c r="H69" s="6" t="s">
        <v>103</v>
      </c>
      <c r="I69" s="6" t="s">
        <v>181</v>
      </c>
      <c r="J69" s="5">
        <v>4</v>
      </c>
      <c r="K69" s="8"/>
      <c r="L69" s="8"/>
      <c r="M69" s="9"/>
      <c r="N69" s="6" t="s">
        <v>176</v>
      </c>
    </row>
    <row r="70" spans="1:15">
      <c r="A70" s="6"/>
      <c r="B70" s="6"/>
      <c r="C70" s="6"/>
      <c r="D70" s="6"/>
      <c r="E70" s="6"/>
      <c r="F70" s="6"/>
      <c r="G70" s="6"/>
      <c r="H70" s="6"/>
      <c r="I70" s="6"/>
      <c r="J70" s="6"/>
      <c r="K70" s="6"/>
      <c r="L70" s="6"/>
      <c r="M70" s="6"/>
      <c r="N70" s="6"/>
      <c r="O70" s="6"/>
    </row>
    <row r="71" spans="1:15">
      <c r="A71" s="6" t="s">
        <v>211</v>
      </c>
      <c r="B71" s="6" t="s">
        <v>559</v>
      </c>
      <c r="C71" s="6" t="s">
        <v>555</v>
      </c>
      <c r="D71" s="6" t="s">
        <v>213</v>
      </c>
      <c r="E71" s="6" t="s">
        <v>228</v>
      </c>
      <c r="F71" s="6" t="s">
        <v>229</v>
      </c>
      <c r="G71" s="6" t="s">
        <v>109</v>
      </c>
      <c r="H71" s="6" t="s">
        <v>110</v>
      </c>
      <c r="I71" s="6" t="s">
        <v>181</v>
      </c>
      <c r="J71" s="5">
        <v>4</v>
      </c>
      <c r="K71" s="8"/>
      <c r="L71" s="8"/>
      <c r="M71" s="9"/>
      <c r="N71" s="6" t="s">
        <v>176</v>
      </c>
    </row>
    <row r="72" spans="1:15">
      <c r="A72" s="6"/>
      <c r="B72" s="6"/>
      <c r="C72" s="6"/>
      <c r="D72" s="6"/>
      <c r="E72" s="6"/>
      <c r="F72" s="6"/>
      <c r="G72" s="6"/>
      <c r="H72" s="6"/>
      <c r="I72" s="6"/>
      <c r="J72" s="6"/>
      <c r="K72" s="6"/>
      <c r="L72" s="6"/>
      <c r="M72" s="6"/>
      <c r="N72" s="6"/>
      <c r="O72" s="6"/>
    </row>
    <row r="73" spans="1:15">
      <c r="A73" s="6" t="s">
        <v>211</v>
      </c>
      <c r="B73" s="6" t="s">
        <v>559</v>
      </c>
      <c r="C73" s="6" t="s">
        <v>555</v>
      </c>
      <c r="D73" s="6" t="s">
        <v>213</v>
      </c>
      <c r="E73" s="6" t="s">
        <v>230</v>
      </c>
      <c r="F73" s="6" t="s">
        <v>231</v>
      </c>
      <c r="G73" s="6" t="s">
        <v>109</v>
      </c>
      <c r="H73" s="6" t="s">
        <v>110</v>
      </c>
      <c r="I73" s="6" t="s">
        <v>181</v>
      </c>
      <c r="J73" s="5">
        <v>4</v>
      </c>
      <c r="K73" s="8"/>
      <c r="L73" s="8"/>
      <c r="M73" s="9"/>
      <c r="N73" s="6" t="s">
        <v>176</v>
      </c>
    </row>
    <row r="74" spans="1:15">
      <c r="A74" s="6"/>
      <c r="B74" s="6"/>
      <c r="C74" s="6"/>
      <c r="D74" s="6"/>
      <c r="E74" s="6"/>
      <c r="F74" s="6"/>
      <c r="G74" s="6"/>
      <c r="H74" s="6"/>
      <c r="I74" s="6"/>
      <c r="J74" s="6"/>
      <c r="K74" s="6"/>
      <c r="L74" s="6"/>
      <c r="M74" s="6"/>
      <c r="N74" s="6"/>
      <c r="O74" s="6"/>
    </row>
    <row r="75" spans="1:15">
      <c r="A75" s="3" t="s">
        <v>232</v>
      </c>
      <c r="B75" s="2" t="s">
        <v>195</v>
      </c>
      <c r="N75" s="10" t="s">
        <v>196</v>
      </c>
      <c r="O75" s="9"/>
    </row>
    <row r="77" spans="1:15">
      <c r="A77" s="6" t="s">
        <v>392</v>
      </c>
      <c r="B77" s="6" t="s">
        <v>560</v>
      </c>
      <c r="C77" s="6" t="s">
        <v>555</v>
      </c>
      <c r="D77" s="6" t="s">
        <v>199</v>
      </c>
      <c r="E77" s="6" t="s">
        <v>394</v>
      </c>
      <c r="F77" s="6" t="s">
        <v>395</v>
      </c>
      <c r="G77" s="6" t="s">
        <v>88</v>
      </c>
      <c r="H77" s="6" t="s">
        <v>89</v>
      </c>
      <c r="I77" s="6" t="s">
        <v>386</v>
      </c>
      <c r="J77" s="5">
        <v>4</v>
      </c>
      <c r="K77" s="8"/>
      <c r="L77" s="8"/>
      <c r="M77" s="9"/>
      <c r="N77" s="6" t="s">
        <v>176</v>
      </c>
    </row>
    <row r="78" spans="1:15">
      <c r="A78" s="6"/>
      <c r="B78" s="6"/>
      <c r="C78" s="6"/>
      <c r="D78" s="6"/>
      <c r="E78" s="6"/>
      <c r="F78" s="6"/>
      <c r="G78" s="6"/>
      <c r="H78" s="6"/>
      <c r="I78" s="6"/>
      <c r="J78" s="6"/>
      <c r="K78" s="6"/>
      <c r="L78" s="6"/>
      <c r="M78" s="6"/>
      <c r="N78" s="6"/>
      <c r="O78" s="6"/>
    </row>
    <row r="79" spans="1:15">
      <c r="A79" s="6" t="s">
        <v>392</v>
      </c>
      <c r="B79" s="6" t="s">
        <v>560</v>
      </c>
      <c r="C79" s="6" t="s">
        <v>555</v>
      </c>
      <c r="D79" s="6" t="s">
        <v>199</v>
      </c>
      <c r="E79" s="6" t="s">
        <v>204</v>
      </c>
      <c r="F79" s="6" t="s">
        <v>396</v>
      </c>
      <c r="G79" s="6" t="s">
        <v>68</v>
      </c>
      <c r="H79" s="6" t="s">
        <v>69</v>
      </c>
      <c r="I79" s="6" t="s">
        <v>386</v>
      </c>
      <c r="J79" s="5">
        <v>4</v>
      </c>
      <c r="K79" s="8"/>
      <c r="L79" s="8"/>
      <c r="M79" s="9"/>
      <c r="N79" s="6" t="s">
        <v>176</v>
      </c>
    </row>
    <row r="80" spans="1:15">
      <c r="A80" s="6"/>
      <c r="B80" s="6"/>
      <c r="C80" s="6"/>
      <c r="D80" s="6"/>
      <c r="E80" s="6"/>
      <c r="F80" s="6"/>
      <c r="G80" s="6"/>
      <c r="H80" s="6"/>
      <c r="I80" s="6"/>
      <c r="J80" s="6"/>
      <c r="K80" s="6"/>
      <c r="L80" s="6"/>
      <c r="M80" s="6"/>
      <c r="N80" s="6"/>
      <c r="O80" s="6"/>
    </row>
    <row r="81" spans="1:15">
      <c r="A81" s="6" t="s">
        <v>392</v>
      </c>
      <c r="B81" s="6" t="s">
        <v>560</v>
      </c>
      <c r="C81" s="6" t="s">
        <v>555</v>
      </c>
      <c r="D81" s="6" t="s">
        <v>199</v>
      </c>
      <c r="E81" s="6" t="s">
        <v>397</v>
      </c>
      <c r="F81" s="6" t="s">
        <v>398</v>
      </c>
      <c r="G81" s="6" t="s">
        <v>68</v>
      </c>
      <c r="H81" s="6" t="s">
        <v>69</v>
      </c>
      <c r="I81" s="6" t="s">
        <v>386</v>
      </c>
      <c r="J81" s="5">
        <v>4</v>
      </c>
      <c r="K81" s="8"/>
      <c r="L81" s="8"/>
      <c r="M81" s="9"/>
      <c r="N81" s="6" t="s">
        <v>176</v>
      </c>
    </row>
    <row r="82" spans="1:15">
      <c r="A82" s="6"/>
      <c r="B82" s="6"/>
      <c r="C82" s="6"/>
      <c r="D82" s="6"/>
      <c r="E82" s="6"/>
      <c r="F82" s="6"/>
      <c r="G82" s="6"/>
      <c r="H82" s="6"/>
      <c r="I82" s="6"/>
      <c r="J82" s="6"/>
      <c r="K82" s="6"/>
      <c r="L82" s="6"/>
      <c r="M82" s="6"/>
      <c r="N82" s="6"/>
      <c r="O82" s="6"/>
    </row>
    <row r="83" spans="1:15">
      <c r="A83" s="6" t="s">
        <v>392</v>
      </c>
      <c r="B83" s="6" t="s">
        <v>560</v>
      </c>
      <c r="C83" s="6" t="s">
        <v>555</v>
      </c>
      <c r="D83" s="6" t="s">
        <v>199</v>
      </c>
      <c r="E83" s="6" t="s">
        <v>399</v>
      </c>
      <c r="F83" s="6" t="s">
        <v>400</v>
      </c>
      <c r="G83" s="6" t="s">
        <v>208</v>
      </c>
      <c r="H83" s="6" t="s">
        <v>209</v>
      </c>
      <c r="I83" s="6" t="s">
        <v>386</v>
      </c>
      <c r="J83" s="5">
        <v>3</v>
      </c>
      <c r="K83" s="8"/>
      <c r="L83" s="8"/>
      <c r="M83" s="9"/>
      <c r="N83" s="6" t="s">
        <v>176</v>
      </c>
    </row>
    <row r="84" spans="1:15">
      <c r="A84" s="6"/>
      <c r="B84" s="6"/>
      <c r="C84" s="6"/>
      <c r="D84" s="6"/>
      <c r="E84" s="6"/>
      <c r="F84" s="6"/>
      <c r="G84" s="6"/>
      <c r="H84" s="6"/>
      <c r="I84" s="6"/>
      <c r="J84" s="6"/>
      <c r="K84" s="6"/>
      <c r="L84" s="6"/>
      <c r="M84" s="6"/>
      <c r="N84" s="6"/>
      <c r="O84" s="6"/>
    </row>
    <row r="85" spans="1:15">
      <c r="A85" s="3" t="s">
        <v>401</v>
      </c>
      <c r="B85" s="2" t="s">
        <v>195</v>
      </c>
      <c r="N85" s="10" t="s">
        <v>196</v>
      </c>
      <c r="O85" s="9"/>
    </row>
    <row r="87" spans="1:15">
      <c r="A87" s="6" t="s">
        <v>510</v>
      </c>
      <c r="B87" s="6" t="s">
        <v>561</v>
      </c>
      <c r="C87" s="6" t="s">
        <v>555</v>
      </c>
      <c r="D87" s="6" t="s">
        <v>213</v>
      </c>
      <c r="E87" s="6" t="s">
        <v>86</v>
      </c>
      <c r="F87" s="6" t="s">
        <v>87</v>
      </c>
      <c r="G87" s="6" t="s">
        <v>88</v>
      </c>
      <c r="H87" s="6" t="s">
        <v>89</v>
      </c>
      <c r="I87" s="6" t="s">
        <v>372</v>
      </c>
      <c r="J87" s="5">
        <v>3</v>
      </c>
      <c r="K87" s="8"/>
      <c r="L87" s="8"/>
      <c r="M87" s="9"/>
      <c r="N87" s="6" t="s">
        <v>176</v>
      </c>
    </row>
    <row r="88" spans="1:15">
      <c r="A88" s="6"/>
      <c r="B88" s="6"/>
      <c r="C88" s="6"/>
      <c r="D88" s="6"/>
      <c r="E88" s="6"/>
      <c r="F88" s="6"/>
      <c r="G88" s="6"/>
      <c r="H88" s="6"/>
      <c r="I88" s="6"/>
      <c r="J88" s="6"/>
      <c r="K88" s="6"/>
      <c r="L88" s="6"/>
      <c r="M88" s="6"/>
      <c r="N88" s="6"/>
      <c r="O88" s="6"/>
    </row>
    <row r="89" spans="1:15">
      <c r="A89" s="6" t="s">
        <v>510</v>
      </c>
      <c r="B89" s="6" t="s">
        <v>561</v>
      </c>
      <c r="C89" s="6" t="s">
        <v>555</v>
      </c>
      <c r="D89" s="6" t="s">
        <v>213</v>
      </c>
      <c r="E89" s="6" t="s">
        <v>512</v>
      </c>
      <c r="F89" s="6" t="s">
        <v>513</v>
      </c>
      <c r="G89" s="6" t="s">
        <v>147</v>
      </c>
      <c r="H89" s="6" t="s">
        <v>148</v>
      </c>
      <c r="I89" s="6" t="s">
        <v>372</v>
      </c>
      <c r="J89" s="5">
        <v>3</v>
      </c>
      <c r="K89" s="8"/>
      <c r="L89" s="8"/>
      <c r="M89" s="9"/>
      <c r="N89" s="6" t="s">
        <v>176</v>
      </c>
    </row>
    <row r="90" spans="1:15">
      <c r="A90" s="6"/>
      <c r="B90" s="6"/>
      <c r="C90" s="6"/>
      <c r="D90" s="6"/>
      <c r="E90" s="6"/>
      <c r="F90" s="6"/>
      <c r="G90" s="6"/>
      <c r="H90" s="6"/>
      <c r="I90" s="6"/>
      <c r="J90" s="6"/>
      <c r="K90" s="6"/>
      <c r="L90" s="6"/>
      <c r="M90" s="6"/>
      <c r="N90" s="6"/>
      <c r="O90" s="6"/>
    </row>
    <row r="91" spans="1:15">
      <c r="A91" s="6" t="s">
        <v>510</v>
      </c>
      <c r="B91" s="6" t="s">
        <v>561</v>
      </c>
      <c r="C91" s="6" t="s">
        <v>555</v>
      </c>
      <c r="D91" s="6" t="s">
        <v>213</v>
      </c>
      <c r="E91" s="6" t="s">
        <v>514</v>
      </c>
      <c r="F91" s="6" t="s">
        <v>515</v>
      </c>
      <c r="G91" s="6" t="s">
        <v>147</v>
      </c>
      <c r="H91" s="6" t="s">
        <v>148</v>
      </c>
      <c r="I91" s="6" t="s">
        <v>372</v>
      </c>
      <c r="J91" s="5">
        <v>3</v>
      </c>
      <c r="K91" s="8"/>
      <c r="L91" s="8"/>
      <c r="M91" s="9"/>
      <c r="N91" s="6" t="s">
        <v>176</v>
      </c>
    </row>
    <row r="92" spans="1:15">
      <c r="A92" s="6"/>
      <c r="B92" s="6"/>
      <c r="C92" s="6"/>
      <c r="D92" s="6"/>
      <c r="E92" s="6"/>
      <c r="F92" s="6"/>
      <c r="G92" s="6"/>
      <c r="H92" s="6"/>
      <c r="I92" s="6"/>
      <c r="J92" s="6"/>
      <c r="K92" s="6"/>
      <c r="L92" s="6"/>
      <c r="M92" s="6"/>
      <c r="N92" s="6"/>
      <c r="O92" s="6"/>
    </row>
    <row r="93" spans="1:15">
      <c r="A93" s="6" t="s">
        <v>510</v>
      </c>
      <c r="B93" s="6" t="s">
        <v>561</v>
      </c>
      <c r="C93" s="6" t="s">
        <v>555</v>
      </c>
      <c r="D93" s="6" t="s">
        <v>213</v>
      </c>
      <c r="E93" s="6" t="s">
        <v>516</v>
      </c>
      <c r="F93" s="6" t="s">
        <v>517</v>
      </c>
      <c r="G93" s="6" t="s">
        <v>102</v>
      </c>
      <c r="H93" s="6" t="s">
        <v>103</v>
      </c>
      <c r="I93" s="6" t="s">
        <v>372</v>
      </c>
      <c r="J93" s="5">
        <v>3</v>
      </c>
      <c r="K93" s="8"/>
      <c r="L93" s="8"/>
      <c r="M93" s="9"/>
      <c r="N93" s="6" t="s">
        <v>176</v>
      </c>
    </row>
    <row r="94" spans="1:15">
      <c r="A94" s="6"/>
      <c r="B94" s="6"/>
      <c r="C94" s="6"/>
      <c r="D94" s="6"/>
      <c r="E94" s="6"/>
      <c r="F94" s="6"/>
      <c r="G94" s="6"/>
      <c r="H94" s="6"/>
      <c r="I94" s="6"/>
      <c r="J94" s="6"/>
      <c r="K94" s="6"/>
      <c r="L94" s="6"/>
      <c r="M94" s="6"/>
      <c r="N94" s="6"/>
      <c r="O94" s="6"/>
    </row>
    <row r="95" spans="1:15">
      <c r="A95" s="6" t="s">
        <v>510</v>
      </c>
      <c r="B95" s="6" t="s">
        <v>561</v>
      </c>
      <c r="C95" s="6" t="s">
        <v>555</v>
      </c>
      <c r="D95" s="6" t="s">
        <v>213</v>
      </c>
      <c r="E95" s="6" t="s">
        <v>518</v>
      </c>
      <c r="F95" s="6" t="s">
        <v>519</v>
      </c>
      <c r="G95" s="6" t="s">
        <v>102</v>
      </c>
      <c r="H95" s="6" t="s">
        <v>103</v>
      </c>
      <c r="I95" s="6" t="s">
        <v>372</v>
      </c>
      <c r="J95" s="5">
        <v>3</v>
      </c>
      <c r="K95" s="8"/>
      <c r="L95" s="8"/>
      <c r="M95" s="9"/>
      <c r="N95" s="6" t="s">
        <v>176</v>
      </c>
    </row>
    <row r="96" spans="1:15">
      <c r="A96" s="6"/>
      <c r="B96" s="6"/>
      <c r="C96" s="6"/>
      <c r="D96" s="6"/>
      <c r="E96" s="6"/>
      <c r="F96" s="6"/>
      <c r="G96" s="6"/>
      <c r="H96" s="6"/>
      <c r="I96" s="6"/>
      <c r="J96" s="6"/>
      <c r="K96" s="6"/>
      <c r="L96" s="6"/>
      <c r="M96" s="6"/>
      <c r="N96" s="6"/>
      <c r="O96" s="6"/>
    </row>
    <row r="97" spans="1:15">
      <c r="A97" s="6" t="s">
        <v>510</v>
      </c>
      <c r="B97" s="6" t="s">
        <v>561</v>
      </c>
      <c r="C97" s="6" t="s">
        <v>555</v>
      </c>
      <c r="D97" s="6" t="s">
        <v>213</v>
      </c>
      <c r="E97" s="6" t="s">
        <v>100</v>
      </c>
      <c r="F97" s="6" t="s">
        <v>101</v>
      </c>
      <c r="G97" s="6" t="s">
        <v>102</v>
      </c>
      <c r="H97" s="6" t="s">
        <v>103</v>
      </c>
      <c r="I97" s="6" t="s">
        <v>372</v>
      </c>
      <c r="J97" s="5">
        <v>3</v>
      </c>
      <c r="K97" s="8"/>
      <c r="L97" s="8"/>
      <c r="M97" s="9"/>
      <c r="N97" s="6" t="s">
        <v>176</v>
      </c>
    </row>
    <row r="98" spans="1:15">
      <c r="A98" s="6"/>
      <c r="B98" s="6"/>
      <c r="C98" s="6"/>
      <c r="D98" s="6"/>
      <c r="E98" s="6"/>
      <c r="F98" s="6"/>
      <c r="G98" s="6"/>
      <c r="H98" s="6"/>
      <c r="I98" s="6"/>
      <c r="J98" s="6"/>
      <c r="K98" s="6"/>
      <c r="L98" s="6"/>
      <c r="M98" s="6"/>
      <c r="N98" s="6"/>
      <c r="O98" s="6"/>
    </row>
    <row r="99" spans="1:15">
      <c r="A99" s="6" t="s">
        <v>510</v>
      </c>
      <c r="B99" s="6" t="s">
        <v>561</v>
      </c>
      <c r="C99" s="6" t="s">
        <v>555</v>
      </c>
      <c r="D99" s="6" t="s">
        <v>213</v>
      </c>
      <c r="E99" s="6" t="s">
        <v>520</v>
      </c>
      <c r="F99" s="6" t="s">
        <v>521</v>
      </c>
      <c r="G99" s="6" t="s">
        <v>53</v>
      </c>
      <c r="H99" s="6" t="s">
        <v>54</v>
      </c>
      <c r="I99" s="6" t="s">
        <v>372</v>
      </c>
      <c r="J99" s="5">
        <v>3</v>
      </c>
      <c r="K99" s="8"/>
      <c r="L99" s="8"/>
      <c r="M99" s="9"/>
      <c r="N99" s="6" t="s">
        <v>176</v>
      </c>
    </row>
    <row r="100" spans="1:15">
      <c r="A100" s="6"/>
      <c r="B100" s="6"/>
      <c r="C100" s="6"/>
      <c r="D100" s="6"/>
      <c r="E100" s="6"/>
      <c r="F100" s="6"/>
      <c r="G100" s="6"/>
      <c r="H100" s="6"/>
      <c r="I100" s="6"/>
      <c r="J100" s="6"/>
      <c r="K100" s="6"/>
      <c r="L100" s="6"/>
      <c r="M100" s="6"/>
      <c r="N100" s="6"/>
      <c r="O100" s="6"/>
    </row>
    <row r="101" spans="1:15">
      <c r="A101" s="6" t="s">
        <v>510</v>
      </c>
      <c r="B101" s="6" t="s">
        <v>561</v>
      </c>
      <c r="C101" s="6" t="s">
        <v>555</v>
      </c>
      <c r="D101" s="6" t="s">
        <v>213</v>
      </c>
      <c r="E101" s="6" t="s">
        <v>122</v>
      </c>
      <c r="F101" s="6" t="s">
        <v>123</v>
      </c>
      <c r="G101" s="6" t="s">
        <v>53</v>
      </c>
      <c r="H101" s="6" t="s">
        <v>54</v>
      </c>
      <c r="I101" s="6" t="s">
        <v>372</v>
      </c>
      <c r="J101" s="5">
        <v>3</v>
      </c>
      <c r="K101" s="8"/>
      <c r="L101" s="8"/>
      <c r="M101" s="9"/>
      <c r="N101" s="6" t="s">
        <v>176</v>
      </c>
    </row>
    <row r="102" spans="1:15">
      <c r="A102" s="6"/>
      <c r="B102" s="6"/>
      <c r="C102" s="6"/>
      <c r="D102" s="6"/>
      <c r="E102" s="6"/>
      <c r="F102" s="6"/>
      <c r="G102" s="6"/>
      <c r="H102" s="6"/>
      <c r="I102" s="6"/>
      <c r="J102" s="6"/>
      <c r="K102" s="6"/>
      <c r="L102" s="6"/>
      <c r="M102" s="6"/>
      <c r="N102" s="6"/>
      <c r="O102" s="6"/>
    </row>
    <row r="103" spans="1:15">
      <c r="A103" s="6" t="s">
        <v>510</v>
      </c>
      <c r="B103" s="6" t="s">
        <v>561</v>
      </c>
      <c r="C103" s="6" t="s">
        <v>555</v>
      </c>
      <c r="D103" s="6" t="s">
        <v>213</v>
      </c>
      <c r="E103" s="6" t="s">
        <v>522</v>
      </c>
      <c r="F103" s="6" t="s">
        <v>523</v>
      </c>
      <c r="G103" s="6" t="s">
        <v>109</v>
      </c>
      <c r="H103" s="6" t="s">
        <v>110</v>
      </c>
      <c r="I103" s="6" t="s">
        <v>372</v>
      </c>
      <c r="J103" s="5">
        <v>3</v>
      </c>
      <c r="K103" s="8"/>
      <c r="L103" s="8"/>
      <c r="M103" s="9"/>
      <c r="N103" s="6" t="s">
        <v>176</v>
      </c>
    </row>
    <row r="104" spans="1:15">
      <c r="A104" s="6"/>
      <c r="B104" s="6"/>
      <c r="C104" s="6"/>
      <c r="D104" s="6"/>
      <c r="E104" s="6"/>
      <c r="F104" s="6"/>
      <c r="G104" s="6"/>
      <c r="H104" s="6"/>
      <c r="I104" s="6"/>
      <c r="J104" s="6"/>
      <c r="K104" s="6"/>
      <c r="L104" s="6"/>
      <c r="M104" s="6"/>
      <c r="N104" s="6"/>
      <c r="O104" s="6"/>
    </row>
    <row r="105" spans="1:15">
      <c r="A105" s="6" t="s">
        <v>510</v>
      </c>
      <c r="B105" s="6" t="s">
        <v>561</v>
      </c>
      <c r="C105" s="6" t="s">
        <v>555</v>
      </c>
      <c r="D105" s="6" t="s">
        <v>213</v>
      </c>
      <c r="E105" s="6" t="s">
        <v>107</v>
      </c>
      <c r="F105" s="6" t="s">
        <v>108</v>
      </c>
      <c r="G105" s="6" t="s">
        <v>109</v>
      </c>
      <c r="H105" s="6" t="s">
        <v>110</v>
      </c>
      <c r="I105" s="6" t="s">
        <v>372</v>
      </c>
      <c r="J105" s="5">
        <v>3</v>
      </c>
      <c r="K105" s="8"/>
      <c r="L105" s="8"/>
      <c r="M105" s="9"/>
      <c r="N105" s="6" t="s">
        <v>176</v>
      </c>
    </row>
    <row r="106" spans="1:15">
      <c r="A106" s="6"/>
      <c r="B106" s="6"/>
      <c r="C106" s="6"/>
      <c r="D106" s="6"/>
      <c r="E106" s="6"/>
      <c r="F106" s="6"/>
      <c r="G106" s="6"/>
      <c r="H106" s="6"/>
      <c r="I106" s="6"/>
      <c r="J106" s="6"/>
      <c r="K106" s="6"/>
      <c r="L106" s="6"/>
      <c r="M106" s="6"/>
      <c r="N106" s="6"/>
      <c r="O106" s="6"/>
    </row>
    <row r="107" spans="1:15">
      <c r="A107" s="3" t="s">
        <v>562</v>
      </c>
      <c r="B107" s="2" t="s">
        <v>195</v>
      </c>
      <c r="N107" s="10" t="s">
        <v>196</v>
      </c>
      <c r="O107" s="9"/>
    </row>
    <row r="109" spans="1:15">
      <c r="A109" s="6" t="s">
        <v>233</v>
      </c>
      <c r="B109" s="6" t="s">
        <v>563</v>
      </c>
      <c r="C109" s="6" t="s">
        <v>555</v>
      </c>
      <c r="D109" s="6" t="s">
        <v>213</v>
      </c>
      <c r="E109" s="6" t="s">
        <v>235</v>
      </c>
      <c r="F109" s="6" t="s">
        <v>236</v>
      </c>
      <c r="G109" s="6" t="s">
        <v>88</v>
      </c>
      <c r="H109" s="6" t="s">
        <v>89</v>
      </c>
      <c r="I109" s="6" t="s">
        <v>181</v>
      </c>
      <c r="J109" s="5">
        <v>4</v>
      </c>
      <c r="K109" s="8"/>
      <c r="L109" s="8"/>
      <c r="M109" s="9"/>
      <c r="N109" s="6" t="s">
        <v>176</v>
      </c>
    </row>
    <row r="110" spans="1:15">
      <c r="A110" s="6"/>
      <c r="B110" s="6"/>
      <c r="C110" s="6"/>
      <c r="D110" s="6"/>
      <c r="E110" s="6"/>
      <c r="F110" s="6"/>
      <c r="G110" s="6"/>
      <c r="H110" s="6"/>
      <c r="I110" s="6"/>
      <c r="J110" s="6"/>
      <c r="K110" s="6"/>
      <c r="L110" s="6"/>
      <c r="M110" s="6"/>
      <c r="N110" s="6"/>
      <c r="O110" s="6"/>
    </row>
    <row r="111" spans="1:15">
      <c r="A111" s="6" t="s">
        <v>233</v>
      </c>
      <c r="B111" s="6" t="s">
        <v>563</v>
      </c>
      <c r="C111" s="6" t="s">
        <v>555</v>
      </c>
      <c r="D111" s="6" t="s">
        <v>213</v>
      </c>
      <c r="E111" s="6" t="s">
        <v>237</v>
      </c>
      <c r="F111" s="6" t="s">
        <v>238</v>
      </c>
      <c r="G111" s="6" t="s">
        <v>88</v>
      </c>
      <c r="H111" s="6" t="s">
        <v>89</v>
      </c>
      <c r="I111" s="6" t="s">
        <v>181</v>
      </c>
      <c r="J111" s="5">
        <v>4</v>
      </c>
      <c r="K111" s="8"/>
      <c r="L111" s="8"/>
      <c r="M111" s="9"/>
      <c r="N111" s="6" t="s">
        <v>176</v>
      </c>
    </row>
    <row r="112" spans="1:15">
      <c r="A112" s="6"/>
      <c r="B112" s="6"/>
      <c r="C112" s="6"/>
      <c r="D112" s="6"/>
      <c r="E112" s="6"/>
      <c r="F112" s="6"/>
      <c r="G112" s="6"/>
      <c r="H112" s="6"/>
      <c r="I112" s="6"/>
      <c r="J112" s="6"/>
      <c r="K112" s="6"/>
      <c r="L112" s="6"/>
      <c r="M112" s="6"/>
      <c r="N112" s="6"/>
      <c r="O112" s="6"/>
    </row>
    <row r="113" spans="1:15">
      <c r="A113" s="6" t="s">
        <v>233</v>
      </c>
      <c r="B113" s="6" t="s">
        <v>563</v>
      </c>
      <c r="C113" s="6" t="s">
        <v>555</v>
      </c>
      <c r="D113" s="6" t="s">
        <v>213</v>
      </c>
      <c r="E113" s="6" t="s">
        <v>239</v>
      </c>
      <c r="F113" s="6" t="s">
        <v>240</v>
      </c>
      <c r="G113" s="6" t="s">
        <v>133</v>
      </c>
      <c r="H113" s="6" t="s">
        <v>134</v>
      </c>
      <c r="I113" s="6" t="s">
        <v>181</v>
      </c>
      <c r="J113" s="5">
        <v>4</v>
      </c>
      <c r="K113" s="8"/>
      <c r="L113" s="8"/>
      <c r="M113" s="9"/>
      <c r="N113" s="6" t="s">
        <v>176</v>
      </c>
    </row>
    <row r="114" spans="1:15">
      <c r="A114" s="6"/>
      <c r="B114" s="6"/>
      <c r="C114" s="6"/>
      <c r="D114" s="6"/>
      <c r="E114" s="6"/>
      <c r="F114" s="6"/>
      <c r="G114" s="6"/>
      <c r="H114" s="6"/>
      <c r="I114" s="6"/>
      <c r="J114" s="6"/>
      <c r="K114" s="6"/>
      <c r="L114" s="6"/>
      <c r="M114" s="6"/>
      <c r="N114" s="6"/>
      <c r="O114" s="6"/>
    </row>
    <row r="115" spans="1:15">
      <c r="A115" s="6" t="s">
        <v>233</v>
      </c>
      <c r="B115" s="6" t="s">
        <v>563</v>
      </c>
      <c r="C115" s="6" t="s">
        <v>555</v>
      </c>
      <c r="D115" s="6" t="s">
        <v>213</v>
      </c>
      <c r="E115" s="6" t="s">
        <v>131</v>
      </c>
      <c r="F115" s="6" t="s">
        <v>132</v>
      </c>
      <c r="G115" s="6" t="s">
        <v>133</v>
      </c>
      <c r="H115" s="6" t="s">
        <v>134</v>
      </c>
      <c r="I115" s="6" t="s">
        <v>181</v>
      </c>
      <c r="J115" s="5">
        <v>4</v>
      </c>
      <c r="K115" s="8"/>
      <c r="L115" s="8"/>
      <c r="M115" s="9"/>
      <c r="N115" s="6" t="s">
        <v>176</v>
      </c>
    </row>
    <row r="116" spans="1:15">
      <c r="A116" s="6"/>
      <c r="B116" s="6"/>
      <c r="C116" s="6"/>
      <c r="D116" s="6"/>
      <c r="E116" s="6"/>
      <c r="F116" s="6"/>
      <c r="G116" s="6"/>
      <c r="H116" s="6"/>
      <c r="I116" s="6"/>
      <c r="J116" s="6"/>
      <c r="K116" s="6"/>
      <c r="L116" s="6"/>
      <c r="M116" s="6"/>
      <c r="N116" s="6"/>
      <c r="O116" s="6"/>
    </row>
    <row r="117" spans="1:15">
      <c r="A117" s="6" t="s">
        <v>233</v>
      </c>
      <c r="B117" s="6" t="s">
        <v>563</v>
      </c>
      <c r="C117" s="6" t="s">
        <v>555</v>
      </c>
      <c r="D117" s="6" t="s">
        <v>213</v>
      </c>
      <c r="E117" s="6" t="s">
        <v>241</v>
      </c>
      <c r="F117" s="6" t="s">
        <v>242</v>
      </c>
      <c r="G117" s="6" t="s">
        <v>133</v>
      </c>
      <c r="H117" s="6" t="s">
        <v>134</v>
      </c>
      <c r="I117" s="6" t="s">
        <v>181</v>
      </c>
      <c r="J117" s="5">
        <v>4</v>
      </c>
      <c r="K117" s="8"/>
      <c r="L117" s="8"/>
      <c r="M117" s="9"/>
      <c r="N117" s="6" t="s">
        <v>176</v>
      </c>
    </row>
    <row r="118" spans="1:15">
      <c r="A118" s="6"/>
      <c r="B118" s="6"/>
      <c r="C118" s="6"/>
      <c r="D118" s="6"/>
      <c r="E118" s="6"/>
      <c r="F118" s="6"/>
      <c r="G118" s="6"/>
      <c r="H118" s="6"/>
      <c r="I118" s="6"/>
      <c r="J118" s="6"/>
      <c r="K118" s="6"/>
      <c r="L118" s="6"/>
      <c r="M118" s="6"/>
      <c r="N118" s="6"/>
      <c r="O118" s="6"/>
    </row>
    <row r="119" spans="1:15">
      <c r="A119" s="6" t="s">
        <v>233</v>
      </c>
      <c r="B119" s="6" t="s">
        <v>563</v>
      </c>
      <c r="C119" s="6" t="s">
        <v>555</v>
      </c>
      <c r="D119" s="6" t="s">
        <v>213</v>
      </c>
      <c r="E119" s="6" t="s">
        <v>243</v>
      </c>
      <c r="F119" s="6" t="s">
        <v>244</v>
      </c>
      <c r="G119" s="6" t="s">
        <v>133</v>
      </c>
      <c r="H119" s="6" t="s">
        <v>134</v>
      </c>
      <c r="I119" s="6" t="s">
        <v>181</v>
      </c>
      <c r="J119" s="5">
        <v>4</v>
      </c>
      <c r="K119" s="8"/>
      <c r="L119" s="8"/>
      <c r="M119" s="9"/>
      <c r="N119" s="6" t="s">
        <v>176</v>
      </c>
    </row>
    <row r="120" spans="1:15">
      <c r="A120" s="6"/>
      <c r="B120" s="6"/>
      <c r="C120" s="6"/>
      <c r="D120" s="6"/>
      <c r="E120" s="6"/>
      <c r="F120" s="6"/>
      <c r="G120" s="6"/>
      <c r="H120" s="6"/>
      <c r="I120" s="6"/>
      <c r="J120" s="6"/>
      <c r="K120" s="6"/>
      <c r="L120" s="6"/>
      <c r="M120" s="6"/>
      <c r="N120" s="6"/>
      <c r="O120" s="6"/>
    </row>
    <row r="121" spans="1:15">
      <c r="A121" s="6" t="s">
        <v>233</v>
      </c>
      <c r="B121" s="6" t="s">
        <v>563</v>
      </c>
      <c r="C121" s="6" t="s">
        <v>555</v>
      </c>
      <c r="D121" s="6" t="s">
        <v>213</v>
      </c>
      <c r="E121" s="6" t="s">
        <v>245</v>
      </c>
      <c r="F121" s="6" t="s">
        <v>246</v>
      </c>
      <c r="G121" s="6" t="s">
        <v>68</v>
      </c>
      <c r="H121" s="6" t="s">
        <v>69</v>
      </c>
      <c r="I121" s="6" t="s">
        <v>181</v>
      </c>
      <c r="J121" s="5">
        <v>4</v>
      </c>
      <c r="K121" s="8"/>
      <c r="L121" s="8"/>
      <c r="M121" s="9"/>
      <c r="N121" s="6" t="s">
        <v>176</v>
      </c>
    </row>
    <row r="122" spans="1:15">
      <c r="A122" s="6"/>
      <c r="B122" s="6"/>
      <c r="C122" s="6"/>
      <c r="D122" s="6"/>
      <c r="E122" s="6"/>
      <c r="F122" s="6"/>
      <c r="G122" s="6"/>
      <c r="H122" s="6"/>
      <c r="I122" s="6"/>
      <c r="J122" s="6"/>
      <c r="K122" s="6"/>
      <c r="L122" s="6"/>
      <c r="M122" s="6"/>
      <c r="N122" s="6"/>
      <c r="O122" s="6"/>
    </row>
    <row r="123" spans="1:15">
      <c r="A123" s="6" t="s">
        <v>233</v>
      </c>
      <c r="B123" s="6" t="s">
        <v>563</v>
      </c>
      <c r="C123" s="6" t="s">
        <v>555</v>
      </c>
      <c r="D123" s="6" t="s">
        <v>213</v>
      </c>
      <c r="E123" s="6" t="s">
        <v>247</v>
      </c>
      <c r="F123" s="6" t="s">
        <v>248</v>
      </c>
      <c r="G123" s="6" t="s">
        <v>68</v>
      </c>
      <c r="H123" s="6" t="s">
        <v>69</v>
      </c>
      <c r="I123" s="6" t="s">
        <v>181</v>
      </c>
      <c r="J123" s="5">
        <v>4</v>
      </c>
      <c r="K123" s="8"/>
      <c r="L123" s="8"/>
      <c r="M123" s="9"/>
      <c r="N123" s="6" t="s">
        <v>176</v>
      </c>
    </row>
    <row r="124" spans="1:15">
      <c r="A124" s="6"/>
      <c r="B124" s="6"/>
      <c r="C124" s="6"/>
      <c r="D124" s="6"/>
      <c r="E124" s="6"/>
      <c r="F124" s="6"/>
      <c r="G124" s="6"/>
      <c r="H124" s="6"/>
      <c r="I124" s="6"/>
      <c r="J124" s="6"/>
      <c r="K124" s="6"/>
      <c r="L124" s="6"/>
      <c r="M124" s="6"/>
      <c r="N124" s="6"/>
      <c r="O124" s="6"/>
    </row>
    <row r="125" spans="1:15">
      <c r="A125" s="6" t="s">
        <v>233</v>
      </c>
      <c r="B125" s="6" t="s">
        <v>563</v>
      </c>
      <c r="C125" s="6" t="s">
        <v>555</v>
      </c>
      <c r="D125" s="6" t="s">
        <v>213</v>
      </c>
      <c r="E125" s="6" t="s">
        <v>249</v>
      </c>
      <c r="F125" s="6" t="s">
        <v>250</v>
      </c>
      <c r="G125" s="6" t="s">
        <v>62</v>
      </c>
      <c r="H125" s="6" t="s">
        <v>63</v>
      </c>
      <c r="I125" s="6" t="s">
        <v>181</v>
      </c>
      <c r="J125" s="5">
        <v>4</v>
      </c>
      <c r="K125" s="8"/>
      <c r="L125" s="8"/>
      <c r="M125" s="9"/>
      <c r="N125" s="6" t="s">
        <v>176</v>
      </c>
    </row>
    <row r="126" spans="1:15">
      <c r="A126" s="6"/>
      <c r="B126" s="6"/>
      <c r="C126" s="6"/>
      <c r="D126" s="6"/>
      <c r="E126" s="6"/>
      <c r="F126" s="6"/>
      <c r="G126" s="6"/>
      <c r="H126" s="6"/>
      <c r="I126" s="6"/>
      <c r="J126" s="6"/>
      <c r="K126" s="6"/>
      <c r="L126" s="6"/>
      <c r="M126" s="6"/>
      <c r="N126" s="6"/>
      <c r="O126" s="6"/>
    </row>
    <row r="127" spans="1:15">
      <c r="A127" s="6" t="s">
        <v>233</v>
      </c>
      <c r="B127" s="6" t="s">
        <v>563</v>
      </c>
      <c r="C127" s="6" t="s">
        <v>555</v>
      </c>
      <c r="D127" s="6" t="s">
        <v>213</v>
      </c>
      <c r="E127" s="6" t="s">
        <v>251</v>
      </c>
      <c r="F127" s="6" t="s">
        <v>252</v>
      </c>
      <c r="G127" s="6" t="s">
        <v>62</v>
      </c>
      <c r="H127" s="6" t="s">
        <v>63</v>
      </c>
      <c r="I127" s="6" t="s">
        <v>181</v>
      </c>
      <c r="J127" s="5">
        <v>4</v>
      </c>
      <c r="K127" s="8"/>
      <c r="L127" s="8"/>
      <c r="M127" s="9"/>
      <c r="N127" s="6" t="s">
        <v>176</v>
      </c>
    </row>
    <row r="128" spans="1:15">
      <c r="A128" s="6"/>
      <c r="B128" s="6"/>
      <c r="C128" s="6"/>
      <c r="D128" s="6"/>
      <c r="E128" s="6"/>
      <c r="F128" s="6"/>
      <c r="G128" s="6"/>
      <c r="H128" s="6"/>
      <c r="I128" s="6"/>
      <c r="J128" s="6"/>
      <c r="K128" s="6"/>
      <c r="L128" s="6"/>
      <c r="M128" s="6"/>
      <c r="N128" s="6"/>
      <c r="O128" s="6"/>
    </row>
    <row r="129" spans="1:15">
      <c r="A129" s="6" t="s">
        <v>233</v>
      </c>
      <c r="B129" s="6" t="s">
        <v>563</v>
      </c>
      <c r="C129" s="6" t="s">
        <v>555</v>
      </c>
      <c r="D129" s="6" t="s">
        <v>213</v>
      </c>
      <c r="E129" s="6" t="s">
        <v>253</v>
      </c>
      <c r="F129" s="6" t="s">
        <v>254</v>
      </c>
      <c r="G129" s="6" t="s">
        <v>62</v>
      </c>
      <c r="H129" s="6" t="s">
        <v>63</v>
      </c>
      <c r="I129" s="6" t="s">
        <v>181</v>
      </c>
      <c r="J129" s="5">
        <v>4</v>
      </c>
      <c r="K129" s="8"/>
      <c r="L129" s="8"/>
      <c r="M129" s="9"/>
      <c r="N129" s="6" t="s">
        <v>176</v>
      </c>
    </row>
    <row r="130" spans="1:15">
      <c r="A130" s="6"/>
      <c r="B130" s="6"/>
      <c r="C130" s="6"/>
      <c r="D130" s="6"/>
      <c r="E130" s="6"/>
      <c r="F130" s="6"/>
      <c r="G130" s="6"/>
      <c r="H130" s="6"/>
      <c r="I130" s="6"/>
      <c r="J130" s="6"/>
      <c r="K130" s="6"/>
      <c r="L130" s="6"/>
      <c r="M130" s="6"/>
      <c r="N130" s="6"/>
      <c r="O130" s="6"/>
    </row>
    <row r="131" spans="1:15">
      <c r="A131" s="6" t="s">
        <v>233</v>
      </c>
      <c r="B131" s="6" t="s">
        <v>563</v>
      </c>
      <c r="C131" s="6" t="s">
        <v>555</v>
      </c>
      <c r="D131" s="6" t="s">
        <v>213</v>
      </c>
      <c r="E131" s="6" t="s">
        <v>255</v>
      </c>
      <c r="F131" s="6" t="s">
        <v>256</v>
      </c>
      <c r="G131" s="6" t="s">
        <v>208</v>
      </c>
      <c r="H131" s="6" t="s">
        <v>209</v>
      </c>
      <c r="I131" s="6" t="s">
        <v>181</v>
      </c>
      <c r="J131" s="5">
        <v>4</v>
      </c>
      <c r="K131" s="8"/>
      <c r="L131" s="8"/>
      <c r="M131" s="9"/>
      <c r="N131" s="6" t="s">
        <v>176</v>
      </c>
    </row>
    <row r="132" spans="1:15">
      <c r="A132" s="6"/>
      <c r="B132" s="6"/>
      <c r="C132" s="6"/>
      <c r="D132" s="6"/>
      <c r="E132" s="6"/>
      <c r="F132" s="6"/>
      <c r="G132" s="6"/>
      <c r="H132" s="6"/>
      <c r="I132" s="6"/>
      <c r="J132" s="6"/>
      <c r="K132" s="6"/>
      <c r="L132" s="6"/>
      <c r="M132" s="6"/>
      <c r="N132" s="6"/>
      <c r="O132" s="6"/>
    </row>
    <row r="133" spans="1:15">
      <c r="A133" s="6" t="s">
        <v>233</v>
      </c>
      <c r="B133" s="6" t="s">
        <v>563</v>
      </c>
      <c r="C133" s="6" t="s">
        <v>555</v>
      </c>
      <c r="D133" s="6" t="s">
        <v>213</v>
      </c>
      <c r="E133" s="6" t="s">
        <v>257</v>
      </c>
      <c r="F133" s="6" t="s">
        <v>258</v>
      </c>
      <c r="G133" s="6" t="s">
        <v>147</v>
      </c>
      <c r="H133" s="6" t="s">
        <v>148</v>
      </c>
      <c r="I133" s="6" t="s">
        <v>181</v>
      </c>
      <c r="J133" s="5">
        <v>4</v>
      </c>
      <c r="K133" s="8"/>
      <c r="L133" s="8"/>
      <c r="M133" s="9"/>
      <c r="N133" s="6" t="s">
        <v>176</v>
      </c>
    </row>
    <row r="134" spans="1:15">
      <c r="A134" s="6"/>
      <c r="B134" s="6"/>
      <c r="C134" s="6"/>
      <c r="D134" s="6"/>
      <c r="E134" s="6"/>
      <c r="F134" s="6"/>
      <c r="G134" s="6"/>
      <c r="H134" s="6"/>
      <c r="I134" s="6"/>
      <c r="J134" s="6"/>
      <c r="K134" s="6"/>
      <c r="L134" s="6"/>
      <c r="M134" s="6"/>
      <c r="N134" s="6"/>
      <c r="O134" s="6"/>
    </row>
    <row r="135" spans="1:15">
      <c r="A135" s="6" t="s">
        <v>233</v>
      </c>
      <c r="B135" s="6" t="s">
        <v>563</v>
      </c>
      <c r="C135" s="6" t="s">
        <v>555</v>
      </c>
      <c r="D135" s="6" t="s">
        <v>213</v>
      </c>
      <c r="E135" s="6" t="s">
        <v>259</v>
      </c>
      <c r="F135" s="6" t="s">
        <v>260</v>
      </c>
      <c r="G135" s="6" t="s">
        <v>147</v>
      </c>
      <c r="H135" s="6" t="s">
        <v>148</v>
      </c>
      <c r="I135" s="6" t="s">
        <v>181</v>
      </c>
      <c r="J135" s="5">
        <v>4</v>
      </c>
      <c r="K135" s="8"/>
      <c r="L135" s="8"/>
      <c r="M135" s="9"/>
      <c r="N135" s="6" t="s">
        <v>176</v>
      </c>
    </row>
    <row r="136" spans="1:15">
      <c r="A136" s="6"/>
      <c r="B136" s="6"/>
      <c r="C136" s="6"/>
      <c r="D136" s="6"/>
      <c r="E136" s="6"/>
      <c r="F136" s="6"/>
      <c r="G136" s="6"/>
      <c r="H136" s="6"/>
      <c r="I136" s="6"/>
      <c r="J136" s="6"/>
      <c r="K136" s="6"/>
      <c r="L136" s="6"/>
      <c r="M136" s="6"/>
      <c r="N136" s="6"/>
      <c r="O136" s="6"/>
    </row>
    <row r="137" spans="1:15">
      <c r="A137" s="6" t="s">
        <v>233</v>
      </c>
      <c r="B137" s="6" t="s">
        <v>563</v>
      </c>
      <c r="C137" s="6" t="s">
        <v>555</v>
      </c>
      <c r="D137" s="6" t="s">
        <v>213</v>
      </c>
      <c r="E137" s="6" t="s">
        <v>261</v>
      </c>
      <c r="F137" s="6" t="s">
        <v>262</v>
      </c>
      <c r="G137" s="6" t="s">
        <v>102</v>
      </c>
      <c r="H137" s="6" t="s">
        <v>103</v>
      </c>
      <c r="I137" s="6" t="s">
        <v>181</v>
      </c>
      <c r="J137" s="5">
        <v>4</v>
      </c>
      <c r="K137" s="8"/>
      <c r="L137" s="8"/>
      <c r="M137" s="9"/>
      <c r="N137" s="6" t="s">
        <v>176</v>
      </c>
    </row>
    <row r="138" spans="1:15">
      <c r="A138" s="6"/>
      <c r="B138" s="6"/>
      <c r="C138" s="6"/>
      <c r="D138" s="6"/>
      <c r="E138" s="6"/>
      <c r="F138" s="6"/>
      <c r="G138" s="6"/>
      <c r="H138" s="6"/>
      <c r="I138" s="6"/>
      <c r="J138" s="6"/>
      <c r="K138" s="6"/>
      <c r="L138" s="6"/>
      <c r="M138" s="6"/>
      <c r="N138" s="6"/>
      <c r="O138" s="6"/>
    </row>
    <row r="139" spans="1:15">
      <c r="A139" s="6" t="s">
        <v>233</v>
      </c>
      <c r="B139" s="6" t="s">
        <v>563</v>
      </c>
      <c r="C139" s="6" t="s">
        <v>555</v>
      </c>
      <c r="D139" s="6" t="s">
        <v>213</v>
      </c>
      <c r="E139" s="6" t="s">
        <v>263</v>
      </c>
      <c r="F139" s="6" t="s">
        <v>264</v>
      </c>
      <c r="G139" s="6" t="s">
        <v>102</v>
      </c>
      <c r="H139" s="6" t="s">
        <v>103</v>
      </c>
      <c r="I139" s="6" t="s">
        <v>181</v>
      </c>
      <c r="J139" s="5">
        <v>4</v>
      </c>
      <c r="K139" s="8"/>
      <c r="L139" s="8"/>
      <c r="M139" s="9"/>
      <c r="N139" s="6" t="s">
        <v>176</v>
      </c>
    </row>
    <row r="140" spans="1:15">
      <c r="A140" s="6"/>
      <c r="B140" s="6"/>
      <c r="C140" s="6"/>
      <c r="D140" s="6"/>
      <c r="E140" s="6"/>
      <c r="F140" s="6"/>
      <c r="G140" s="6"/>
      <c r="H140" s="6"/>
      <c r="I140" s="6"/>
      <c r="J140" s="6"/>
      <c r="K140" s="6"/>
      <c r="L140" s="6"/>
      <c r="M140" s="6"/>
      <c r="N140" s="6"/>
      <c r="O140" s="6"/>
    </row>
    <row r="141" spans="1:15">
      <c r="A141" s="6" t="s">
        <v>233</v>
      </c>
      <c r="B141" s="6" t="s">
        <v>563</v>
      </c>
      <c r="C141" s="6" t="s">
        <v>555</v>
      </c>
      <c r="D141" s="6" t="s">
        <v>213</v>
      </c>
      <c r="E141" s="6" t="s">
        <v>265</v>
      </c>
      <c r="F141" s="6" t="s">
        <v>266</v>
      </c>
      <c r="G141" s="6" t="s">
        <v>102</v>
      </c>
      <c r="H141" s="6" t="s">
        <v>103</v>
      </c>
      <c r="I141" s="6" t="s">
        <v>181</v>
      </c>
      <c r="J141" s="5">
        <v>4</v>
      </c>
      <c r="K141" s="8"/>
      <c r="L141" s="8"/>
      <c r="M141" s="9"/>
      <c r="N141" s="6" t="s">
        <v>176</v>
      </c>
    </row>
    <row r="142" spans="1:15">
      <c r="A142" s="6"/>
      <c r="B142" s="6"/>
      <c r="C142" s="6"/>
      <c r="D142" s="6"/>
      <c r="E142" s="6"/>
      <c r="F142" s="6"/>
      <c r="G142" s="6"/>
      <c r="H142" s="6"/>
      <c r="I142" s="6"/>
      <c r="J142" s="6"/>
      <c r="K142" s="6"/>
      <c r="L142" s="6"/>
      <c r="M142" s="6"/>
      <c r="N142" s="6"/>
      <c r="O142" s="6"/>
    </row>
    <row r="143" spans="1:15">
      <c r="A143" s="6" t="s">
        <v>233</v>
      </c>
      <c r="B143" s="6" t="s">
        <v>563</v>
      </c>
      <c r="C143" s="6" t="s">
        <v>555</v>
      </c>
      <c r="D143" s="6" t="s">
        <v>213</v>
      </c>
      <c r="E143" s="6" t="s">
        <v>267</v>
      </c>
      <c r="F143" s="6" t="s">
        <v>268</v>
      </c>
      <c r="G143" s="6" t="s">
        <v>53</v>
      </c>
      <c r="H143" s="6" t="s">
        <v>54</v>
      </c>
      <c r="I143" s="6" t="s">
        <v>181</v>
      </c>
      <c r="J143" s="5">
        <v>4</v>
      </c>
      <c r="K143" s="8"/>
      <c r="L143" s="8"/>
      <c r="M143" s="9"/>
      <c r="N143" s="6" t="s">
        <v>176</v>
      </c>
    </row>
    <row r="144" spans="1:15">
      <c r="A144" s="6"/>
      <c r="B144" s="6"/>
      <c r="C144" s="6"/>
      <c r="D144" s="6"/>
      <c r="E144" s="6"/>
      <c r="F144" s="6"/>
      <c r="G144" s="6"/>
      <c r="H144" s="6"/>
      <c r="I144" s="6"/>
      <c r="J144" s="6"/>
      <c r="K144" s="6"/>
      <c r="L144" s="6"/>
      <c r="M144" s="6"/>
      <c r="N144" s="6"/>
      <c r="O144" s="6"/>
    </row>
    <row r="145" spans="1:15">
      <c r="A145" s="6" t="s">
        <v>233</v>
      </c>
      <c r="B145" s="6" t="s">
        <v>563</v>
      </c>
      <c r="C145" s="6" t="s">
        <v>555</v>
      </c>
      <c r="D145" s="6" t="s">
        <v>213</v>
      </c>
      <c r="E145" s="6" t="s">
        <v>269</v>
      </c>
      <c r="F145" s="6" t="s">
        <v>270</v>
      </c>
      <c r="G145" s="6" t="s">
        <v>109</v>
      </c>
      <c r="H145" s="6" t="s">
        <v>110</v>
      </c>
      <c r="I145" s="6" t="s">
        <v>181</v>
      </c>
      <c r="J145" s="5">
        <v>4</v>
      </c>
      <c r="K145" s="8"/>
      <c r="L145" s="8"/>
      <c r="M145" s="9"/>
      <c r="N145" s="6" t="s">
        <v>176</v>
      </c>
    </row>
    <row r="146" spans="1:15">
      <c r="A146" s="6"/>
      <c r="B146" s="6"/>
      <c r="C146" s="6"/>
      <c r="D146" s="6"/>
      <c r="E146" s="6"/>
      <c r="F146" s="6"/>
      <c r="G146" s="6"/>
      <c r="H146" s="6"/>
      <c r="I146" s="6"/>
      <c r="J146" s="6"/>
      <c r="K146" s="6"/>
      <c r="L146" s="6"/>
      <c r="M146" s="6"/>
      <c r="N146" s="6"/>
      <c r="O146" s="6"/>
    </row>
    <row r="147" spans="1:15">
      <c r="A147" s="3" t="s">
        <v>271</v>
      </c>
      <c r="B147" s="2" t="s">
        <v>195</v>
      </c>
      <c r="N147" s="10" t="s">
        <v>196</v>
      </c>
      <c r="O147" s="9"/>
    </row>
    <row r="149" spans="1:15">
      <c r="A149" s="6" t="s">
        <v>402</v>
      </c>
      <c r="B149" s="6" t="s">
        <v>564</v>
      </c>
      <c r="C149" s="6" t="s">
        <v>555</v>
      </c>
      <c r="D149" s="6" t="s">
        <v>199</v>
      </c>
      <c r="E149" s="6" t="s">
        <v>404</v>
      </c>
      <c r="F149" s="6" t="s">
        <v>405</v>
      </c>
      <c r="G149" s="6" t="s">
        <v>68</v>
      </c>
      <c r="H149" s="6" t="s">
        <v>69</v>
      </c>
      <c r="I149" s="6" t="s">
        <v>386</v>
      </c>
      <c r="J149" s="5">
        <v>4</v>
      </c>
      <c r="K149" s="8"/>
      <c r="L149" s="8"/>
      <c r="M149" s="9"/>
      <c r="N149" s="6" t="s">
        <v>176</v>
      </c>
    </row>
    <row r="150" spans="1:15">
      <c r="A150" s="6"/>
      <c r="B150" s="6"/>
      <c r="C150" s="6"/>
      <c r="D150" s="6"/>
      <c r="E150" s="6"/>
      <c r="F150" s="6"/>
      <c r="G150" s="6"/>
      <c r="H150" s="6"/>
      <c r="I150" s="6"/>
      <c r="J150" s="6"/>
      <c r="K150" s="6"/>
      <c r="L150" s="6"/>
      <c r="M150" s="6"/>
      <c r="N150" s="6"/>
      <c r="O150" s="6"/>
    </row>
    <row r="151" spans="1:15">
      <c r="A151" s="6" t="s">
        <v>402</v>
      </c>
      <c r="B151" s="6" t="s">
        <v>564</v>
      </c>
      <c r="C151" s="6" t="s">
        <v>555</v>
      </c>
      <c r="D151" s="6" t="s">
        <v>199</v>
      </c>
      <c r="E151" s="6" t="s">
        <v>406</v>
      </c>
      <c r="F151" s="6" t="s">
        <v>407</v>
      </c>
      <c r="G151" s="6" t="s">
        <v>208</v>
      </c>
      <c r="H151" s="6" t="s">
        <v>209</v>
      </c>
      <c r="I151" s="6" t="s">
        <v>386</v>
      </c>
      <c r="J151" s="5">
        <v>2</v>
      </c>
      <c r="K151" s="8"/>
      <c r="L151" s="8"/>
      <c r="M151" s="9"/>
      <c r="N151" s="6" t="s">
        <v>176</v>
      </c>
    </row>
    <row r="152" spans="1:15">
      <c r="A152" s="6"/>
      <c r="B152" s="6"/>
      <c r="C152" s="6"/>
      <c r="D152" s="6"/>
      <c r="E152" s="6"/>
      <c r="F152" s="6"/>
      <c r="G152" s="6"/>
      <c r="H152" s="6"/>
      <c r="I152" s="6"/>
      <c r="J152" s="6"/>
      <c r="K152" s="6"/>
      <c r="L152" s="6"/>
      <c r="M152" s="6"/>
      <c r="N152" s="6"/>
      <c r="O152" s="6"/>
    </row>
    <row r="153" spans="1:15">
      <c r="A153" s="6" t="s">
        <v>402</v>
      </c>
      <c r="B153" s="6" t="s">
        <v>564</v>
      </c>
      <c r="C153" s="6" t="s">
        <v>555</v>
      </c>
      <c r="D153" s="6" t="s">
        <v>199</v>
      </c>
      <c r="E153" s="6" t="s">
        <v>408</v>
      </c>
      <c r="F153" s="6" t="s">
        <v>409</v>
      </c>
      <c r="G153" s="6" t="s">
        <v>147</v>
      </c>
      <c r="H153" s="6" t="s">
        <v>148</v>
      </c>
      <c r="I153" s="6" t="s">
        <v>386</v>
      </c>
      <c r="J153" s="5">
        <v>4</v>
      </c>
      <c r="K153" s="8"/>
      <c r="L153" s="8"/>
      <c r="M153" s="9"/>
      <c r="N153" s="6" t="s">
        <v>176</v>
      </c>
    </row>
    <row r="154" spans="1:15">
      <c r="A154" s="6"/>
      <c r="B154" s="6"/>
      <c r="C154" s="6"/>
      <c r="D154" s="6"/>
      <c r="E154" s="6"/>
      <c r="F154" s="6"/>
      <c r="G154" s="6"/>
      <c r="H154" s="6"/>
      <c r="I154" s="6"/>
      <c r="J154" s="6"/>
      <c r="K154" s="6"/>
      <c r="L154" s="6"/>
      <c r="M154" s="6"/>
      <c r="N154" s="6"/>
      <c r="O154" s="6"/>
    </row>
    <row r="155" spans="1:15">
      <c r="A155" s="6" t="s">
        <v>402</v>
      </c>
      <c r="B155" s="6" t="s">
        <v>564</v>
      </c>
      <c r="C155" s="6" t="s">
        <v>555</v>
      </c>
      <c r="D155" s="6" t="s">
        <v>199</v>
      </c>
      <c r="E155" s="6" t="s">
        <v>410</v>
      </c>
      <c r="F155" s="6" t="s">
        <v>411</v>
      </c>
      <c r="G155" s="6" t="s">
        <v>147</v>
      </c>
      <c r="H155" s="6" t="s">
        <v>148</v>
      </c>
      <c r="I155" s="6" t="s">
        <v>386</v>
      </c>
      <c r="J155" s="5">
        <v>4</v>
      </c>
      <c r="K155" s="8"/>
      <c r="L155" s="8"/>
      <c r="M155" s="9"/>
      <c r="N155" s="6" t="s">
        <v>176</v>
      </c>
    </row>
    <row r="156" spans="1:15">
      <c r="A156" s="6"/>
      <c r="B156" s="6"/>
      <c r="C156" s="6"/>
      <c r="D156" s="6"/>
      <c r="E156" s="6"/>
      <c r="F156" s="6"/>
      <c r="G156" s="6"/>
      <c r="H156" s="6"/>
      <c r="I156" s="6"/>
      <c r="J156" s="6"/>
      <c r="K156" s="6"/>
      <c r="L156" s="6"/>
      <c r="M156" s="6"/>
      <c r="N156" s="6"/>
      <c r="O156" s="6"/>
    </row>
    <row r="157" spans="1:15">
      <c r="A157" s="3" t="s">
        <v>412</v>
      </c>
      <c r="B157" s="2" t="s">
        <v>195</v>
      </c>
      <c r="N157" s="10" t="s">
        <v>196</v>
      </c>
      <c r="O157" s="9"/>
    </row>
    <row r="159" spans="1:15">
      <c r="A159" s="6" t="s">
        <v>272</v>
      </c>
      <c r="B159" s="6" t="s">
        <v>565</v>
      </c>
      <c r="C159" s="6" t="s">
        <v>555</v>
      </c>
      <c r="D159" s="6" t="s">
        <v>274</v>
      </c>
      <c r="E159" s="6" t="s">
        <v>275</v>
      </c>
      <c r="F159" s="6" t="s">
        <v>276</v>
      </c>
      <c r="G159" s="6" t="s">
        <v>88</v>
      </c>
      <c r="H159" s="6" t="s">
        <v>89</v>
      </c>
      <c r="I159" s="6" t="s">
        <v>181</v>
      </c>
      <c r="J159" s="5">
        <v>4</v>
      </c>
      <c r="K159" s="8"/>
      <c r="L159" s="8"/>
      <c r="M159" s="9"/>
      <c r="N159" s="6" t="s">
        <v>176</v>
      </c>
    </row>
    <row r="160" spans="1:15">
      <c r="A160" s="6"/>
      <c r="B160" s="6"/>
      <c r="C160" s="6"/>
      <c r="D160" s="6"/>
      <c r="E160" s="6"/>
      <c r="F160" s="6"/>
      <c r="G160" s="6"/>
      <c r="H160" s="6"/>
      <c r="I160" s="6"/>
      <c r="J160" s="6"/>
      <c r="K160" s="6"/>
      <c r="L160" s="6"/>
      <c r="M160" s="6"/>
      <c r="N160" s="6"/>
      <c r="O160" s="6"/>
    </row>
    <row r="161" spans="1:15">
      <c r="A161" s="6" t="s">
        <v>272</v>
      </c>
      <c r="B161" s="6" t="s">
        <v>565</v>
      </c>
      <c r="C161" s="6" t="s">
        <v>555</v>
      </c>
      <c r="D161" s="6" t="s">
        <v>274</v>
      </c>
      <c r="E161" s="6" t="s">
        <v>277</v>
      </c>
      <c r="F161" s="6" t="s">
        <v>278</v>
      </c>
      <c r="G161" s="6" t="s">
        <v>92</v>
      </c>
      <c r="H161" s="6" t="s">
        <v>93</v>
      </c>
      <c r="I161" s="6" t="s">
        <v>181</v>
      </c>
      <c r="J161" s="5">
        <v>4</v>
      </c>
      <c r="K161" s="8"/>
      <c r="L161" s="8"/>
      <c r="M161" s="9"/>
      <c r="N161" s="6" t="s">
        <v>176</v>
      </c>
    </row>
    <row r="162" spans="1:15">
      <c r="A162" s="6"/>
      <c r="B162" s="6"/>
      <c r="C162" s="6"/>
      <c r="D162" s="6"/>
      <c r="E162" s="6"/>
      <c r="F162" s="6"/>
      <c r="G162" s="6"/>
      <c r="H162" s="6"/>
      <c r="I162" s="6"/>
      <c r="J162" s="6"/>
      <c r="K162" s="6"/>
      <c r="L162" s="6"/>
      <c r="M162" s="6"/>
      <c r="N162" s="6"/>
      <c r="O162" s="6"/>
    </row>
    <row r="163" spans="1:15">
      <c r="A163" s="6" t="s">
        <v>272</v>
      </c>
      <c r="B163" s="6" t="s">
        <v>565</v>
      </c>
      <c r="C163" s="6" t="s">
        <v>555</v>
      </c>
      <c r="D163" s="6" t="s">
        <v>274</v>
      </c>
      <c r="E163" s="6" t="s">
        <v>279</v>
      </c>
      <c r="F163" s="6" t="s">
        <v>280</v>
      </c>
      <c r="G163" s="6" t="s">
        <v>92</v>
      </c>
      <c r="H163" s="6" t="s">
        <v>93</v>
      </c>
      <c r="I163" s="6" t="s">
        <v>181</v>
      </c>
      <c r="J163" s="5">
        <v>4</v>
      </c>
      <c r="K163" s="8"/>
      <c r="L163" s="8"/>
      <c r="M163" s="9"/>
      <c r="N163" s="6" t="s">
        <v>176</v>
      </c>
    </row>
    <row r="164" spans="1:15">
      <c r="A164" s="6"/>
      <c r="B164" s="6"/>
      <c r="C164" s="6"/>
      <c r="D164" s="6"/>
      <c r="E164" s="6"/>
      <c r="F164" s="6"/>
      <c r="G164" s="6"/>
      <c r="H164" s="6"/>
      <c r="I164" s="6"/>
      <c r="J164" s="6"/>
      <c r="K164" s="6"/>
      <c r="L164" s="6"/>
      <c r="M164" s="6"/>
      <c r="N164" s="6"/>
      <c r="O164" s="6"/>
    </row>
    <row r="165" spans="1:15">
      <c r="A165" s="6" t="s">
        <v>272</v>
      </c>
      <c r="B165" s="6" t="s">
        <v>565</v>
      </c>
      <c r="C165" s="6" t="s">
        <v>555</v>
      </c>
      <c r="D165" s="6" t="s">
        <v>274</v>
      </c>
      <c r="E165" s="6" t="s">
        <v>281</v>
      </c>
      <c r="F165" s="6" t="s">
        <v>282</v>
      </c>
      <c r="G165" s="6" t="s">
        <v>92</v>
      </c>
      <c r="H165" s="6" t="s">
        <v>93</v>
      </c>
      <c r="I165" s="6" t="s">
        <v>181</v>
      </c>
      <c r="J165" s="5">
        <v>4</v>
      </c>
      <c r="K165" s="8"/>
      <c r="L165" s="8"/>
      <c r="M165" s="9"/>
      <c r="N165" s="6" t="s">
        <v>176</v>
      </c>
    </row>
    <row r="166" spans="1:15">
      <c r="A166" s="6"/>
      <c r="B166" s="6"/>
      <c r="C166" s="6"/>
      <c r="D166" s="6"/>
      <c r="E166" s="6"/>
      <c r="F166" s="6"/>
      <c r="G166" s="6"/>
      <c r="H166" s="6"/>
      <c r="I166" s="6"/>
      <c r="J166" s="6"/>
      <c r="K166" s="6"/>
      <c r="L166" s="6"/>
      <c r="M166" s="6"/>
      <c r="N166" s="6"/>
      <c r="O166" s="6"/>
    </row>
    <row r="167" spans="1:15">
      <c r="A167" s="6" t="s">
        <v>272</v>
      </c>
      <c r="B167" s="6" t="s">
        <v>565</v>
      </c>
      <c r="C167" s="6" t="s">
        <v>555</v>
      </c>
      <c r="D167" s="6" t="s">
        <v>274</v>
      </c>
      <c r="E167" s="6" t="s">
        <v>143</v>
      </c>
      <c r="F167" s="6" t="s">
        <v>144</v>
      </c>
      <c r="G167" s="6" t="s">
        <v>133</v>
      </c>
      <c r="H167" s="6" t="s">
        <v>134</v>
      </c>
      <c r="I167" s="6" t="s">
        <v>181</v>
      </c>
      <c r="J167" s="5">
        <v>4</v>
      </c>
      <c r="K167" s="8"/>
      <c r="L167" s="8"/>
      <c r="M167" s="9"/>
      <c r="N167" s="6" t="s">
        <v>176</v>
      </c>
    </row>
    <row r="168" spans="1:15">
      <c r="A168" s="6"/>
      <c r="B168" s="6"/>
      <c r="C168" s="6"/>
      <c r="D168" s="6"/>
      <c r="E168" s="6"/>
      <c r="F168" s="6"/>
      <c r="G168" s="6"/>
      <c r="H168" s="6"/>
      <c r="I168" s="6"/>
      <c r="J168" s="6"/>
      <c r="K168" s="6"/>
      <c r="L168" s="6"/>
      <c r="M168" s="6"/>
      <c r="N168" s="6"/>
      <c r="O168" s="6"/>
    </row>
    <row r="169" spans="1:15">
      <c r="A169" s="6" t="s">
        <v>272</v>
      </c>
      <c r="B169" s="6" t="s">
        <v>565</v>
      </c>
      <c r="C169" s="6" t="s">
        <v>555</v>
      </c>
      <c r="D169" s="6" t="s">
        <v>274</v>
      </c>
      <c r="E169" s="6" t="s">
        <v>283</v>
      </c>
      <c r="F169" s="6" t="s">
        <v>284</v>
      </c>
      <c r="G169" s="6" t="s">
        <v>68</v>
      </c>
      <c r="H169" s="6" t="s">
        <v>69</v>
      </c>
      <c r="I169" s="6" t="s">
        <v>181</v>
      </c>
      <c r="J169" s="5">
        <v>4</v>
      </c>
      <c r="K169" s="8"/>
      <c r="L169" s="8"/>
      <c r="M169" s="9"/>
      <c r="N169" s="6" t="s">
        <v>176</v>
      </c>
    </row>
    <row r="170" spans="1:15">
      <c r="A170" s="6"/>
      <c r="B170" s="6"/>
      <c r="C170" s="6"/>
      <c r="D170" s="6"/>
      <c r="E170" s="6"/>
      <c r="F170" s="6"/>
      <c r="G170" s="6"/>
      <c r="H170" s="6"/>
      <c r="I170" s="6"/>
      <c r="J170" s="6"/>
      <c r="K170" s="6"/>
      <c r="L170" s="6"/>
      <c r="M170" s="6"/>
      <c r="N170" s="6"/>
      <c r="O170" s="6"/>
    </row>
    <row r="171" spans="1:15">
      <c r="A171" s="6" t="s">
        <v>272</v>
      </c>
      <c r="B171" s="6" t="s">
        <v>565</v>
      </c>
      <c r="C171" s="6" t="s">
        <v>555</v>
      </c>
      <c r="D171" s="6" t="s">
        <v>274</v>
      </c>
      <c r="E171" s="6" t="s">
        <v>285</v>
      </c>
      <c r="F171" s="6" t="s">
        <v>286</v>
      </c>
      <c r="G171" s="6" t="s">
        <v>68</v>
      </c>
      <c r="H171" s="6" t="s">
        <v>69</v>
      </c>
      <c r="I171" s="6" t="s">
        <v>181</v>
      </c>
      <c r="J171" s="5">
        <v>4</v>
      </c>
      <c r="K171" s="8"/>
      <c r="L171" s="8"/>
      <c r="M171" s="9"/>
      <c r="N171" s="6" t="s">
        <v>176</v>
      </c>
    </row>
    <row r="172" spans="1:15">
      <c r="A172" s="6"/>
      <c r="B172" s="6"/>
      <c r="C172" s="6"/>
      <c r="D172" s="6"/>
      <c r="E172" s="6"/>
      <c r="F172" s="6"/>
      <c r="G172" s="6"/>
      <c r="H172" s="6"/>
      <c r="I172" s="6"/>
      <c r="J172" s="6"/>
      <c r="K172" s="6"/>
      <c r="L172" s="6"/>
      <c r="M172" s="6"/>
      <c r="N172" s="6"/>
      <c r="O172" s="6"/>
    </row>
    <row r="173" spans="1:15">
      <c r="A173" s="6" t="s">
        <v>272</v>
      </c>
      <c r="B173" s="6" t="s">
        <v>565</v>
      </c>
      <c r="C173" s="6" t="s">
        <v>555</v>
      </c>
      <c r="D173" s="6" t="s">
        <v>274</v>
      </c>
      <c r="E173" s="6" t="s">
        <v>70</v>
      </c>
      <c r="F173" s="6" t="s">
        <v>71</v>
      </c>
      <c r="G173" s="6" t="s">
        <v>62</v>
      </c>
      <c r="H173" s="6" t="s">
        <v>63</v>
      </c>
      <c r="I173" s="6" t="s">
        <v>181</v>
      </c>
      <c r="J173" s="5">
        <v>4</v>
      </c>
      <c r="K173" s="8"/>
      <c r="L173" s="8"/>
      <c r="M173" s="9"/>
      <c r="N173" s="6" t="s">
        <v>176</v>
      </c>
    </row>
    <row r="174" spans="1:15">
      <c r="A174" s="6"/>
      <c r="B174" s="6"/>
      <c r="C174" s="6"/>
      <c r="D174" s="6"/>
      <c r="E174" s="6"/>
      <c r="F174" s="6"/>
      <c r="G174" s="6"/>
      <c r="H174" s="6"/>
      <c r="I174" s="6"/>
      <c r="J174" s="6"/>
      <c r="K174" s="6"/>
      <c r="L174" s="6"/>
      <c r="M174" s="6"/>
      <c r="N174" s="6"/>
      <c r="O174" s="6"/>
    </row>
    <row r="175" spans="1:15">
      <c r="A175" s="6" t="s">
        <v>272</v>
      </c>
      <c r="B175" s="6" t="s">
        <v>565</v>
      </c>
      <c r="C175" s="6" t="s">
        <v>555</v>
      </c>
      <c r="D175" s="6" t="s">
        <v>274</v>
      </c>
      <c r="E175" s="6" t="s">
        <v>287</v>
      </c>
      <c r="F175" s="6" t="s">
        <v>288</v>
      </c>
      <c r="G175" s="6" t="s">
        <v>147</v>
      </c>
      <c r="H175" s="6" t="s">
        <v>148</v>
      </c>
      <c r="I175" s="6" t="s">
        <v>181</v>
      </c>
      <c r="J175" s="5">
        <v>4</v>
      </c>
      <c r="K175" s="8"/>
      <c r="L175" s="8"/>
      <c r="M175" s="9"/>
      <c r="N175" s="6" t="s">
        <v>176</v>
      </c>
    </row>
    <row r="176" spans="1:15">
      <c r="A176" s="6"/>
      <c r="B176" s="6"/>
      <c r="C176" s="6"/>
      <c r="D176" s="6"/>
      <c r="E176" s="6"/>
      <c r="F176" s="6"/>
      <c r="G176" s="6"/>
      <c r="H176" s="6"/>
      <c r="I176" s="6"/>
      <c r="J176" s="6"/>
      <c r="K176" s="6"/>
      <c r="L176" s="6"/>
      <c r="M176" s="6"/>
      <c r="N176" s="6"/>
      <c r="O176" s="6"/>
    </row>
    <row r="177" spans="1:15">
      <c r="A177" s="6" t="s">
        <v>272</v>
      </c>
      <c r="B177" s="6" t="s">
        <v>565</v>
      </c>
      <c r="C177" s="6" t="s">
        <v>555</v>
      </c>
      <c r="D177" s="6" t="s">
        <v>274</v>
      </c>
      <c r="E177" s="6" t="s">
        <v>289</v>
      </c>
      <c r="F177" s="6" t="s">
        <v>290</v>
      </c>
      <c r="G177" s="6" t="s">
        <v>147</v>
      </c>
      <c r="H177" s="6" t="s">
        <v>148</v>
      </c>
      <c r="I177" s="6" t="s">
        <v>181</v>
      </c>
      <c r="J177" s="5">
        <v>4</v>
      </c>
      <c r="K177" s="8"/>
      <c r="L177" s="8"/>
      <c r="M177" s="9"/>
      <c r="N177" s="6" t="s">
        <v>176</v>
      </c>
    </row>
    <row r="178" spans="1:15">
      <c r="A178" s="6"/>
      <c r="B178" s="6"/>
      <c r="C178" s="6"/>
      <c r="D178" s="6"/>
      <c r="E178" s="6"/>
      <c r="F178" s="6"/>
      <c r="G178" s="6"/>
      <c r="H178" s="6"/>
      <c r="I178" s="6"/>
      <c r="J178" s="6"/>
      <c r="K178" s="6"/>
      <c r="L178" s="6"/>
      <c r="M178" s="6"/>
      <c r="N178" s="6"/>
      <c r="O178" s="6"/>
    </row>
    <row r="179" spans="1:15">
      <c r="A179" s="6" t="s">
        <v>272</v>
      </c>
      <c r="B179" s="6" t="s">
        <v>565</v>
      </c>
      <c r="C179" s="6" t="s">
        <v>555</v>
      </c>
      <c r="D179" s="6" t="s">
        <v>274</v>
      </c>
      <c r="E179" s="6" t="s">
        <v>73</v>
      </c>
      <c r="F179" s="6" t="s">
        <v>74</v>
      </c>
      <c r="G179" s="6" t="s">
        <v>53</v>
      </c>
      <c r="H179" s="6" t="s">
        <v>54</v>
      </c>
      <c r="I179" s="6" t="s">
        <v>181</v>
      </c>
      <c r="J179" s="5">
        <v>4</v>
      </c>
      <c r="K179" s="8"/>
      <c r="L179" s="8"/>
      <c r="M179" s="9"/>
      <c r="N179" s="6" t="s">
        <v>176</v>
      </c>
    </row>
    <row r="180" spans="1:15">
      <c r="A180" s="6"/>
      <c r="B180" s="6"/>
      <c r="C180" s="6"/>
      <c r="D180" s="6"/>
      <c r="E180" s="6"/>
      <c r="F180" s="6"/>
      <c r="G180" s="6"/>
      <c r="H180" s="6"/>
      <c r="I180" s="6"/>
      <c r="J180" s="6"/>
      <c r="K180" s="6"/>
      <c r="L180" s="6"/>
      <c r="M180" s="6"/>
      <c r="N180" s="6"/>
      <c r="O180" s="6"/>
    </row>
    <row r="181" spans="1:15">
      <c r="A181" s="6" t="s">
        <v>272</v>
      </c>
      <c r="B181" s="6" t="s">
        <v>565</v>
      </c>
      <c r="C181" s="6" t="s">
        <v>555</v>
      </c>
      <c r="D181" s="6" t="s">
        <v>274</v>
      </c>
      <c r="E181" s="6" t="s">
        <v>291</v>
      </c>
      <c r="F181" s="6" t="s">
        <v>292</v>
      </c>
      <c r="G181" s="6" t="s">
        <v>109</v>
      </c>
      <c r="H181" s="6" t="s">
        <v>110</v>
      </c>
      <c r="I181" s="6" t="s">
        <v>181</v>
      </c>
      <c r="J181" s="5">
        <v>4</v>
      </c>
      <c r="K181" s="8"/>
      <c r="L181" s="8"/>
      <c r="M181" s="9"/>
      <c r="N181" s="6" t="s">
        <v>176</v>
      </c>
    </row>
    <row r="182" spans="1:15">
      <c r="A182" s="6"/>
      <c r="B182" s="6"/>
      <c r="C182" s="6"/>
      <c r="D182" s="6"/>
      <c r="E182" s="6"/>
      <c r="F182" s="6"/>
      <c r="G182" s="6"/>
      <c r="H182" s="6"/>
      <c r="I182" s="6"/>
      <c r="J182" s="6"/>
      <c r="K182" s="6"/>
      <c r="L182" s="6"/>
      <c r="M182" s="6"/>
      <c r="N182" s="6"/>
      <c r="O182" s="6"/>
    </row>
    <row r="183" spans="1:15">
      <c r="A183" s="3" t="s">
        <v>293</v>
      </c>
      <c r="B183" s="2" t="s">
        <v>195</v>
      </c>
      <c r="N183" s="10" t="s">
        <v>196</v>
      </c>
      <c r="O183" s="9"/>
    </row>
    <row r="185" spans="1:15">
      <c r="A185" s="6" t="s">
        <v>413</v>
      </c>
      <c r="B185" s="6" t="s">
        <v>566</v>
      </c>
      <c r="C185" s="6" t="s">
        <v>555</v>
      </c>
      <c r="D185" s="6" t="s">
        <v>274</v>
      </c>
      <c r="E185" s="6" t="s">
        <v>353</v>
      </c>
      <c r="F185" s="6" t="s">
        <v>415</v>
      </c>
      <c r="G185" s="6" t="s">
        <v>88</v>
      </c>
      <c r="H185" s="6" t="s">
        <v>89</v>
      </c>
      <c r="I185" s="6" t="s">
        <v>386</v>
      </c>
      <c r="J185" s="5">
        <v>4</v>
      </c>
      <c r="K185" s="8"/>
      <c r="L185" s="8"/>
      <c r="M185" s="9"/>
      <c r="N185" s="6" t="s">
        <v>176</v>
      </c>
    </row>
    <row r="186" spans="1:15">
      <c r="A186" s="6"/>
      <c r="B186" s="6"/>
      <c r="C186" s="6"/>
      <c r="D186" s="6"/>
      <c r="E186" s="6"/>
      <c r="F186" s="6"/>
      <c r="G186" s="6"/>
      <c r="H186" s="6"/>
      <c r="I186" s="6"/>
      <c r="J186" s="6"/>
      <c r="K186" s="6"/>
      <c r="L186" s="6"/>
      <c r="M186" s="6"/>
      <c r="N186" s="6"/>
      <c r="O186" s="6"/>
    </row>
    <row r="187" spans="1:15">
      <c r="A187" s="6" t="s">
        <v>413</v>
      </c>
      <c r="B187" s="6" t="s">
        <v>566</v>
      </c>
      <c r="C187" s="6" t="s">
        <v>555</v>
      </c>
      <c r="D187" s="6" t="s">
        <v>274</v>
      </c>
      <c r="E187" s="6" t="s">
        <v>285</v>
      </c>
      <c r="F187" s="6" t="s">
        <v>416</v>
      </c>
      <c r="G187" s="6" t="s">
        <v>92</v>
      </c>
      <c r="H187" s="6" t="s">
        <v>93</v>
      </c>
      <c r="I187" s="6" t="s">
        <v>386</v>
      </c>
      <c r="J187" s="5">
        <v>4</v>
      </c>
      <c r="K187" s="8"/>
      <c r="L187" s="8"/>
      <c r="M187" s="9"/>
      <c r="N187" s="6" t="s">
        <v>176</v>
      </c>
    </row>
    <row r="188" spans="1:15">
      <c r="A188" s="6"/>
      <c r="B188" s="6"/>
      <c r="C188" s="6"/>
      <c r="D188" s="6"/>
      <c r="E188" s="6"/>
      <c r="F188" s="6"/>
      <c r="G188" s="6"/>
      <c r="H188" s="6"/>
      <c r="I188" s="6"/>
      <c r="J188" s="6"/>
      <c r="K188" s="6"/>
      <c r="L188" s="6"/>
      <c r="M188" s="6"/>
      <c r="N188" s="6"/>
      <c r="O188" s="6"/>
    </row>
    <row r="189" spans="1:15">
      <c r="A189" s="6" t="s">
        <v>413</v>
      </c>
      <c r="B189" s="6" t="s">
        <v>566</v>
      </c>
      <c r="C189" s="6" t="s">
        <v>555</v>
      </c>
      <c r="D189" s="6" t="s">
        <v>274</v>
      </c>
      <c r="E189" s="6" t="s">
        <v>417</v>
      </c>
      <c r="F189" s="6" t="s">
        <v>418</v>
      </c>
      <c r="G189" s="6" t="s">
        <v>92</v>
      </c>
      <c r="H189" s="6" t="s">
        <v>93</v>
      </c>
      <c r="I189" s="6" t="s">
        <v>386</v>
      </c>
      <c r="J189" s="5">
        <v>4</v>
      </c>
      <c r="K189" s="8"/>
      <c r="L189" s="8"/>
      <c r="M189" s="9"/>
      <c r="N189" s="6" t="s">
        <v>176</v>
      </c>
    </row>
    <row r="190" spans="1:15">
      <c r="A190" s="6"/>
      <c r="B190" s="6"/>
      <c r="C190" s="6"/>
      <c r="D190" s="6"/>
      <c r="E190" s="6"/>
      <c r="F190" s="6"/>
      <c r="G190" s="6"/>
      <c r="H190" s="6"/>
      <c r="I190" s="6"/>
      <c r="J190" s="6"/>
      <c r="K190" s="6"/>
      <c r="L190" s="6"/>
      <c r="M190" s="6"/>
      <c r="N190" s="6"/>
      <c r="O190" s="6"/>
    </row>
    <row r="191" spans="1:15">
      <c r="A191" s="6" t="s">
        <v>413</v>
      </c>
      <c r="B191" s="6" t="s">
        <v>566</v>
      </c>
      <c r="C191" s="6" t="s">
        <v>555</v>
      </c>
      <c r="D191" s="6" t="s">
        <v>274</v>
      </c>
      <c r="E191" s="6" t="s">
        <v>419</v>
      </c>
      <c r="F191" s="6" t="s">
        <v>420</v>
      </c>
      <c r="G191" s="6" t="s">
        <v>62</v>
      </c>
      <c r="H191" s="6" t="s">
        <v>63</v>
      </c>
      <c r="I191" s="6" t="s">
        <v>386</v>
      </c>
      <c r="J191" s="5">
        <v>4</v>
      </c>
      <c r="K191" s="8"/>
      <c r="L191" s="8"/>
      <c r="M191" s="9"/>
      <c r="N191" s="6" t="s">
        <v>176</v>
      </c>
    </row>
    <row r="192" spans="1:15">
      <c r="A192" s="6"/>
      <c r="B192" s="6"/>
      <c r="C192" s="6"/>
      <c r="D192" s="6"/>
      <c r="E192" s="6"/>
      <c r="F192" s="6"/>
      <c r="G192" s="6"/>
      <c r="H192" s="6"/>
      <c r="I192" s="6"/>
      <c r="J192" s="6"/>
      <c r="K192" s="6"/>
      <c r="L192" s="6"/>
      <c r="M192" s="6"/>
      <c r="N192" s="6"/>
      <c r="O192" s="6"/>
    </row>
    <row r="193" spans="1:15">
      <c r="A193" s="6" t="s">
        <v>413</v>
      </c>
      <c r="B193" s="6" t="s">
        <v>566</v>
      </c>
      <c r="C193" s="6" t="s">
        <v>555</v>
      </c>
      <c r="D193" s="6" t="s">
        <v>274</v>
      </c>
      <c r="E193" s="6" t="s">
        <v>421</v>
      </c>
      <c r="F193" s="6" t="s">
        <v>422</v>
      </c>
      <c r="G193" s="6" t="s">
        <v>208</v>
      </c>
      <c r="H193" s="6" t="s">
        <v>209</v>
      </c>
      <c r="I193" s="6" t="s">
        <v>386</v>
      </c>
      <c r="J193" s="5">
        <v>4</v>
      </c>
      <c r="K193" s="8"/>
      <c r="L193" s="8"/>
      <c r="M193" s="9"/>
      <c r="N193" s="6" t="s">
        <v>176</v>
      </c>
    </row>
    <row r="194" spans="1:15">
      <c r="A194" s="6"/>
      <c r="B194" s="6"/>
      <c r="C194" s="6"/>
      <c r="D194" s="6"/>
      <c r="E194" s="6"/>
      <c r="F194" s="6"/>
      <c r="G194" s="6"/>
      <c r="H194" s="6"/>
      <c r="I194" s="6"/>
      <c r="J194" s="6"/>
      <c r="K194" s="6"/>
      <c r="L194" s="6"/>
      <c r="M194" s="6"/>
      <c r="N194" s="6"/>
      <c r="O194" s="6"/>
    </row>
    <row r="195" spans="1:15">
      <c r="A195" s="6" t="s">
        <v>413</v>
      </c>
      <c r="B195" s="6" t="s">
        <v>566</v>
      </c>
      <c r="C195" s="6" t="s">
        <v>555</v>
      </c>
      <c r="D195" s="6" t="s">
        <v>274</v>
      </c>
      <c r="E195" s="6" t="s">
        <v>423</v>
      </c>
      <c r="F195" s="6" t="s">
        <v>424</v>
      </c>
      <c r="G195" s="6" t="s">
        <v>208</v>
      </c>
      <c r="H195" s="6" t="s">
        <v>209</v>
      </c>
      <c r="I195" s="6" t="s">
        <v>386</v>
      </c>
      <c r="J195" s="5">
        <v>4</v>
      </c>
      <c r="K195" s="8"/>
      <c r="L195" s="8"/>
      <c r="M195" s="9"/>
      <c r="N195" s="6" t="s">
        <v>176</v>
      </c>
    </row>
    <row r="196" spans="1:15">
      <c r="A196" s="6"/>
      <c r="B196" s="6"/>
      <c r="C196" s="6"/>
      <c r="D196" s="6"/>
      <c r="E196" s="6"/>
      <c r="F196" s="6"/>
      <c r="G196" s="6"/>
      <c r="H196" s="6"/>
      <c r="I196" s="6"/>
      <c r="J196" s="6"/>
      <c r="K196" s="6"/>
      <c r="L196" s="6"/>
      <c r="M196" s="6"/>
      <c r="N196" s="6"/>
      <c r="O196" s="6"/>
    </row>
    <row r="197" spans="1:15">
      <c r="A197" s="3" t="s">
        <v>425</v>
      </c>
      <c r="B197" s="2" t="s">
        <v>195</v>
      </c>
      <c r="N197" s="10" t="s">
        <v>196</v>
      </c>
      <c r="O197" s="9"/>
    </row>
    <row r="199" spans="1:15">
      <c r="A199" s="6" t="s">
        <v>426</v>
      </c>
      <c r="B199" s="6" t="s">
        <v>567</v>
      </c>
      <c r="C199" s="6" t="s">
        <v>555</v>
      </c>
      <c r="D199" s="6" t="s">
        <v>274</v>
      </c>
      <c r="E199" s="6" t="s">
        <v>428</v>
      </c>
      <c r="F199" s="6" t="s">
        <v>429</v>
      </c>
      <c r="G199" s="6" t="s">
        <v>92</v>
      </c>
      <c r="H199" s="6" t="s">
        <v>93</v>
      </c>
      <c r="I199" s="6" t="s">
        <v>372</v>
      </c>
      <c r="J199" s="5">
        <v>3</v>
      </c>
      <c r="K199" s="8"/>
      <c r="L199" s="8"/>
      <c r="M199" s="9"/>
      <c r="N199" s="6" t="s">
        <v>176</v>
      </c>
    </row>
    <row r="200" spans="1:15">
      <c r="A200" s="6"/>
      <c r="B200" s="6"/>
      <c r="C200" s="6"/>
      <c r="D200" s="6"/>
      <c r="E200" s="6"/>
      <c r="F200" s="6"/>
      <c r="G200" s="6"/>
      <c r="H200" s="6"/>
      <c r="I200" s="6"/>
      <c r="J200" s="6"/>
      <c r="K200" s="6"/>
      <c r="L200" s="6"/>
      <c r="M200" s="6"/>
      <c r="N200" s="6"/>
      <c r="O200" s="6"/>
    </row>
    <row r="201" spans="1:15">
      <c r="A201" s="6" t="s">
        <v>426</v>
      </c>
      <c r="B201" s="6" t="s">
        <v>567</v>
      </c>
      <c r="C201" s="6" t="s">
        <v>555</v>
      </c>
      <c r="D201" s="6" t="s">
        <v>274</v>
      </c>
      <c r="E201" s="6" t="s">
        <v>430</v>
      </c>
      <c r="F201" s="6" t="s">
        <v>431</v>
      </c>
      <c r="G201" s="6" t="s">
        <v>92</v>
      </c>
      <c r="H201" s="6" t="s">
        <v>93</v>
      </c>
      <c r="I201" s="6" t="s">
        <v>372</v>
      </c>
      <c r="J201" s="5">
        <v>4</v>
      </c>
      <c r="K201" s="8"/>
      <c r="L201" s="8"/>
      <c r="M201" s="9"/>
      <c r="N201" s="6" t="s">
        <v>176</v>
      </c>
    </row>
    <row r="202" spans="1:15">
      <c r="A202" s="6"/>
      <c r="B202" s="6"/>
      <c r="C202" s="6"/>
      <c r="D202" s="6"/>
      <c r="E202" s="6"/>
      <c r="F202" s="6"/>
      <c r="G202" s="6"/>
      <c r="H202" s="6"/>
      <c r="I202" s="6"/>
      <c r="J202" s="6"/>
      <c r="K202" s="6"/>
      <c r="L202" s="6"/>
      <c r="M202" s="6"/>
      <c r="N202" s="6"/>
      <c r="O202" s="6"/>
    </row>
    <row r="203" spans="1:15">
      <c r="A203" s="6" t="s">
        <v>426</v>
      </c>
      <c r="B203" s="6" t="s">
        <v>567</v>
      </c>
      <c r="C203" s="6" t="s">
        <v>555</v>
      </c>
      <c r="D203" s="6" t="s">
        <v>274</v>
      </c>
      <c r="E203" s="6" t="s">
        <v>432</v>
      </c>
      <c r="F203" s="6" t="s">
        <v>433</v>
      </c>
      <c r="G203" s="6" t="s">
        <v>92</v>
      </c>
      <c r="H203" s="6" t="s">
        <v>93</v>
      </c>
      <c r="I203" s="6" t="s">
        <v>372</v>
      </c>
      <c r="J203" s="5">
        <v>3</v>
      </c>
      <c r="K203" s="8"/>
      <c r="L203" s="8"/>
      <c r="M203" s="9"/>
      <c r="N203" s="6" t="s">
        <v>176</v>
      </c>
    </row>
    <row r="204" spans="1:15">
      <c r="A204" s="6"/>
      <c r="B204" s="6"/>
      <c r="C204" s="6"/>
      <c r="D204" s="6"/>
      <c r="E204" s="6"/>
      <c r="F204" s="6"/>
      <c r="G204" s="6"/>
      <c r="H204" s="6"/>
      <c r="I204" s="6"/>
      <c r="J204" s="6"/>
      <c r="K204" s="6"/>
      <c r="L204" s="6"/>
      <c r="M204" s="6"/>
      <c r="N204" s="6"/>
      <c r="O204" s="6"/>
    </row>
    <row r="205" spans="1:15">
      <c r="A205" s="6" t="s">
        <v>426</v>
      </c>
      <c r="B205" s="6" t="s">
        <v>567</v>
      </c>
      <c r="C205" s="6" t="s">
        <v>555</v>
      </c>
      <c r="D205" s="6" t="s">
        <v>274</v>
      </c>
      <c r="E205" s="6" t="s">
        <v>434</v>
      </c>
      <c r="F205" s="6" t="s">
        <v>435</v>
      </c>
      <c r="G205" s="6" t="s">
        <v>92</v>
      </c>
      <c r="H205" s="6" t="s">
        <v>93</v>
      </c>
      <c r="I205" s="6" t="s">
        <v>372</v>
      </c>
      <c r="J205" s="5">
        <v>3</v>
      </c>
      <c r="K205" s="8"/>
      <c r="L205" s="8"/>
      <c r="M205" s="9"/>
      <c r="N205" s="6" t="s">
        <v>176</v>
      </c>
    </row>
    <row r="206" spans="1:15">
      <c r="A206" s="6"/>
      <c r="B206" s="6"/>
      <c r="C206" s="6"/>
      <c r="D206" s="6"/>
      <c r="E206" s="6"/>
      <c r="F206" s="6"/>
      <c r="G206" s="6"/>
      <c r="H206" s="6"/>
      <c r="I206" s="6"/>
      <c r="J206" s="6"/>
      <c r="K206" s="6"/>
      <c r="L206" s="6"/>
      <c r="M206" s="6"/>
      <c r="N206" s="6"/>
      <c r="O206" s="6"/>
    </row>
    <row r="207" spans="1:15">
      <c r="A207" s="6" t="s">
        <v>426</v>
      </c>
      <c r="B207" s="6" t="s">
        <v>567</v>
      </c>
      <c r="C207" s="6" t="s">
        <v>555</v>
      </c>
      <c r="D207" s="6" t="s">
        <v>274</v>
      </c>
      <c r="E207" s="6" t="s">
        <v>436</v>
      </c>
      <c r="F207" s="6" t="s">
        <v>437</v>
      </c>
      <c r="G207" s="6" t="s">
        <v>92</v>
      </c>
      <c r="H207" s="6" t="s">
        <v>93</v>
      </c>
      <c r="I207" s="6" t="s">
        <v>372</v>
      </c>
      <c r="J207" s="5">
        <v>4</v>
      </c>
      <c r="K207" s="8"/>
      <c r="L207" s="8"/>
      <c r="M207" s="9"/>
      <c r="N207" s="6" t="s">
        <v>176</v>
      </c>
    </row>
    <row r="208" spans="1:15">
      <c r="A208" s="6"/>
      <c r="B208" s="6"/>
      <c r="C208" s="6"/>
      <c r="D208" s="6"/>
      <c r="E208" s="6"/>
      <c r="F208" s="6"/>
      <c r="G208" s="6"/>
      <c r="H208" s="6"/>
      <c r="I208" s="6"/>
      <c r="J208" s="6"/>
      <c r="K208" s="6"/>
      <c r="L208" s="6"/>
      <c r="M208" s="6"/>
      <c r="N208" s="6"/>
      <c r="O208" s="6"/>
    </row>
    <row r="209" spans="1:15">
      <c r="A209" s="6" t="s">
        <v>426</v>
      </c>
      <c r="B209" s="6" t="s">
        <v>567</v>
      </c>
      <c r="C209" s="6" t="s">
        <v>555</v>
      </c>
      <c r="D209" s="6" t="s">
        <v>274</v>
      </c>
      <c r="E209" s="6" t="s">
        <v>285</v>
      </c>
      <c r="F209" s="6" t="s">
        <v>438</v>
      </c>
      <c r="G209" s="6" t="s">
        <v>133</v>
      </c>
      <c r="H209" s="6" t="s">
        <v>134</v>
      </c>
      <c r="I209" s="6" t="s">
        <v>372</v>
      </c>
      <c r="J209" s="5">
        <v>3</v>
      </c>
      <c r="K209" s="8"/>
      <c r="L209" s="8"/>
      <c r="M209" s="9"/>
      <c r="N209" s="6" t="s">
        <v>176</v>
      </c>
    </row>
    <row r="210" spans="1:15">
      <c r="A210" s="6"/>
      <c r="B210" s="6"/>
      <c r="C210" s="6"/>
      <c r="D210" s="6"/>
      <c r="E210" s="6"/>
      <c r="F210" s="6"/>
      <c r="G210" s="6"/>
      <c r="H210" s="6"/>
      <c r="I210" s="6"/>
      <c r="J210" s="6"/>
      <c r="K210" s="6"/>
      <c r="L210" s="6"/>
      <c r="M210" s="6"/>
      <c r="N210" s="6"/>
      <c r="O210" s="6"/>
    </row>
    <row r="211" spans="1:15">
      <c r="A211" s="6" t="s">
        <v>426</v>
      </c>
      <c r="B211" s="6" t="s">
        <v>567</v>
      </c>
      <c r="C211" s="6" t="s">
        <v>555</v>
      </c>
      <c r="D211" s="6" t="s">
        <v>274</v>
      </c>
      <c r="E211" s="6" t="s">
        <v>66</v>
      </c>
      <c r="F211" s="6" t="s">
        <v>67</v>
      </c>
      <c r="G211" s="6" t="s">
        <v>68</v>
      </c>
      <c r="H211" s="6" t="s">
        <v>69</v>
      </c>
      <c r="I211" s="6" t="s">
        <v>371</v>
      </c>
      <c r="J211" s="5">
        <v>3</v>
      </c>
      <c r="K211" s="8"/>
      <c r="L211" s="8"/>
      <c r="M211" s="9"/>
      <c r="N211" s="6" t="s">
        <v>176</v>
      </c>
    </row>
    <row r="212" spans="1:15">
      <c r="A212" s="6"/>
      <c r="B212" s="6"/>
      <c r="C212" s="6"/>
      <c r="D212" s="6"/>
      <c r="E212" s="6"/>
      <c r="F212" s="6"/>
      <c r="G212" s="6"/>
      <c r="H212" s="6"/>
      <c r="I212" s="6"/>
      <c r="J212" s="6"/>
      <c r="K212" s="6"/>
      <c r="L212" s="6"/>
      <c r="M212" s="6"/>
      <c r="N212" s="6"/>
      <c r="O212" s="6"/>
    </row>
    <row r="213" spans="1:15">
      <c r="A213" s="6" t="s">
        <v>426</v>
      </c>
      <c r="B213" s="6" t="s">
        <v>567</v>
      </c>
      <c r="C213" s="6" t="s">
        <v>555</v>
      </c>
      <c r="D213" s="6" t="s">
        <v>274</v>
      </c>
      <c r="E213" s="6" t="s">
        <v>60</v>
      </c>
      <c r="F213" s="6" t="s">
        <v>61</v>
      </c>
      <c r="G213" s="6" t="s">
        <v>62</v>
      </c>
      <c r="H213" s="6" t="s">
        <v>63</v>
      </c>
      <c r="I213" s="6" t="s">
        <v>371</v>
      </c>
      <c r="J213" s="5">
        <v>4</v>
      </c>
      <c r="K213" s="8"/>
      <c r="L213" s="8"/>
      <c r="M213" s="9"/>
      <c r="N213" s="6" t="s">
        <v>176</v>
      </c>
    </row>
    <row r="214" spans="1:15">
      <c r="A214" s="6"/>
      <c r="B214" s="6"/>
      <c r="C214" s="6"/>
      <c r="D214" s="6"/>
      <c r="E214" s="6"/>
      <c r="F214" s="6"/>
      <c r="G214" s="6"/>
      <c r="H214" s="6"/>
      <c r="I214" s="6"/>
      <c r="J214" s="6"/>
      <c r="K214" s="6"/>
      <c r="L214" s="6"/>
      <c r="M214" s="6"/>
      <c r="N214" s="6"/>
      <c r="O214" s="6"/>
    </row>
    <row r="215" spans="1:15">
      <c r="A215" s="6" t="s">
        <v>426</v>
      </c>
      <c r="B215" s="6" t="s">
        <v>567</v>
      </c>
      <c r="C215" s="6" t="s">
        <v>555</v>
      </c>
      <c r="D215" s="6" t="s">
        <v>274</v>
      </c>
      <c r="E215" s="6" t="s">
        <v>285</v>
      </c>
      <c r="F215" s="6" t="s">
        <v>439</v>
      </c>
      <c r="G215" s="6" t="s">
        <v>62</v>
      </c>
      <c r="H215" s="6" t="s">
        <v>63</v>
      </c>
      <c r="I215" s="6" t="s">
        <v>372</v>
      </c>
      <c r="J215" s="5">
        <v>3</v>
      </c>
      <c r="K215" s="8"/>
      <c r="L215" s="8"/>
      <c r="M215" s="9"/>
      <c r="N215" s="6" t="s">
        <v>176</v>
      </c>
    </row>
    <row r="216" spans="1:15">
      <c r="A216" s="6"/>
      <c r="B216" s="6"/>
      <c r="C216" s="6"/>
      <c r="D216" s="6"/>
      <c r="E216" s="6"/>
      <c r="F216" s="6"/>
      <c r="G216" s="6"/>
      <c r="H216" s="6"/>
      <c r="I216" s="6"/>
      <c r="J216" s="6"/>
      <c r="K216" s="6"/>
      <c r="L216" s="6"/>
      <c r="M216" s="6"/>
      <c r="N216" s="6"/>
      <c r="O216" s="6"/>
    </row>
    <row r="217" spans="1:15">
      <c r="A217" s="6" t="s">
        <v>426</v>
      </c>
      <c r="B217" s="6" t="s">
        <v>567</v>
      </c>
      <c r="C217" s="6" t="s">
        <v>555</v>
      </c>
      <c r="D217" s="6" t="s">
        <v>274</v>
      </c>
      <c r="E217" s="6" t="s">
        <v>440</v>
      </c>
      <c r="F217" s="6" t="s">
        <v>441</v>
      </c>
      <c r="G217" s="6" t="s">
        <v>208</v>
      </c>
      <c r="H217" s="6" t="s">
        <v>209</v>
      </c>
      <c r="I217" s="6" t="s">
        <v>371</v>
      </c>
      <c r="J217" s="5">
        <v>4</v>
      </c>
      <c r="K217" s="8"/>
      <c r="L217" s="8"/>
      <c r="M217" s="9"/>
      <c r="N217" s="6" t="s">
        <v>176</v>
      </c>
    </row>
    <row r="218" spans="1:15">
      <c r="A218" s="6"/>
      <c r="B218" s="6"/>
      <c r="C218" s="6"/>
      <c r="D218" s="6"/>
      <c r="E218" s="6"/>
      <c r="F218" s="6"/>
      <c r="G218" s="6"/>
      <c r="H218" s="6"/>
      <c r="I218" s="6"/>
      <c r="J218" s="6"/>
      <c r="K218" s="6"/>
      <c r="L218" s="6"/>
      <c r="M218" s="6"/>
      <c r="N218" s="6"/>
      <c r="O218" s="6"/>
    </row>
    <row r="219" spans="1:15">
      <c r="A219" s="6" t="s">
        <v>426</v>
      </c>
      <c r="B219" s="6" t="s">
        <v>567</v>
      </c>
      <c r="C219" s="6" t="s">
        <v>555</v>
      </c>
      <c r="D219" s="6" t="s">
        <v>274</v>
      </c>
      <c r="E219" s="6" t="s">
        <v>442</v>
      </c>
      <c r="F219" s="6" t="s">
        <v>443</v>
      </c>
      <c r="G219" s="6" t="s">
        <v>208</v>
      </c>
      <c r="H219" s="6" t="s">
        <v>209</v>
      </c>
      <c r="I219" s="6" t="s">
        <v>371</v>
      </c>
      <c r="J219" s="5">
        <v>4</v>
      </c>
      <c r="K219" s="8"/>
      <c r="L219" s="8"/>
      <c r="M219" s="9"/>
      <c r="N219" s="6" t="s">
        <v>176</v>
      </c>
    </row>
    <row r="220" spans="1:15">
      <c r="A220" s="6"/>
      <c r="B220" s="6"/>
      <c r="C220" s="6"/>
      <c r="D220" s="6"/>
      <c r="E220" s="6"/>
      <c r="F220" s="6"/>
      <c r="G220" s="6"/>
      <c r="H220" s="6"/>
      <c r="I220" s="6"/>
      <c r="J220" s="6"/>
      <c r="K220" s="6"/>
      <c r="L220" s="6"/>
      <c r="M220" s="6"/>
      <c r="N220" s="6"/>
      <c r="O220" s="6"/>
    </row>
    <row r="221" spans="1:15">
      <c r="A221" s="6" t="s">
        <v>426</v>
      </c>
      <c r="B221" s="6" t="s">
        <v>567</v>
      </c>
      <c r="C221" s="6" t="s">
        <v>555</v>
      </c>
      <c r="D221" s="6" t="s">
        <v>274</v>
      </c>
      <c r="E221" s="6" t="s">
        <v>444</v>
      </c>
      <c r="F221" s="6" t="s">
        <v>445</v>
      </c>
      <c r="G221" s="6" t="s">
        <v>147</v>
      </c>
      <c r="H221" s="6" t="s">
        <v>148</v>
      </c>
      <c r="I221" s="6" t="s">
        <v>371</v>
      </c>
      <c r="J221" s="5">
        <v>4</v>
      </c>
      <c r="K221" s="8"/>
      <c r="L221" s="8"/>
      <c r="M221" s="9"/>
      <c r="N221" s="6" t="s">
        <v>176</v>
      </c>
    </row>
    <row r="222" spans="1:15">
      <c r="A222" s="6"/>
      <c r="B222" s="6"/>
      <c r="C222" s="6"/>
      <c r="D222" s="6"/>
      <c r="E222" s="6"/>
      <c r="F222" s="6"/>
      <c r="G222" s="6"/>
      <c r="H222" s="6"/>
      <c r="I222" s="6"/>
      <c r="J222" s="6"/>
      <c r="K222" s="6"/>
      <c r="L222" s="6"/>
      <c r="M222" s="6"/>
      <c r="N222" s="6"/>
      <c r="O222" s="6"/>
    </row>
    <row r="223" spans="1:15">
      <c r="A223" s="6" t="s">
        <v>426</v>
      </c>
      <c r="B223" s="6" t="s">
        <v>567</v>
      </c>
      <c r="C223" s="6" t="s">
        <v>555</v>
      </c>
      <c r="D223" s="6" t="s">
        <v>274</v>
      </c>
      <c r="E223" s="6" t="s">
        <v>446</v>
      </c>
      <c r="F223" s="6" t="s">
        <v>447</v>
      </c>
      <c r="G223" s="6" t="s">
        <v>109</v>
      </c>
      <c r="H223" s="6" t="s">
        <v>110</v>
      </c>
      <c r="I223" s="6" t="s">
        <v>372</v>
      </c>
      <c r="J223" s="5">
        <v>3</v>
      </c>
      <c r="K223" s="8"/>
      <c r="L223" s="8"/>
      <c r="M223" s="9"/>
      <c r="N223" s="6" t="s">
        <v>176</v>
      </c>
    </row>
    <row r="224" spans="1:15">
      <c r="A224" s="6"/>
      <c r="B224" s="6"/>
      <c r="C224" s="6"/>
      <c r="D224" s="6"/>
      <c r="E224" s="6"/>
      <c r="F224" s="6"/>
      <c r="G224" s="6"/>
      <c r="H224" s="6"/>
      <c r="I224" s="6"/>
      <c r="J224" s="6"/>
      <c r="K224" s="6"/>
      <c r="L224" s="6"/>
      <c r="M224" s="6"/>
      <c r="N224" s="6"/>
      <c r="O224" s="6"/>
    </row>
    <row r="225" spans="1:15">
      <c r="A225" s="6" t="s">
        <v>426</v>
      </c>
      <c r="B225" s="6" t="s">
        <v>567</v>
      </c>
      <c r="C225" s="6" t="s">
        <v>555</v>
      </c>
      <c r="D225" s="6" t="s">
        <v>274</v>
      </c>
      <c r="E225" s="6" t="s">
        <v>448</v>
      </c>
      <c r="F225" s="6" t="s">
        <v>449</v>
      </c>
      <c r="G225" s="6" t="s">
        <v>109</v>
      </c>
      <c r="H225" s="6" t="s">
        <v>110</v>
      </c>
      <c r="I225" s="6" t="s">
        <v>372</v>
      </c>
      <c r="J225" s="5">
        <v>3</v>
      </c>
      <c r="K225" s="8"/>
      <c r="L225" s="8"/>
      <c r="M225" s="9"/>
      <c r="N225" s="6" t="s">
        <v>176</v>
      </c>
    </row>
    <row r="226" spans="1:15">
      <c r="A226" s="6"/>
      <c r="B226" s="6"/>
      <c r="C226" s="6"/>
      <c r="D226" s="6"/>
      <c r="E226" s="6"/>
      <c r="F226" s="6"/>
      <c r="G226" s="6"/>
      <c r="H226" s="6"/>
      <c r="I226" s="6"/>
      <c r="J226" s="6"/>
      <c r="K226" s="6"/>
      <c r="L226" s="6"/>
      <c r="M226" s="6"/>
      <c r="N226" s="6"/>
      <c r="O226" s="6"/>
    </row>
    <row r="227" spans="1:15">
      <c r="A227" s="6" t="s">
        <v>426</v>
      </c>
      <c r="B227" s="6" t="s">
        <v>567</v>
      </c>
      <c r="C227" s="6" t="s">
        <v>555</v>
      </c>
      <c r="D227" s="6" t="s">
        <v>274</v>
      </c>
      <c r="E227" s="6" t="s">
        <v>450</v>
      </c>
      <c r="F227" s="6" t="s">
        <v>451</v>
      </c>
      <c r="G227" s="6" t="s">
        <v>109</v>
      </c>
      <c r="H227" s="6" t="s">
        <v>110</v>
      </c>
      <c r="I227" s="6" t="s">
        <v>372</v>
      </c>
      <c r="J227" s="5">
        <v>4</v>
      </c>
      <c r="K227" s="8"/>
      <c r="L227" s="8"/>
      <c r="M227" s="9"/>
      <c r="N227" s="6" t="s">
        <v>176</v>
      </c>
    </row>
    <row r="228" spans="1:15">
      <c r="A228" s="6"/>
      <c r="B228" s="6"/>
      <c r="C228" s="6"/>
      <c r="D228" s="6"/>
      <c r="E228" s="6"/>
      <c r="F228" s="6"/>
      <c r="G228" s="6"/>
      <c r="H228" s="6"/>
      <c r="I228" s="6"/>
      <c r="J228" s="6"/>
      <c r="K228" s="6"/>
      <c r="L228" s="6"/>
      <c r="M228" s="6"/>
      <c r="N228" s="6"/>
      <c r="O228" s="6"/>
    </row>
    <row r="229" spans="1:15">
      <c r="A229" s="6" t="s">
        <v>426</v>
      </c>
      <c r="B229" s="6" t="s">
        <v>567</v>
      </c>
      <c r="C229" s="6" t="s">
        <v>555</v>
      </c>
      <c r="D229" s="6" t="s">
        <v>274</v>
      </c>
      <c r="E229" s="6" t="s">
        <v>153</v>
      </c>
      <c r="F229" s="6" t="s">
        <v>154</v>
      </c>
      <c r="G229" s="6" t="s">
        <v>109</v>
      </c>
      <c r="H229" s="6" t="s">
        <v>110</v>
      </c>
      <c r="I229" s="6" t="s">
        <v>372</v>
      </c>
      <c r="J229" s="5">
        <v>3</v>
      </c>
      <c r="K229" s="8"/>
      <c r="L229" s="8"/>
      <c r="M229" s="9"/>
      <c r="N229" s="6" t="s">
        <v>176</v>
      </c>
    </row>
    <row r="230" spans="1:15">
      <c r="A230" s="6"/>
      <c r="B230" s="6"/>
      <c r="C230" s="6"/>
      <c r="D230" s="6"/>
      <c r="E230" s="6"/>
      <c r="F230" s="6"/>
      <c r="G230" s="6"/>
      <c r="H230" s="6"/>
      <c r="I230" s="6"/>
      <c r="J230" s="6"/>
      <c r="K230" s="6"/>
      <c r="L230" s="6"/>
      <c r="M230" s="6"/>
      <c r="N230" s="6"/>
      <c r="O230" s="6"/>
    </row>
    <row r="231" spans="1:15">
      <c r="A231" s="6" t="s">
        <v>426</v>
      </c>
      <c r="B231" s="6" t="s">
        <v>567</v>
      </c>
      <c r="C231" s="6" t="s">
        <v>555</v>
      </c>
      <c r="D231" s="6" t="s">
        <v>274</v>
      </c>
      <c r="E231" s="6" t="s">
        <v>452</v>
      </c>
      <c r="F231" s="6" t="s">
        <v>453</v>
      </c>
      <c r="G231" s="6" t="s">
        <v>109</v>
      </c>
      <c r="H231" s="6" t="s">
        <v>110</v>
      </c>
      <c r="I231" s="6" t="s">
        <v>372</v>
      </c>
      <c r="J231" s="5">
        <v>3</v>
      </c>
      <c r="K231" s="8"/>
      <c r="L231" s="8"/>
      <c r="M231" s="9"/>
      <c r="N231" s="6" t="s">
        <v>176</v>
      </c>
    </row>
    <row r="232" spans="1:15">
      <c r="A232" s="6"/>
      <c r="B232" s="6"/>
      <c r="C232" s="6"/>
      <c r="D232" s="6"/>
      <c r="E232" s="6"/>
      <c r="F232" s="6"/>
      <c r="G232" s="6"/>
      <c r="H232" s="6"/>
      <c r="I232" s="6"/>
      <c r="J232" s="6"/>
      <c r="K232" s="6"/>
      <c r="L232" s="6"/>
      <c r="M232" s="6"/>
      <c r="N232" s="6"/>
      <c r="O232" s="6"/>
    </row>
    <row r="233" spans="1:15">
      <c r="A233" s="3" t="s">
        <v>454</v>
      </c>
      <c r="B233" s="2" t="s">
        <v>195</v>
      </c>
      <c r="N233" s="10" t="s">
        <v>196</v>
      </c>
      <c r="O233" s="9"/>
    </row>
    <row r="235" spans="1:15">
      <c r="A235" s="6" t="s">
        <v>294</v>
      </c>
      <c r="B235" s="6" t="s">
        <v>568</v>
      </c>
      <c r="C235" s="6" t="s">
        <v>555</v>
      </c>
      <c r="D235" s="6" t="s">
        <v>296</v>
      </c>
      <c r="E235" s="6" t="s">
        <v>141</v>
      </c>
      <c r="F235" s="6" t="s">
        <v>142</v>
      </c>
      <c r="G235" s="6" t="s">
        <v>88</v>
      </c>
      <c r="H235" s="6" t="s">
        <v>89</v>
      </c>
      <c r="I235" s="6" t="s">
        <v>181</v>
      </c>
      <c r="J235" s="5">
        <v>4</v>
      </c>
      <c r="K235" s="8"/>
      <c r="L235" s="8"/>
      <c r="M235" s="9"/>
      <c r="N235" s="6" t="s">
        <v>176</v>
      </c>
    </row>
    <row r="236" spans="1:15">
      <c r="A236" s="6"/>
      <c r="B236" s="6"/>
      <c r="C236" s="6"/>
      <c r="D236" s="6"/>
      <c r="E236" s="6"/>
      <c r="F236" s="6"/>
      <c r="G236" s="6"/>
      <c r="H236" s="6"/>
      <c r="I236" s="6"/>
      <c r="J236" s="6"/>
      <c r="K236" s="6"/>
      <c r="L236" s="6"/>
      <c r="M236" s="6"/>
      <c r="N236" s="6"/>
      <c r="O236" s="6"/>
    </row>
    <row r="237" spans="1:15">
      <c r="A237" s="6" t="s">
        <v>294</v>
      </c>
      <c r="B237" s="6" t="s">
        <v>568</v>
      </c>
      <c r="C237" s="6" t="s">
        <v>555</v>
      </c>
      <c r="D237" s="6" t="s">
        <v>296</v>
      </c>
      <c r="E237" s="6" t="s">
        <v>297</v>
      </c>
      <c r="F237" s="6" t="s">
        <v>298</v>
      </c>
      <c r="G237" s="6" t="s">
        <v>88</v>
      </c>
      <c r="H237" s="6" t="s">
        <v>89</v>
      </c>
      <c r="I237" s="6" t="s">
        <v>181</v>
      </c>
      <c r="J237" s="5">
        <v>4</v>
      </c>
      <c r="K237" s="8"/>
      <c r="L237" s="8"/>
      <c r="M237" s="9"/>
      <c r="N237" s="6" t="s">
        <v>176</v>
      </c>
    </row>
    <row r="238" spans="1:15">
      <c r="A238" s="6"/>
      <c r="B238" s="6"/>
      <c r="C238" s="6"/>
      <c r="D238" s="6"/>
      <c r="E238" s="6"/>
      <c r="F238" s="6"/>
      <c r="G238" s="6"/>
      <c r="H238" s="6"/>
      <c r="I238" s="6"/>
      <c r="J238" s="6"/>
      <c r="K238" s="6"/>
      <c r="L238" s="6"/>
      <c r="M238" s="6"/>
      <c r="N238" s="6"/>
      <c r="O238" s="6"/>
    </row>
    <row r="239" spans="1:15">
      <c r="A239" s="6" t="s">
        <v>294</v>
      </c>
      <c r="B239" s="6" t="s">
        <v>568</v>
      </c>
      <c r="C239" s="6" t="s">
        <v>555</v>
      </c>
      <c r="D239" s="6" t="s">
        <v>296</v>
      </c>
      <c r="E239" s="6" t="s">
        <v>299</v>
      </c>
      <c r="F239" s="6" t="s">
        <v>300</v>
      </c>
      <c r="G239" s="6" t="s">
        <v>88</v>
      </c>
      <c r="H239" s="6" t="s">
        <v>89</v>
      </c>
      <c r="I239" s="6" t="s">
        <v>181</v>
      </c>
      <c r="J239" s="5">
        <v>5</v>
      </c>
      <c r="K239" s="8"/>
      <c r="L239" s="8"/>
      <c r="M239" s="9"/>
      <c r="N239" s="6" t="s">
        <v>176</v>
      </c>
    </row>
    <row r="240" spans="1:15">
      <c r="A240" s="6"/>
      <c r="B240" s="6"/>
      <c r="C240" s="6"/>
      <c r="D240" s="6"/>
      <c r="E240" s="6"/>
      <c r="F240" s="6"/>
      <c r="G240" s="6"/>
      <c r="H240" s="6"/>
      <c r="I240" s="6"/>
      <c r="J240" s="6"/>
      <c r="K240" s="6"/>
      <c r="L240" s="6"/>
      <c r="M240" s="6"/>
      <c r="N240" s="6"/>
      <c r="O240" s="6"/>
    </row>
    <row r="241" spans="1:15">
      <c r="A241" s="6" t="s">
        <v>294</v>
      </c>
      <c r="B241" s="6" t="s">
        <v>568</v>
      </c>
      <c r="C241" s="6" t="s">
        <v>555</v>
      </c>
      <c r="D241" s="6" t="s">
        <v>296</v>
      </c>
      <c r="E241" s="6" t="s">
        <v>204</v>
      </c>
      <c r="F241" s="6" t="s">
        <v>301</v>
      </c>
      <c r="G241" s="6" t="s">
        <v>133</v>
      </c>
      <c r="H241" s="6" t="s">
        <v>134</v>
      </c>
      <c r="I241" s="6" t="s">
        <v>181</v>
      </c>
      <c r="J241" s="5">
        <v>4</v>
      </c>
      <c r="K241" s="8"/>
      <c r="L241" s="8"/>
      <c r="M241" s="9"/>
      <c r="N241" s="6" t="s">
        <v>176</v>
      </c>
    </row>
    <row r="242" spans="1:15">
      <c r="A242" s="6"/>
      <c r="B242" s="6"/>
      <c r="C242" s="6"/>
      <c r="D242" s="6"/>
      <c r="E242" s="6"/>
      <c r="F242" s="6"/>
      <c r="G242" s="6"/>
      <c r="H242" s="6"/>
      <c r="I242" s="6"/>
      <c r="J242" s="6"/>
      <c r="K242" s="6"/>
      <c r="L242" s="6"/>
      <c r="M242" s="6"/>
      <c r="N242" s="6"/>
      <c r="O242" s="6"/>
    </row>
    <row r="243" spans="1:15">
      <c r="A243" s="6" t="s">
        <v>294</v>
      </c>
      <c r="B243" s="6" t="s">
        <v>568</v>
      </c>
      <c r="C243" s="6" t="s">
        <v>555</v>
      </c>
      <c r="D243" s="6" t="s">
        <v>296</v>
      </c>
      <c r="E243" s="6" t="s">
        <v>302</v>
      </c>
      <c r="F243" s="6" t="s">
        <v>303</v>
      </c>
      <c r="G243" s="6" t="s">
        <v>133</v>
      </c>
      <c r="H243" s="6" t="s">
        <v>134</v>
      </c>
      <c r="I243" s="6" t="s">
        <v>181</v>
      </c>
      <c r="J243" s="5">
        <v>4</v>
      </c>
      <c r="K243" s="8"/>
      <c r="L243" s="8"/>
      <c r="M243" s="9"/>
      <c r="N243" s="6" t="s">
        <v>176</v>
      </c>
    </row>
    <row r="244" spans="1:15">
      <c r="A244" s="6"/>
      <c r="B244" s="6"/>
      <c r="C244" s="6"/>
      <c r="D244" s="6"/>
      <c r="E244" s="6"/>
      <c r="F244" s="6"/>
      <c r="G244" s="6"/>
      <c r="H244" s="6"/>
      <c r="I244" s="6"/>
      <c r="J244" s="6"/>
      <c r="K244" s="6"/>
      <c r="L244" s="6"/>
      <c r="M244" s="6"/>
      <c r="N244" s="6"/>
      <c r="O244" s="6"/>
    </row>
    <row r="245" spans="1:15">
      <c r="A245" s="6" t="s">
        <v>294</v>
      </c>
      <c r="B245" s="6" t="s">
        <v>568</v>
      </c>
      <c r="C245" s="6" t="s">
        <v>555</v>
      </c>
      <c r="D245" s="6" t="s">
        <v>296</v>
      </c>
      <c r="E245" s="6" t="s">
        <v>304</v>
      </c>
      <c r="F245" s="6" t="s">
        <v>305</v>
      </c>
      <c r="G245" s="6" t="s">
        <v>208</v>
      </c>
      <c r="H245" s="6" t="s">
        <v>209</v>
      </c>
      <c r="I245" s="6" t="s">
        <v>181</v>
      </c>
      <c r="J245" s="5">
        <v>4</v>
      </c>
      <c r="K245" s="8"/>
      <c r="L245" s="8"/>
      <c r="M245" s="9"/>
      <c r="N245" s="6" t="s">
        <v>176</v>
      </c>
    </row>
    <row r="246" spans="1:15">
      <c r="A246" s="6"/>
      <c r="B246" s="6"/>
      <c r="C246" s="6"/>
      <c r="D246" s="6"/>
      <c r="E246" s="6"/>
      <c r="F246" s="6"/>
      <c r="G246" s="6"/>
      <c r="H246" s="6"/>
      <c r="I246" s="6"/>
      <c r="J246" s="6"/>
      <c r="K246" s="6"/>
      <c r="L246" s="6"/>
      <c r="M246" s="6"/>
      <c r="N246" s="6"/>
      <c r="O246" s="6"/>
    </row>
    <row r="247" spans="1:15">
      <c r="A247" s="6" t="s">
        <v>294</v>
      </c>
      <c r="B247" s="6" t="s">
        <v>568</v>
      </c>
      <c r="C247" s="6" t="s">
        <v>555</v>
      </c>
      <c r="D247" s="6" t="s">
        <v>296</v>
      </c>
      <c r="E247" s="6" t="s">
        <v>306</v>
      </c>
      <c r="F247" s="6" t="s">
        <v>307</v>
      </c>
      <c r="G247" s="6" t="s">
        <v>147</v>
      </c>
      <c r="H247" s="6" t="s">
        <v>148</v>
      </c>
      <c r="I247" s="6" t="s">
        <v>181</v>
      </c>
      <c r="J247" s="5">
        <v>4</v>
      </c>
      <c r="K247" s="8"/>
      <c r="L247" s="8"/>
      <c r="M247" s="9"/>
      <c r="N247" s="6" t="s">
        <v>176</v>
      </c>
    </row>
    <row r="248" spans="1:15">
      <c r="A248" s="6"/>
      <c r="B248" s="6"/>
      <c r="C248" s="6"/>
      <c r="D248" s="6"/>
      <c r="E248" s="6"/>
      <c r="F248" s="6"/>
      <c r="G248" s="6"/>
      <c r="H248" s="6"/>
      <c r="I248" s="6"/>
      <c r="J248" s="6"/>
      <c r="K248" s="6"/>
      <c r="L248" s="6"/>
      <c r="M248" s="6"/>
      <c r="N248" s="6"/>
      <c r="O248" s="6"/>
    </row>
    <row r="249" spans="1:15">
      <c r="A249" s="6" t="s">
        <v>294</v>
      </c>
      <c r="B249" s="6" t="s">
        <v>568</v>
      </c>
      <c r="C249" s="6" t="s">
        <v>555</v>
      </c>
      <c r="D249" s="6" t="s">
        <v>296</v>
      </c>
      <c r="E249" s="6" t="s">
        <v>308</v>
      </c>
      <c r="F249" s="6" t="s">
        <v>309</v>
      </c>
      <c r="G249" s="6" t="s">
        <v>147</v>
      </c>
      <c r="H249" s="6" t="s">
        <v>148</v>
      </c>
      <c r="I249" s="6" t="s">
        <v>181</v>
      </c>
      <c r="J249" s="5">
        <v>4</v>
      </c>
      <c r="K249" s="8"/>
      <c r="L249" s="8"/>
      <c r="M249" s="9"/>
      <c r="N249" s="6" t="s">
        <v>176</v>
      </c>
    </row>
    <row r="250" spans="1:15">
      <c r="A250" s="6"/>
      <c r="B250" s="6"/>
      <c r="C250" s="6"/>
      <c r="D250" s="6"/>
      <c r="E250" s="6"/>
      <c r="F250" s="6"/>
      <c r="G250" s="6"/>
      <c r="H250" s="6"/>
      <c r="I250" s="6"/>
      <c r="J250" s="6"/>
      <c r="K250" s="6"/>
      <c r="L250" s="6"/>
      <c r="M250" s="6"/>
      <c r="N250" s="6"/>
      <c r="O250" s="6"/>
    </row>
    <row r="251" spans="1:15">
      <c r="A251" s="6" t="s">
        <v>294</v>
      </c>
      <c r="B251" s="6" t="s">
        <v>568</v>
      </c>
      <c r="C251" s="6" t="s">
        <v>555</v>
      </c>
      <c r="D251" s="6" t="s">
        <v>296</v>
      </c>
      <c r="E251" s="6" t="s">
        <v>310</v>
      </c>
      <c r="F251" s="6" t="s">
        <v>311</v>
      </c>
      <c r="G251" s="6" t="s">
        <v>147</v>
      </c>
      <c r="H251" s="6" t="s">
        <v>148</v>
      </c>
      <c r="I251" s="6" t="s">
        <v>181</v>
      </c>
      <c r="J251" s="5">
        <v>4</v>
      </c>
      <c r="K251" s="8"/>
      <c r="L251" s="8"/>
      <c r="M251" s="9"/>
      <c r="N251" s="6" t="s">
        <v>176</v>
      </c>
    </row>
    <row r="252" spans="1:15">
      <c r="A252" s="6"/>
      <c r="B252" s="6"/>
      <c r="C252" s="6"/>
      <c r="D252" s="6"/>
      <c r="E252" s="6"/>
      <c r="F252" s="6"/>
      <c r="G252" s="6"/>
      <c r="H252" s="6"/>
      <c r="I252" s="6"/>
      <c r="J252" s="6"/>
      <c r="K252" s="6"/>
      <c r="L252" s="6"/>
      <c r="M252" s="6"/>
      <c r="N252" s="6"/>
      <c r="O252" s="6"/>
    </row>
    <row r="253" spans="1:15">
      <c r="A253" s="6" t="s">
        <v>294</v>
      </c>
      <c r="B253" s="6" t="s">
        <v>568</v>
      </c>
      <c r="C253" s="6" t="s">
        <v>555</v>
      </c>
      <c r="D253" s="6" t="s">
        <v>296</v>
      </c>
      <c r="E253" s="6" t="s">
        <v>312</v>
      </c>
      <c r="F253" s="6" t="s">
        <v>313</v>
      </c>
      <c r="G253" s="6" t="s">
        <v>53</v>
      </c>
      <c r="H253" s="6" t="s">
        <v>54</v>
      </c>
      <c r="I253" s="6" t="s">
        <v>181</v>
      </c>
      <c r="J253" s="5">
        <v>4</v>
      </c>
      <c r="K253" s="8"/>
      <c r="L253" s="8"/>
      <c r="M253" s="9"/>
      <c r="N253" s="6" t="s">
        <v>176</v>
      </c>
    </row>
    <row r="254" spans="1:15">
      <c r="A254" s="6"/>
      <c r="B254" s="6"/>
      <c r="C254" s="6"/>
      <c r="D254" s="6"/>
      <c r="E254" s="6"/>
      <c r="F254" s="6"/>
      <c r="G254" s="6"/>
      <c r="H254" s="6"/>
      <c r="I254" s="6"/>
      <c r="J254" s="6"/>
      <c r="K254" s="6"/>
      <c r="L254" s="6"/>
      <c r="M254" s="6"/>
      <c r="N254" s="6"/>
      <c r="O254" s="6"/>
    </row>
    <row r="255" spans="1:15">
      <c r="A255" s="6" t="s">
        <v>294</v>
      </c>
      <c r="B255" s="6" t="s">
        <v>568</v>
      </c>
      <c r="C255" s="6" t="s">
        <v>555</v>
      </c>
      <c r="D255" s="6" t="s">
        <v>296</v>
      </c>
      <c r="E255" s="6" t="s">
        <v>314</v>
      </c>
      <c r="F255" s="6" t="s">
        <v>315</v>
      </c>
      <c r="G255" s="6" t="s">
        <v>53</v>
      </c>
      <c r="H255" s="6" t="s">
        <v>54</v>
      </c>
      <c r="I255" s="6" t="s">
        <v>181</v>
      </c>
      <c r="J255" s="5">
        <v>4</v>
      </c>
      <c r="K255" s="8"/>
      <c r="L255" s="8"/>
      <c r="M255" s="9"/>
      <c r="N255" s="6" t="s">
        <v>176</v>
      </c>
    </row>
    <row r="256" spans="1:15">
      <c r="A256" s="6"/>
      <c r="B256" s="6"/>
      <c r="C256" s="6"/>
      <c r="D256" s="6"/>
      <c r="E256" s="6"/>
      <c r="F256" s="6"/>
      <c r="G256" s="6"/>
      <c r="H256" s="6"/>
      <c r="I256" s="6"/>
      <c r="J256" s="6"/>
      <c r="K256" s="6"/>
      <c r="L256" s="6"/>
      <c r="M256" s="6"/>
      <c r="N256" s="6"/>
      <c r="O256" s="6"/>
    </row>
    <row r="257" spans="1:15">
      <c r="A257" s="6" t="s">
        <v>294</v>
      </c>
      <c r="B257" s="6" t="s">
        <v>568</v>
      </c>
      <c r="C257" s="6" t="s">
        <v>555</v>
      </c>
      <c r="D257" s="6" t="s">
        <v>296</v>
      </c>
      <c r="E257" s="6" t="s">
        <v>316</v>
      </c>
      <c r="F257" s="6" t="s">
        <v>317</v>
      </c>
      <c r="G257" s="6" t="s">
        <v>109</v>
      </c>
      <c r="H257" s="6" t="s">
        <v>110</v>
      </c>
      <c r="I257" s="6" t="s">
        <v>181</v>
      </c>
      <c r="J257" s="5">
        <v>4</v>
      </c>
      <c r="K257" s="8"/>
      <c r="L257" s="8"/>
      <c r="M257" s="9"/>
      <c r="N257" s="6" t="s">
        <v>176</v>
      </c>
    </row>
    <row r="258" spans="1:15">
      <c r="A258" s="6"/>
      <c r="B258" s="6"/>
      <c r="C258" s="6"/>
      <c r="D258" s="6"/>
      <c r="E258" s="6"/>
      <c r="F258" s="6"/>
      <c r="G258" s="6"/>
      <c r="H258" s="6"/>
      <c r="I258" s="6"/>
      <c r="J258" s="6"/>
      <c r="K258" s="6"/>
      <c r="L258" s="6"/>
      <c r="M258" s="6"/>
      <c r="N258" s="6"/>
      <c r="O258" s="6"/>
    </row>
    <row r="259" spans="1:15">
      <c r="A259" s="6" t="s">
        <v>294</v>
      </c>
      <c r="B259" s="6" t="s">
        <v>568</v>
      </c>
      <c r="C259" s="6" t="s">
        <v>555</v>
      </c>
      <c r="D259" s="6" t="s">
        <v>296</v>
      </c>
      <c r="E259" s="6" t="s">
        <v>151</v>
      </c>
      <c r="F259" s="6" t="s">
        <v>152</v>
      </c>
      <c r="G259" s="6" t="s">
        <v>109</v>
      </c>
      <c r="H259" s="6" t="s">
        <v>110</v>
      </c>
      <c r="I259" s="6" t="s">
        <v>181</v>
      </c>
      <c r="J259" s="5">
        <v>4</v>
      </c>
      <c r="K259" s="8"/>
      <c r="L259" s="8"/>
      <c r="M259" s="9"/>
      <c r="N259" s="6" t="s">
        <v>176</v>
      </c>
    </row>
    <row r="260" spans="1:15">
      <c r="A260" s="6"/>
      <c r="B260" s="6"/>
      <c r="C260" s="6"/>
      <c r="D260" s="6"/>
      <c r="E260" s="6"/>
      <c r="F260" s="6"/>
      <c r="G260" s="6"/>
      <c r="H260" s="6"/>
      <c r="I260" s="6"/>
      <c r="J260" s="6"/>
      <c r="K260" s="6"/>
      <c r="L260" s="6"/>
      <c r="M260" s="6"/>
      <c r="N260" s="6"/>
      <c r="O260" s="6"/>
    </row>
    <row r="261" spans="1:15">
      <c r="A261" s="6" t="s">
        <v>294</v>
      </c>
      <c r="B261" s="6" t="s">
        <v>568</v>
      </c>
      <c r="C261" s="6" t="s">
        <v>555</v>
      </c>
      <c r="D261" s="6" t="s">
        <v>296</v>
      </c>
      <c r="E261" s="6" t="s">
        <v>318</v>
      </c>
      <c r="F261" s="6" t="s">
        <v>319</v>
      </c>
      <c r="G261" s="6" t="s">
        <v>109</v>
      </c>
      <c r="H261" s="6" t="s">
        <v>110</v>
      </c>
      <c r="I261" s="6" t="s">
        <v>181</v>
      </c>
      <c r="J261" s="5">
        <v>4</v>
      </c>
      <c r="K261" s="8"/>
      <c r="L261" s="8"/>
      <c r="M261" s="9"/>
      <c r="N261" s="6" t="s">
        <v>176</v>
      </c>
    </row>
    <row r="262" spans="1:15">
      <c r="A262" s="6"/>
      <c r="B262" s="6"/>
      <c r="C262" s="6"/>
      <c r="D262" s="6"/>
      <c r="E262" s="6"/>
      <c r="F262" s="6"/>
      <c r="G262" s="6"/>
      <c r="H262" s="6"/>
      <c r="I262" s="6"/>
      <c r="J262" s="6"/>
      <c r="K262" s="6"/>
      <c r="L262" s="6"/>
      <c r="M262" s="6"/>
      <c r="N262" s="6"/>
      <c r="O262" s="6"/>
    </row>
    <row r="263" spans="1:15">
      <c r="A263" s="3" t="s">
        <v>320</v>
      </c>
      <c r="B263" s="2" t="s">
        <v>195</v>
      </c>
      <c r="N263" s="10" t="s">
        <v>196</v>
      </c>
      <c r="O263" s="9"/>
    </row>
    <row r="265" spans="1:15">
      <c r="A265" s="6" t="s">
        <v>321</v>
      </c>
      <c r="B265" s="6" t="s">
        <v>569</v>
      </c>
      <c r="C265" s="6" t="s">
        <v>555</v>
      </c>
      <c r="D265" s="6" t="s">
        <v>323</v>
      </c>
      <c r="E265" s="6" t="s">
        <v>324</v>
      </c>
      <c r="F265" s="6" t="s">
        <v>325</v>
      </c>
      <c r="G265" s="6" t="s">
        <v>92</v>
      </c>
      <c r="H265" s="6" t="s">
        <v>93</v>
      </c>
      <c r="I265" s="6" t="s">
        <v>181</v>
      </c>
      <c r="J265" s="5">
        <v>4</v>
      </c>
      <c r="K265" s="8"/>
      <c r="L265" s="8"/>
      <c r="M265" s="9"/>
      <c r="N265" s="6" t="s">
        <v>176</v>
      </c>
    </row>
    <row r="266" spans="1:15">
      <c r="A266" s="6"/>
      <c r="B266" s="6"/>
      <c r="C266" s="6"/>
      <c r="D266" s="6"/>
      <c r="E266" s="6"/>
      <c r="F266" s="6"/>
      <c r="G266" s="6"/>
      <c r="H266" s="6"/>
      <c r="I266" s="6"/>
      <c r="J266" s="6"/>
      <c r="K266" s="6"/>
      <c r="L266" s="6"/>
      <c r="M266" s="6"/>
      <c r="N266" s="6"/>
      <c r="O266" s="6"/>
    </row>
    <row r="267" spans="1:15">
      <c r="A267" s="6" t="s">
        <v>321</v>
      </c>
      <c r="B267" s="6" t="s">
        <v>569</v>
      </c>
      <c r="C267" s="6" t="s">
        <v>555</v>
      </c>
      <c r="D267" s="6" t="s">
        <v>323</v>
      </c>
      <c r="E267" s="6" t="s">
        <v>204</v>
      </c>
      <c r="F267" s="6" t="s">
        <v>326</v>
      </c>
      <c r="G267" s="6" t="s">
        <v>92</v>
      </c>
      <c r="H267" s="6" t="s">
        <v>93</v>
      </c>
      <c r="I267" s="6" t="s">
        <v>181</v>
      </c>
      <c r="J267" s="5">
        <v>4</v>
      </c>
      <c r="K267" s="8"/>
      <c r="L267" s="8"/>
      <c r="M267" s="9"/>
      <c r="N267" s="6" t="s">
        <v>176</v>
      </c>
    </row>
    <row r="268" spans="1:15">
      <c r="A268" s="6"/>
      <c r="B268" s="6"/>
      <c r="C268" s="6"/>
      <c r="D268" s="6"/>
      <c r="E268" s="6"/>
      <c r="F268" s="6"/>
      <c r="G268" s="6"/>
      <c r="H268" s="6"/>
      <c r="I268" s="6"/>
      <c r="J268" s="6"/>
      <c r="K268" s="6"/>
      <c r="L268" s="6"/>
      <c r="M268" s="6"/>
      <c r="N268" s="6"/>
      <c r="O268" s="6"/>
    </row>
    <row r="269" spans="1:15">
      <c r="A269" s="6" t="s">
        <v>321</v>
      </c>
      <c r="B269" s="6" t="s">
        <v>569</v>
      </c>
      <c r="C269" s="6" t="s">
        <v>555</v>
      </c>
      <c r="D269" s="6" t="s">
        <v>323</v>
      </c>
      <c r="E269" s="6" t="s">
        <v>327</v>
      </c>
      <c r="F269" s="6" t="s">
        <v>328</v>
      </c>
      <c r="G269" s="6" t="s">
        <v>92</v>
      </c>
      <c r="H269" s="6" t="s">
        <v>93</v>
      </c>
      <c r="I269" s="6" t="s">
        <v>181</v>
      </c>
      <c r="J269" s="5">
        <v>4</v>
      </c>
      <c r="K269" s="8"/>
      <c r="L269" s="8"/>
      <c r="M269" s="9"/>
      <c r="N269" s="6" t="s">
        <v>176</v>
      </c>
    </row>
    <row r="270" spans="1:15">
      <c r="A270" s="6"/>
      <c r="B270" s="6"/>
      <c r="C270" s="6"/>
      <c r="D270" s="6"/>
      <c r="E270" s="6"/>
      <c r="F270" s="6"/>
      <c r="G270" s="6"/>
      <c r="H270" s="6"/>
      <c r="I270" s="6"/>
      <c r="J270" s="6"/>
      <c r="K270" s="6"/>
      <c r="L270" s="6"/>
      <c r="M270" s="6"/>
      <c r="N270" s="6"/>
      <c r="O270" s="6"/>
    </row>
    <row r="271" spans="1:15">
      <c r="A271" s="6" t="s">
        <v>321</v>
      </c>
      <c r="B271" s="6" t="s">
        <v>569</v>
      </c>
      <c r="C271" s="6" t="s">
        <v>555</v>
      </c>
      <c r="D271" s="6" t="s">
        <v>323</v>
      </c>
      <c r="E271" s="6" t="s">
        <v>329</v>
      </c>
      <c r="F271" s="6" t="s">
        <v>330</v>
      </c>
      <c r="G271" s="6" t="s">
        <v>92</v>
      </c>
      <c r="H271" s="6" t="s">
        <v>93</v>
      </c>
      <c r="I271" s="6" t="s">
        <v>181</v>
      </c>
      <c r="J271" s="5">
        <v>4</v>
      </c>
      <c r="K271" s="8"/>
      <c r="L271" s="8"/>
      <c r="M271" s="9"/>
      <c r="N271" s="6" t="s">
        <v>176</v>
      </c>
    </row>
    <row r="272" spans="1:15">
      <c r="A272" s="6"/>
      <c r="B272" s="6"/>
      <c r="C272" s="6"/>
      <c r="D272" s="6"/>
      <c r="E272" s="6"/>
      <c r="F272" s="6"/>
      <c r="G272" s="6"/>
      <c r="H272" s="6"/>
      <c r="I272" s="6"/>
      <c r="J272" s="6"/>
      <c r="K272" s="6"/>
      <c r="L272" s="6"/>
      <c r="M272" s="6"/>
      <c r="N272" s="6"/>
      <c r="O272" s="6"/>
    </row>
    <row r="273" spans="1:15">
      <c r="A273" s="6" t="s">
        <v>321</v>
      </c>
      <c r="B273" s="6" t="s">
        <v>569</v>
      </c>
      <c r="C273" s="6" t="s">
        <v>555</v>
      </c>
      <c r="D273" s="6" t="s">
        <v>323</v>
      </c>
      <c r="E273" s="6" t="s">
        <v>331</v>
      </c>
      <c r="F273" s="6" t="s">
        <v>332</v>
      </c>
      <c r="G273" s="6" t="s">
        <v>133</v>
      </c>
      <c r="H273" s="6" t="s">
        <v>134</v>
      </c>
      <c r="I273" s="6" t="s">
        <v>181</v>
      </c>
      <c r="J273" s="5">
        <v>4</v>
      </c>
      <c r="K273" s="8"/>
      <c r="L273" s="8"/>
      <c r="M273" s="9"/>
      <c r="N273" s="6" t="s">
        <v>176</v>
      </c>
    </row>
    <row r="274" spans="1:15">
      <c r="A274" s="6"/>
      <c r="B274" s="6"/>
      <c r="C274" s="6"/>
      <c r="D274" s="6"/>
      <c r="E274" s="6"/>
      <c r="F274" s="6"/>
      <c r="G274" s="6"/>
      <c r="H274" s="6"/>
      <c r="I274" s="6"/>
      <c r="J274" s="6"/>
      <c r="K274" s="6"/>
      <c r="L274" s="6"/>
      <c r="M274" s="6"/>
      <c r="N274" s="6"/>
      <c r="O274" s="6"/>
    </row>
    <row r="275" spans="1:15">
      <c r="A275" s="6" t="s">
        <v>321</v>
      </c>
      <c r="B275" s="6" t="s">
        <v>569</v>
      </c>
      <c r="C275" s="6" t="s">
        <v>555</v>
      </c>
      <c r="D275" s="6" t="s">
        <v>323</v>
      </c>
      <c r="E275" s="6" t="s">
        <v>333</v>
      </c>
      <c r="F275" s="6" t="s">
        <v>334</v>
      </c>
      <c r="G275" s="6" t="s">
        <v>68</v>
      </c>
      <c r="H275" s="6" t="s">
        <v>69</v>
      </c>
      <c r="I275" s="6" t="s">
        <v>181</v>
      </c>
      <c r="J275" s="5">
        <v>4</v>
      </c>
      <c r="K275" s="8"/>
      <c r="L275" s="8"/>
      <c r="M275" s="9"/>
      <c r="N275" s="6" t="s">
        <v>176</v>
      </c>
    </row>
    <row r="276" spans="1:15">
      <c r="A276" s="6"/>
      <c r="B276" s="6"/>
      <c r="C276" s="6"/>
      <c r="D276" s="6"/>
      <c r="E276" s="6"/>
      <c r="F276" s="6"/>
      <c r="G276" s="6"/>
      <c r="H276" s="6"/>
      <c r="I276" s="6"/>
      <c r="J276" s="6"/>
      <c r="K276" s="6"/>
      <c r="L276" s="6"/>
      <c r="M276" s="6"/>
      <c r="N276" s="6"/>
      <c r="O276" s="6"/>
    </row>
    <row r="277" spans="1:15">
      <c r="A277" s="6" t="s">
        <v>321</v>
      </c>
      <c r="B277" s="6" t="s">
        <v>569</v>
      </c>
      <c r="C277" s="6" t="s">
        <v>555</v>
      </c>
      <c r="D277" s="6" t="s">
        <v>323</v>
      </c>
      <c r="E277" s="6" t="s">
        <v>335</v>
      </c>
      <c r="F277" s="6" t="s">
        <v>336</v>
      </c>
      <c r="G277" s="6" t="s">
        <v>53</v>
      </c>
      <c r="H277" s="6" t="s">
        <v>54</v>
      </c>
      <c r="I277" s="6" t="s">
        <v>181</v>
      </c>
      <c r="J277" s="5">
        <v>4</v>
      </c>
      <c r="K277" s="8"/>
      <c r="L277" s="8"/>
      <c r="M277" s="9"/>
      <c r="N277" s="6" t="s">
        <v>176</v>
      </c>
    </row>
    <row r="278" spans="1:15">
      <c r="A278" s="6"/>
      <c r="B278" s="6"/>
      <c r="C278" s="6"/>
      <c r="D278" s="6"/>
      <c r="E278" s="6"/>
      <c r="F278" s="6"/>
      <c r="G278" s="6"/>
      <c r="H278" s="6"/>
      <c r="I278" s="6"/>
      <c r="J278" s="6"/>
      <c r="K278" s="6"/>
      <c r="L278" s="6"/>
      <c r="M278" s="6"/>
      <c r="N278" s="6"/>
      <c r="O278" s="6"/>
    </row>
    <row r="279" spans="1:15">
      <c r="A279" s="3" t="s">
        <v>337</v>
      </c>
      <c r="B279" s="2" t="s">
        <v>195</v>
      </c>
      <c r="N279" s="10" t="s">
        <v>196</v>
      </c>
      <c r="O279" s="9"/>
    </row>
    <row r="281" spans="1:15">
      <c r="A281" s="6" t="s">
        <v>469</v>
      </c>
      <c r="B281" s="6" t="s">
        <v>570</v>
      </c>
      <c r="C281" s="6" t="s">
        <v>555</v>
      </c>
      <c r="D281" s="6" t="s">
        <v>323</v>
      </c>
      <c r="E281" s="6" t="s">
        <v>471</v>
      </c>
      <c r="F281" s="6" t="s">
        <v>472</v>
      </c>
      <c r="G281" s="6" t="s">
        <v>68</v>
      </c>
      <c r="H281" s="6" t="s">
        <v>69</v>
      </c>
      <c r="I281" s="6" t="s">
        <v>386</v>
      </c>
      <c r="J281" s="5">
        <v>4</v>
      </c>
      <c r="K281" s="8"/>
      <c r="L281" s="8"/>
      <c r="M281" s="9"/>
      <c r="N281" s="6" t="s">
        <v>176</v>
      </c>
    </row>
    <row r="282" spans="1:15">
      <c r="A282" s="6"/>
      <c r="B282" s="6"/>
      <c r="C282" s="6"/>
      <c r="D282" s="6"/>
      <c r="E282" s="6"/>
      <c r="F282" s="6"/>
      <c r="G282" s="6"/>
      <c r="H282" s="6"/>
      <c r="I282" s="6"/>
      <c r="J282" s="6"/>
      <c r="K282" s="6"/>
      <c r="L282" s="6"/>
      <c r="M282" s="6"/>
      <c r="N282" s="6"/>
      <c r="O282" s="6"/>
    </row>
    <row r="283" spans="1:15">
      <c r="A283" s="6" t="s">
        <v>469</v>
      </c>
      <c r="B283" s="6" t="s">
        <v>570</v>
      </c>
      <c r="C283" s="6" t="s">
        <v>555</v>
      </c>
      <c r="D283" s="6" t="s">
        <v>323</v>
      </c>
      <c r="E283" s="6" t="s">
        <v>104</v>
      </c>
      <c r="F283" s="6" t="s">
        <v>105</v>
      </c>
      <c r="G283" s="6" t="s">
        <v>53</v>
      </c>
      <c r="H283" s="6" t="s">
        <v>54</v>
      </c>
      <c r="I283" s="6" t="s">
        <v>386</v>
      </c>
      <c r="J283" s="5">
        <v>5</v>
      </c>
      <c r="K283" s="8"/>
      <c r="L283" s="8"/>
      <c r="M283" s="9"/>
      <c r="N283" s="6" t="s">
        <v>176</v>
      </c>
    </row>
    <row r="284" spans="1:15">
      <c r="A284" s="6"/>
      <c r="B284" s="6"/>
      <c r="C284" s="6"/>
      <c r="D284" s="6"/>
      <c r="E284" s="6"/>
      <c r="F284" s="6"/>
      <c r="G284" s="6"/>
      <c r="H284" s="6"/>
      <c r="I284" s="6"/>
      <c r="J284" s="6"/>
      <c r="K284" s="6"/>
      <c r="L284" s="6"/>
      <c r="M284" s="6"/>
      <c r="N284" s="6"/>
      <c r="O284" s="6"/>
    </row>
    <row r="285" spans="1:15">
      <c r="A285" s="3" t="s">
        <v>473</v>
      </c>
      <c r="B285" s="2" t="s">
        <v>195</v>
      </c>
      <c r="N285" s="10" t="s">
        <v>196</v>
      </c>
      <c r="O285" s="9"/>
    </row>
    <row r="287" spans="1:15">
      <c r="A287" s="6" t="s">
        <v>533</v>
      </c>
      <c r="B287" s="6" t="s">
        <v>571</v>
      </c>
      <c r="C287" s="6" t="s">
        <v>555</v>
      </c>
      <c r="D287" s="6" t="s">
        <v>323</v>
      </c>
      <c r="E287" s="6" t="s">
        <v>535</v>
      </c>
      <c r="F287" s="6" t="s">
        <v>536</v>
      </c>
      <c r="G287" s="6" t="s">
        <v>53</v>
      </c>
      <c r="H287" s="6" t="s">
        <v>54</v>
      </c>
      <c r="I287" s="6" t="s">
        <v>372</v>
      </c>
      <c r="J287" s="5">
        <v>3</v>
      </c>
      <c r="K287" s="8"/>
      <c r="L287" s="8"/>
      <c r="M287" s="9"/>
      <c r="N287" s="6" t="s">
        <v>176</v>
      </c>
    </row>
    <row r="288" spans="1:15">
      <c r="A288" s="6"/>
      <c r="B288" s="6"/>
      <c r="C288" s="6"/>
      <c r="D288" s="6"/>
      <c r="E288" s="6"/>
      <c r="F288" s="6"/>
      <c r="G288" s="6"/>
      <c r="H288" s="6"/>
      <c r="I288" s="6"/>
      <c r="J288" s="6"/>
      <c r="K288" s="6"/>
      <c r="L288" s="6"/>
      <c r="M288" s="6"/>
      <c r="N288" s="6"/>
      <c r="O288" s="6"/>
    </row>
    <row r="289" spans="1:15">
      <c r="A289" s="6" t="s">
        <v>533</v>
      </c>
      <c r="B289" s="6" t="s">
        <v>571</v>
      </c>
      <c r="C289" s="6" t="s">
        <v>555</v>
      </c>
      <c r="D289" s="6" t="s">
        <v>323</v>
      </c>
      <c r="E289" s="6" t="s">
        <v>537</v>
      </c>
      <c r="F289" s="6" t="s">
        <v>538</v>
      </c>
      <c r="G289" s="6" t="s">
        <v>109</v>
      </c>
      <c r="H289" s="6" t="s">
        <v>110</v>
      </c>
      <c r="I289" s="6" t="s">
        <v>372</v>
      </c>
      <c r="J289" s="5">
        <v>3</v>
      </c>
      <c r="K289" s="8"/>
      <c r="L289" s="8"/>
      <c r="M289" s="9"/>
      <c r="N289" s="6" t="s">
        <v>176</v>
      </c>
    </row>
    <row r="290" spans="1:15">
      <c r="A290" s="6"/>
      <c r="B290" s="6"/>
      <c r="C290" s="6"/>
      <c r="D290" s="6"/>
      <c r="E290" s="6"/>
      <c r="F290" s="6"/>
      <c r="G290" s="6"/>
      <c r="H290" s="6"/>
      <c r="I290" s="6"/>
      <c r="J290" s="6"/>
      <c r="K290" s="6"/>
      <c r="L290" s="6"/>
      <c r="M290" s="6"/>
      <c r="N290" s="6"/>
      <c r="O290" s="6"/>
    </row>
    <row r="291" spans="1:15">
      <c r="A291" s="3" t="s">
        <v>572</v>
      </c>
      <c r="B291" s="2" t="s">
        <v>195</v>
      </c>
      <c r="N291" s="10" t="s">
        <v>196</v>
      </c>
      <c r="O291" s="9"/>
    </row>
    <row r="293" spans="1:15">
      <c r="A293" s="6" t="s">
        <v>338</v>
      </c>
      <c r="B293" s="6" t="s">
        <v>573</v>
      </c>
      <c r="C293" s="6" t="s">
        <v>555</v>
      </c>
      <c r="D293" s="6" t="s">
        <v>296</v>
      </c>
      <c r="E293" s="6" t="s">
        <v>340</v>
      </c>
      <c r="F293" s="6" t="s">
        <v>341</v>
      </c>
      <c r="G293" s="6" t="s">
        <v>102</v>
      </c>
      <c r="H293" s="6" t="s">
        <v>103</v>
      </c>
      <c r="I293" s="6" t="s">
        <v>181</v>
      </c>
      <c r="J293" s="5">
        <v>4</v>
      </c>
      <c r="K293" s="8"/>
      <c r="L293" s="8"/>
      <c r="M293" s="9"/>
      <c r="N293" s="6" t="s">
        <v>176</v>
      </c>
    </row>
    <row r="294" spans="1:15">
      <c r="A294" s="6"/>
      <c r="B294" s="6"/>
      <c r="C294" s="6"/>
      <c r="D294" s="6"/>
      <c r="E294" s="6"/>
      <c r="F294" s="6"/>
      <c r="G294" s="6"/>
      <c r="H294" s="6"/>
      <c r="I294" s="6"/>
      <c r="J294" s="6"/>
      <c r="K294" s="6"/>
      <c r="L294" s="6"/>
      <c r="M294" s="6"/>
      <c r="N294" s="6"/>
      <c r="O294" s="6"/>
    </row>
    <row r="295" spans="1:15">
      <c r="A295" s="6" t="s">
        <v>338</v>
      </c>
      <c r="B295" s="6" t="s">
        <v>573</v>
      </c>
      <c r="C295" s="6" t="s">
        <v>555</v>
      </c>
      <c r="D295" s="6" t="s">
        <v>296</v>
      </c>
      <c r="E295" s="6" t="s">
        <v>149</v>
      </c>
      <c r="F295" s="6" t="s">
        <v>150</v>
      </c>
      <c r="G295" s="6" t="s">
        <v>102</v>
      </c>
      <c r="H295" s="6" t="s">
        <v>103</v>
      </c>
      <c r="I295" s="6" t="s">
        <v>181</v>
      </c>
      <c r="J295" s="5">
        <v>4</v>
      </c>
      <c r="K295" s="8"/>
      <c r="L295" s="8"/>
      <c r="M295" s="9"/>
      <c r="N295" s="6" t="s">
        <v>176</v>
      </c>
    </row>
    <row r="296" spans="1:15">
      <c r="A296" s="6"/>
      <c r="B296" s="6"/>
      <c r="C296" s="6"/>
      <c r="D296" s="6"/>
      <c r="E296" s="6"/>
      <c r="F296" s="6"/>
      <c r="G296" s="6"/>
      <c r="H296" s="6"/>
      <c r="I296" s="6"/>
      <c r="J296" s="6"/>
      <c r="K296" s="6"/>
      <c r="L296" s="6"/>
      <c r="M296" s="6"/>
      <c r="N296" s="6"/>
      <c r="O296" s="6"/>
    </row>
    <row r="297" spans="1:15">
      <c r="A297" s="6" t="s">
        <v>338</v>
      </c>
      <c r="B297" s="6" t="s">
        <v>573</v>
      </c>
      <c r="C297" s="6" t="s">
        <v>555</v>
      </c>
      <c r="D297" s="6" t="s">
        <v>296</v>
      </c>
      <c r="E297" s="6" t="s">
        <v>342</v>
      </c>
      <c r="F297" s="6" t="s">
        <v>343</v>
      </c>
      <c r="G297" s="6" t="s">
        <v>53</v>
      </c>
      <c r="H297" s="6" t="s">
        <v>54</v>
      </c>
      <c r="I297" s="6" t="s">
        <v>181</v>
      </c>
      <c r="J297" s="5">
        <v>4</v>
      </c>
      <c r="K297" s="8"/>
      <c r="L297" s="8"/>
      <c r="M297" s="9"/>
      <c r="N297" s="6" t="s">
        <v>176</v>
      </c>
    </row>
    <row r="298" spans="1:15">
      <c r="A298" s="6"/>
      <c r="B298" s="6"/>
      <c r="C298" s="6"/>
      <c r="D298" s="6"/>
      <c r="E298" s="6"/>
      <c r="F298" s="6"/>
      <c r="G298" s="6"/>
      <c r="H298" s="6"/>
      <c r="I298" s="6"/>
      <c r="J298" s="6"/>
      <c r="K298" s="6"/>
      <c r="L298" s="6"/>
      <c r="M298" s="6"/>
      <c r="N298" s="6"/>
      <c r="O298" s="6"/>
    </row>
    <row r="299" spans="1:15">
      <c r="A299" s="6" t="s">
        <v>338</v>
      </c>
      <c r="B299" s="6" t="s">
        <v>573</v>
      </c>
      <c r="C299" s="6" t="s">
        <v>555</v>
      </c>
      <c r="D299" s="6" t="s">
        <v>296</v>
      </c>
      <c r="E299" s="6" t="s">
        <v>344</v>
      </c>
      <c r="F299" s="6" t="s">
        <v>345</v>
      </c>
      <c r="G299" s="6" t="s">
        <v>53</v>
      </c>
      <c r="H299" s="6" t="s">
        <v>54</v>
      </c>
      <c r="I299" s="6" t="s">
        <v>181</v>
      </c>
      <c r="J299" s="5">
        <v>4</v>
      </c>
      <c r="K299" s="8"/>
      <c r="L299" s="8"/>
      <c r="M299" s="9"/>
      <c r="N299" s="6" t="s">
        <v>176</v>
      </c>
    </row>
    <row r="300" spans="1:15">
      <c r="A300" s="6"/>
      <c r="B300" s="6"/>
      <c r="C300" s="6"/>
      <c r="D300" s="6"/>
      <c r="E300" s="6"/>
      <c r="F300" s="6"/>
      <c r="G300" s="6"/>
      <c r="H300" s="6"/>
      <c r="I300" s="6"/>
      <c r="J300" s="6"/>
      <c r="K300" s="6"/>
      <c r="L300" s="6"/>
      <c r="M300" s="6"/>
      <c r="N300" s="6"/>
      <c r="O300" s="6"/>
    </row>
    <row r="301" spans="1:15">
      <c r="A301" s="3" t="s">
        <v>346</v>
      </c>
      <c r="B301" s="2" t="s">
        <v>195</v>
      </c>
      <c r="N301" s="10" t="s">
        <v>196</v>
      </c>
      <c r="O301" s="9"/>
    </row>
    <row r="303" spans="1:15">
      <c r="A303" s="6" t="s">
        <v>347</v>
      </c>
      <c r="B303" s="6" t="s">
        <v>574</v>
      </c>
      <c r="C303" s="6" t="s">
        <v>555</v>
      </c>
      <c r="D303" s="6" t="s">
        <v>296</v>
      </c>
      <c r="E303" s="6" t="s">
        <v>349</v>
      </c>
      <c r="F303" s="6" t="s">
        <v>350</v>
      </c>
      <c r="G303" s="6" t="s">
        <v>88</v>
      </c>
      <c r="H303" s="6" t="s">
        <v>89</v>
      </c>
      <c r="I303" s="6" t="s">
        <v>181</v>
      </c>
      <c r="J303" s="5">
        <v>4</v>
      </c>
      <c r="K303" s="8"/>
      <c r="L303" s="8"/>
      <c r="M303" s="9"/>
      <c r="N303" s="6" t="s">
        <v>176</v>
      </c>
    </row>
    <row r="304" spans="1:15">
      <c r="A304" s="6"/>
      <c r="B304" s="6"/>
      <c r="C304" s="6"/>
      <c r="D304" s="6"/>
      <c r="E304" s="6"/>
      <c r="F304" s="6"/>
      <c r="G304" s="6"/>
      <c r="H304" s="6"/>
      <c r="I304" s="6"/>
      <c r="J304" s="6"/>
      <c r="K304" s="6"/>
      <c r="L304" s="6"/>
      <c r="M304" s="6"/>
      <c r="N304" s="6"/>
      <c r="O304" s="6"/>
    </row>
    <row r="305" spans="1:15">
      <c r="A305" s="6" t="s">
        <v>347</v>
      </c>
      <c r="B305" s="6" t="s">
        <v>574</v>
      </c>
      <c r="C305" s="6" t="s">
        <v>555</v>
      </c>
      <c r="D305" s="6" t="s">
        <v>296</v>
      </c>
      <c r="E305" s="6" t="s">
        <v>351</v>
      </c>
      <c r="F305" s="6" t="s">
        <v>352</v>
      </c>
      <c r="G305" s="6" t="s">
        <v>88</v>
      </c>
      <c r="H305" s="6" t="s">
        <v>89</v>
      </c>
      <c r="I305" s="6" t="s">
        <v>181</v>
      </c>
      <c r="J305" s="5">
        <v>4</v>
      </c>
      <c r="K305" s="8"/>
      <c r="L305" s="8"/>
      <c r="M305" s="9"/>
      <c r="N305" s="6" t="s">
        <v>176</v>
      </c>
    </row>
    <row r="306" spans="1:15">
      <c r="A306" s="6"/>
      <c r="B306" s="6"/>
      <c r="C306" s="6"/>
      <c r="D306" s="6"/>
      <c r="E306" s="6"/>
      <c r="F306" s="6"/>
      <c r="G306" s="6"/>
      <c r="H306" s="6"/>
      <c r="I306" s="6"/>
      <c r="J306" s="6"/>
      <c r="K306" s="6"/>
      <c r="L306" s="6"/>
      <c r="M306" s="6"/>
      <c r="N306" s="6"/>
      <c r="O306" s="6"/>
    </row>
    <row r="307" spans="1:15">
      <c r="A307" s="6" t="s">
        <v>347</v>
      </c>
      <c r="B307" s="6" t="s">
        <v>574</v>
      </c>
      <c r="C307" s="6" t="s">
        <v>555</v>
      </c>
      <c r="D307" s="6" t="s">
        <v>296</v>
      </c>
      <c r="E307" s="6" t="s">
        <v>353</v>
      </c>
      <c r="F307" s="6" t="s">
        <v>354</v>
      </c>
      <c r="G307" s="6" t="s">
        <v>88</v>
      </c>
      <c r="H307" s="6" t="s">
        <v>89</v>
      </c>
      <c r="I307" s="6" t="s">
        <v>181</v>
      </c>
      <c r="J307" s="5">
        <v>4</v>
      </c>
      <c r="K307" s="8"/>
      <c r="L307" s="8"/>
      <c r="M307" s="9"/>
      <c r="N307" s="6" t="s">
        <v>176</v>
      </c>
    </row>
    <row r="308" spans="1:15">
      <c r="A308" s="6"/>
      <c r="B308" s="6"/>
      <c r="C308" s="6"/>
      <c r="D308" s="6"/>
      <c r="E308" s="6"/>
      <c r="F308" s="6"/>
      <c r="G308" s="6"/>
      <c r="H308" s="6"/>
      <c r="I308" s="6"/>
      <c r="J308" s="6"/>
      <c r="K308" s="6"/>
      <c r="L308" s="6"/>
      <c r="M308" s="6"/>
      <c r="N308" s="6"/>
      <c r="O308" s="6"/>
    </row>
    <row r="309" spans="1:15">
      <c r="A309" s="6" t="s">
        <v>347</v>
      </c>
      <c r="B309" s="6" t="s">
        <v>574</v>
      </c>
      <c r="C309" s="6" t="s">
        <v>555</v>
      </c>
      <c r="D309" s="6" t="s">
        <v>296</v>
      </c>
      <c r="E309" s="6" t="s">
        <v>204</v>
      </c>
      <c r="F309" s="6" t="s">
        <v>355</v>
      </c>
      <c r="G309" s="6" t="s">
        <v>92</v>
      </c>
      <c r="H309" s="6" t="s">
        <v>93</v>
      </c>
      <c r="I309" s="6" t="s">
        <v>181</v>
      </c>
      <c r="J309" s="5">
        <v>4</v>
      </c>
      <c r="K309" s="8"/>
      <c r="L309" s="8"/>
      <c r="M309" s="9"/>
      <c r="N309" s="6" t="s">
        <v>176</v>
      </c>
    </row>
    <row r="310" spans="1:15">
      <c r="A310" s="6"/>
      <c r="B310" s="6"/>
      <c r="C310" s="6"/>
      <c r="D310" s="6"/>
      <c r="E310" s="6"/>
      <c r="F310" s="6"/>
      <c r="G310" s="6"/>
      <c r="H310" s="6"/>
      <c r="I310" s="6"/>
      <c r="J310" s="6"/>
      <c r="K310" s="6"/>
      <c r="L310" s="6"/>
      <c r="M310" s="6"/>
      <c r="N310" s="6"/>
      <c r="O310" s="6"/>
    </row>
    <row r="311" spans="1:15">
      <c r="A311" s="6" t="s">
        <v>347</v>
      </c>
      <c r="B311" s="6" t="s">
        <v>574</v>
      </c>
      <c r="C311" s="6" t="s">
        <v>555</v>
      </c>
      <c r="D311" s="6" t="s">
        <v>296</v>
      </c>
      <c r="E311" s="6" t="s">
        <v>356</v>
      </c>
      <c r="F311" s="6" t="s">
        <v>357</v>
      </c>
      <c r="G311" s="6" t="s">
        <v>92</v>
      </c>
      <c r="H311" s="6" t="s">
        <v>93</v>
      </c>
      <c r="I311" s="6" t="s">
        <v>181</v>
      </c>
      <c r="J311" s="5">
        <v>4</v>
      </c>
      <c r="K311" s="8"/>
      <c r="L311" s="8"/>
      <c r="M311" s="9"/>
      <c r="N311" s="6" t="s">
        <v>176</v>
      </c>
    </row>
    <row r="312" spans="1:15">
      <c r="A312" s="6"/>
      <c r="B312" s="6"/>
      <c r="C312" s="6"/>
      <c r="D312" s="6"/>
      <c r="E312" s="6"/>
      <c r="F312" s="6"/>
      <c r="G312" s="6"/>
      <c r="H312" s="6"/>
      <c r="I312" s="6"/>
      <c r="J312" s="6"/>
      <c r="K312" s="6"/>
      <c r="L312" s="6"/>
      <c r="M312" s="6"/>
      <c r="N312" s="6"/>
      <c r="O312" s="6"/>
    </row>
    <row r="313" spans="1:15">
      <c r="A313" s="6" t="s">
        <v>347</v>
      </c>
      <c r="B313" s="6" t="s">
        <v>574</v>
      </c>
      <c r="C313" s="6" t="s">
        <v>555</v>
      </c>
      <c r="D313" s="6" t="s">
        <v>296</v>
      </c>
      <c r="E313" s="6" t="s">
        <v>358</v>
      </c>
      <c r="F313" s="6" t="s">
        <v>359</v>
      </c>
      <c r="G313" s="6" t="s">
        <v>147</v>
      </c>
      <c r="H313" s="6" t="s">
        <v>148</v>
      </c>
      <c r="I313" s="6" t="s">
        <v>181</v>
      </c>
      <c r="J313" s="5">
        <v>4</v>
      </c>
      <c r="K313" s="8"/>
      <c r="L313" s="8"/>
      <c r="M313" s="9"/>
      <c r="N313" s="6" t="s">
        <v>176</v>
      </c>
    </row>
    <row r="314" spans="1:15">
      <c r="A314" s="6"/>
      <c r="B314" s="6"/>
      <c r="C314" s="6"/>
      <c r="D314" s="6"/>
      <c r="E314" s="6"/>
      <c r="F314" s="6"/>
      <c r="G314" s="6"/>
      <c r="H314" s="6"/>
      <c r="I314" s="6"/>
      <c r="J314" s="6"/>
      <c r="K314" s="6"/>
      <c r="L314" s="6"/>
      <c r="M314" s="6"/>
      <c r="N314" s="6"/>
      <c r="O314" s="6"/>
    </row>
    <row r="315" spans="1:15">
      <c r="A315" s="6" t="s">
        <v>347</v>
      </c>
      <c r="B315" s="6" t="s">
        <v>574</v>
      </c>
      <c r="C315" s="6" t="s">
        <v>555</v>
      </c>
      <c r="D315" s="6" t="s">
        <v>296</v>
      </c>
      <c r="E315" s="6" t="s">
        <v>360</v>
      </c>
      <c r="F315" s="6" t="s">
        <v>361</v>
      </c>
      <c r="G315" s="6" t="s">
        <v>102</v>
      </c>
      <c r="H315" s="6" t="s">
        <v>103</v>
      </c>
      <c r="I315" s="6" t="s">
        <v>181</v>
      </c>
      <c r="J315" s="5">
        <v>4</v>
      </c>
      <c r="K315" s="8"/>
      <c r="L315" s="8"/>
      <c r="M315" s="9"/>
      <c r="N315" s="6" t="s">
        <v>176</v>
      </c>
    </row>
    <row r="316" spans="1:15">
      <c r="A316" s="6"/>
      <c r="B316" s="6"/>
      <c r="C316" s="6"/>
      <c r="D316" s="6"/>
      <c r="E316" s="6"/>
      <c r="F316" s="6"/>
      <c r="G316" s="6"/>
      <c r="H316" s="6"/>
      <c r="I316" s="6"/>
      <c r="J316" s="6"/>
      <c r="K316" s="6"/>
      <c r="L316" s="6"/>
      <c r="M316" s="6"/>
      <c r="N316" s="6"/>
      <c r="O316" s="6"/>
    </row>
    <row r="317" spans="1:15">
      <c r="A317" s="6" t="s">
        <v>347</v>
      </c>
      <c r="B317" s="6" t="s">
        <v>574</v>
      </c>
      <c r="C317" s="6" t="s">
        <v>555</v>
      </c>
      <c r="D317" s="6" t="s">
        <v>296</v>
      </c>
      <c r="E317" s="6" t="s">
        <v>362</v>
      </c>
      <c r="F317" s="6" t="s">
        <v>363</v>
      </c>
      <c r="G317" s="6" t="s">
        <v>102</v>
      </c>
      <c r="H317" s="6" t="s">
        <v>103</v>
      </c>
      <c r="I317" s="6" t="s">
        <v>181</v>
      </c>
      <c r="J317" s="5">
        <v>4</v>
      </c>
      <c r="K317" s="8"/>
      <c r="L317" s="8"/>
      <c r="M317" s="9"/>
      <c r="N317" s="6" t="s">
        <v>176</v>
      </c>
    </row>
    <row r="318" spans="1:15">
      <c r="A318" s="6"/>
      <c r="B318" s="6"/>
      <c r="C318" s="6"/>
      <c r="D318" s="6"/>
      <c r="E318" s="6"/>
      <c r="F318" s="6"/>
      <c r="G318" s="6"/>
      <c r="H318" s="6"/>
      <c r="I318" s="6"/>
      <c r="J318" s="6"/>
      <c r="K318" s="6"/>
      <c r="L318" s="6"/>
      <c r="M318" s="6"/>
      <c r="N318" s="6"/>
      <c r="O318" s="6"/>
    </row>
    <row r="319" spans="1:15">
      <c r="A319" s="3" t="s">
        <v>364</v>
      </c>
      <c r="B319" s="2" t="s">
        <v>195</v>
      </c>
      <c r="N319" s="10" t="s">
        <v>196</v>
      </c>
      <c r="O319" s="9"/>
    </row>
    <row r="321" spans="1:15">
      <c r="A321" s="6" t="s">
        <v>365</v>
      </c>
      <c r="B321" s="6" t="s">
        <v>575</v>
      </c>
      <c r="C321" s="6" t="s">
        <v>555</v>
      </c>
      <c r="D321" s="6" t="s">
        <v>199</v>
      </c>
      <c r="E321" s="6" t="s">
        <v>204</v>
      </c>
      <c r="F321" s="6" t="s">
        <v>326</v>
      </c>
      <c r="G321" s="6" t="s">
        <v>92</v>
      </c>
      <c r="H321" s="6" t="s">
        <v>93</v>
      </c>
      <c r="I321" s="6" t="s">
        <v>181</v>
      </c>
      <c r="J321" s="5">
        <v>4</v>
      </c>
      <c r="K321" s="8"/>
      <c r="L321" s="8"/>
      <c r="M321" s="9"/>
      <c r="N321" s="6" t="s">
        <v>367</v>
      </c>
    </row>
    <row r="322" spans="1:15">
      <c r="A322" s="6"/>
      <c r="B322" s="6"/>
      <c r="C322" s="6"/>
      <c r="D322" s="6"/>
      <c r="E322" s="6"/>
      <c r="F322" s="6"/>
      <c r="G322" s="6"/>
      <c r="H322" s="6"/>
      <c r="I322" s="6"/>
      <c r="J322" s="6"/>
      <c r="K322" s="6"/>
      <c r="L322" s="6"/>
      <c r="M322" s="6"/>
      <c r="N322" s="6"/>
      <c r="O322" s="6"/>
    </row>
    <row r="323" spans="1:15">
      <c r="A323" s="6" t="s">
        <v>365</v>
      </c>
      <c r="B323" s="6" t="s">
        <v>575</v>
      </c>
      <c r="C323" s="6" t="s">
        <v>555</v>
      </c>
      <c r="D323" s="6" t="s">
        <v>199</v>
      </c>
      <c r="E323" s="6" t="s">
        <v>204</v>
      </c>
      <c r="F323" s="6" t="s">
        <v>301</v>
      </c>
      <c r="G323" s="6" t="s">
        <v>133</v>
      </c>
      <c r="H323" s="6" t="s">
        <v>134</v>
      </c>
      <c r="I323" s="6" t="s">
        <v>181</v>
      </c>
      <c r="J323" s="5">
        <v>4</v>
      </c>
      <c r="K323" s="8"/>
      <c r="L323" s="8"/>
      <c r="M323" s="9"/>
      <c r="N323" s="6" t="s">
        <v>367</v>
      </c>
    </row>
    <row r="324" spans="1:15">
      <c r="A324" s="6"/>
      <c r="B324" s="6"/>
      <c r="C324" s="6"/>
      <c r="D324" s="6"/>
      <c r="E324" s="6"/>
      <c r="F324" s="6"/>
      <c r="G324" s="6"/>
      <c r="H324" s="6"/>
      <c r="I324" s="6"/>
      <c r="J324" s="6"/>
      <c r="K324" s="6"/>
      <c r="L324" s="6"/>
      <c r="M324" s="6"/>
      <c r="N324" s="6"/>
      <c r="O324" s="6"/>
    </row>
    <row r="325" spans="1:15">
      <c r="A325" s="6" t="s">
        <v>365</v>
      </c>
      <c r="B325" s="6" t="s">
        <v>575</v>
      </c>
      <c r="C325" s="6" t="s">
        <v>555</v>
      </c>
      <c r="D325" s="6" t="s">
        <v>199</v>
      </c>
      <c r="E325" s="6" t="s">
        <v>204</v>
      </c>
      <c r="F325" s="6" t="s">
        <v>205</v>
      </c>
      <c r="G325" s="6" t="s">
        <v>68</v>
      </c>
      <c r="H325" s="6" t="s">
        <v>69</v>
      </c>
      <c r="I325" s="6" t="s">
        <v>181</v>
      </c>
      <c r="J325" s="5">
        <v>4</v>
      </c>
      <c r="K325" s="8"/>
      <c r="L325" s="8"/>
      <c r="M325" s="9"/>
      <c r="N325" s="6" t="s">
        <v>367</v>
      </c>
    </row>
    <row r="326" spans="1:15">
      <c r="A326" s="6"/>
      <c r="B326" s="6"/>
      <c r="C326" s="6"/>
      <c r="D326" s="6"/>
      <c r="E326" s="6"/>
      <c r="F326" s="6"/>
      <c r="G326" s="6"/>
      <c r="H326" s="6"/>
      <c r="I326" s="6"/>
      <c r="J326" s="6"/>
      <c r="K326" s="6"/>
      <c r="L326" s="6"/>
      <c r="M326" s="6"/>
      <c r="N326" s="6"/>
      <c r="O326" s="6"/>
    </row>
    <row r="327" spans="1:15">
      <c r="A327" s="3" t="s">
        <v>368</v>
      </c>
      <c r="B327" s="2" t="s">
        <v>195</v>
      </c>
      <c r="N327" s="10" t="s">
        <v>196</v>
      </c>
      <c r="O327" s="9"/>
    </row>
    <row r="329" spans="1:15">
      <c r="A329" s="6" t="s">
        <v>474</v>
      </c>
      <c r="B329" s="6" t="s">
        <v>576</v>
      </c>
      <c r="C329" s="6" t="s">
        <v>555</v>
      </c>
      <c r="D329" s="6" t="s">
        <v>199</v>
      </c>
      <c r="E329" s="6" t="s">
        <v>397</v>
      </c>
      <c r="F329" s="6" t="s">
        <v>476</v>
      </c>
      <c r="G329" s="6" t="s">
        <v>88</v>
      </c>
      <c r="H329" s="6" t="s">
        <v>89</v>
      </c>
      <c r="I329" s="6" t="s">
        <v>386</v>
      </c>
      <c r="J329" s="5">
        <v>4</v>
      </c>
      <c r="K329" s="8"/>
      <c r="L329" s="8"/>
      <c r="M329" s="9"/>
      <c r="N329" s="6" t="s">
        <v>367</v>
      </c>
    </row>
    <row r="330" spans="1:15">
      <c r="A330" s="6"/>
      <c r="B330" s="6"/>
      <c r="C330" s="6"/>
      <c r="D330" s="6"/>
      <c r="E330" s="6"/>
      <c r="F330" s="6"/>
      <c r="G330" s="6"/>
      <c r="H330" s="6"/>
      <c r="I330" s="6"/>
      <c r="J330" s="6"/>
      <c r="K330" s="6"/>
      <c r="L330" s="6"/>
      <c r="M330" s="6"/>
      <c r="N330" s="6"/>
      <c r="O330" s="6"/>
    </row>
    <row r="331" spans="1:15">
      <c r="A331" s="6" t="s">
        <v>474</v>
      </c>
      <c r="B331" s="6" t="s">
        <v>576</v>
      </c>
      <c r="C331" s="6" t="s">
        <v>555</v>
      </c>
      <c r="D331" s="6" t="s">
        <v>199</v>
      </c>
      <c r="E331" s="6" t="s">
        <v>397</v>
      </c>
      <c r="F331" s="6" t="s">
        <v>398</v>
      </c>
      <c r="G331" s="6" t="s">
        <v>68</v>
      </c>
      <c r="H331" s="6" t="s">
        <v>69</v>
      </c>
      <c r="I331" s="6" t="s">
        <v>386</v>
      </c>
      <c r="J331" s="5">
        <v>4</v>
      </c>
      <c r="K331" s="8"/>
      <c r="L331" s="8"/>
      <c r="M331" s="9"/>
      <c r="N331" s="6" t="s">
        <v>367</v>
      </c>
    </row>
    <row r="332" spans="1:15">
      <c r="A332" s="6"/>
      <c r="B332" s="6"/>
      <c r="C332" s="6"/>
      <c r="D332" s="6"/>
      <c r="E332" s="6"/>
      <c r="F332" s="6"/>
      <c r="G332" s="6"/>
      <c r="H332" s="6"/>
      <c r="I332" s="6"/>
      <c r="J332" s="6"/>
      <c r="K332" s="6"/>
      <c r="L332" s="6"/>
      <c r="M332" s="6"/>
      <c r="N332" s="6"/>
      <c r="O332" s="6"/>
    </row>
    <row r="333" spans="1:15">
      <c r="A333" s="3" t="s">
        <v>477</v>
      </c>
      <c r="B333" s="2" t="s">
        <v>195</v>
      </c>
      <c r="N333" s="10" t="s">
        <v>196</v>
      </c>
      <c r="O333" s="9"/>
    </row>
    <row r="335" spans="1:15">
      <c r="A335" s="6" t="s">
        <v>369</v>
      </c>
      <c r="B335" s="6" t="s">
        <v>577</v>
      </c>
      <c r="C335" s="6" t="s">
        <v>555</v>
      </c>
      <c r="D335" s="6" t="s">
        <v>213</v>
      </c>
      <c r="E335" s="6" t="s">
        <v>96</v>
      </c>
      <c r="F335" s="6" t="s">
        <v>99</v>
      </c>
      <c r="G335" s="6" t="s">
        <v>62</v>
      </c>
      <c r="H335" s="6" t="s">
        <v>63</v>
      </c>
      <c r="I335" s="6" t="s">
        <v>371</v>
      </c>
      <c r="J335" s="5">
        <v>4</v>
      </c>
      <c r="K335" s="8"/>
      <c r="L335" s="8"/>
      <c r="M335" s="9"/>
      <c r="N335" s="6" t="s">
        <v>367</v>
      </c>
    </row>
    <row r="336" spans="1:15">
      <c r="A336" s="6"/>
      <c r="B336" s="6"/>
      <c r="C336" s="6"/>
      <c r="D336" s="6"/>
      <c r="E336" s="6"/>
      <c r="F336" s="6"/>
      <c r="G336" s="6"/>
      <c r="H336" s="6"/>
      <c r="I336" s="6"/>
      <c r="J336" s="6"/>
      <c r="K336" s="6"/>
      <c r="L336" s="6"/>
      <c r="M336" s="6"/>
      <c r="N336" s="6"/>
      <c r="O336" s="6"/>
    </row>
    <row r="337" spans="1:15">
      <c r="A337" s="6" t="s">
        <v>369</v>
      </c>
      <c r="B337" s="6" t="s">
        <v>577</v>
      </c>
      <c r="C337" s="6" t="s">
        <v>555</v>
      </c>
      <c r="D337" s="6" t="s">
        <v>213</v>
      </c>
      <c r="E337" s="6" t="s">
        <v>96</v>
      </c>
      <c r="F337" s="6" t="s">
        <v>97</v>
      </c>
      <c r="G337" s="6" t="s">
        <v>68</v>
      </c>
      <c r="H337" s="6" t="s">
        <v>69</v>
      </c>
      <c r="I337" s="6" t="s">
        <v>372</v>
      </c>
      <c r="J337" s="5">
        <v>3</v>
      </c>
      <c r="K337" s="8"/>
      <c r="L337" s="8"/>
      <c r="M337" s="9"/>
      <c r="N337" s="6" t="s">
        <v>367</v>
      </c>
    </row>
    <row r="338" spans="1:15">
      <c r="A338" s="6"/>
      <c r="B338" s="6"/>
      <c r="C338" s="6"/>
      <c r="D338" s="6"/>
      <c r="E338" s="6"/>
      <c r="F338" s="6"/>
      <c r="G338" s="6"/>
      <c r="H338" s="6"/>
      <c r="I338" s="6"/>
      <c r="J338" s="6"/>
      <c r="K338" s="6"/>
      <c r="L338" s="6"/>
      <c r="M338" s="6"/>
      <c r="N338" s="6"/>
      <c r="O338" s="6"/>
    </row>
    <row r="339" spans="1:15">
      <c r="A339" s="3" t="s">
        <v>373</v>
      </c>
      <c r="B339" s="2" t="s">
        <v>195</v>
      </c>
      <c r="N339" s="10" t="s">
        <v>196</v>
      </c>
      <c r="O339" s="9"/>
    </row>
    <row r="343" spans="1:15">
      <c r="A343" s="3" t="s">
        <v>578</v>
      </c>
    </row>
    <row r="344" spans="1:15">
      <c r="A344" t="s">
        <v>579</v>
      </c>
      <c r="D344" t="s">
        <v>376</v>
      </c>
      <c r="G344" t="s">
        <v>377</v>
      </c>
    </row>
  </sheetData>
  <mergeCells count="4">
    <mergeCell ref="A1:M1"/>
    <mergeCell ref="A2:M2"/>
    <mergeCell ref="A3:M3"/>
    <mergeCell ref="A4:M4"/>
  </mergeCells>
  <dataValidations count="314">
    <dataValidation type="list" allowBlank="1" showInputMessage="1" showErrorMessage="1" sqref="K7">
      <formula1>"FEATURED - Key implementation insight,PRIMARY - Main implementation evidence,SUPPORTING - Background implementation context,EXCLUDE - Do not use"</formula1>
    </dataValidation>
    <dataValidation type="list" allowBlank="1" showInputMessage="1" showErrorMessage="1" sqref="L7">
      <formula1>"VALIDATED - Use in report,REJECTED - Insufficient evidence,REVISED - Needs statement changes,MERGE - Combine with other theme"</formula1>
    </dataValidation>
    <dataValidation type="list" allowBlank="1" showInputMessage="1" showErrorMessage="1" sqref="K9">
      <formula1>"FEATURED - Key implementation insight,PRIMARY - Main implementation evidence,SUPPORTING - Background implementation context,EXCLUDE - Do not use"</formula1>
    </dataValidation>
    <dataValidation type="list" allowBlank="1" showInputMessage="1" showErrorMessage="1" sqref="L9">
      <formula1>"VALIDATED - Use in report,REJECTED - Insufficient evidence,REVISED - Needs statement changes,MERGE - Combine with other theme"</formula1>
    </dataValidation>
    <dataValidation type="list" allowBlank="1" showInputMessage="1" showErrorMessage="1" sqref="K11">
      <formula1>"FEATURED - Key implementation insight,PRIMARY - Main implementation evidence,SUPPORTING - Background implementation context,EXCLUDE - Do not use"</formula1>
    </dataValidation>
    <dataValidation type="list" allowBlank="1" showInputMessage="1" showErrorMessage="1" sqref="L11">
      <formula1>"VALIDATED - Use in report,REJECTED - Insufficient evidence,REVISED - Needs statement changes,MERGE - Combine with other theme"</formula1>
    </dataValidation>
    <dataValidation type="list" allowBlank="1" showInputMessage="1" showErrorMessage="1" sqref="K13">
      <formula1>"FEATURED - Key implementation insight,PRIMARY - Main implementation evidence,SUPPORTING - Background implementation context,EXCLUDE - Do not use"</formula1>
    </dataValidation>
    <dataValidation type="list" allowBlank="1" showInputMessage="1" showErrorMessage="1" sqref="L13">
      <formula1>"VALIDATED - Use in report,REJECTED - Insufficient evidence,REVISED - Needs statement changes,MERGE - Combine with other theme"</formula1>
    </dataValidation>
    <dataValidation type="list" allowBlank="1" showInputMessage="1" showErrorMessage="1" sqref="K15">
      <formula1>"FEATURED - Key implementation insight,PRIMARY - Main implementation evidence,SUPPORTING - Background implementation context,EXCLUDE - Do not use"</formula1>
    </dataValidation>
    <dataValidation type="list" allowBlank="1" showInputMessage="1" showErrorMessage="1" sqref="L15">
      <formula1>"VALIDATED - Use in report,REJECTED - Insufficient evidence,REVISED - Needs statement changes,MERGE - Combine with other theme"</formula1>
    </dataValidation>
    <dataValidation type="list" allowBlank="1" showInputMessage="1" showErrorMessage="1" sqref="K17">
      <formula1>"FEATURED - Key implementation insight,PRIMARY - Main implementation evidence,SUPPORTING - Background implementation context,EXCLUDE - Do not use"</formula1>
    </dataValidation>
    <dataValidation type="list" allowBlank="1" showInputMessage="1" showErrorMessage="1" sqref="L17">
      <formula1>"VALIDATED - Use in report,REJECTED - Insufficient evidence,REVISED - Needs statement changes,MERGE - Combine with other theme"</formula1>
    </dataValidation>
    <dataValidation type="list" allowBlank="1" showInputMessage="1" showErrorMessage="1" sqref="N19">
      <formula1>"PENDING REVIEW,VALIDATED - Include in Report,REJECTED - Exclude from Report,NEEDS REVISION,FEATURED - Highlight in Executive Summary"</formula1>
    </dataValidation>
    <dataValidation type="list" allowBlank="1" showInputMessage="1" showErrorMessage="1" sqref="K21">
      <formula1>"FEATURED - Key implementation insight,PRIMARY - Main implementation evidence,SUPPORTING - Background implementation context,EXCLUDE - Do not use"</formula1>
    </dataValidation>
    <dataValidation type="list" allowBlank="1" showInputMessage="1" showErrorMessage="1" sqref="L21">
      <formula1>"VALIDATED - Use in report,REJECTED - Insufficient evidence,REVISED - Needs statement changes,MERGE - Combine with other theme"</formula1>
    </dataValidation>
    <dataValidation type="list" allowBlank="1" showInputMessage="1" showErrorMessage="1" sqref="K23">
      <formula1>"FEATURED - Key implementation insight,PRIMARY - Main implementation evidence,SUPPORTING - Background implementation context,EXCLUDE - Do not use"</formula1>
    </dataValidation>
    <dataValidation type="list" allowBlank="1" showInputMessage="1" showErrorMessage="1" sqref="L23">
      <formula1>"VALIDATED - Use in report,REJECTED - Insufficient evidence,REVISED - Needs statement changes,MERGE - Combine with other theme"</formula1>
    </dataValidation>
    <dataValidation type="list" allowBlank="1" showInputMessage="1" showErrorMessage="1" sqref="K25">
      <formula1>"FEATURED - Key implementation insight,PRIMARY - Main implementation evidence,SUPPORTING - Background implementation context,EXCLUDE - Do not use"</formula1>
    </dataValidation>
    <dataValidation type="list" allowBlank="1" showInputMessage="1" showErrorMessage="1" sqref="L25">
      <formula1>"VALIDATED - Use in report,REJECTED - Insufficient evidence,REVISED - Needs statement changes,MERGE - Combine with other theme"</formula1>
    </dataValidation>
    <dataValidation type="list" allowBlank="1" showInputMessage="1" showErrorMessage="1" sqref="K27">
      <formula1>"FEATURED - Key implementation insight,PRIMARY - Main implementation evidence,SUPPORTING - Background implementation context,EXCLUDE - Do not use"</formula1>
    </dataValidation>
    <dataValidation type="list" allowBlank="1" showInputMessage="1" showErrorMessage="1" sqref="L27">
      <formula1>"VALIDATED - Use in report,REJECTED - Insufficient evidence,REVISED - Needs statement changes,MERGE - Combine with other theme"</formula1>
    </dataValidation>
    <dataValidation type="list" allowBlank="1" showInputMessage="1" showErrorMessage="1" sqref="K29">
      <formula1>"FEATURED - Key implementation insight,PRIMARY - Main implementation evidence,SUPPORTING - Background implementation context,EXCLUDE - Do not use"</formula1>
    </dataValidation>
    <dataValidation type="list" allowBlank="1" showInputMessage="1" showErrorMessage="1" sqref="L29">
      <formula1>"VALIDATED - Use in report,REJECTED - Insufficient evidence,REVISED - Needs statement changes,MERGE - Combine with other theme"</formula1>
    </dataValidation>
    <dataValidation type="list" allowBlank="1" showInputMessage="1" showErrorMessage="1" sqref="N31">
      <formula1>"PENDING REVIEW,VALIDATED - Include in Report,REJECTED - Exclude from Report,NEEDS REVISION,FEATURED - Highlight in Executive Summary"</formula1>
    </dataValidation>
    <dataValidation type="list" allowBlank="1" showInputMessage="1" showErrorMessage="1" sqref="K33">
      <formula1>"FEATURED - Key implementation insight,PRIMARY - Main implementation evidence,SUPPORTING - Background implementation context,EXCLUDE - Do not use"</formula1>
    </dataValidation>
    <dataValidation type="list" allowBlank="1" showInputMessage="1" showErrorMessage="1" sqref="L33">
      <formula1>"VALIDATED - Use in report,REJECTED - Insufficient evidence,REVISED - Needs statement changes,MERGE - Combine with other theme"</formula1>
    </dataValidation>
    <dataValidation type="list" allowBlank="1" showInputMessage="1" showErrorMessage="1" sqref="K35">
      <formula1>"FEATURED - Key implementation insight,PRIMARY - Main implementation evidence,SUPPORTING - Background implementation context,EXCLUDE - Do not use"</formula1>
    </dataValidation>
    <dataValidation type="list" allowBlank="1" showInputMessage="1" showErrorMessage="1" sqref="L35">
      <formula1>"VALIDATED - Use in report,REJECTED - Insufficient evidence,REVISED - Needs statement changes,MERGE - Combine with other theme"</formula1>
    </dataValidation>
    <dataValidation type="list" allowBlank="1" showInputMessage="1" showErrorMessage="1" sqref="K37">
      <formula1>"FEATURED - Key implementation insight,PRIMARY - Main implementation evidence,SUPPORTING - Background implementation context,EXCLUDE - Do not use"</formula1>
    </dataValidation>
    <dataValidation type="list" allowBlank="1" showInputMessage="1" showErrorMessage="1" sqref="L37">
      <formula1>"VALIDATED - Use in report,REJECTED - Insufficient evidence,REVISED - Needs statement changes,MERGE - Combine with other theme"</formula1>
    </dataValidation>
    <dataValidation type="list" allowBlank="1" showInputMessage="1" showErrorMessage="1" sqref="K39">
      <formula1>"FEATURED - Key implementation insight,PRIMARY - Main implementation evidence,SUPPORTING - Background implementation context,EXCLUDE - Do not use"</formula1>
    </dataValidation>
    <dataValidation type="list" allowBlank="1" showInputMessage="1" showErrorMessage="1" sqref="L39">
      <formula1>"VALIDATED - Use in report,REJECTED - Insufficient evidence,REVISED - Needs statement changes,MERGE - Combine with other theme"</formula1>
    </dataValidation>
    <dataValidation type="list" allowBlank="1" showInputMessage="1" showErrorMessage="1" sqref="K41">
      <formula1>"FEATURED - Key implementation insight,PRIMARY - Main implementation evidence,SUPPORTING - Background implementation context,EXCLUDE - Do not use"</formula1>
    </dataValidation>
    <dataValidation type="list" allowBlank="1" showInputMessage="1" showErrorMessage="1" sqref="L41">
      <formula1>"VALIDATED - Use in report,REJECTED - Insufficient evidence,REVISED - Needs statement changes,MERGE - Combine with other theme"</formula1>
    </dataValidation>
    <dataValidation type="list" allowBlank="1" showInputMessage="1" showErrorMessage="1" sqref="K43">
      <formula1>"FEATURED - Key implementation insight,PRIMARY - Main implementation evidence,SUPPORTING - Background implementation context,EXCLUDE - Do not use"</formula1>
    </dataValidation>
    <dataValidation type="list" allowBlank="1" showInputMessage="1" showErrorMessage="1" sqref="L43">
      <formula1>"VALIDATED - Use in report,REJECTED - Insufficient evidence,REVISED - Needs statement changes,MERGE - Combine with other theme"</formula1>
    </dataValidation>
    <dataValidation type="list" allowBlank="1" showInputMessage="1" showErrorMessage="1" sqref="K45">
      <formula1>"FEATURED - Key implementation insight,PRIMARY - Main implementation evidence,SUPPORTING - Background implementation context,EXCLUDE - Do not use"</formula1>
    </dataValidation>
    <dataValidation type="list" allowBlank="1" showInputMessage="1" showErrorMessage="1" sqref="L45">
      <formula1>"VALIDATED - Use in report,REJECTED - Insufficient evidence,REVISED - Needs statement changes,MERGE - Combine with other theme"</formula1>
    </dataValidation>
    <dataValidation type="list" allowBlank="1" showInputMessage="1" showErrorMessage="1" sqref="K47">
      <formula1>"FEATURED - Key implementation insight,PRIMARY - Main implementation evidence,SUPPORTING - Background implementation context,EXCLUDE - Do not use"</formula1>
    </dataValidation>
    <dataValidation type="list" allowBlank="1" showInputMessage="1" showErrorMessage="1" sqref="L47">
      <formula1>"VALIDATED - Use in report,REJECTED - Insufficient evidence,REVISED - Needs statement changes,MERGE - Combine with other theme"</formula1>
    </dataValidation>
    <dataValidation type="list" allowBlank="1" showInputMessage="1" showErrorMessage="1" sqref="K49">
      <formula1>"FEATURED - Key implementation insight,PRIMARY - Main implementation evidence,SUPPORTING - Background implementation context,EXCLUDE - Do not use"</formula1>
    </dataValidation>
    <dataValidation type="list" allowBlank="1" showInputMessage="1" showErrorMessage="1" sqref="L49">
      <formula1>"VALIDATED - Use in report,REJECTED - Insufficient evidence,REVISED - Needs statement changes,MERGE - Combine with other theme"</formula1>
    </dataValidation>
    <dataValidation type="list" allowBlank="1" showInputMessage="1" showErrorMessage="1" sqref="K51">
      <formula1>"FEATURED - Key implementation insight,PRIMARY - Main implementation evidence,SUPPORTING - Background implementation context,EXCLUDE - Do not use"</formula1>
    </dataValidation>
    <dataValidation type="list" allowBlank="1" showInputMessage="1" showErrorMessage="1" sqref="L51">
      <formula1>"VALIDATED - Use in report,REJECTED - Insufficient evidence,REVISED - Needs statement changes,MERGE - Combine with other theme"</formula1>
    </dataValidation>
    <dataValidation type="list" allowBlank="1" showInputMessage="1" showErrorMessage="1" sqref="N53">
      <formula1>"PENDING REVIEW,VALIDATED - Include in Report,REJECTED - Exclude from Report,NEEDS REVISION,FEATURED - Highlight in Executive Summary"</formula1>
    </dataValidation>
    <dataValidation type="list" allowBlank="1" showInputMessage="1" showErrorMessage="1" sqref="K55">
      <formula1>"FEATURED - Key implementation insight,PRIMARY - Main implementation evidence,SUPPORTING - Background implementation context,EXCLUDE - Do not use"</formula1>
    </dataValidation>
    <dataValidation type="list" allowBlank="1" showInputMessage="1" showErrorMessage="1" sqref="L55">
      <formula1>"VALIDATED - Use in report,REJECTED - Insufficient evidence,REVISED - Needs statement changes,MERGE - Combine with other theme"</formula1>
    </dataValidation>
    <dataValidation type="list" allowBlank="1" showInputMessage="1" showErrorMessage="1" sqref="K57">
      <formula1>"FEATURED - Key implementation insight,PRIMARY - Main implementation evidence,SUPPORTING - Background implementation context,EXCLUDE - Do not use"</formula1>
    </dataValidation>
    <dataValidation type="list" allowBlank="1" showInputMessage="1" showErrorMessage="1" sqref="L57">
      <formula1>"VALIDATED - Use in report,REJECTED - Insufficient evidence,REVISED - Needs statement changes,MERGE - Combine with other theme"</formula1>
    </dataValidation>
    <dataValidation type="list" allowBlank="1" showInputMessage="1" showErrorMessage="1" sqref="K59">
      <formula1>"FEATURED - Key implementation insight,PRIMARY - Main implementation evidence,SUPPORTING - Background implementation context,EXCLUDE - Do not use"</formula1>
    </dataValidation>
    <dataValidation type="list" allowBlank="1" showInputMessage="1" showErrorMessage="1" sqref="L59">
      <formula1>"VALIDATED - Use in report,REJECTED - Insufficient evidence,REVISED - Needs statement changes,MERGE - Combine with other theme"</formula1>
    </dataValidation>
    <dataValidation type="list" allowBlank="1" showInputMessage="1" showErrorMessage="1" sqref="K61">
      <formula1>"FEATURED - Key implementation insight,PRIMARY - Main implementation evidence,SUPPORTING - Background implementation context,EXCLUDE - Do not use"</formula1>
    </dataValidation>
    <dataValidation type="list" allowBlank="1" showInputMessage="1" showErrorMessage="1" sqref="L61">
      <formula1>"VALIDATED - Use in report,REJECTED - Insufficient evidence,REVISED - Needs statement changes,MERGE - Combine with other theme"</formula1>
    </dataValidation>
    <dataValidation type="list" allowBlank="1" showInputMessage="1" showErrorMessage="1" sqref="K63">
      <formula1>"FEATURED - Key implementation insight,PRIMARY - Main implementation evidence,SUPPORTING - Background implementation context,EXCLUDE - Do not use"</formula1>
    </dataValidation>
    <dataValidation type="list" allowBlank="1" showInputMessage="1" showErrorMessage="1" sqref="L63">
      <formula1>"VALIDATED - Use in report,REJECTED - Insufficient evidence,REVISED - Needs statement changes,MERGE - Combine with other theme"</formula1>
    </dataValidation>
    <dataValidation type="list" allowBlank="1" showInputMessage="1" showErrorMessage="1" sqref="K65">
      <formula1>"FEATURED - Key implementation insight,PRIMARY - Main implementation evidence,SUPPORTING - Background implementation context,EXCLUDE - Do not use"</formula1>
    </dataValidation>
    <dataValidation type="list" allowBlank="1" showInputMessage="1" showErrorMessage="1" sqref="L65">
      <formula1>"VALIDATED - Use in report,REJECTED - Insufficient evidence,REVISED - Needs statement changes,MERGE - Combine with other theme"</formula1>
    </dataValidation>
    <dataValidation type="list" allowBlank="1" showInputMessage="1" showErrorMessage="1" sqref="K67">
      <formula1>"FEATURED - Key implementation insight,PRIMARY - Main implementation evidence,SUPPORTING - Background implementation context,EXCLUDE - Do not use"</formula1>
    </dataValidation>
    <dataValidation type="list" allowBlank="1" showInputMessage="1" showErrorMessage="1" sqref="L67">
      <formula1>"VALIDATED - Use in report,REJECTED - Insufficient evidence,REVISED - Needs statement changes,MERGE - Combine with other theme"</formula1>
    </dataValidation>
    <dataValidation type="list" allowBlank="1" showInputMessage="1" showErrorMessage="1" sqref="K69">
      <formula1>"FEATURED - Key implementation insight,PRIMARY - Main implementation evidence,SUPPORTING - Background implementation context,EXCLUDE - Do not use"</formula1>
    </dataValidation>
    <dataValidation type="list" allowBlank="1" showInputMessage="1" showErrorMessage="1" sqref="L69">
      <formula1>"VALIDATED - Use in report,REJECTED - Insufficient evidence,REVISED - Needs statement changes,MERGE - Combine with other theme"</formula1>
    </dataValidation>
    <dataValidation type="list" allowBlank="1" showInputMessage="1" showErrorMessage="1" sqref="K71">
      <formula1>"FEATURED - Key implementation insight,PRIMARY - Main implementation evidence,SUPPORTING - Background implementation context,EXCLUDE - Do not use"</formula1>
    </dataValidation>
    <dataValidation type="list" allowBlank="1" showInputMessage="1" showErrorMessage="1" sqref="L71">
      <formula1>"VALIDATED - Use in report,REJECTED - Insufficient evidence,REVISED - Needs statement changes,MERGE - Combine with other theme"</formula1>
    </dataValidation>
    <dataValidation type="list" allowBlank="1" showInputMessage="1" showErrorMessage="1" sqref="K73">
      <formula1>"FEATURED - Key implementation insight,PRIMARY - Main implementation evidence,SUPPORTING - Background implementation context,EXCLUDE - Do not use"</formula1>
    </dataValidation>
    <dataValidation type="list" allowBlank="1" showInputMessage="1" showErrorMessage="1" sqref="L73">
      <formula1>"VALIDATED - Use in report,REJECTED - Insufficient evidence,REVISED - Needs statement changes,MERGE - Combine with other theme"</formula1>
    </dataValidation>
    <dataValidation type="list" allowBlank="1" showInputMessage="1" showErrorMessage="1" sqref="N75">
      <formula1>"PENDING REVIEW,VALIDATED - Include in Report,REJECTED - Exclude from Report,NEEDS REVISION,FEATURED - Highlight in Executive Summary"</formula1>
    </dataValidation>
    <dataValidation type="list" allowBlank="1" showInputMessage="1" showErrorMessage="1" sqref="K77">
      <formula1>"FEATURED - Key implementation insight,PRIMARY - Main implementation evidence,SUPPORTING - Background implementation context,EXCLUDE - Do not use"</formula1>
    </dataValidation>
    <dataValidation type="list" allowBlank="1" showInputMessage="1" showErrorMessage="1" sqref="L77">
      <formula1>"VALIDATED - Use in report,REJECTED - Insufficient evidence,REVISED - Needs statement changes,MERGE - Combine with other theme"</formula1>
    </dataValidation>
    <dataValidation type="list" allowBlank="1" showInputMessage="1" showErrorMessage="1" sqref="K79">
      <formula1>"FEATURED - Key implementation insight,PRIMARY - Main implementation evidence,SUPPORTING - Background implementation context,EXCLUDE - Do not use"</formula1>
    </dataValidation>
    <dataValidation type="list" allowBlank="1" showInputMessage="1" showErrorMessage="1" sqref="L79">
      <formula1>"VALIDATED - Use in report,REJECTED - Insufficient evidence,REVISED - Needs statement changes,MERGE - Combine with other theme"</formula1>
    </dataValidation>
    <dataValidation type="list" allowBlank="1" showInputMessage="1" showErrorMessage="1" sqref="K81">
      <formula1>"FEATURED - Key implementation insight,PRIMARY - Main implementation evidence,SUPPORTING - Background implementation context,EXCLUDE - Do not use"</formula1>
    </dataValidation>
    <dataValidation type="list" allowBlank="1" showInputMessage="1" showErrorMessage="1" sqref="L81">
      <formula1>"VALIDATED - Use in report,REJECTED - Insufficient evidence,REVISED - Needs statement changes,MERGE - Combine with other theme"</formula1>
    </dataValidation>
    <dataValidation type="list" allowBlank="1" showInputMessage="1" showErrorMessage="1" sqref="K83">
      <formula1>"FEATURED - Key implementation insight,PRIMARY - Main implementation evidence,SUPPORTING - Background implementation context,EXCLUDE - Do not use"</formula1>
    </dataValidation>
    <dataValidation type="list" allowBlank="1" showInputMessage="1" showErrorMessage="1" sqref="L83">
      <formula1>"VALIDATED - Use in report,REJECTED - Insufficient evidence,REVISED - Needs statement changes,MERGE - Combine with other theme"</formula1>
    </dataValidation>
    <dataValidation type="list" allowBlank="1" showInputMessage="1" showErrorMessage="1" sqref="N85">
      <formula1>"PENDING REVIEW,VALIDATED - Include in Report,REJECTED - Exclude from Report,NEEDS REVISION,FEATURED - Highlight in Executive Summary"</formula1>
    </dataValidation>
    <dataValidation type="list" allowBlank="1" showInputMessage="1" showErrorMessage="1" sqref="K87">
      <formula1>"FEATURED - Key implementation insight,PRIMARY - Main implementation evidence,SUPPORTING - Background implementation context,EXCLUDE - Do not use"</formula1>
    </dataValidation>
    <dataValidation type="list" allowBlank="1" showInputMessage="1" showErrorMessage="1" sqref="L87">
      <formula1>"VALIDATED - Use in report,REJECTED - Insufficient evidence,REVISED - Needs statement changes,MERGE - Combine with other theme"</formula1>
    </dataValidation>
    <dataValidation type="list" allowBlank="1" showInputMessage="1" showErrorMessage="1" sqref="K89">
      <formula1>"FEATURED - Key implementation insight,PRIMARY - Main implementation evidence,SUPPORTING - Background implementation context,EXCLUDE - Do not use"</formula1>
    </dataValidation>
    <dataValidation type="list" allowBlank="1" showInputMessage="1" showErrorMessage="1" sqref="L89">
      <formula1>"VALIDATED - Use in report,REJECTED - Insufficient evidence,REVISED - Needs statement changes,MERGE - Combine with other theme"</formula1>
    </dataValidation>
    <dataValidation type="list" allowBlank="1" showInputMessage="1" showErrorMessage="1" sqref="K91">
      <formula1>"FEATURED - Key implementation insight,PRIMARY - Main implementation evidence,SUPPORTING - Background implementation context,EXCLUDE - Do not use"</formula1>
    </dataValidation>
    <dataValidation type="list" allowBlank="1" showInputMessage="1" showErrorMessage="1" sqref="L91">
      <formula1>"VALIDATED - Use in report,REJECTED - Insufficient evidence,REVISED - Needs statement changes,MERGE - Combine with other theme"</formula1>
    </dataValidation>
    <dataValidation type="list" allowBlank="1" showInputMessage="1" showErrorMessage="1" sqref="K93">
      <formula1>"FEATURED - Key implementation insight,PRIMARY - Main implementation evidence,SUPPORTING - Background implementation context,EXCLUDE - Do not use"</formula1>
    </dataValidation>
    <dataValidation type="list" allowBlank="1" showInputMessage="1" showErrorMessage="1" sqref="L93">
      <formula1>"VALIDATED - Use in report,REJECTED - Insufficient evidence,REVISED - Needs statement changes,MERGE - Combine with other theme"</formula1>
    </dataValidation>
    <dataValidation type="list" allowBlank="1" showInputMessage="1" showErrorMessage="1" sqref="K95">
      <formula1>"FEATURED - Key implementation insight,PRIMARY - Main implementation evidence,SUPPORTING - Background implementation context,EXCLUDE - Do not use"</formula1>
    </dataValidation>
    <dataValidation type="list" allowBlank="1" showInputMessage="1" showErrorMessage="1" sqref="L95">
      <formula1>"VALIDATED - Use in report,REJECTED - Insufficient evidence,REVISED - Needs statement changes,MERGE - Combine with other theme"</formula1>
    </dataValidation>
    <dataValidation type="list" allowBlank="1" showInputMessage="1" showErrorMessage="1" sqref="K97">
      <formula1>"FEATURED - Key implementation insight,PRIMARY - Main implementation evidence,SUPPORTING - Background implementation context,EXCLUDE - Do not use"</formula1>
    </dataValidation>
    <dataValidation type="list" allowBlank="1" showInputMessage="1" showErrorMessage="1" sqref="L97">
      <formula1>"VALIDATED - Use in report,REJECTED - Insufficient evidence,REVISED - Needs statement changes,MERGE - Combine with other theme"</formula1>
    </dataValidation>
    <dataValidation type="list" allowBlank="1" showInputMessage="1" showErrorMessage="1" sqref="K99">
      <formula1>"FEATURED - Key implementation insight,PRIMARY - Main implementation evidence,SUPPORTING - Background implementation context,EXCLUDE - Do not use"</formula1>
    </dataValidation>
    <dataValidation type="list" allowBlank="1" showInputMessage="1" showErrorMessage="1" sqref="L99">
      <formula1>"VALIDATED - Use in report,REJECTED - Insufficient evidence,REVISED - Needs statement changes,MERGE - Combine with other theme"</formula1>
    </dataValidation>
    <dataValidation type="list" allowBlank="1" showInputMessage="1" showErrorMessage="1" sqref="K101">
      <formula1>"FEATURED - Key implementation insight,PRIMARY - Main implementation evidence,SUPPORTING - Background implementation context,EXCLUDE - Do not use"</formula1>
    </dataValidation>
    <dataValidation type="list" allowBlank="1" showInputMessage="1" showErrorMessage="1" sqref="L101">
      <formula1>"VALIDATED - Use in report,REJECTED - Insufficient evidence,REVISED - Needs statement changes,MERGE - Combine with other theme"</formula1>
    </dataValidation>
    <dataValidation type="list" allowBlank="1" showInputMessage="1" showErrorMessage="1" sqref="K103">
      <formula1>"FEATURED - Key implementation insight,PRIMARY - Main implementation evidence,SUPPORTING - Background implementation context,EXCLUDE - Do not use"</formula1>
    </dataValidation>
    <dataValidation type="list" allowBlank="1" showInputMessage="1" showErrorMessage="1" sqref="L103">
      <formula1>"VALIDATED - Use in report,REJECTED - Insufficient evidence,REVISED - Needs statement changes,MERGE - Combine with other theme"</formula1>
    </dataValidation>
    <dataValidation type="list" allowBlank="1" showInputMessage="1" showErrorMessage="1" sqref="K105">
      <formula1>"FEATURED - Key implementation insight,PRIMARY - Main implementation evidence,SUPPORTING - Background implementation context,EXCLUDE - Do not use"</formula1>
    </dataValidation>
    <dataValidation type="list" allowBlank="1" showInputMessage="1" showErrorMessage="1" sqref="L105">
      <formula1>"VALIDATED - Use in report,REJECTED - Insufficient evidence,REVISED - Needs statement changes,MERGE - Combine with other theme"</formula1>
    </dataValidation>
    <dataValidation type="list" allowBlank="1" showInputMessage="1" showErrorMessage="1" sqref="N107">
      <formula1>"PENDING REVIEW,VALIDATED - Include in Report,REJECTED - Exclude from Report,NEEDS REVISION,FEATURED - Highlight in Executive Summary"</formula1>
    </dataValidation>
    <dataValidation type="list" allowBlank="1" showInputMessage="1" showErrorMessage="1" sqref="K109">
      <formula1>"FEATURED - Key implementation insight,PRIMARY - Main implementation evidence,SUPPORTING - Background implementation context,EXCLUDE - Do not use"</formula1>
    </dataValidation>
    <dataValidation type="list" allowBlank="1" showInputMessage="1" showErrorMessage="1" sqref="L109">
      <formula1>"VALIDATED - Use in report,REJECTED - Insufficient evidence,REVISED - Needs statement changes,MERGE - Combine with other theme"</formula1>
    </dataValidation>
    <dataValidation type="list" allowBlank="1" showInputMessage="1" showErrorMessage="1" sqref="K111">
      <formula1>"FEATURED - Key implementation insight,PRIMARY - Main implementation evidence,SUPPORTING - Background implementation context,EXCLUDE - Do not use"</formula1>
    </dataValidation>
    <dataValidation type="list" allowBlank="1" showInputMessage="1" showErrorMessage="1" sqref="L111">
      <formula1>"VALIDATED - Use in report,REJECTED - Insufficient evidence,REVISED - Needs statement changes,MERGE - Combine with other theme"</formula1>
    </dataValidation>
    <dataValidation type="list" allowBlank="1" showInputMessage="1" showErrorMessage="1" sqref="K113">
      <formula1>"FEATURED - Key implementation insight,PRIMARY - Main implementation evidence,SUPPORTING - Background implementation context,EXCLUDE - Do not use"</formula1>
    </dataValidation>
    <dataValidation type="list" allowBlank="1" showInputMessage="1" showErrorMessage="1" sqref="L113">
      <formula1>"VALIDATED - Use in report,REJECTED - Insufficient evidence,REVISED - Needs statement changes,MERGE - Combine with other theme"</formula1>
    </dataValidation>
    <dataValidation type="list" allowBlank="1" showInputMessage="1" showErrorMessage="1" sqref="K115">
      <formula1>"FEATURED - Key implementation insight,PRIMARY - Main implementation evidence,SUPPORTING - Background implementation context,EXCLUDE - Do not use"</formula1>
    </dataValidation>
    <dataValidation type="list" allowBlank="1" showInputMessage="1" showErrorMessage="1" sqref="L115">
      <formula1>"VALIDATED - Use in report,REJECTED - Insufficient evidence,REVISED - Needs statement changes,MERGE - Combine with other theme"</formula1>
    </dataValidation>
    <dataValidation type="list" allowBlank="1" showInputMessage="1" showErrorMessage="1" sqref="K117">
      <formula1>"FEATURED - Key implementation insight,PRIMARY - Main implementation evidence,SUPPORTING - Background implementation context,EXCLUDE - Do not use"</formula1>
    </dataValidation>
    <dataValidation type="list" allowBlank="1" showInputMessage="1" showErrorMessage="1" sqref="L117">
      <formula1>"VALIDATED - Use in report,REJECTED - Insufficient evidence,REVISED - Needs statement changes,MERGE - Combine with other theme"</formula1>
    </dataValidation>
    <dataValidation type="list" allowBlank="1" showInputMessage="1" showErrorMessage="1" sqref="K119">
      <formula1>"FEATURED - Key implementation insight,PRIMARY - Main implementation evidence,SUPPORTING - Background implementation context,EXCLUDE - Do not use"</formula1>
    </dataValidation>
    <dataValidation type="list" allowBlank="1" showInputMessage="1" showErrorMessage="1" sqref="L119">
      <formula1>"VALIDATED - Use in report,REJECTED - Insufficient evidence,REVISED - Needs statement changes,MERGE - Combine with other theme"</formula1>
    </dataValidation>
    <dataValidation type="list" allowBlank="1" showInputMessage="1" showErrorMessage="1" sqref="K121">
      <formula1>"FEATURED - Key implementation insight,PRIMARY - Main implementation evidence,SUPPORTING - Background implementation context,EXCLUDE - Do not use"</formula1>
    </dataValidation>
    <dataValidation type="list" allowBlank="1" showInputMessage="1" showErrorMessage="1" sqref="L121">
      <formula1>"VALIDATED - Use in report,REJECTED - Insufficient evidence,REVISED - Needs statement changes,MERGE - Combine with other theme"</formula1>
    </dataValidation>
    <dataValidation type="list" allowBlank="1" showInputMessage="1" showErrorMessage="1" sqref="K123">
      <formula1>"FEATURED - Key implementation insight,PRIMARY - Main implementation evidence,SUPPORTING - Background implementation context,EXCLUDE - Do not use"</formula1>
    </dataValidation>
    <dataValidation type="list" allowBlank="1" showInputMessage="1" showErrorMessage="1" sqref="L123">
      <formula1>"VALIDATED - Use in report,REJECTED - Insufficient evidence,REVISED - Needs statement changes,MERGE - Combine with other theme"</formula1>
    </dataValidation>
    <dataValidation type="list" allowBlank="1" showInputMessage="1" showErrorMessage="1" sqref="K125">
      <formula1>"FEATURED - Key implementation insight,PRIMARY - Main implementation evidence,SUPPORTING - Background implementation context,EXCLUDE - Do not use"</formula1>
    </dataValidation>
    <dataValidation type="list" allowBlank="1" showInputMessage="1" showErrorMessage="1" sqref="L125">
      <formula1>"VALIDATED - Use in report,REJECTED - Insufficient evidence,REVISED - Needs statement changes,MERGE - Combine with other theme"</formula1>
    </dataValidation>
    <dataValidation type="list" allowBlank="1" showInputMessage="1" showErrorMessage="1" sqref="K127">
      <formula1>"FEATURED - Key implementation insight,PRIMARY - Main implementation evidence,SUPPORTING - Background implementation context,EXCLUDE - Do not use"</formula1>
    </dataValidation>
    <dataValidation type="list" allowBlank="1" showInputMessage="1" showErrorMessage="1" sqref="L127">
      <formula1>"VALIDATED - Use in report,REJECTED - Insufficient evidence,REVISED - Needs statement changes,MERGE - Combine with other theme"</formula1>
    </dataValidation>
    <dataValidation type="list" allowBlank="1" showInputMessage="1" showErrorMessage="1" sqref="K129">
      <formula1>"FEATURED - Key implementation insight,PRIMARY - Main implementation evidence,SUPPORTING - Background implementation context,EXCLUDE - Do not use"</formula1>
    </dataValidation>
    <dataValidation type="list" allowBlank="1" showInputMessage="1" showErrorMessage="1" sqref="L129">
      <formula1>"VALIDATED - Use in report,REJECTED - Insufficient evidence,REVISED - Needs statement changes,MERGE - Combine with other theme"</formula1>
    </dataValidation>
    <dataValidation type="list" allowBlank="1" showInputMessage="1" showErrorMessage="1" sqref="K131">
      <formula1>"FEATURED - Key implementation insight,PRIMARY - Main implementation evidence,SUPPORTING - Background implementation context,EXCLUDE - Do not use"</formula1>
    </dataValidation>
    <dataValidation type="list" allowBlank="1" showInputMessage="1" showErrorMessage="1" sqref="L131">
      <formula1>"VALIDATED - Use in report,REJECTED - Insufficient evidence,REVISED - Needs statement changes,MERGE - Combine with other theme"</formula1>
    </dataValidation>
    <dataValidation type="list" allowBlank="1" showInputMessage="1" showErrorMessage="1" sqref="K133">
      <formula1>"FEATURED - Key implementation insight,PRIMARY - Main implementation evidence,SUPPORTING - Background implementation context,EXCLUDE - Do not use"</formula1>
    </dataValidation>
    <dataValidation type="list" allowBlank="1" showInputMessage="1" showErrorMessage="1" sqref="L133">
      <formula1>"VALIDATED - Use in report,REJECTED - Insufficient evidence,REVISED - Needs statement changes,MERGE - Combine with other theme"</formula1>
    </dataValidation>
    <dataValidation type="list" allowBlank="1" showInputMessage="1" showErrorMessage="1" sqref="K135">
      <formula1>"FEATURED - Key implementation insight,PRIMARY - Main implementation evidence,SUPPORTING - Background implementation context,EXCLUDE - Do not use"</formula1>
    </dataValidation>
    <dataValidation type="list" allowBlank="1" showInputMessage="1" showErrorMessage="1" sqref="L135">
      <formula1>"VALIDATED - Use in report,REJECTED - Insufficient evidence,REVISED - Needs statement changes,MERGE - Combine with other theme"</formula1>
    </dataValidation>
    <dataValidation type="list" allowBlank="1" showInputMessage="1" showErrorMessage="1" sqref="K137">
      <formula1>"FEATURED - Key implementation insight,PRIMARY - Main implementation evidence,SUPPORTING - Background implementation context,EXCLUDE - Do not use"</formula1>
    </dataValidation>
    <dataValidation type="list" allowBlank="1" showInputMessage="1" showErrorMessage="1" sqref="L137">
      <formula1>"VALIDATED - Use in report,REJECTED - Insufficient evidence,REVISED - Needs statement changes,MERGE - Combine with other theme"</formula1>
    </dataValidation>
    <dataValidation type="list" allowBlank="1" showInputMessage="1" showErrorMessage="1" sqref="K139">
      <formula1>"FEATURED - Key implementation insight,PRIMARY - Main implementation evidence,SUPPORTING - Background implementation context,EXCLUDE - Do not use"</formula1>
    </dataValidation>
    <dataValidation type="list" allowBlank="1" showInputMessage="1" showErrorMessage="1" sqref="L139">
      <formula1>"VALIDATED - Use in report,REJECTED - Insufficient evidence,REVISED - Needs statement changes,MERGE - Combine with other theme"</formula1>
    </dataValidation>
    <dataValidation type="list" allowBlank="1" showInputMessage="1" showErrorMessage="1" sqref="K141">
      <formula1>"FEATURED - Key implementation insight,PRIMARY - Main implementation evidence,SUPPORTING - Background implementation context,EXCLUDE - Do not use"</formula1>
    </dataValidation>
    <dataValidation type="list" allowBlank="1" showInputMessage="1" showErrorMessage="1" sqref="L141">
      <formula1>"VALIDATED - Use in report,REJECTED - Insufficient evidence,REVISED - Needs statement changes,MERGE - Combine with other theme"</formula1>
    </dataValidation>
    <dataValidation type="list" allowBlank="1" showInputMessage="1" showErrorMessage="1" sqref="K143">
      <formula1>"FEATURED - Key implementation insight,PRIMARY - Main implementation evidence,SUPPORTING - Background implementation context,EXCLUDE - Do not use"</formula1>
    </dataValidation>
    <dataValidation type="list" allowBlank="1" showInputMessage="1" showErrorMessage="1" sqref="L143">
      <formula1>"VALIDATED - Use in report,REJECTED - Insufficient evidence,REVISED - Needs statement changes,MERGE - Combine with other theme"</formula1>
    </dataValidation>
    <dataValidation type="list" allowBlank="1" showInputMessage="1" showErrorMessage="1" sqref="K145">
      <formula1>"FEATURED - Key implementation insight,PRIMARY - Main implementation evidence,SUPPORTING - Background implementation context,EXCLUDE - Do not use"</formula1>
    </dataValidation>
    <dataValidation type="list" allowBlank="1" showInputMessage="1" showErrorMessage="1" sqref="L145">
      <formula1>"VALIDATED - Use in report,REJECTED - Insufficient evidence,REVISED - Needs statement changes,MERGE - Combine with other theme"</formula1>
    </dataValidation>
    <dataValidation type="list" allowBlank="1" showInputMessage="1" showErrorMessage="1" sqref="N147">
      <formula1>"PENDING REVIEW,VALIDATED - Include in Report,REJECTED - Exclude from Report,NEEDS REVISION,FEATURED - Highlight in Executive Summary"</formula1>
    </dataValidation>
    <dataValidation type="list" allowBlank="1" showInputMessage="1" showErrorMessage="1" sqref="K149">
      <formula1>"FEATURED - Key implementation insight,PRIMARY - Main implementation evidence,SUPPORTING - Background implementation context,EXCLUDE - Do not use"</formula1>
    </dataValidation>
    <dataValidation type="list" allowBlank="1" showInputMessage="1" showErrorMessage="1" sqref="L149">
      <formula1>"VALIDATED - Use in report,REJECTED - Insufficient evidence,REVISED - Needs statement changes,MERGE - Combine with other theme"</formula1>
    </dataValidation>
    <dataValidation type="list" allowBlank="1" showInputMessage="1" showErrorMessage="1" sqref="K151">
      <formula1>"FEATURED - Key implementation insight,PRIMARY - Main implementation evidence,SUPPORTING - Background implementation context,EXCLUDE - Do not use"</formula1>
    </dataValidation>
    <dataValidation type="list" allowBlank="1" showInputMessage="1" showErrorMessage="1" sqref="L151">
      <formula1>"VALIDATED - Use in report,REJECTED - Insufficient evidence,REVISED - Needs statement changes,MERGE - Combine with other theme"</formula1>
    </dataValidation>
    <dataValidation type="list" allowBlank="1" showInputMessage="1" showErrorMessage="1" sqref="K153">
      <formula1>"FEATURED - Key implementation insight,PRIMARY - Main implementation evidence,SUPPORTING - Background implementation context,EXCLUDE - Do not use"</formula1>
    </dataValidation>
    <dataValidation type="list" allowBlank="1" showInputMessage="1" showErrorMessage="1" sqref="L153">
      <formula1>"VALIDATED - Use in report,REJECTED - Insufficient evidence,REVISED - Needs statement changes,MERGE - Combine with other theme"</formula1>
    </dataValidation>
    <dataValidation type="list" allowBlank="1" showInputMessage="1" showErrorMessage="1" sqref="K155">
      <formula1>"FEATURED - Key implementation insight,PRIMARY - Main implementation evidence,SUPPORTING - Background implementation context,EXCLUDE - Do not use"</formula1>
    </dataValidation>
    <dataValidation type="list" allowBlank="1" showInputMessage="1" showErrorMessage="1" sqref="L155">
      <formula1>"VALIDATED - Use in report,REJECTED - Insufficient evidence,REVISED - Needs statement changes,MERGE - Combine with other theme"</formula1>
    </dataValidation>
    <dataValidation type="list" allowBlank="1" showInputMessage="1" showErrorMessage="1" sqref="N157">
      <formula1>"PENDING REVIEW,VALIDATED - Include in Report,REJECTED - Exclude from Report,NEEDS REVISION,FEATURED - Highlight in Executive Summary"</formula1>
    </dataValidation>
    <dataValidation type="list" allowBlank="1" showInputMessage="1" showErrorMessage="1" sqref="K159">
      <formula1>"FEATURED - Key implementation insight,PRIMARY - Main implementation evidence,SUPPORTING - Background implementation context,EXCLUDE - Do not use"</formula1>
    </dataValidation>
    <dataValidation type="list" allowBlank="1" showInputMessage="1" showErrorMessage="1" sqref="L159">
      <formula1>"VALIDATED - Use in report,REJECTED - Insufficient evidence,REVISED - Needs statement changes,MERGE - Combine with other theme"</formula1>
    </dataValidation>
    <dataValidation type="list" allowBlank="1" showInputMessage="1" showErrorMessage="1" sqref="K161">
      <formula1>"FEATURED - Key implementation insight,PRIMARY - Main implementation evidence,SUPPORTING - Background implementation context,EXCLUDE - Do not use"</formula1>
    </dataValidation>
    <dataValidation type="list" allowBlank="1" showInputMessage="1" showErrorMessage="1" sqref="L161">
      <formula1>"VALIDATED - Use in report,REJECTED - Insufficient evidence,REVISED - Needs statement changes,MERGE - Combine with other theme"</formula1>
    </dataValidation>
    <dataValidation type="list" allowBlank="1" showInputMessage="1" showErrorMessage="1" sqref="K163">
      <formula1>"FEATURED - Key implementation insight,PRIMARY - Main implementation evidence,SUPPORTING - Background implementation context,EXCLUDE - Do not use"</formula1>
    </dataValidation>
    <dataValidation type="list" allowBlank="1" showInputMessage="1" showErrorMessage="1" sqref="L163">
      <formula1>"VALIDATED - Use in report,REJECTED - Insufficient evidence,REVISED - Needs statement changes,MERGE - Combine with other theme"</formula1>
    </dataValidation>
    <dataValidation type="list" allowBlank="1" showInputMessage="1" showErrorMessage="1" sqref="K165">
      <formula1>"FEATURED - Key implementation insight,PRIMARY - Main implementation evidence,SUPPORTING - Background implementation context,EXCLUDE - Do not use"</formula1>
    </dataValidation>
    <dataValidation type="list" allowBlank="1" showInputMessage="1" showErrorMessage="1" sqref="L165">
      <formula1>"VALIDATED - Use in report,REJECTED - Insufficient evidence,REVISED - Needs statement changes,MERGE - Combine with other theme"</formula1>
    </dataValidation>
    <dataValidation type="list" allowBlank="1" showInputMessage="1" showErrorMessage="1" sqref="K167">
      <formula1>"FEATURED - Key implementation insight,PRIMARY - Main implementation evidence,SUPPORTING - Background implementation context,EXCLUDE - Do not use"</formula1>
    </dataValidation>
    <dataValidation type="list" allowBlank="1" showInputMessage="1" showErrorMessage="1" sqref="L167">
      <formula1>"VALIDATED - Use in report,REJECTED - Insufficient evidence,REVISED - Needs statement changes,MERGE - Combine with other theme"</formula1>
    </dataValidation>
    <dataValidation type="list" allowBlank="1" showInputMessage="1" showErrorMessage="1" sqref="K169">
      <formula1>"FEATURED - Key implementation insight,PRIMARY - Main implementation evidence,SUPPORTING - Background implementation context,EXCLUDE - Do not use"</formula1>
    </dataValidation>
    <dataValidation type="list" allowBlank="1" showInputMessage="1" showErrorMessage="1" sqref="L169">
      <formula1>"VALIDATED - Use in report,REJECTED - Insufficient evidence,REVISED - Needs statement changes,MERGE - Combine with other theme"</formula1>
    </dataValidation>
    <dataValidation type="list" allowBlank="1" showInputMessage="1" showErrorMessage="1" sqref="K171">
      <formula1>"FEATURED - Key implementation insight,PRIMARY - Main implementation evidence,SUPPORTING - Background implementation context,EXCLUDE - Do not use"</formula1>
    </dataValidation>
    <dataValidation type="list" allowBlank="1" showInputMessage="1" showErrorMessage="1" sqref="L171">
      <formula1>"VALIDATED - Use in report,REJECTED - Insufficient evidence,REVISED - Needs statement changes,MERGE - Combine with other theme"</formula1>
    </dataValidation>
    <dataValidation type="list" allowBlank="1" showInputMessage="1" showErrorMessage="1" sqref="K173">
      <formula1>"FEATURED - Key implementation insight,PRIMARY - Main implementation evidence,SUPPORTING - Background implementation context,EXCLUDE - Do not use"</formula1>
    </dataValidation>
    <dataValidation type="list" allowBlank="1" showInputMessage="1" showErrorMessage="1" sqref="L173">
      <formula1>"VALIDATED - Use in report,REJECTED - Insufficient evidence,REVISED - Needs statement changes,MERGE - Combine with other theme"</formula1>
    </dataValidation>
    <dataValidation type="list" allowBlank="1" showInputMessage="1" showErrorMessage="1" sqref="K175">
      <formula1>"FEATURED - Key implementation insight,PRIMARY - Main implementation evidence,SUPPORTING - Background implementation context,EXCLUDE - Do not use"</formula1>
    </dataValidation>
    <dataValidation type="list" allowBlank="1" showInputMessage="1" showErrorMessage="1" sqref="L175">
      <formula1>"VALIDATED - Use in report,REJECTED - Insufficient evidence,REVISED - Needs statement changes,MERGE - Combine with other theme"</formula1>
    </dataValidation>
    <dataValidation type="list" allowBlank="1" showInputMessage="1" showErrorMessage="1" sqref="K177">
      <formula1>"FEATURED - Key implementation insight,PRIMARY - Main implementation evidence,SUPPORTING - Background implementation context,EXCLUDE - Do not use"</formula1>
    </dataValidation>
    <dataValidation type="list" allowBlank="1" showInputMessage="1" showErrorMessage="1" sqref="L177">
      <formula1>"VALIDATED - Use in report,REJECTED - Insufficient evidence,REVISED - Needs statement changes,MERGE - Combine with other theme"</formula1>
    </dataValidation>
    <dataValidation type="list" allowBlank="1" showInputMessage="1" showErrorMessage="1" sqref="K179">
      <formula1>"FEATURED - Key implementation insight,PRIMARY - Main implementation evidence,SUPPORTING - Background implementation context,EXCLUDE - Do not use"</formula1>
    </dataValidation>
    <dataValidation type="list" allowBlank="1" showInputMessage="1" showErrorMessage="1" sqref="L179">
      <formula1>"VALIDATED - Use in report,REJECTED - Insufficient evidence,REVISED - Needs statement changes,MERGE - Combine with other theme"</formula1>
    </dataValidation>
    <dataValidation type="list" allowBlank="1" showInputMessage="1" showErrorMessage="1" sqref="K181">
      <formula1>"FEATURED - Key implementation insight,PRIMARY - Main implementation evidence,SUPPORTING - Background implementation context,EXCLUDE - Do not use"</formula1>
    </dataValidation>
    <dataValidation type="list" allowBlank="1" showInputMessage="1" showErrorMessage="1" sqref="L181">
      <formula1>"VALIDATED - Use in report,REJECTED - Insufficient evidence,REVISED - Needs statement changes,MERGE - Combine with other theme"</formula1>
    </dataValidation>
    <dataValidation type="list" allowBlank="1" showInputMessage="1" showErrorMessage="1" sqref="N183">
      <formula1>"PENDING REVIEW,VALIDATED - Include in Report,REJECTED - Exclude from Report,NEEDS REVISION,FEATURED - Highlight in Executive Summary"</formula1>
    </dataValidation>
    <dataValidation type="list" allowBlank="1" showInputMessage="1" showErrorMessage="1" sqref="K185">
      <formula1>"FEATURED - Key implementation insight,PRIMARY - Main implementation evidence,SUPPORTING - Background implementation context,EXCLUDE - Do not use"</formula1>
    </dataValidation>
    <dataValidation type="list" allowBlank="1" showInputMessage="1" showErrorMessage="1" sqref="L185">
      <formula1>"VALIDATED - Use in report,REJECTED - Insufficient evidence,REVISED - Needs statement changes,MERGE - Combine with other theme"</formula1>
    </dataValidation>
    <dataValidation type="list" allowBlank="1" showInputMessage="1" showErrorMessage="1" sqref="K187">
      <formula1>"FEATURED - Key implementation insight,PRIMARY - Main implementation evidence,SUPPORTING - Background implementation context,EXCLUDE - Do not use"</formula1>
    </dataValidation>
    <dataValidation type="list" allowBlank="1" showInputMessage="1" showErrorMessage="1" sqref="L187">
      <formula1>"VALIDATED - Use in report,REJECTED - Insufficient evidence,REVISED - Needs statement changes,MERGE - Combine with other theme"</formula1>
    </dataValidation>
    <dataValidation type="list" allowBlank="1" showInputMessage="1" showErrorMessage="1" sqref="K189">
      <formula1>"FEATURED - Key implementation insight,PRIMARY - Main implementation evidence,SUPPORTING - Background implementation context,EXCLUDE - Do not use"</formula1>
    </dataValidation>
    <dataValidation type="list" allowBlank="1" showInputMessage="1" showErrorMessage="1" sqref="L189">
      <formula1>"VALIDATED - Use in report,REJECTED - Insufficient evidence,REVISED - Needs statement changes,MERGE - Combine with other theme"</formula1>
    </dataValidation>
    <dataValidation type="list" allowBlank="1" showInputMessage="1" showErrorMessage="1" sqref="K191">
      <formula1>"FEATURED - Key implementation insight,PRIMARY - Main implementation evidence,SUPPORTING - Background implementation context,EXCLUDE - Do not use"</formula1>
    </dataValidation>
    <dataValidation type="list" allowBlank="1" showInputMessage="1" showErrorMessage="1" sqref="L191">
      <formula1>"VALIDATED - Use in report,REJECTED - Insufficient evidence,REVISED - Needs statement changes,MERGE - Combine with other theme"</formula1>
    </dataValidation>
    <dataValidation type="list" allowBlank="1" showInputMessage="1" showErrorMessage="1" sqref="K193">
      <formula1>"FEATURED - Key implementation insight,PRIMARY - Main implementation evidence,SUPPORTING - Background implementation context,EXCLUDE - Do not use"</formula1>
    </dataValidation>
    <dataValidation type="list" allowBlank="1" showInputMessage="1" showErrorMessage="1" sqref="L193">
      <formula1>"VALIDATED - Use in report,REJECTED - Insufficient evidence,REVISED - Needs statement changes,MERGE - Combine with other theme"</formula1>
    </dataValidation>
    <dataValidation type="list" allowBlank="1" showInputMessage="1" showErrorMessage="1" sqref="K195">
      <formula1>"FEATURED - Key implementation insight,PRIMARY - Main implementation evidence,SUPPORTING - Background implementation context,EXCLUDE - Do not use"</formula1>
    </dataValidation>
    <dataValidation type="list" allowBlank="1" showInputMessage="1" showErrorMessage="1" sqref="L195">
      <formula1>"VALIDATED - Use in report,REJECTED - Insufficient evidence,REVISED - Needs statement changes,MERGE - Combine with other theme"</formula1>
    </dataValidation>
    <dataValidation type="list" allowBlank="1" showInputMessage="1" showErrorMessage="1" sqref="N197">
      <formula1>"PENDING REVIEW,VALIDATED - Include in Report,REJECTED - Exclude from Report,NEEDS REVISION,FEATURED - Highlight in Executive Summary"</formula1>
    </dataValidation>
    <dataValidation type="list" allowBlank="1" showInputMessage="1" showErrorMessage="1" sqref="K199">
      <formula1>"FEATURED - Key implementation insight,PRIMARY - Main implementation evidence,SUPPORTING - Background implementation context,EXCLUDE - Do not use"</formula1>
    </dataValidation>
    <dataValidation type="list" allowBlank="1" showInputMessage="1" showErrorMessage="1" sqref="L199">
      <formula1>"VALIDATED - Use in report,REJECTED - Insufficient evidence,REVISED - Needs statement changes,MERGE - Combine with other theme"</formula1>
    </dataValidation>
    <dataValidation type="list" allowBlank="1" showInputMessage="1" showErrorMessage="1" sqref="K201">
      <formula1>"FEATURED - Key implementation insight,PRIMARY - Main implementation evidence,SUPPORTING - Background implementation context,EXCLUDE - Do not use"</formula1>
    </dataValidation>
    <dataValidation type="list" allowBlank="1" showInputMessage="1" showErrorMessage="1" sqref="L201">
      <formula1>"VALIDATED - Use in report,REJECTED - Insufficient evidence,REVISED - Needs statement changes,MERGE - Combine with other theme"</formula1>
    </dataValidation>
    <dataValidation type="list" allowBlank="1" showInputMessage="1" showErrorMessage="1" sqref="K203">
      <formula1>"FEATURED - Key implementation insight,PRIMARY - Main implementation evidence,SUPPORTING - Background implementation context,EXCLUDE - Do not use"</formula1>
    </dataValidation>
    <dataValidation type="list" allowBlank="1" showInputMessage="1" showErrorMessage="1" sqref="L203">
      <formula1>"VALIDATED - Use in report,REJECTED - Insufficient evidence,REVISED - Needs statement changes,MERGE - Combine with other theme"</formula1>
    </dataValidation>
    <dataValidation type="list" allowBlank="1" showInputMessage="1" showErrorMessage="1" sqref="K205">
      <formula1>"FEATURED - Key implementation insight,PRIMARY - Main implementation evidence,SUPPORTING - Background implementation context,EXCLUDE - Do not use"</formula1>
    </dataValidation>
    <dataValidation type="list" allowBlank="1" showInputMessage="1" showErrorMessage="1" sqref="L205">
      <formula1>"VALIDATED - Use in report,REJECTED - Insufficient evidence,REVISED - Needs statement changes,MERGE - Combine with other theme"</formula1>
    </dataValidation>
    <dataValidation type="list" allowBlank="1" showInputMessage="1" showErrorMessage="1" sqref="K207">
      <formula1>"FEATURED - Key implementation insight,PRIMARY - Main implementation evidence,SUPPORTING - Background implementation context,EXCLUDE - Do not use"</formula1>
    </dataValidation>
    <dataValidation type="list" allowBlank="1" showInputMessage="1" showErrorMessage="1" sqref="L207">
      <formula1>"VALIDATED - Use in report,REJECTED - Insufficient evidence,REVISED - Needs statement changes,MERGE - Combine with other theme"</formula1>
    </dataValidation>
    <dataValidation type="list" allowBlank="1" showInputMessage="1" showErrorMessage="1" sqref="K209">
      <formula1>"FEATURED - Key implementation insight,PRIMARY - Main implementation evidence,SUPPORTING - Background implementation context,EXCLUDE - Do not use"</formula1>
    </dataValidation>
    <dataValidation type="list" allowBlank="1" showInputMessage="1" showErrorMessage="1" sqref="L209">
      <formula1>"VALIDATED - Use in report,REJECTED - Insufficient evidence,REVISED - Needs statement changes,MERGE - Combine with other theme"</formula1>
    </dataValidation>
    <dataValidation type="list" allowBlank="1" showInputMessage="1" showErrorMessage="1" sqref="K211">
      <formula1>"FEATURED - Key implementation insight,PRIMARY - Main implementation evidence,SUPPORTING - Background implementation context,EXCLUDE - Do not use"</formula1>
    </dataValidation>
    <dataValidation type="list" allowBlank="1" showInputMessage="1" showErrorMessage="1" sqref="L211">
      <formula1>"VALIDATED - Use in report,REJECTED - Insufficient evidence,REVISED - Needs statement changes,MERGE - Combine with other theme"</formula1>
    </dataValidation>
    <dataValidation type="list" allowBlank="1" showInputMessage="1" showErrorMessage="1" sqref="K213">
      <formula1>"FEATURED - Key implementation insight,PRIMARY - Main implementation evidence,SUPPORTING - Background implementation context,EXCLUDE - Do not use"</formula1>
    </dataValidation>
    <dataValidation type="list" allowBlank="1" showInputMessage="1" showErrorMessage="1" sqref="L213">
      <formula1>"VALIDATED - Use in report,REJECTED - Insufficient evidence,REVISED - Needs statement changes,MERGE - Combine with other theme"</formula1>
    </dataValidation>
    <dataValidation type="list" allowBlank="1" showInputMessage="1" showErrorMessage="1" sqref="K215">
      <formula1>"FEATURED - Key implementation insight,PRIMARY - Main implementation evidence,SUPPORTING - Background implementation context,EXCLUDE - Do not use"</formula1>
    </dataValidation>
    <dataValidation type="list" allowBlank="1" showInputMessage="1" showErrorMessage="1" sqref="L215">
      <formula1>"VALIDATED - Use in report,REJECTED - Insufficient evidence,REVISED - Needs statement changes,MERGE - Combine with other theme"</formula1>
    </dataValidation>
    <dataValidation type="list" allowBlank="1" showInputMessage="1" showErrorMessage="1" sqref="K217">
      <formula1>"FEATURED - Key implementation insight,PRIMARY - Main implementation evidence,SUPPORTING - Background implementation context,EXCLUDE - Do not use"</formula1>
    </dataValidation>
    <dataValidation type="list" allowBlank="1" showInputMessage="1" showErrorMessage="1" sqref="L217">
      <formula1>"VALIDATED - Use in report,REJECTED - Insufficient evidence,REVISED - Needs statement changes,MERGE - Combine with other theme"</formula1>
    </dataValidation>
    <dataValidation type="list" allowBlank="1" showInputMessage="1" showErrorMessage="1" sqref="K219">
      <formula1>"FEATURED - Key implementation insight,PRIMARY - Main implementation evidence,SUPPORTING - Background implementation context,EXCLUDE - Do not use"</formula1>
    </dataValidation>
    <dataValidation type="list" allowBlank="1" showInputMessage="1" showErrorMessage="1" sqref="L219">
      <formula1>"VALIDATED - Use in report,REJECTED - Insufficient evidence,REVISED - Needs statement changes,MERGE - Combine with other theme"</formula1>
    </dataValidation>
    <dataValidation type="list" allowBlank="1" showInputMessage="1" showErrorMessage="1" sqref="K221">
      <formula1>"FEATURED - Key implementation insight,PRIMARY - Main implementation evidence,SUPPORTING - Background implementation context,EXCLUDE - Do not use"</formula1>
    </dataValidation>
    <dataValidation type="list" allowBlank="1" showInputMessage="1" showErrorMessage="1" sqref="L221">
      <formula1>"VALIDATED - Use in report,REJECTED - Insufficient evidence,REVISED - Needs statement changes,MERGE - Combine with other theme"</formula1>
    </dataValidation>
    <dataValidation type="list" allowBlank="1" showInputMessage="1" showErrorMessage="1" sqref="K223">
      <formula1>"FEATURED - Key implementation insight,PRIMARY - Main implementation evidence,SUPPORTING - Background implementation context,EXCLUDE - Do not use"</formula1>
    </dataValidation>
    <dataValidation type="list" allowBlank="1" showInputMessage="1" showErrorMessage="1" sqref="L223">
      <formula1>"VALIDATED - Use in report,REJECTED - Insufficient evidence,REVISED - Needs statement changes,MERGE - Combine with other theme"</formula1>
    </dataValidation>
    <dataValidation type="list" allowBlank="1" showInputMessage="1" showErrorMessage="1" sqref="K225">
      <formula1>"FEATURED - Key implementation insight,PRIMARY - Main implementation evidence,SUPPORTING - Background implementation context,EXCLUDE - Do not use"</formula1>
    </dataValidation>
    <dataValidation type="list" allowBlank="1" showInputMessage="1" showErrorMessage="1" sqref="L225">
      <formula1>"VALIDATED - Use in report,REJECTED - Insufficient evidence,REVISED - Needs statement changes,MERGE - Combine with other theme"</formula1>
    </dataValidation>
    <dataValidation type="list" allowBlank="1" showInputMessage="1" showErrorMessage="1" sqref="K227">
      <formula1>"FEATURED - Key implementation insight,PRIMARY - Main implementation evidence,SUPPORTING - Background implementation context,EXCLUDE - Do not use"</formula1>
    </dataValidation>
    <dataValidation type="list" allowBlank="1" showInputMessage="1" showErrorMessage="1" sqref="L227">
      <formula1>"VALIDATED - Use in report,REJECTED - Insufficient evidence,REVISED - Needs statement changes,MERGE - Combine with other theme"</formula1>
    </dataValidation>
    <dataValidation type="list" allowBlank="1" showInputMessage="1" showErrorMessage="1" sqref="K229">
      <formula1>"FEATURED - Key implementation insight,PRIMARY - Main implementation evidence,SUPPORTING - Background implementation context,EXCLUDE - Do not use"</formula1>
    </dataValidation>
    <dataValidation type="list" allowBlank="1" showInputMessage="1" showErrorMessage="1" sqref="L229">
      <formula1>"VALIDATED - Use in report,REJECTED - Insufficient evidence,REVISED - Needs statement changes,MERGE - Combine with other theme"</formula1>
    </dataValidation>
    <dataValidation type="list" allowBlank="1" showInputMessage="1" showErrorMessage="1" sqref="K231">
      <formula1>"FEATURED - Key implementation insight,PRIMARY - Main implementation evidence,SUPPORTING - Background implementation context,EXCLUDE - Do not use"</formula1>
    </dataValidation>
    <dataValidation type="list" allowBlank="1" showInputMessage="1" showErrorMessage="1" sqref="L231">
      <formula1>"VALIDATED - Use in report,REJECTED - Insufficient evidence,REVISED - Needs statement changes,MERGE - Combine with other theme"</formula1>
    </dataValidation>
    <dataValidation type="list" allowBlank="1" showInputMessage="1" showErrorMessage="1" sqref="N233">
      <formula1>"PENDING REVIEW,VALIDATED - Include in Report,REJECTED - Exclude from Report,NEEDS REVISION,FEATURED - Highlight in Executive Summary"</formula1>
    </dataValidation>
    <dataValidation type="list" allowBlank="1" showInputMessage="1" showErrorMessage="1" sqref="K235">
      <formula1>"FEATURED - Key implementation insight,PRIMARY - Main implementation evidence,SUPPORTING - Background implementation context,EXCLUDE - Do not use"</formula1>
    </dataValidation>
    <dataValidation type="list" allowBlank="1" showInputMessage="1" showErrorMessage="1" sqref="L235">
      <formula1>"VALIDATED - Use in report,REJECTED - Insufficient evidence,REVISED - Needs statement changes,MERGE - Combine with other theme"</formula1>
    </dataValidation>
    <dataValidation type="list" allowBlank="1" showInputMessage="1" showErrorMessage="1" sqref="K237">
      <formula1>"FEATURED - Key implementation insight,PRIMARY - Main implementation evidence,SUPPORTING - Background implementation context,EXCLUDE - Do not use"</formula1>
    </dataValidation>
    <dataValidation type="list" allowBlank="1" showInputMessage="1" showErrorMessage="1" sqref="L237">
      <formula1>"VALIDATED - Use in report,REJECTED - Insufficient evidence,REVISED - Needs statement changes,MERGE - Combine with other theme"</formula1>
    </dataValidation>
    <dataValidation type="list" allowBlank="1" showInputMessage="1" showErrorMessage="1" sqref="K239">
      <formula1>"FEATURED - Key implementation insight,PRIMARY - Main implementation evidence,SUPPORTING - Background implementation context,EXCLUDE - Do not use"</formula1>
    </dataValidation>
    <dataValidation type="list" allowBlank="1" showInputMessage="1" showErrorMessage="1" sqref="L239">
      <formula1>"VALIDATED - Use in report,REJECTED - Insufficient evidence,REVISED - Needs statement changes,MERGE - Combine with other theme"</formula1>
    </dataValidation>
    <dataValidation type="list" allowBlank="1" showInputMessage="1" showErrorMessage="1" sqref="K241">
      <formula1>"FEATURED - Key implementation insight,PRIMARY - Main implementation evidence,SUPPORTING - Background implementation context,EXCLUDE - Do not use"</formula1>
    </dataValidation>
    <dataValidation type="list" allowBlank="1" showInputMessage="1" showErrorMessage="1" sqref="L241">
      <formula1>"VALIDATED - Use in report,REJECTED - Insufficient evidence,REVISED - Needs statement changes,MERGE - Combine with other theme"</formula1>
    </dataValidation>
    <dataValidation type="list" allowBlank="1" showInputMessage="1" showErrorMessage="1" sqref="K243">
      <formula1>"FEATURED - Key implementation insight,PRIMARY - Main implementation evidence,SUPPORTING - Background implementation context,EXCLUDE - Do not use"</formula1>
    </dataValidation>
    <dataValidation type="list" allowBlank="1" showInputMessage="1" showErrorMessage="1" sqref="L243">
      <formula1>"VALIDATED - Use in report,REJECTED - Insufficient evidence,REVISED - Needs statement changes,MERGE - Combine with other theme"</formula1>
    </dataValidation>
    <dataValidation type="list" allowBlank="1" showInputMessage="1" showErrorMessage="1" sqref="K245">
      <formula1>"FEATURED - Key implementation insight,PRIMARY - Main implementation evidence,SUPPORTING - Background implementation context,EXCLUDE - Do not use"</formula1>
    </dataValidation>
    <dataValidation type="list" allowBlank="1" showInputMessage="1" showErrorMessage="1" sqref="L245">
      <formula1>"VALIDATED - Use in report,REJECTED - Insufficient evidence,REVISED - Needs statement changes,MERGE - Combine with other theme"</formula1>
    </dataValidation>
    <dataValidation type="list" allowBlank="1" showInputMessage="1" showErrorMessage="1" sqref="K247">
      <formula1>"FEATURED - Key implementation insight,PRIMARY - Main implementation evidence,SUPPORTING - Background implementation context,EXCLUDE - Do not use"</formula1>
    </dataValidation>
    <dataValidation type="list" allowBlank="1" showInputMessage="1" showErrorMessage="1" sqref="L247">
      <formula1>"VALIDATED - Use in report,REJECTED - Insufficient evidence,REVISED - Needs statement changes,MERGE - Combine with other theme"</formula1>
    </dataValidation>
    <dataValidation type="list" allowBlank="1" showInputMessage="1" showErrorMessage="1" sqref="K249">
      <formula1>"FEATURED - Key implementation insight,PRIMARY - Main implementation evidence,SUPPORTING - Background implementation context,EXCLUDE - Do not use"</formula1>
    </dataValidation>
    <dataValidation type="list" allowBlank="1" showInputMessage="1" showErrorMessage="1" sqref="L249">
      <formula1>"VALIDATED - Use in report,REJECTED - Insufficient evidence,REVISED - Needs statement changes,MERGE - Combine with other theme"</formula1>
    </dataValidation>
    <dataValidation type="list" allowBlank="1" showInputMessage="1" showErrorMessage="1" sqref="K251">
      <formula1>"FEATURED - Key implementation insight,PRIMARY - Main implementation evidence,SUPPORTING - Background implementation context,EXCLUDE - Do not use"</formula1>
    </dataValidation>
    <dataValidation type="list" allowBlank="1" showInputMessage="1" showErrorMessage="1" sqref="L251">
      <formula1>"VALIDATED - Use in report,REJECTED - Insufficient evidence,REVISED - Needs statement changes,MERGE - Combine with other theme"</formula1>
    </dataValidation>
    <dataValidation type="list" allowBlank="1" showInputMessage="1" showErrorMessage="1" sqref="K253">
      <formula1>"FEATURED - Key implementation insight,PRIMARY - Main implementation evidence,SUPPORTING - Background implementation context,EXCLUDE - Do not use"</formula1>
    </dataValidation>
    <dataValidation type="list" allowBlank="1" showInputMessage="1" showErrorMessage="1" sqref="L253">
      <formula1>"VALIDATED - Use in report,REJECTED - Insufficient evidence,REVISED - Needs statement changes,MERGE - Combine with other theme"</formula1>
    </dataValidation>
    <dataValidation type="list" allowBlank="1" showInputMessage="1" showErrorMessage="1" sqref="K255">
      <formula1>"FEATURED - Key implementation insight,PRIMARY - Main implementation evidence,SUPPORTING - Background implementation context,EXCLUDE - Do not use"</formula1>
    </dataValidation>
    <dataValidation type="list" allowBlank="1" showInputMessage="1" showErrorMessage="1" sqref="L255">
      <formula1>"VALIDATED - Use in report,REJECTED - Insufficient evidence,REVISED - Needs statement changes,MERGE - Combine with other theme"</formula1>
    </dataValidation>
    <dataValidation type="list" allowBlank="1" showInputMessage="1" showErrorMessage="1" sqref="K257">
      <formula1>"FEATURED - Key implementation insight,PRIMARY - Main implementation evidence,SUPPORTING - Background implementation context,EXCLUDE - Do not use"</formula1>
    </dataValidation>
    <dataValidation type="list" allowBlank="1" showInputMessage="1" showErrorMessage="1" sqref="L257">
      <formula1>"VALIDATED - Use in report,REJECTED - Insufficient evidence,REVISED - Needs statement changes,MERGE - Combine with other theme"</formula1>
    </dataValidation>
    <dataValidation type="list" allowBlank="1" showInputMessage="1" showErrorMessage="1" sqref="K259">
      <formula1>"FEATURED - Key implementation insight,PRIMARY - Main implementation evidence,SUPPORTING - Background implementation context,EXCLUDE - Do not use"</formula1>
    </dataValidation>
    <dataValidation type="list" allowBlank="1" showInputMessage="1" showErrorMessage="1" sqref="L259">
      <formula1>"VALIDATED - Use in report,REJECTED - Insufficient evidence,REVISED - Needs statement changes,MERGE - Combine with other theme"</formula1>
    </dataValidation>
    <dataValidation type="list" allowBlank="1" showInputMessage="1" showErrorMessage="1" sqref="K261">
      <formula1>"FEATURED - Key implementation insight,PRIMARY - Main implementation evidence,SUPPORTING - Background implementation context,EXCLUDE - Do not use"</formula1>
    </dataValidation>
    <dataValidation type="list" allowBlank="1" showInputMessage="1" showErrorMessage="1" sqref="L261">
      <formula1>"VALIDATED - Use in report,REJECTED - Insufficient evidence,REVISED - Needs statement changes,MERGE - Combine with other theme"</formula1>
    </dataValidation>
    <dataValidation type="list" allowBlank="1" showInputMessage="1" showErrorMessage="1" sqref="N263">
      <formula1>"PENDING REVIEW,VALIDATED - Include in Report,REJECTED - Exclude from Report,NEEDS REVISION,FEATURED - Highlight in Executive Summary"</formula1>
    </dataValidation>
    <dataValidation type="list" allowBlank="1" showInputMessage="1" showErrorMessage="1" sqref="K265">
      <formula1>"FEATURED - Key implementation insight,PRIMARY - Main implementation evidence,SUPPORTING - Background implementation context,EXCLUDE - Do not use"</formula1>
    </dataValidation>
    <dataValidation type="list" allowBlank="1" showInputMessage="1" showErrorMessage="1" sqref="L265">
      <formula1>"VALIDATED - Use in report,REJECTED - Insufficient evidence,REVISED - Needs statement changes,MERGE - Combine with other theme"</formula1>
    </dataValidation>
    <dataValidation type="list" allowBlank="1" showInputMessage="1" showErrorMessage="1" sqref="K267">
      <formula1>"FEATURED - Key implementation insight,PRIMARY - Main implementation evidence,SUPPORTING - Background implementation context,EXCLUDE - Do not use"</formula1>
    </dataValidation>
    <dataValidation type="list" allowBlank="1" showInputMessage="1" showErrorMessage="1" sqref="L267">
      <formula1>"VALIDATED - Use in report,REJECTED - Insufficient evidence,REVISED - Needs statement changes,MERGE - Combine with other theme"</formula1>
    </dataValidation>
    <dataValidation type="list" allowBlank="1" showInputMessage="1" showErrorMessage="1" sqref="K269">
      <formula1>"FEATURED - Key implementation insight,PRIMARY - Main implementation evidence,SUPPORTING - Background implementation context,EXCLUDE - Do not use"</formula1>
    </dataValidation>
    <dataValidation type="list" allowBlank="1" showInputMessage="1" showErrorMessage="1" sqref="L269">
      <formula1>"VALIDATED - Use in report,REJECTED - Insufficient evidence,REVISED - Needs statement changes,MERGE - Combine with other theme"</formula1>
    </dataValidation>
    <dataValidation type="list" allowBlank="1" showInputMessage="1" showErrorMessage="1" sqref="K271">
      <formula1>"FEATURED - Key implementation insight,PRIMARY - Main implementation evidence,SUPPORTING - Background implementation context,EXCLUDE - Do not use"</formula1>
    </dataValidation>
    <dataValidation type="list" allowBlank="1" showInputMessage="1" showErrorMessage="1" sqref="L271">
      <formula1>"VALIDATED - Use in report,REJECTED - Insufficient evidence,REVISED - Needs statement changes,MERGE - Combine with other theme"</formula1>
    </dataValidation>
    <dataValidation type="list" allowBlank="1" showInputMessage="1" showErrorMessage="1" sqref="K273">
      <formula1>"FEATURED - Key implementation insight,PRIMARY - Main implementation evidence,SUPPORTING - Background implementation context,EXCLUDE - Do not use"</formula1>
    </dataValidation>
    <dataValidation type="list" allowBlank="1" showInputMessage="1" showErrorMessage="1" sqref="L273">
      <formula1>"VALIDATED - Use in report,REJECTED - Insufficient evidence,REVISED - Needs statement changes,MERGE - Combine with other theme"</formula1>
    </dataValidation>
    <dataValidation type="list" allowBlank="1" showInputMessage="1" showErrorMessage="1" sqref="K275">
      <formula1>"FEATURED - Key implementation insight,PRIMARY - Main implementation evidence,SUPPORTING - Background implementation context,EXCLUDE - Do not use"</formula1>
    </dataValidation>
    <dataValidation type="list" allowBlank="1" showInputMessage="1" showErrorMessage="1" sqref="L275">
      <formula1>"VALIDATED - Use in report,REJECTED - Insufficient evidence,REVISED - Needs statement changes,MERGE - Combine with other theme"</formula1>
    </dataValidation>
    <dataValidation type="list" allowBlank="1" showInputMessage="1" showErrorMessage="1" sqref="K277">
      <formula1>"FEATURED - Key implementation insight,PRIMARY - Main implementation evidence,SUPPORTING - Background implementation context,EXCLUDE - Do not use"</formula1>
    </dataValidation>
    <dataValidation type="list" allowBlank="1" showInputMessage="1" showErrorMessage="1" sqref="L277">
      <formula1>"VALIDATED - Use in report,REJECTED - Insufficient evidence,REVISED - Needs statement changes,MERGE - Combine with other theme"</formula1>
    </dataValidation>
    <dataValidation type="list" allowBlank="1" showInputMessage="1" showErrorMessage="1" sqref="N279">
      <formula1>"PENDING REVIEW,VALIDATED - Include in Report,REJECTED - Exclude from Report,NEEDS REVISION,FEATURED - Highlight in Executive Summary"</formula1>
    </dataValidation>
    <dataValidation type="list" allowBlank="1" showInputMessage="1" showErrorMessage="1" sqref="K281">
      <formula1>"FEATURED - Key implementation insight,PRIMARY - Main implementation evidence,SUPPORTING - Background implementation context,EXCLUDE - Do not use"</formula1>
    </dataValidation>
    <dataValidation type="list" allowBlank="1" showInputMessage="1" showErrorMessage="1" sqref="L281">
      <formula1>"VALIDATED - Use in report,REJECTED - Insufficient evidence,REVISED - Needs statement changes,MERGE - Combine with other theme"</formula1>
    </dataValidation>
    <dataValidation type="list" allowBlank="1" showInputMessage="1" showErrorMessage="1" sqref="K283">
      <formula1>"FEATURED - Key implementation insight,PRIMARY - Main implementation evidence,SUPPORTING - Background implementation context,EXCLUDE - Do not use"</formula1>
    </dataValidation>
    <dataValidation type="list" allowBlank="1" showInputMessage="1" showErrorMessage="1" sqref="L283">
      <formula1>"VALIDATED - Use in report,REJECTED - Insufficient evidence,REVISED - Needs statement changes,MERGE - Combine with other theme"</formula1>
    </dataValidation>
    <dataValidation type="list" allowBlank="1" showInputMessage="1" showErrorMessage="1" sqref="N285">
      <formula1>"PENDING REVIEW,VALIDATED - Include in Report,REJECTED - Exclude from Report,NEEDS REVISION,FEATURED - Highlight in Executive Summary"</formula1>
    </dataValidation>
    <dataValidation type="list" allowBlank="1" showInputMessage="1" showErrorMessage="1" sqref="K287">
      <formula1>"FEATURED - Key implementation insight,PRIMARY - Main implementation evidence,SUPPORTING - Background implementation context,EXCLUDE - Do not use"</formula1>
    </dataValidation>
    <dataValidation type="list" allowBlank="1" showInputMessage="1" showErrorMessage="1" sqref="L287">
      <formula1>"VALIDATED - Use in report,REJECTED - Insufficient evidence,REVISED - Needs statement changes,MERGE - Combine with other theme"</formula1>
    </dataValidation>
    <dataValidation type="list" allowBlank="1" showInputMessage="1" showErrorMessage="1" sqref="K289">
      <formula1>"FEATURED - Key implementation insight,PRIMARY - Main implementation evidence,SUPPORTING - Background implementation context,EXCLUDE - Do not use"</formula1>
    </dataValidation>
    <dataValidation type="list" allowBlank="1" showInputMessage="1" showErrorMessage="1" sqref="L289">
      <formula1>"VALIDATED - Use in report,REJECTED - Insufficient evidence,REVISED - Needs statement changes,MERGE - Combine with other theme"</formula1>
    </dataValidation>
    <dataValidation type="list" allowBlank="1" showInputMessage="1" showErrorMessage="1" sqref="N291">
      <formula1>"PENDING REVIEW,VALIDATED - Include in Report,REJECTED - Exclude from Report,NEEDS REVISION,FEATURED - Highlight in Executive Summary"</formula1>
    </dataValidation>
    <dataValidation type="list" allowBlank="1" showInputMessage="1" showErrorMessage="1" sqref="K293">
      <formula1>"FEATURED - Key implementation insight,PRIMARY - Main implementation evidence,SUPPORTING - Background implementation context,EXCLUDE - Do not use"</formula1>
    </dataValidation>
    <dataValidation type="list" allowBlank="1" showInputMessage="1" showErrorMessage="1" sqref="L293">
      <formula1>"VALIDATED - Use in report,REJECTED - Insufficient evidence,REVISED - Needs statement changes,MERGE - Combine with other theme"</formula1>
    </dataValidation>
    <dataValidation type="list" allowBlank="1" showInputMessage="1" showErrorMessage="1" sqref="K295">
      <formula1>"FEATURED - Key implementation insight,PRIMARY - Main implementation evidence,SUPPORTING - Background implementation context,EXCLUDE - Do not use"</formula1>
    </dataValidation>
    <dataValidation type="list" allowBlank="1" showInputMessage="1" showErrorMessage="1" sqref="L295">
      <formula1>"VALIDATED - Use in report,REJECTED - Insufficient evidence,REVISED - Needs statement changes,MERGE - Combine with other theme"</formula1>
    </dataValidation>
    <dataValidation type="list" allowBlank="1" showInputMessage="1" showErrorMessage="1" sqref="K297">
      <formula1>"FEATURED - Key implementation insight,PRIMARY - Main implementation evidence,SUPPORTING - Background implementation context,EXCLUDE - Do not use"</formula1>
    </dataValidation>
    <dataValidation type="list" allowBlank="1" showInputMessage="1" showErrorMessage="1" sqref="L297">
      <formula1>"VALIDATED - Use in report,REJECTED - Insufficient evidence,REVISED - Needs statement changes,MERGE - Combine with other theme"</formula1>
    </dataValidation>
    <dataValidation type="list" allowBlank="1" showInputMessage="1" showErrorMessage="1" sqref="K299">
      <formula1>"FEATURED - Key implementation insight,PRIMARY - Main implementation evidence,SUPPORTING - Background implementation context,EXCLUDE - Do not use"</formula1>
    </dataValidation>
    <dataValidation type="list" allowBlank="1" showInputMessage="1" showErrorMessage="1" sqref="L299">
      <formula1>"VALIDATED - Use in report,REJECTED - Insufficient evidence,REVISED - Needs statement changes,MERGE - Combine with other theme"</formula1>
    </dataValidation>
    <dataValidation type="list" allowBlank="1" showInputMessage="1" showErrorMessage="1" sqref="N301">
      <formula1>"PENDING REVIEW,VALIDATED - Include in Report,REJECTED - Exclude from Report,NEEDS REVISION,FEATURED - Highlight in Executive Summary"</formula1>
    </dataValidation>
    <dataValidation type="list" allowBlank="1" showInputMessage="1" showErrorMessage="1" sqref="K303">
      <formula1>"FEATURED - Key implementation insight,PRIMARY - Main implementation evidence,SUPPORTING - Background implementation context,EXCLUDE - Do not use"</formula1>
    </dataValidation>
    <dataValidation type="list" allowBlank="1" showInputMessage="1" showErrorMessage="1" sqref="L303">
      <formula1>"VALIDATED - Use in report,REJECTED - Insufficient evidence,REVISED - Needs statement changes,MERGE - Combine with other theme"</formula1>
    </dataValidation>
    <dataValidation type="list" allowBlank="1" showInputMessage="1" showErrorMessage="1" sqref="K305">
      <formula1>"FEATURED - Key implementation insight,PRIMARY - Main implementation evidence,SUPPORTING - Background implementation context,EXCLUDE - Do not use"</formula1>
    </dataValidation>
    <dataValidation type="list" allowBlank="1" showInputMessage="1" showErrorMessage="1" sqref="L305">
      <formula1>"VALIDATED - Use in report,REJECTED - Insufficient evidence,REVISED - Needs statement changes,MERGE - Combine with other theme"</formula1>
    </dataValidation>
    <dataValidation type="list" allowBlank="1" showInputMessage="1" showErrorMessage="1" sqref="K307">
      <formula1>"FEATURED - Key implementation insight,PRIMARY - Main implementation evidence,SUPPORTING - Background implementation context,EXCLUDE - Do not use"</formula1>
    </dataValidation>
    <dataValidation type="list" allowBlank="1" showInputMessage="1" showErrorMessage="1" sqref="L307">
      <formula1>"VALIDATED - Use in report,REJECTED - Insufficient evidence,REVISED - Needs statement changes,MERGE - Combine with other theme"</formula1>
    </dataValidation>
    <dataValidation type="list" allowBlank="1" showInputMessage="1" showErrorMessage="1" sqref="K309">
      <formula1>"FEATURED - Key implementation insight,PRIMARY - Main implementation evidence,SUPPORTING - Background implementation context,EXCLUDE - Do not use"</formula1>
    </dataValidation>
    <dataValidation type="list" allowBlank="1" showInputMessage="1" showErrorMessage="1" sqref="L309">
      <formula1>"VALIDATED - Use in report,REJECTED - Insufficient evidence,REVISED - Needs statement changes,MERGE - Combine with other theme"</formula1>
    </dataValidation>
    <dataValidation type="list" allowBlank="1" showInputMessage="1" showErrorMessage="1" sqref="K311">
      <formula1>"FEATURED - Key implementation insight,PRIMARY - Main implementation evidence,SUPPORTING - Background implementation context,EXCLUDE - Do not use"</formula1>
    </dataValidation>
    <dataValidation type="list" allowBlank="1" showInputMessage="1" showErrorMessage="1" sqref="L311">
      <formula1>"VALIDATED - Use in report,REJECTED - Insufficient evidence,REVISED - Needs statement changes,MERGE - Combine with other theme"</formula1>
    </dataValidation>
    <dataValidation type="list" allowBlank="1" showInputMessage="1" showErrorMessage="1" sqref="K313">
      <formula1>"FEATURED - Key implementation insight,PRIMARY - Main implementation evidence,SUPPORTING - Background implementation context,EXCLUDE - Do not use"</formula1>
    </dataValidation>
    <dataValidation type="list" allowBlank="1" showInputMessage="1" showErrorMessage="1" sqref="L313">
      <formula1>"VALIDATED - Use in report,REJECTED - Insufficient evidence,REVISED - Needs statement changes,MERGE - Combine with other theme"</formula1>
    </dataValidation>
    <dataValidation type="list" allowBlank="1" showInputMessage="1" showErrorMessage="1" sqref="K315">
      <formula1>"FEATURED - Key implementation insight,PRIMARY - Main implementation evidence,SUPPORTING - Background implementation context,EXCLUDE - Do not use"</formula1>
    </dataValidation>
    <dataValidation type="list" allowBlank="1" showInputMessage="1" showErrorMessage="1" sqref="L315">
      <formula1>"VALIDATED - Use in report,REJECTED - Insufficient evidence,REVISED - Needs statement changes,MERGE - Combine with other theme"</formula1>
    </dataValidation>
    <dataValidation type="list" allowBlank="1" showInputMessage="1" showErrorMessage="1" sqref="K317">
      <formula1>"FEATURED - Key implementation insight,PRIMARY - Main implementation evidence,SUPPORTING - Background implementation context,EXCLUDE - Do not use"</formula1>
    </dataValidation>
    <dataValidation type="list" allowBlank="1" showInputMessage="1" showErrorMessage="1" sqref="L317">
      <formula1>"VALIDATED - Use in report,REJECTED - Insufficient evidence,REVISED - Needs statement changes,MERGE - Combine with other theme"</formula1>
    </dataValidation>
    <dataValidation type="list" allowBlank="1" showInputMessage="1" showErrorMessage="1" sqref="N319">
      <formula1>"PENDING REVIEW,VALIDATED - Include in Report,REJECTED - Exclude from Report,NEEDS REVISION,FEATURED - Highlight in Executive Summary"</formula1>
    </dataValidation>
    <dataValidation type="list" allowBlank="1" showInputMessage="1" showErrorMessage="1" sqref="K321">
      <formula1>"FEATURED - Key implementation insight,PRIMARY - Main implementation evidence,SUPPORTING - Background implementation context,EXCLUDE - Do not use"</formula1>
    </dataValidation>
    <dataValidation type="list" allowBlank="1" showInputMessage="1" showErrorMessage="1" sqref="L321">
      <formula1>"VALIDATED - Use in report,REJECTED - Insufficient evidence,REVISED - Needs statement changes,MERGE - Combine with other theme"</formula1>
    </dataValidation>
    <dataValidation type="list" allowBlank="1" showInputMessage="1" showErrorMessage="1" sqref="K323">
      <formula1>"FEATURED - Key implementation insight,PRIMARY - Main implementation evidence,SUPPORTING - Background implementation context,EXCLUDE - Do not use"</formula1>
    </dataValidation>
    <dataValidation type="list" allowBlank="1" showInputMessage="1" showErrorMessage="1" sqref="L323">
      <formula1>"VALIDATED - Use in report,REJECTED - Insufficient evidence,REVISED - Needs statement changes,MERGE - Combine with other theme"</formula1>
    </dataValidation>
    <dataValidation type="list" allowBlank="1" showInputMessage="1" showErrorMessage="1" sqref="K325">
      <formula1>"FEATURED - Key implementation insight,PRIMARY - Main implementation evidence,SUPPORTING - Background implementation context,EXCLUDE - Do not use"</formula1>
    </dataValidation>
    <dataValidation type="list" allowBlank="1" showInputMessage="1" showErrorMessage="1" sqref="L325">
      <formula1>"VALIDATED - Use in report,REJECTED - Insufficient evidence,REVISED - Needs statement changes,MERGE - Combine with other theme"</formula1>
    </dataValidation>
    <dataValidation type="list" allowBlank="1" showInputMessage="1" showErrorMessage="1" sqref="N327">
      <formula1>"PENDING REVIEW,VALIDATED - Include in Report,REJECTED - Exclude from Report,NEEDS REVISION,FEATURED - Highlight in Executive Summary"</formula1>
    </dataValidation>
    <dataValidation type="list" allowBlank="1" showInputMessage="1" showErrorMessage="1" sqref="K329">
      <formula1>"FEATURED - Key implementation insight,PRIMARY - Main implementation evidence,SUPPORTING - Background implementation context,EXCLUDE - Do not use"</formula1>
    </dataValidation>
    <dataValidation type="list" allowBlank="1" showInputMessage="1" showErrorMessage="1" sqref="L329">
      <formula1>"VALIDATED - Use in report,REJECTED - Insufficient evidence,REVISED - Needs statement changes,MERGE - Combine with other theme"</formula1>
    </dataValidation>
    <dataValidation type="list" allowBlank="1" showInputMessage="1" showErrorMessage="1" sqref="K331">
      <formula1>"FEATURED - Key implementation insight,PRIMARY - Main implementation evidence,SUPPORTING - Background implementation context,EXCLUDE - Do not use"</formula1>
    </dataValidation>
    <dataValidation type="list" allowBlank="1" showInputMessage="1" showErrorMessage="1" sqref="L331">
      <formula1>"VALIDATED - Use in report,REJECTED - Insufficient evidence,REVISED - Needs statement changes,MERGE - Combine with other theme"</formula1>
    </dataValidation>
    <dataValidation type="list" allowBlank="1" showInputMessage="1" showErrorMessage="1" sqref="N333">
      <formula1>"PENDING REVIEW,VALIDATED - Include in Report,REJECTED - Exclude from Report,NEEDS REVISION,FEATURED - Highlight in Executive Summary"</formula1>
    </dataValidation>
    <dataValidation type="list" allowBlank="1" showInputMessage="1" showErrorMessage="1" sqref="K335">
      <formula1>"FEATURED - Key implementation insight,PRIMARY - Main implementation evidence,SUPPORTING - Background implementation context,EXCLUDE - Do not use"</formula1>
    </dataValidation>
    <dataValidation type="list" allowBlank="1" showInputMessage="1" showErrorMessage="1" sqref="L335">
      <formula1>"VALIDATED - Use in report,REJECTED - Insufficient evidence,REVISED - Needs statement changes,MERGE - Combine with other theme"</formula1>
    </dataValidation>
    <dataValidation type="list" allowBlank="1" showInputMessage="1" showErrorMessage="1" sqref="K337">
      <formula1>"FEATURED - Key implementation insight,PRIMARY - Main implementation evidence,SUPPORTING - Background implementation context,EXCLUDE - Do not use"</formula1>
    </dataValidation>
    <dataValidation type="list" allowBlank="1" showInputMessage="1" showErrorMessage="1" sqref="L337">
      <formula1>"VALIDATED - Use in report,REJECTED - Insufficient evidence,REVISED - Needs statement changes,MERGE - Combine with other theme"</formula1>
    </dataValidation>
    <dataValidation type="list" allowBlank="1" showInputMessage="1" showErrorMessage="1" sqref="N339">
      <formula1>"PENDING REVIEW,VALIDATED - Include in Report,REJECTED - Exclude from Report,NEEDS REVISION,FEATURED - Highlight in Executive Summary"</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22"/>
  <sheetViews>
    <sheetView workbookViewId="0"/>
  </sheetViews>
  <sheetFormatPr defaultRowHeight="15"/>
  <cols>
    <col min="1" max="1" width="15.7109375" customWidth="1"/>
    <col min="2" max="2" width="50.7109375" customWidth="1"/>
    <col min="3" max="3" width="20.7109375" customWidth="1"/>
    <col min="4" max="4" width="30.7109375" customWidth="1"/>
    <col min="5" max="5" width="60.7109375" customWidth="1"/>
    <col min="6" max="6" width="40.7109375" customWidth="1"/>
    <col min="7" max="8" width="15.7109375" customWidth="1"/>
    <col min="9" max="10" width="12.7109375" customWidth="1"/>
    <col min="11" max="12" width="25.7109375" customWidth="1"/>
    <col min="13" max="13" width="40.7109375" customWidth="1"/>
  </cols>
  <sheetData>
    <row r="1" spans="1:14">
      <c r="A1" s="1" t="s">
        <v>580</v>
      </c>
      <c r="B1" s="1"/>
      <c r="C1" s="1"/>
      <c r="D1" s="1"/>
      <c r="E1" s="1"/>
      <c r="F1" s="1"/>
      <c r="G1" s="1"/>
      <c r="H1" s="1"/>
      <c r="I1" s="1"/>
      <c r="J1" s="1"/>
      <c r="K1" s="1"/>
      <c r="L1" s="1"/>
      <c r="M1" s="1"/>
    </row>
    <row r="2" spans="1:14">
      <c r="A2" s="2" t="s">
        <v>581</v>
      </c>
      <c r="B2" s="2"/>
      <c r="C2" s="2"/>
      <c r="D2" s="2"/>
      <c r="E2" s="2"/>
      <c r="F2" s="2"/>
      <c r="G2" s="2"/>
      <c r="H2" s="2"/>
      <c r="I2" s="2"/>
      <c r="J2" s="2"/>
      <c r="K2" s="2"/>
      <c r="L2" s="2"/>
      <c r="M2" s="2"/>
    </row>
    <row r="3" spans="1:14">
      <c r="A3" s="6" t="s">
        <v>582</v>
      </c>
      <c r="B3" s="6"/>
      <c r="C3" s="6"/>
      <c r="D3" s="6"/>
      <c r="E3" s="6"/>
      <c r="F3" s="6"/>
      <c r="G3" s="6"/>
      <c r="H3" s="6"/>
      <c r="I3" s="6"/>
      <c r="J3" s="6"/>
      <c r="K3" s="6"/>
      <c r="L3" s="6"/>
      <c r="M3" s="6"/>
    </row>
    <row r="4" spans="1:14">
      <c r="A4" s="6" t="s">
        <v>583</v>
      </c>
      <c r="B4" s="6"/>
      <c r="C4" s="6"/>
      <c r="D4" s="6"/>
      <c r="E4" s="6"/>
      <c r="F4" s="6"/>
      <c r="G4" s="6"/>
      <c r="H4" s="6"/>
      <c r="I4" s="6"/>
      <c r="J4" s="6"/>
      <c r="K4" s="6"/>
      <c r="L4" s="6"/>
      <c r="M4" s="6"/>
    </row>
    <row r="6" spans="1:14">
      <c r="A6" s="3" t="s">
        <v>35</v>
      </c>
      <c r="B6" s="3" t="s">
        <v>165</v>
      </c>
      <c r="C6" s="3" t="s">
        <v>584</v>
      </c>
      <c r="D6" s="3" t="s">
        <v>585</v>
      </c>
      <c r="E6" s="3" t="s">
        <v>169</v>
      </c>
      <c r="F6" s="3" t="s">
        <v>170</v>
      </c>
      <c r="G6" s="3" t="s">
        <v>39</v>
      </c>
      <c r="H6" s="3" t="s">
        <v>40</v>
      </c>
      <c r="I6" s="3" t="s">
        <v>41</v>
      </c>
      <c r="J6" s="3" t="s">
        <v>171</v>
      </c>
      <c r="K6" s="3" t="s">
        <v>586</v>
      </c>
      <c r="L6" s="3" t="s">
        <v>587</v>
      </c>
      <c r="M6" s="3" t="s">
        <v>173</v>
      </c>
      <c r="N6" s="3" t="s">
        <v>166</v>
      </c>
    </row>
    <row r="7" spans="1:14">
      <c r="A7" s="6" t="s">
        <v>541</v>
      </c>
      <c r="B7" s="6" t="s">
        <v>542</v>
      </c>
      <c r="C7" s="6" t="s">
        <v>588</v>
      </c>
      <c r="D7" s="6" t="s">
        <v>372</v>
      </c>
      <c r="E7" s="6" t="s">
        <v>302</v>
      </c>
      <c r="F7" s="6" t="s">
        <v>303</v>
      </c>
      <c r="G7" s="6" t="s">
        <v>133</v>
      </c>
      <c r="H7" s="6" t="s">
        <v>134</v>
      </c>
      <c r="I7" s="6" t="s">
        <v>181</v>
      </c>
      <c r="J7" s="5">
        <v>4</v>
      </c>
      <c r="K7" s="6" t="s">
        <v>589</v>
      </c>
      <c r="L7" s="8"/>
      <c r="M7" s="9"/>
      <c r="N7" s="6" t="s">
        <v>367</v>
      </c>
    </row>
    <row r="8" spans="1:14">
      <c r="A8" s="6"/>
      <c r="B8" s="6"/>
      <c r="C8" s="6"/>
      <c r="D8" s="6"/>
      <c r="E8" s="6"/>
      <c r="F8" s="6"/>
      <c r="G8" s="6"/>
      <c r="H8" s="6"/>
      <c r="I8" s="6"/>
      <c r="J8" s="6"/>
      <c r="K8" s="6"/>
      <c r="L8" s="6"/>
      <c r="M8" s="6"/>
      <c r="N8" s="6"/>
    </row>
    <row r="9" spans="1:14">
      <c r="A9" s="6" t="s">
        <v>541</v>
      </c>
      <c r="B9" s="6" t="s">
        <v>542</v>
      </c>
      <c r="C9" s="6" t="s">
        <v>588</v>
      </c>
      <c r="D9" s="6" t="s">
        <v>372</v>
      </c>
      <c r="E9" s="6" t="s">
        <v>302</v>
      </c>
      <c r="F9" s="6" t="s">
        <v>543</v>
      </c>
      <c r="G9" s="6" t="s">
        <v>92</v>
      </c>
      <c r="H9" s="6" t="s">
        <v>93</v>
      </c>
      <c r="I9" s="6" t="s">
        <v>372</v>
      </c>
      <c r="J9" s="5">
        <v>2</v>
      </c>
      <c r="K9" s="6" t="s">
        <v>589</v>
      </c>
      <c r="L9" s="8"/>
      <c r="M9" s="9"/>
      <c r="N9" s="6" t="s">
        <v>367</v>
      </c>
    </row>
    <row r="10" spans="1:14">
      <c r="A10" s="6"/>
      <c r="B10" s="6"/>
      <c r="C10" s="6"/>
      <c r="D10" s="6"/>
      <c r="E10" s="6"/>
      <c r="F10" s="6"/>
      <c r="G10" s="6"/>
      <c r="H10" s="6"/>
      <c r="I10" s="6"/>
      <c r="J10" s="6"/>
      <c r="K10" s="6"/>
      <c r="L10" s="6"/>
      <c r="M10" s="6"/>
      <c r="N10" s="6"/>
    </row>
    <row r="11" spans="1:14">
      <c r="A11" s="3" t="s">
        <v>590</v>
      </c>
      <c r="B11" s="2" t="s">
        <v>591</v>
      </c>
      <c r="L11" s="8"/>
      <c r="M11" s="9"/>
    </row>
    <row r="13" spans="1:14">
      <c r="A13" s="6" t="s">
        <v>544</v>
      </c>
      <c r="B13" s="6" t="s">
        <v>545</v>
      </c>
      <c r="C13" s="6" t="s">
        <v>592</v>
      </c>
      <c r="D13" s="6" t="s">
        <v>372</v>
      </c>
      <c r="E13" s="6" t="s">
        <v>285</v>
      </c>
      <c r="F13" s="6" t="s">
        <v>438</v>
      </c>
      <c r="G13" s="6" t="s">
        <v>133</v>
      </c>
      <c r="H13" s="6" t="s">
        <v>134</v>
      </c>
      <c r="I13" s="6" t="s">
        <v>372</v>
      </c>
      <c r="J13" s="5">
        <v>3</v>
      </c>
      <c r="K13" s="6" t="s">
        <v>593</v>
      </c>
      <c r="L13" s="8"/>
      <c r="M13" s="9"/>
      <c r="N13" s="6" t="s">
        <v>367</v>
      </c>
    </row>
    <row r="14" spans="1:14">
      <c r="A14" s="6"/>
      <c r="B14" s="6"/>
      <c r="C14" s="6"/>
      <c r="D14" s="6"/>
      <c r="E14" s="6"/>
      <c r="F14" s="6"/>
      <c r="G14" s="6"/>
      <c r="H14" s="6"/>
      <c r="I14" s="6"/>
      <c r="J14" s="6"/>
      <c r="K14" s="6"/>
      <c r="L14" s="6"/>
      <c r="M14" s="6"/>
      <c r="N14" s="6"/>
    </row>
    <row r="15" spans="1:14">
      <c r="A15" s="6" t="s">
        <v>544</v>
      </c>
      <c r="B15" s="6" t="s">
        <v>545</v>
      </c>
      <c r="C15" s="6" t="s">
        <v>592</v>
      </c>
      <c r="D15" s="6" t="s">
        <v>372</v>
      </c>
      <c r="E15" s="6" t="s">
        <v>285</v>
      </c>
      <c r="F15" s="6" t="s">
        <v>439</v>
      </c>
      <c r="G15" s="6" t="s">
        <v>62</v>
      </c>
      <c r="H15" s="6" t="s">
        <v>63</v>
      </c>
      <c r="I15" s="6" t="s">
        <v>372</v>
      </c>
      <c r="J15" s="5">
        <v>3</v>
      </c>
      <c r="K15" s="6" t="s">
        <v>589</v>
      </c>
      <c r="L15" s="8"/>
      <c r="M15" s="9"/>
      <c r="N15" s="6" t="s">
        <v>367</v>
      </c>
    </row>
    <row r="16" spans="1:14">
      <c r="A16" s="6"/>
      <c r="B16" s="6"/>
      <c r="C16" s="6"/>
      <c r="D16" s="6"/>
      <c r="E16" s="6"/>
      <c r="F16" s="6"/>
      <c r="G16" s="6"/>
      <c r="H16" s="6"/>
      <c r="I16" s="6"/>
      <c r="J16" s="6"/>
      <c r="K16" s="6"/>
      <c r="L16" s="6"/>
      <c r="M16" s="6"/>
      <c r="N16" s="6"/>
    </row>
    <row r="17" spans="1:13">
      <c r="A17" s="3" t="s">
        <v>594</v>
      </c>
      <c r="B17" s="2" t="s">
        <v>591</v>
      </c>
      <c r="L17" s="8"/>
      <c r="M17" s="9"/>
    </row>
    <row r="21" spans="1:13">
      <c r="A21" s="3" t="s">
        <v>595</v>
      </c>
    </row>
    <row r="22" spans="1:13">
      <c r="A22" t="s">
        <v>596</v>
      </c>
      <c r="D22" t="s">
        <v>376</v>
      </c>
      <c r="G22" t="s">
        <v>377</v>
      </c>
    </row>
  </sheetData>
  <mergeCells count="4">
    <mergeCell ref="A1:M1"/>
    <mergeCell ref="A2:M2"/>
    <mergeCell ref="A3:M3"/>
    <mergeCell ref="A4:M4"/>
  </mergeCells>
  <dataValidations count="6">
    <dataValidation type="list" allowBlank="1" showInputMessage="1" showErrorMessage="1" sqref="L7">
      <formula1>"COMPETITIVE - Matches market,PREMIUM - Higher than competitors,DISCOUNT - Lower than competitors,VALUE - Good ROI,EXPENSIVE - Cost barrier,UNCLEAR - Pricing not clear"</formula1>
    </dataValidation>
    <dataValidation type="list" allowBlank="1" showInputMessage="1" showErrorMessage="1" sqref="L9">
      <formula1>"COMPETITIVE - Matches market,PREMIUM - Higher than competitors,DISCOUNT - Lower than competitors,VALUE - Good ROI,EXPENSIVE - Cost barrier,UNCLEAR - Pricing not clear"</formula1>
    </dataValidation>
    <dataValidation type="list" allowBlank="1" showInputMessage="1" showErrorMessage="1" sqref="L11">
      <formula1>"VALIDATED - Use in pricing strategy,REJECTED - Insufficient evidence,REVISED - Needs statement changes,MERGE - Combine with other theme"</formula1>
    </dataValidation>
    <dataValidation type="list" allowBlank="1" showInputMessage="1" showErrorMessage="1" sqref="L13">
      <formula1>"COMPETITIVE - Matches market,PREMIUM - Higher than competitors,DISCOUNT - Lower than competitors,VALUE - Good ROI,EXPENSIVE - Cost barrier,UNCLEAR - Pricing not clear"</formula1>
    </dataValidation>
    <dataValidation type="list" allowBlank="1" showInputMessage="1" showErrorMessage="1" sqref="L15">
      <formula1>"COMPETITIVE - Matches market,PREMIUM - Higher than competitors,DISCOUNT - Lower than competitors,VALUE - Good ROI,EXPENSIVE - Cost barrier,UNCLEAR - Pricing not clear"</formula1>
    </dataValidation>
    <dataValidation type="list" allowBlank="1" showInputMessage="1" showErrorMessage="1" sqref="L17">
      <formula1>"VALIDATED - Use in pricing strategy,REJECTED - Insufficient evidence,REVISED - Needs statement changes,MERGE - Combine with other theme"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3"/>
  <sheetViews>
    <sheetView workbookViewId="0"/>
  </sheetViews>
  <sheetFormatPr defaultRowHeight="15"/>
  <cols>
    <col min="1" max="1" width="25.7109375" customWidth="1"/>
    <col min="2" max="4" width="15.7109375" customWidth="1"/>
    <col min="5" max="5" width="20.7109375" customWidth="1"/>
    <col min="6" max="6" width="60.7109375" customWidth="1"/>
    <col min="7" max="7" width="20.7109375" customWidth="1"/>
  </cols>
  <sheetData>
    <row r="1" spans="1:7">
      <c r="A1" s="1" t="s">
        <v>597</v>
      </c>
      <c r="B1" s="1"/>
      <c r="C1" s="1"/>
      <c r="D1" s="1"/>
      <c r="E1" s="1"/>
      <c r="F1" s="1"/>
      <c r="G1" s="1"/>
    </row>
    <row r="2" spans="1:7">
      <c r="A2" s="2" t="s">
        <v>598</v>
      </c>
      <c r="B2" s="2"/>
      <c r="C2" s="2"/>
      <c r="D2" s="2"/>
      <c r="E2" s="2"/>
      <c r="F2" s="2"/>
      <c r="G2" s="2"/>
    </row>
    <row r="4" spans="1:7">
      <c r="A4" s="3" t="s">
        <v>167</v>
      </c>
      <c r="B4" s="3" t="s">
        <v>599</v>
      </c>
      <c r="C4" s="3" t="s">
        <v>600</v>
      </c>
      <c r="D4" s="3" t="s">
        <v>601</v>
      </c>
      <c r="E4" s="3" t="s">
        <v>602</v>
      </c>
      <c r="F4" s="3" t="s">
        <v>603</v>
      </c>
      <c r="G4" s="3" t="s">
        <v>604</v>
      </c>
    </row>
    <row r="5" spans="1:7">
      <c r="A5" s="6" t="s">
        <v>605</v>
      </c>
      <c r="B5" s="5">
        <v>0</v>
      </c>
      <c r="C5" s="5">
        <v>9</v>
      </c>
      <c r="D5" s="5">
        <v>9</v>
      </c>
      <c r="E5" s="6" t="s">
        <v>606</v>
      </c>
      <c r="F5" s="6" t="s">
        <v>607</v>
      </c>
      <c r="G5" s="6" t="s">
        <v>608</v>
      </c>
    </row>
    <row r="6" spans="1:7">
      <c r="A6" s="6" t="s">
        <v>609</v>
      </c>
      <c r="B6" s="5">
        <v>0</v>
      </c>
      <c r="C6" s="5">
        <v>7</v>
      </c>
      <c r="D6" s="5">
        <v>7</v>
      </c>
      <c r="E6" s="6" t="s">
        <v>606</v>
      </c>
      <c r="F6" s="6" t="s">
        <v>610</v>
      </c>
      <c r="G6" s="6" t="s">
        <v>608</v>
      </c>
    </row>
    <row r="7" spans="1:7">
      <c r="A7" s="6" t="s">
        <v>611</v>
      </c>
      <c r="B7" s="5">
        <v>0</v>
      </c>
      <c r="C7" s="5">
        <v>6</v>
      </c>
      <c r="D7" s="5">
        <v>6</v>
      </c>
      <c r="E7" s="6" t="s">
        <v>606</v>
      </c>
      <c r="F7" s="6" t="s">
        <v>612</v>
      </c>
      <c r="G7" s="6" t="s">
        <v>608</v>
      </c>
    </row>
    <row r="8" spans="1:7">
      <c r="A8" s="6" t="s">
        <v>613</v>
      </c>
      <c r="B8" s="5">
        <v>0</v>
      </c>
      <c r="C8" s="5">
        <v>1</v>
      </c>
      <c r="D8" s="5">
        <v>1</v>
      </c>
      <c r="E8" s="6" t="s">
        <v>606</v>
      </c>
      <c r="F8" s="6" t="s">
        <v>614</v>
      </c>
      <c r="G8" s="6" t="s">
        <v>615</v>
      </c>
    </row>
    <row r="9" spans="1:7">
      <c r="A9" s="6" t="s">
        <v>616</v>
      </c>
      <c r="B9" s="5">
        <v>0</v>
      </c>
      <c r="C9" s="5">
        <v>1</v>
      </c>
      <c r="D9" s="5">
        <v>1</v>
      </c>
      <c r="E9" s="6" t="s">
        <v>606</v>
      </c>
      <c r="F9" s="6" t="s">
        <v>617</v>
      </c>
      <c r="G9" s="6" t="s">
        <v>615</v>
      </c>
    </row>
    <row r="12" spans="1:7">
      <c r="A12" s="3" t="s">
        <v>618</v>
      </c>
    </row>
    <row r="13" spans="1:7">
      <c r="A13" t="s">
        <v>619</v>
      </c>
      <c r="D13" t="s">
        <v>620</v>
      </c>
      <c r="G13" t="s">
        <v>621</v>
      </c>
    </row>
  </sheetData>
  <mergeCells count="2">
    <mergeCell ref="A1:G1"/>
    <mergeCell ref="A2:G2"/>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157"/>
  <sheetViews>
    <sheetView workbookViewId="0"/>
  </sheetViews>
  <sheetFormatPr defaultRowHeight="15"/>
  <cols>
    <col min="1" max="1" width="15.7109375" customWidth="1"/>
    <col min="2" max="2" width="20.7109375" customWidth="1"/>
    <col min="3" max="3" width="15.7109375" customWidth="1"/>
    <col min="4" max="4" width="20.7109375" customWidth="1"/>
    <col min="5" max="5" width="50.7109375" customWidth="1"/>
    <col min="6" max="6" width="60.7109375" customWidth="1"/>
    <col min="7" max="8" width="12.7109375" customWidth="1"/>
  </cols>
  <sheetData>
    <row r="1" spans="1:8">
      <c r="A1" s="1" t="s">
        <v>622</v>
      </c>
      <c r="B1" s="1"/>
      <c r="C1" s="1"/>
      <c r="D1" s="1"/>
      <c r="E1" s="1"/>
      <c r="F1" s="1"/>
      <c r="G1" s="1"/>
      <c r="H1" s="1"/>
    </row>
    <row r="3" spans="1:8">
      <c r="A3" s="3" t="s">
        <v>623</v>
      </c>
      <c r="B3" s="3" t="s">
        <v>39</v>
      </c>
      <c r="C3" s="3" t="s">
        <v>40</v>
      </c>
      <c r="D3" s="3" t="s">
        <v>624</v>
      </c>
      <c r="E3" s="3" t="s">
        <v>625</v>
      </c>
      <c r="F3" s="3" t="s">
        <v>626</v>
      </c>
      <c r="G3" s="3" t="s">
        <v>41</v>
      </c>
      <c r="H3" s="3" t="s">
        <v>171</v>
      </c>
    </row>
    <row r="4" spans="1:8">
      <c r="A4" t="s">
        <v>627</v>
      </c>
      <c r="B4" t="s">
        <v>88</v>
      </c>
      <c r="C4" t="s">
        <v>89</v>
      </c>
      <c r="D4" t="s">
        <v>628</v>
      </c>
      <c r="E4" s="6" t="s">
        <v>179</v>
      </c>
      <c r="F4" s="6" t="s">
        <v>180</v>
      </c>
      <c r="G4" t="s">
        <v>181</v>
      </c>
      <c r="H4" s="5">
        <v>4</v>
      </c>
    </row>
    <row r="5" spans="1:8">
      <c r="A5" t="s">
        <v>629</v>
      </c>
      <c r="B5" t="s">
        <v>92</v>
      </c>
      <c r="C5" t="s">
        <v>93</v>
      </c>
      <c r="D5" t="s">
        <v>630</v>
      </c>
      <c r="E5" s="6" t="s">
        <v>183</v>
      </c>
      <c r="F5" s="6" t="s">
        <v>184</v>
      </c>
      <c r="G5" t="s">
        <v>181</v>
      </c>
      <c r="H5" s="5">
        <v>4</v>
      </c>
    </row>
    <row r="6" spans="1:8">
      <c r="A6" t="s">
        <v>631</v>
      </c>
      <c r="B6" t="s">
        <v>133</v>
      </c>
      <c r="C6" t="s">
        <v>134</v>
      </c>
      <c r="D6" t="s">
        <v>628</v>
      </c>
      <c r="E6" s="6" t="s">
        <v>185</v>
      </c>
      <c r="F6" s="6" t="s">
        <v>186</v>
      </c>
      <c r="G6" t="s">
        <v>181</v>
      </c>
      <c r="H6" s="5">
        <v>4</v>
      </c>
    </row>
    <row r="7" spans="1:8">
      <c r="A7" t="s">
        <v>632</v>
      </c>
      <c r="B7" t="s">
        <v>68</v>
      </c>
      <c r="C7" t="s">
        <v>69</v>
      </c>
      <c r="D7" t="s">
        <v>628</v>
      </c>
      <c r="E7" s="6" t="s">
        <v>187</v>
      </c>
      <c r="F7" s="6" t="s">
        <v>188</v>
      </c>
      <c r="G7" t="s">
        <v>181</v>
      </c>
      <c r="H7" s="5">
        <v>5</v>
      </c>
    </row>
    <row r="8" spans="1:8">
      <c r="A8" t="s">
        <v>633</v>
      </c>
      <c r="B8" t="s">
        <v>102</v>
      </c>
      <c r="C8" t="s">
        <v>103</v>
      </c>
      <c r="D8" t="s">
        <v>628</v>
      </c>
      <c r="E8" s="6" t="s">
        <v>189</v>
      </c>
      <c r="F8" s="6" t="s">
        <v>190</v>
      </c>
      <c r="G8" t="s">
        <v>181</v>
      </c>
      <c r="H8" s="5">
        <v>4</v>
      </c>
    </row>
    <row r="9" spans="1:8">
      <c r="A9" t="s">
        <v>634</v>
      </c>
      <c r="B9" t="s">
        <v>109</v>
      </c>
      <c r="C9" t="s">
        <v>110</v>
      </c>
      <c r="D9" t="s">
        <v>628</v>
      </c>
      <c r="E9" s="6" t="s">
        <v>191</v>
      </c>
      <c r="F9" s="6" t="s">
        <v>192</v>
      </c>
      <c r="G9" t="s">
        <v>181</v>
      </c>
      <c r="H9" s="5">
        <v>4</v>
      </c>
    </row>
    <row r="10" spans="1:8">
      <c r="A10" t="s">
        <v>635</v>
      </c>
      <c r="B10" t="s">
        <v>88</v>
      </c>
      <c r="C10" t="s">
        <v>89</v>
      </c>
      <c r="D10" t="s">
        <v>636</v>
      </c>
      <c r="E10" s="6" t="s">
        <v>351</v>
      </c>
      <c r="F10" s="6" t="s">
        <v>385</v>
      </c>
      <c r="G10" t="s">
        <v>386</v>
      </c>
      <c r="H10" s="5">
        <v>4</v>
      </c>
    </row>
    <row r="11" spans="1:8">
      <c r="A11" t="s">
        <v>637</v>
      </c>
      <c r="B11" t="s">
        <v>68</v>
      </c>
      <c r="C11" t="s">
        <v>69</v>
      </c>
      <c r="D11" t="s">
        <v>638</v>
      </c>
      <c r="E11" s="6" t="s">
        <v>387</v>
      </c>
      <c r="F11" s="6" t="s">
        <v>388</v>
      </c>
      <c r="G11" t="s">
        <v>386</v>
      </c>
      <c r="H11" s="5">
        <v>4</v>
      </c>
    </row>
    <row r="12" spans="1:8">
      <c r="A12" t="s">
        <v>639</v>
      </c>
      <c r="B12" t="s">
        <v>147</v>
      </c>
      <c r="C12" t="s">
        <v>148</v>
      </c>
      <c r="D12" t="s">
        <v>628</v>
      </c>
      <c r="E12" s="6" t="s">
        <v>145</v>
      </c>
      <c r="F12" s="6" t="s">
        <v>146</v>
      </c>
      <c r="G12" t="s">
        <v>386</v>
      </c>
      <c r="H12" s="5">
        <v>4</v>
      </c>
    </row>
    <row r="13" spans="1:8">
      <c r="A13" t="s">
        <v>640</v>
      </c>
      <c r="B13" t="s">
        <v>53</v>
      </c>
      <c r="C13" t="s">
        <v>54</v>
      </c>
      <c r="D13" t="s">
        <v>628</v>
      </c>
      <c r="E13" s="6" t="s">
        <v>389</v>
      </c>
      <c r="F13" s="6" t="s">
        <v>390</v>
      </c>
      <c r="G13" t="s">
        <v>386</v>
      </c>
      <c r="H13" s="5">
        <v>2</v>
      </c>
    </row>
    <row r="14" spans="1:8">
      <c r="A14" t="s">
        <v>641</v>
      </c>
      <c r="B14" t="s">
        <v>92</v>
      </c>
      <c r="C14" t="s">
        <v>93</v>
      </c>
      <c r="D14" t="s">
        <v>642</v>
      </c>
      <c r="E14" s="6" t="s">
        <v>200</v>
      </c>
      <c r="F14" s="6" t="s">
        <v>201</v>
      </c>
      <c r="G14" t="s">
        <v>181</v>
      </c>
      <c r="H14" s="5">
        <v>4</v>
      </c>
    </row>
    <row r="15" spans="1:8">
      <c r="A15" t="s">
        <v>643</v>
      </c>
      <c r="B15" t="s">
        <v>133</v>
      </c>
      <c r="C15" t="s">
        <v>134</v>
      </c>
      <c r="D15" t="s">
        <v>644</v>
      </c>
      <c r="E15" s="6" t="s">
        <v>202</v>
      </c>
      <c r="F15" s="6" t="s">
        <v>203</v>
      </c>
      <c r="G15" t="s">
        <v>181</v>
      </c>
      <c r="H15" s="5">
        <v>4</v>
      </c>
    </row>
    <row r="16" spans="1:8">
      <c r="A16" t="s">
        <v>645</v>
      </c>
      <c r="B16" t="s">
        <v>68</v>
      </c>
      <c r="C16" t="s">
        <v>69</v>
      </c>
      <c r="D16" t="s">
        <v>646</v>
      </c>
      <c r="E16" s="6" t="s">
        <v>204</v>
      </c>
      <c r="F16" s="6" t="s">
        <v>205</v>
      </c>
      <c r="G16" t="s">
        <v>181</v>
      </c>
      <c r="H16" s="5">
        <v>4</v>
      </c>
    </row>
    <row r="17" spans="1:8">
      <c r="A17" t="s">
        <v>647</v>
      </c>
      <c r="B17" t="s">
        <v>68</v>
      </c>
      <c r="C17" t="s">
        <v>69</v>
      </c>
      <c r="D17" t="s">
        <v>648</v>
      </c>
      <c r="E17" s="6" t="s">
        <v>114</v>
      </c>
      <c r="F17" s="6" t="s">
        <v>115</v>
      </c>
      <c r="G17" t="s">
        <v>181</v>
      </c>
      <c r="H17" s="5">
        <v>4</v>
      </c>
    </row>
    <row r="18" spans="1:8">
      <c r="A18" t="s">
        <v>649</v>
      </c>
      <c r="B18" t="s">
        <v>208</v>
      </c>
      <c r="C18" t="s">
        <v>209</v>
      </c>
      <c r="D18" t="s">
        <v>646</v>
      </c>
      <c r="E18" s="6" t="s">
        <v>206</v>
      </c>
      <c r="F18" s="6" t="s">
        <v>207</v>
      </c>
      <c r="G18" t="s">
        <v>181</v>
      </c>
      <c r="H18" s="5">
        <v>4</v>
      </c>
    </row>
    <row r="19" spans="1:8">
      <c r="A19" t="s">
        <v>650</v>
      </c>
      <c r="B19" t="s">
        <v>88</v>
      </c>
      <c r="C19" t="s">
        <v>89</v>
      </c>
      <c r="D19" t="s">
        <v>646</v>
      </c>
      <c r="E19" s="6" t="s">
        <v>397</v>
      </c>
      <c r="F19" s="6" t="s">
        <v>490</v>
      </c>
      <c r="G19" t="s">
        <v>371</v>
      </c>
      <c r="H19" s="5">
        <v>4</v>
      </c>
    </row>
    <row r="20" spans="1:8">
      <c r="A20" t="s">
        <v>651</v>
      </c>
      <c r="B20" t="s">
        <v>133</v>
      </c>
      <c r="C20" t="s">
        <v>134</v>
      </c>
      <c r="D20" t="s">
        <v>646</v>
      </c>
      <c r="E20" s="6" t="s">
        <v>491</v>
      </c>
      <c r="F20" s="6" t="s">
        <v>492</v>
      </c>
      <c r="G20" t="s">
        <v>372</v>
      </c>
      <c r="H20" s="5">
        <v>3</v>
      </c>
    </row>
    <row r="21" spans="1:8">
      <c r="A21" t="s">
        <v>652</v>
      </c>
      <c r="B21" t="s">
        <v>68</v>
      </c>
      <c r="C21" t="s">
        <v>69</v>
      </c>
      <c r="D21" t="s">
        <v>653</v>
      </c>
      <c r="E21" s="6" t="s">
        <v>493</v>
      </c>
      <c r="F21" s="6" t="s">
        <v>494</v>
      </c>
      <c r="G21" t="s">
        <v>372</v>
      </c>
      <c r="H21" s="5">
        <v>3</v>
      </c>
    </row>
    <row r="22" spans="1:8">
      <c r="A22" t="s">
        <v>654</v>
      </c>
      <c r="B22" t="s">
        <v>62</v>
      </c>
      <c r="C22" t="s">
        <v>63</v>
      </c>
      <c r="D22" t="s">
        <v>646</v>
      </c>
      <c r="E22" s="6" t="s">
        <v>495</v>
      </c>
      <c r="F22" s="6" t="s">
        <v>496</v>
      </c>
      <c r="G22" t="s">
        <v>372</v>
      </c>
      <c r="H22" s="5">
        <v>3</v>
      </c>
    </row>
    <row r="23" spans="1:8">
      <c r="A23" t="s">
        <v>655</v>
      </c>
      <c r="B23" t="s">
        <v>62</v>
      </c>
      <c r="C23" t="s">
        <v>63</v>
      </c>
      <c r="D23" t="s">
        <v>656</v>
      </c>
      <c r="E23" s="6" t="s">
        <v>497</v>
      </c>
      <c r="F23" s="6" t="s">
        <v>498</v>
      </c>
      <c r="G23" t="s">
        <v>371</v>
      </c>
      <c r="H23" s="5">
        <v>4</v>
      </c>
    </row>
    <row r="24" spans="1:8">
      <c r="A24" t="s">
        <v>657</v>
      </c>
      <c r="B24" t="s">
        <v>62</v>
      </c>
      <c r="C24" t="s">
        <v>63</v>
      </c>
      <c r="D24" t="s">
        <v>646</v>
      </c>
      <c r="E24" s="6" t="s">
        <v>204</v>
      </c>
      <c r="F24" s="6" t="s">
        <v>499</v>
      </c>
      <c r="G24" t="s">
        <v>371</v>
      </c>
      <c r="H24" s="5">
        <v>3</v>
      </c>
    </row>
    <row r="25" spans="1:8">
      <c r="A25" t="s">
        <v>658</v>
      </c>
      <c r="B25" t="s">
        <v>208</v>
      </c>
      <c r="C25" t="s">
        <v>209</v>
      </c>
      <c r="D25" t="s">
        <v>646</v>
      </c>
      <c r="E25" s="6" t="s">
        <v>500</v>
      </c>
      <c r="F25" s="6" t="s">
        <v>501</v>
      </c>
      <c r="G25" t="s">
        <v>372</v>
      </c>
      <c r="H25" s="5">
        <v>3</v>
      </c>
    </row>
    <row r="26" spans="1:8">
      <c r="A26" t="s">
        <v>659</v>
      </c>
      <c r="B26" t="s">
        <v>208</v>
      </c>
      <c r="C26" t="s">
        <v>209</v>
      </c>
      <c r="D26" t="s">
        <v>646</v>
      </c>
      <c r="E26" s="6" t="s">
        <v>502</v>
      </c>
      <c r="F26" s="6" t="s">
        <v>503</v>
      </c>
      <c r="G26" t="s">
        <v>372</v>
      </c>
      <c r="H26" s="5">
        <v>3</v>
      </c>
    </row>
    <row r="27" spans="1:8">
      <c r="A27" t="s">
        <v>660</v>
      </c>
      <c r="B27" t="s">
        <v>147</v>
      </c>
      <c r="C27" t="s">
        <v>148</v>
      </c>
      <c r="D27" t="s">
        <v>661</v>
      </c>
      <c r="E27" s="6" t="s">
        <v>504</v>
      </c>
      <c r="F27" s="6" t="s">
        <v>505</v>
      </c>
      <c r="G27" t="s">
        <v>371</v>
      </c>
      <c r="H27" s="5">
        <v>3</v>
      </c>
    </row>
    <row r="28" spans="1:8">
      <c r="A28" t="s">
        <v>662</v>
      </c>
      <c r="B28" t="s">
        <v>53</v>
      </c>
      <c r="C28" t="s">
        <v>54</v>
      </c>
      <c r="D28" t="s">
        <v>646</v>
      </c>
      <c r="E28" s="6" t="s">
        <v>506</v>
      </c>
      <c r="F28" s="6" t="s">
        <v>507</v>
      </c>
      <c r="G28" t="s">
        <v>372</v>
      </c>
      <c r="H28" s="5">
        <v>2</v>
      </c>
    </row>
    <row r="29" spans="1:8">
      <c r="A29" t="s">
        <v>663</v>
      </c>
      <c r="B29" t="s">
        <v>88</v>
      </c>
      <c r="C29" t="s">
        <v>89</v>
      </c>
      <c r="D29" t="s">
        <v>664</v>
      </c>
      <c r="E29" s="6" t="s">
        <v>214</v>
      </c>
      <c r="F29" s="6" t="s">
        <v>215</v>
      </c>
      <c r="G29" t="s">
        <v>181</v>
      </c>
      <c r="H29" s="5">
        <v>4</v>
      </c>
    </row>
    <row r="30" spans="1:8">
      <c r="A30" t="s">
        <v>665</v>
      </c>
      <c r="B30" t="s">
        <v>88</v>
      </c>
      <c r="C30" t="s">
        <v>89</v>
      </c>
      <c r="D30" t="s">
        <v>664</v>
      </c>
      <c r="E30" s="6" t="s">
        <v>216</v>
      </c>
      <c r="F30" s="6" t="s">
        <v>217</v>
      </c>
      <c r="G30" t="s">
        <v>181</v>
      </c>
      <c r="H30" s="5">
        <v>4</v>
      </c>
    </row>
    <row r="31" spans="1:8">
      <c r="A31" t="s">
        <v>666</v>
      </c>
      <c r="B31" t="s">
        <v>92</v>
      </c>
      <c r="C31" t="s">
        <v>93</v>
      </c>
      <c r="D31" t="s">
        <v>667</v>
      </c>
      <c r="E31" s="6" t="s">
        <v>218</v>
      </c>
      <c r="F31" s="6" t="s">
        <v>219</v>
      </c>
      <c r="G31" t="s">
        <v>181</v>
      </c>
      <c r="H31" s="5">
        <v>4</v>
      </c>
    </row>
    <row r="32" spans="1:8">
      <c r="A32" t="s">
        <v>668</v>
      </c>
      <c r="B32" t="s">
        <v>92</v>
      </c>
      <c r="C32" t="s">
        <v>93</v>
      </c>
      <c r="D32" t="s">
        <v>664</v>
      </c>
      <c r="E32" s="6" t="s">
        <v>220</v>
      </c>
      <c r="F32" s="6" t="s">
        <v>221</v>
      </c>
      <c r="G32" t="s">
        <v>181</v>
      </c>
      <c r="H32" s="5">
        <v>4</v>
      </c>
    </row>
    <row r="33" spans="1:8">
      <c r="A33" t="s">
        <v>669</v>
      </c>
      <c r="B33" t="s">
        <v>92</v>
      </c>
      <c r="C33" t="s">
        <v>93</v>
      </c>
      <c r="D33" t="s">
        <v>670</v>
      </c>
      <c r="E33" s="6" t="s">
        <v>90</v>
      </c>
      <c r="F33" s="6" t="s">
        <v>91</v>
      </c>
      <c r="G33" t="s">
        <v>181</v>
      </c>
      <c r="H33" s="5">
        <v>4</v>
      </c>
    </row>
    <row r="34" spans="1:8">
      <c r="A34" t="s">
        <v>671</v>
      </c>
      <c r="B34" t="s">
        <v>147</v>
      </c>
      <c r="C34" t="s">
        <v>148</v>
      </c>
      <c r="D34" t="s">
        <v>672</v>
      </c>
      <c r="E34" s="6" t="s">
        <v>222</v>
      </c>
      <c r="F34" s="6" t="s">
        <v>223</v>
      </c>
      <c r="G34" t="s">
        <v>181</v>
      </c>
      <c r="H34" s="5">
        <v>4</v>
      </c>
    </row>
    <row r="35" spans="1:8">
      <c r="A35" t="s">
        <v>673</v>
      </c>
      <c r="B35" t="s">
        <v>102</v>
      </c>
      <c r="C35" t="s">
        <v>103</v>
      </c>
      <c r="D35" t="s">
        <v>664</v>
      </c>
      <c r="E35" s="6" t="s">
        <v>224</v>
      </c>
      <c r="F35" s="6" t="s">
        <v>225</v>
      </c>
      <c r="G35" t="s">
        <v>181</v>
      </c>
      <c r="H35" s="5">
        <v>4</v>
      </c>
    </row>
    <row r="36" spans="1:8">
      <c r="A36" t="s">
        <v>674</v>
      </c>
      <c r="B36" t="s">
        <v>102</v>
      </c>
      <c r="C36" t="s">
        <v>103</v>
      </c>
      <c r="D36" t="s">
        <v>675</v>
      </c>
      <c r="E36" s="6" t="s">
        <v>226</v>
      </c>
      <c r="F36" s="6" t="s">
        <v>227</v>
      </c>
      <c r="G36" t="s">
        <v>181</v>
      </c>
      <c r="H36" s="5">
        <v>4</v>
      </c>
    </row>
    <row r="37" spans="1:8">
      <c r="A37" t="s">
        <v>676</v>
      </c>
      <c r="B37" t="s">
        <v>109</v>
      </c>
      <c r="C37" t="s">
        <v>110</v>
      </c>
      <c r="D37" t="s">
        <v>664</v>
      </c>
      <c r="E37" s="6" t="s">
        <v>228</v>
      </c>
      <c r="F37" s="6" t="s">
        <v>229</v>
      </c>
      <c r="G37" t="s">
        <v>181</v>
      </c>
      <c r="H37" s="5">
        <v>4</v>
      </c>
    </row>
    <row r="38" spans="1:8">
      <c r="A38" t="s">
        <v>677</v>
      </c>
      <c r="B38" t="s">
        <v>109</v>
      </c>
      <c r="C38" t="s">
        <v>110</v>
      </c>
      <c r="D38" t="s">
        <v>678</v>
      </c>
      <c r="E38" s="6" t="s">
        <v>230</v>
      </c>
      <c r="F38" s="6" t="s">
        <v>231</v>
      </c>
      <c r="G38" t="s">
        <v>181</v>
      </c>
      <c r="H38" s="5">
        <v>4</v>
      </c>
    </row>
    <row r="39" spans="1:8">
      <c r="A39" t="s">
        <v>679</v>
      </c>
      <c r="B39" t="s">
        <v>88</v>
      </c>
      <c r="C39" t="s">
        <v>89</v>
      </c>
      <c r="D39" t="s">
        <v>680</v>
      </c>
      <c r="E39" s="6" t="s">
        <v>394</v>
      </c>
      <c r="F39" s="6" t="s">
        <v>395</v>
      </c>
      <c r="G39" t="s">
        <v>386</v>
      </c>
      <c r="H39" s="5">
        <v>4</v>
      </c>
    </row>
    <row r="40" spans="1:8">
      <c r="A40" t="s">
        <v>681</v>
      </c>
      <c r="B40" t="s">
        <v>68</v>
      </c>
      <c r="C40" t="s">
        <v>69</v>
      </c>
      <c r="D40" t="s">
        <v>664</v>
      </c>
      <c r="E40" s="6" t="s">
        <v>204</v>
      </c>
      <c r="F40" s="6" t="s">
        <v>396</v>
      </c>
      <c r="G40" t="s">
        <v>386</v>
      </c>
      <c r="H40" s="5">
        <v>4</v>
      </c>
    </row>
    <row r="41" spans="1:8">
      <c r="A41" t="s">
        <v>682</v>
      </c>
      <c r="B41" t="s">
        <v>68</v>
      </c>
      <c r="C41" t="s">
        <v>69</v>
      </c>
      <c r="D41" t="s">
        <v>664</v>
      </c>
      <c r="E41" s="6" t="s">
        <v>397</v>
      </c>
      <c r="F41" s="6" t="s">
        <v>398</v>
      </c>
      <c r="G41" t="s">
        <v>386</v>
      </c>
      <c r="H41" s="5">
        <v>4</v>
      </c>
    </row>
    <row r="42" spans="1:8">
      <c r="A42" t="s">
        <v>683</v>
      </c>
      <c r="B42" t="s">
        <v>208</v>
      </c>
      <c r="C42" t="s">
        <v>209</v>
      </c>
      <c r="D42" t="s">
        <v>664</v>
      </c>
      <c r="E42" s="6" t="s">
        <v>399</v>
      </c>
      <c r="F42" s="6" t="s">
        <v>400</v>
      </c>
      <c r="G42" t="s">
        <v>386</v>
      </c>
      <c r="H42" s="5">
        <v>3</v>
      </c>
    </row>
    <row r="43" spans="1:8">
      <c r="A43" t="s">
        <v>684</v>
      </c>
      <c r="B43" t="s">
        <v>88</v>
      </c>
      <c r="C43" t="s">
        <v>89</v>
      </c>
      <c r="D43" t="s">
        <v>664</v>
      </c>
      <c r="E43" s="6" t="s">
        <v>86</v>
      </c>
      <c r="F43" s="6" t="s">
        <v>87</v>
      </c>
      <c r="G43" t="s">
        <v>372</v>
      </c>
      <c r="H43" s="5">
        <v>3</v>
      </c>
    </row>
    <row r="44" spans="1:8">
      <c r="A44" t="s">
        <v>685</v>
      </c>
      <c r="B44" t="s">
        <v>147</v>
      </c>
      <c r="C44" t="s">
        <v>148</v>
      </c>
      <c r="D44" t="s">
        <v>664</v>
      </c>
      <c r="E44" s="6" t="s">
        <v>512</v>
      </c>
      <c r="F44" s="6" t="s">
        <v>513</v>
      </c>
      <c r="G44" t="s">
        <v>372</v>
      </c>
      <c r="H44" s="5">
        <v>3</v>
      </c>
    </row>
    <row r="45" spans="1:8">
      <c r="A45" t="s">
        <v>686</v>
      </c>
      <c r="B45" t="s">
        <v>147</v>
      </c>
      <c r="C45" t="s">
        <v>148</v>
      </c>
      <c r="D45" t="s">
        <v>687</v>
      </c>
      <c r="E45" s="6" t="s">
        <v>514</v>
      </c>
      <c r="F45" s="6" t="s">
        <v>515</v>
      </c>
      <c r="G45" t="s">
        <v>372</v>
      </c>
      <c r="H45" s="5">
        <v>3</v>
      </c>
    </row>
    <row r="46" spans="1:8">
      <c r="A46" t="s">
        <v>688</v>
      </c>
      <c r="B46" t="s">
        <v>102</v>
      </c>
      <c r="C46" t="s">
        <v>103</v>
      </c>
      <c r="D46" t="s">
        <v>664</v>
      </c>
      <c r="E46" s="6" t="s">
        <v>516</v>
      </c>
      <c r="F46" s="6" t="s">
        <v>517</v>
      </c>
      <c r="G46" t="s">
        <v>372</v>
      </c>
      <c r="H46" s="5">
        <v>3</v>
      </c>
    </row>
    <row r="47" spans="1:8">
      <c r="A47" t="s">
        <v>689</v>
      </c>
      <c r="B47" t="s">
        <v>102</v>
      </c>
      <c r="C47" t="s">
        <v>103</v>
      </c>
      <c r="D47" t="s">
        <v>664</v>
      </c>
      <c r="E47" s="6" t="s">
        <v>518</v>
      </c>
      <c r="F47" s="6" t="s">
        <v>519</v>
      </c>
      <c r="G47" t="s">
        <v>372</v>
      </c>
      <c r="H47" s="5">
        <v>3</v>
      </c>
    </row>
    <row r="48" spans="1:8">
      <c r="A48" t="s">
        <v>690</v>
      </c>
      <c r="B48" t="s">
        <v>102</v>
      </c>
      <c r="C48" t="s">
        <v>103</v>
      </c>
      <c r="D48" t="s">
        <v>691</v>
      </c>
      <c r="E48" s="6" t="s">
        <v>100</v>
      </c>
      <c r="F48" s="6" t="s">
        <v>101</v>
      </c>
      <c r="G48" t="s">
        <v>372</v>
      </c>
      <c r="H48" s="5">
        <v>3</v>
      </c>
    </row>
    <row r="49" spans="1:8">
      <c r="A49" t="s">
        <v>692</v>
      </c>
      <c r="B49" t="s">
        <v>53</v>
      </c>
      <c r="C49" t="s">
        <v>54</v>
      </c>
      <c r="D49" t="s">
        <v>693</v>
      </c>
      <c r="E49" s="6" t="s">
        <v>520</v>
      </c>
      <c r="F49" s="6" t="s">
        <v>521</v>
      </c>
      <c r="G49" t="s">
        <v>372</v>
      </c>
      <c r="H49" s="5">
        <v>3</v>
      </c>
    </row>
    <row r="50" spans="1:8">
      <c r="A50" t="s">
        <v>694</v>
      </c>
      <c r="B50" t="s">
        <v>53</v>
      </c>
      <c r="C50" t="s">
        <v>54</v>
      </c>
      <c r="D50" t="s">
        <v>664</v>
      </c>
      <c r="E50" s="6" t="s">
        <v>122</v>
      </c>
      <c r="F50" s="6" t="s">
        <v>123</v>
      </c>
      <c r="G50" t="s">
        <v>372</v>
      </c>
      <c r="H50" s="5">
        <v>3</v>
      </c>
    </row>
    <row r="51" spans="1:8">
      <c r="A51" t="s">
        <v>695</v>
      </c>
      <c r="B51" t="s">
        <v>109</v>
      </c>
      <c r="C51" t="s">
        <v>110</v>
      </c>
      <c r="D51" t="s">
        <v>680</v>
      </c>
      <c r="E51" s="6" t="s">
        <v>522</v>
      </c>
      <c r="F51" s="6" t="s">
        <v>523</v>
      </c>
      <c r="G51" t="s">
        <v>372</v>
      </c>
      <c r="H51" s="5">
        <v>3</v>
      </c>
    </row>
    <row r="52" spans="1:8">
      <c r="A52" t="s">
        <v>696</v>
      </c>
      <c r="B52" t="s">
        <v>109</v>
      </c>
      <c r="C52" t="s">
        <v>110</v>
      </c>
      <c r="D52" t="s">
        <v>644</v>
      </c>
      <c r="E52" s="6" t="s">
        <v>107</v>
      </c>
      <c r="F52" s="6" t="s">
        <v>108</v>
      </c>
      <c r="G52" t="s">
        <v>372</v>
      </c>
      <c r="H52" s="5">
        <v>3</v>
      </c>
    </row>
    <row r="53" spans="1:8">
      <c r="A53" t="s">
        <v>697</v>
      </c>
      <c r="B53" t="s">
        <v>88</v>
      </c>
      <c r="C53" t="s">
        <v>89</v>
      </c>
      <c r="D53" t="s">
        <v>204</v>
      </c>
      <c r="E53" s="6" t="s">
        <v>235</v>
      </c>
      <c r="F53" s="6" t="s">
        <v>236</v>
      </c>
      <c r="G53" t="s">
        <v>181</v>
      </c>
      <c r="H53" s="5">
        <v>4</v>
      </c>
    </row>
    <row r="54" spans="1:8">
      <c r="A54" t="s">
        <v>698</v>
      </c>
      <c r="B54" t="s">
        <v>88</v>
      </c>
      <c r="C54" t="s">
        <v>89</v>
      </c>
      <c r="D54" t="s">
        <v>699</v>
      </c>
      <c r="E54" s="6" t="s">
        <v>237</v>
      </c>
      <c r="F54" s="6" t="s">
        <v>238</v>
      </c>
      <c r="G54" t="s">
        <v>181</v>
      </c>
      <c r="H54" s="5">
        <v>4</v>
      </c>
    </row>
    <row r="55" spans="1:8">
      <c r="A55" t="s">
        <v>700</v>
      </c>
      <c r="B55" t="s">
        <v>133</v>
      </c>
      <c r="C55" t="s">
        <v>134</v>
      </c>
      <c r="D55" t="s">
        <v>701</v>
      </c>
      <c r="E55" s="6" t="s">
        <v>239</v>
      </c>
      <c r="F55" s="6" t="s">
        <v>240</v>
      </c>
      <c r="G55" t="s">
        <v>181</v>
      </c>
      <c r="H55" s="5">
        <v>4</v>
      </c>
    </row>
    <row r="56" spans="1:8">
      <c r="A56" t="s">
        <v>702</v>
      </c>
      <c r="B56" t="s">
        <v>133</v>
      </c>
      <c r="C56" t="s">
        <v>134</v>
      </c>
      <c r="D56" t="s">
        <v>703</v>
      </c>
      <c r="E56" s="6" t="s">
        <v>131</v>
      </c>
      <c r="F56" s="6" t="s">
        <v>132</v>
      </c>
      <c r="G56" t="s">
        <v>181</v>
      </c>
      <c r="H56" s="5">
        <v>4</v>
      </c>
    </row>
    <row r="57" spans="1:8">
      <c r="A57" t="s">
        <v>704</v>
      </c>
      <c r="B57" t="s">
        <v>133</v>
      </c>
      <c r="C57" t="s">
        <v>134</v>
      </c>
      <c r="D57" t="s">
        <v>705</v>
      </c>
      <c r="E57" s="6" t="s">
        <v>241</v>
      </c>
      <c r="F57" s="6" t="s">
        <v>242</v>
      </c>
      <c r="G57" t="s">
        <v>181</v>
      </c>
      <c r="H57" s="5">
        <v>4</v>
      </c>
    </row>
    <row r="58" spans="1:8">
      <c r="A58" t="s">
        <v>706</v>
      </c>
      <c r="B58" t="s">
        <v>133</v>
      </c>
      <c r="C58" t="s">
        <v>134</v>
      </c>
      <c r="D58" t="s">
        <v>707</v>
      </c>
      <c r="E58" s="6" t="s">
        <v>243</v>
      </c>
      <c r="F58" s="6" t="s">
        <v>244</v>
      </c>
      <c r="G58" t="s">
        <v>181</v>
      </c>
      <c r="H58" s="5">
        <v>4</v>
      </c>
    </row>
    <row r="59" spans="1:8">
      <c r="A59" t="s">
        <v>708</v>
      </c>
      <c r="B59" t="s">
        <v>68</v>
      </c>
      <c r="C59" t="s">
        <v>69</v>
      </c>
      <c r="D59" t="s">
        <v>709</v>
      </c>
      <c r="E59" s="6" t="s">
        <v>245</v>
      </c>
      <c r="F59" s="6" t="s">
        <v>246</v>
      </c>
      <c r="G59" t="s">
        <v>181</v>
      </c>
      <c r="H59" s="5">
        <v>4</v>
      </c>
    </row>
    <row r="60" spans="1:8">
      <c r="A60" t="s">
        <v>710</v>
      </c>
      <c r="B60" t="s">
        <v>68</v>
      </c>
      <c r="C60" t="s">
        <v>69</v>
      </c>
      <c r="D60" t="s">
        <v>711</v>
      </c>
      <c r="E60" s="6" t="s">
        <v>247</v>
      </c>
      <c r="F60" s="6" t="s">
        <v>248</v>
      </c>
      <c r="G60" t="s">
        <v>181</v>
      </c>
      <c r="H60" s="5">
        <v>4</v>
      </c>
    </row>
    <row r="61" spans="1:8">
      <c r="A61" t="s">
        <v>712</v>
      </c>
      <c r="B61" t="s">
        <v>62</v>
      </c>
      <c r="C61" t="s">
        <v>63</v>
      </c>
      <c r="D61" t="s">
        <v>713</v>
      </c>
      <c r="E61" s="6" t="s">
        <v>249</v>
      </c>
      <c r="F61" s="6" t="s">
        <v>250</v>
      </c>
      <c r="G61" t="s">
        <v>181</v>
      </c>
      <c r="H61" s="5">
        <v>4</v>
      </c>
    </row>
    <row r="62" spans="1:8">
      <c r="A62" t="s">
        <v>714</v>
      </c>
      <c r="B62" t="s">
        <v>62</v>
      </c>
      <c r="C62" t="s">
        <v>63</v>
      </c>
      <c r="D62" t="s">
        <v>672</v>
      </c>
      <c r="E62" s="6" t="s">
        <v>251</v>
      </c>
      <c r="F62" s="6" t="s">
        <v>252</v>
      </c>
      <c r="G62" t="s">
        <v>181</v>
      </c>
      <c r="H62" s="5">
        <v>4</v>
      </c>
    </row>
    <row r="63" spans="1:8">
      <c r="A63" t="s">
        <v>715</v>
      </c>
      <c r="B63" t="s">
        <v>62</v>
      </c>
      <c r="C63" t="s">
        <v>63</v>
      </c>
      <c r="D63" t="s">
        <v>699</v>
      </c>
      <c r="E63" s="6" t="s">
        <v>253</v>
      </c>
      <c r="F63" s="6" t="s">
        <v>254</v>
      </c>
      <c r="G63" t="s">
        <v>181</v>
      </c>
      <c r="H63" s="5">
        <v>4</v>
      </c>
    </row>
    <row r="64" spans="1:8">
      <c r="A64" t="s">
        <v>716</v>
      </c>
      <c r="B64" t="s">
        <v>208</v>
      </c>
      <c r="C64" t="s">
        <v>209</v>
      </c>
      <c r="D64" t="s">
        <v>709</v>
      </c>
      <c r="E64" s="6" t="s">
        <v>255</v>
      </c>
      <c r="F64" s="6" t="s">
        <v>256</v>
      </c>
      <c r="G64" t="s">
        <v>181</v>
      </c>
      <c r="H64" s="5">
        <v>4</v>
      </c>
    </row>
    <row r="65" spans="1:8">
      <c r="A65" t="s">
        <v>717</v>
      </c>
      <c r="B65" t="s">
        <v>147</v>
      </c>
      <c r="C65" t="s">
        <v>148</v>
      </c>
      <c r="D65" t="s">
        <v>701</v>
      </c>
      <c r="E65" s="6" t="s">
        <v>257</v>
      </c>
      <c r="F65" s="6" t="s">
        <v>258</v>
      </c>
      <c r="G65" t="s">
        <v>181</v>
      </c>
      <c r="H65" s="5">
        <v>4</v>
      </c>
    </row>
    <row r="66" spans="1:8">
      <c r="A66" t="s">
        <v>718</v>
      </c>
      <c r="B66" t="s">
        <v>147</v>
      </c>
      <c r="C66" t="s">
        <v>148</v>
      </c>
      <c r="D66" t="s">
        <v>636</v>
      </c>
      <c r="E66" s="6" t="s">
        <v>259</v>
      </c>
      <c r="F66" s="6" t="s">
        <v>260</v>
      </c>
      <c r="G66" t="s">
        <v>181</v>
      </c>
      <c r="H66" s="5">
        <v>4</v>
      </c>
    </row>
    <row r="67" spans="1:8">
      <c r="A67" t="s">
        <v>719</v>
      </c>
      <c r="B67" t="s">
        <v>102</v>
      </c>
      <c r="C67" t="s">
        <v>103</v>
      </c>
      <c r="D67" t="s">
        <v>680</v>
      </c>
      <c r="E67" s="6" t="s">
        <v>261</v>
      </c>
      <c r="F67" s="6" t="s">
        <v>262</v>
      </c>
      <c r="G67" t="s">
        <v>181</v>
      </c>
      <c r="H67" s="5">
        <v>4</v>
      </c>
    </row>
    <row r="68" spans="1:8">
      <c r="A68" t="s">
        <v>720</v>
      </c>
      <c r="B68" t="s">
        <v>102</v>
      </c>
      <c r="C68" t="s">
        <v>103</v>
      </c>
      <c r="D68" t="s">
        <v>721</v>
      </c>
      <c r="E68" s="6" t="s">
        <v>263</v>
      </c>
      <c r="F68" s="6" t="s">
        <v>264</v>
      </c>
      <c r="G68" t="s">
        <v>181</v>
      </c>
      <c r="H68" s="5">
        <v>4</v>
      </c>
    </row>
    <row r="69" spans="1:8">
      <c r="A69" t="s">
        <v>722</v>
      </c>
      <c r="B69" t="s">
        <v>102</v>
      </c>
      <c r="C69" t="s">
        <v>103</v>
      </c>
      <c r="D69" t="s">
        <v>699</v>
      </c>
      <c r="E69" s="6" t="s">
        <v>265</v>
      </c>
      <c r="F69" s="6" t="s">
        <v>266</v>
      </c>
      <c r="G69" t="s">
        <v>181</v>
      </c>
      <c r="H69" s="5">
        <v>4</v>
      </c>
    </row>
    <row r="70" spans="1:8">
      <c r="A70" t="s">
        <v>723</v>
      </c>
      <c r="B70" t="s">
        <v>53</v>
      </c>
      <c r="C70" t="s">
        <v>54</v>
      </c>
      <c r="D70" t="s">
        <v>680</v>
      </c>
      <c r="E70" s="6" t="s">
        <v>267</v>
      </c>
      <c r="F70" s="6" t="s">
        <v>268</v>
      </c>
      <c r="G70" t="s">
        <v>181</v>
      </c>
      <c r="H70" s="5">
        <v>4</v>
      </c>
    </row>
    <row r="71" spans="1:8">
      <c r="A71" t="s">
        <v>724</v>
      </c>
      <c r="B71" t="s">
        <v>109</v>
      </c>
      <c r="C71" t="s">
        <v>110</v>
      </c>
      <c r="D71" t="s">
        <v>725</v>
      </c>
      <c r="E71" s="6" t="s">
        <v>269</v>
      </c>
      <c r="F71" s="6" t="s">
        <v>270</v>
      </c>
      <c r="G71" t="s">
        <v>181</v>
      </c>
      <c r="H71" s="5">
        <v>4</v>
      </c>
    </row>
    <row r="72" spans="1:8">
      <c r="A72" t="s">
        <v>726</v>
      </c>
      <c r="B72" t="s">
        <v>68</v>
      </c>
      <c r="C72" t="s">
        <v>69</v>
      </c>
      <c r="D72" t="s">
        <v>727</v>
      </c>
      <c r="E72" s="6" t="s">
        <v>404</v>
      </c>
      <c r="F72" s="6" t="s">
        <v>405</v>
      </c>
      <c r="G72" t="s">
        <v>386</v>
      </c>
      <c r="H72" s="5">
        <v>4</v>
      </c>
    </row>
    <row r="73" spans="1:8">
      <c r="A73" t="s">
        <v>728</v>
      </c>
      <c r="B73" t="s">
        <v>208</v>
      </c>
      <c r="C73" t="s">
        <v>209</v>
      </c>
      <c r="D73" t="s">
        <v>729</v>
      </c>
      <c r="E73" s="6" t="s">
        <v>406</v>
      </c>
      <c r="F73" s="6" t="s">
        <v>407</v>
      </c>
      <c r="G73" t="s">
        <v>386</v>
      </c>
      <c r="H73" s="5">
        <v>2</v>
      </c>
    </row>
    <row r="74" spans="1:8">
      <c r="A74" t="s">
        <v>730</v>
      </c>
      <c r="B74" t="s">
        <v>147</v>
      </c>
      <c r="C74" t="s">
        <v>148</v>
      </c>
      <c r="D74" t="s">
        <v>709</v>
      </c>
      <c r="E74" s="6" t="s">
        <v>408</v>
      </c>
      <c r="F74" s="6" t="s">
        <v>409</v>
      </c>
      <c r="G74" t="s">
        <v>386</v>
      </c>
      <c r="H74" s="5">
        <v>4</v>
      </c>
    </row>
    <row r="75" spans="1:8">
      <c r="A75" t="s">
        <v>731</v>
      </c>
      <c r="B75" t="s">
        <v>147</v>
      </c>
      <c r="C75" t="s">
        <v>148</v>
      </c>
      <c r="D75" t="s">
        <v>680</v>
      </c>
      <c r="E75" s="6" t="s">
        <v>410</v>
      </c>
      <c r="F75" s="6" t="s">
        <v>411</v>
      </c>
      <c r="G75" t="s">
        <v>386</v>
      </c>
      <c r="H75" s="5">
        <v>4</v>
      </c>
    </row>
    <row r="76" spans="1:8">
      <c r="A76" t="s">
        <v>732</v>
      </c>
      <c r="B76" t="s">
        <v>88</v>
      </c>
      <c r="C76" t="s">
        <v>89</v>
      </c>
      <c r="D76" t="s">
        <v>733</v>
      </c>
      <c r="E76" s="6" t="s">
        <v>275</v>
      </c>
      <c r="F76" s="6" t="s">
        <v>276</v>
      </c>
      <c r="G76" t="s">
        <v>181</v>
      </c>
      <c r="H76" s="5">
        <v>4</v>
      </c>
    </row>
    <row r="77" spans="1:8">
      <c r="A77" t="s">
        <v>734</v>
      </c>
      <c r="B77" t="s">
        <v>92</v>
      </c>
      <c r="C77" t="s">
        <v>93</v>
      </c>
      <c r="D77" t="s">
        <v>733</v>
      </c>
      <c r="E77" s="6" t="s">
        <v>277</v>
      </c>
      <c r="F77" s="6" t="s">
        <v>278</v>
      </c>
      <c r="G77" t="s">
        <v>181</v>
      </c>
      <c r="H77" s="5">
        <v>4</v>
      </c>
    </row>
    <row r="78" spans="1:8">
      <c r="A78" t="s">
        <v>735</v>
      </c>
      <c r="B78" t="s">
        <v>92</v>
      </c>
      <c r="C78" t="s">
        <v>93</v>
      </c>
      <c r="D78" t="s">
        <v>733</v>
      </c>
      <c r="E78" s="6" t="s">
        <v>279</v>
      </c>
      <c r="F78" s="6" t="s">
        <v>280</v>
      </c>
      <c r="G78" t="s">
        <v>181</v>
      </c>
      <c r="H78" s="5">
        <v>4</v>
      </c>
    </row>
    <row r="79" spans="1:8">
      <c r="A79" t="s">
        <v>736</v>
      </c>
      <c r="B79" t="s">
        <v>92</v>
      </c>
      <c r="C79" t="s">
        <v>93</v>
      </c>
      <c r="D79" t="s">
        <v>733</v>
      </c>
      <c r="E79" s="6" t="s">
        <v>281</v>
      </c>
      <c r="F79" s="6" t="s">
        <v>282</v>
      </c>
      <c r="G79" t="s">
        <v>181</v>
      </c>
      <c r="H79" s="5">
        <v>4</v>
      </c>
    </row>
    <row r="80" spans="1:8">
      <c r="A80" t="s">
        <v>737</v>
      </c>
      <c r="B80" t="s">
        <v>133</v>
      </c>
      <c r="C80" t="s">
        <v>134</v>
      </c>
      <c r="D80" t="s">
        <v>628</v>
      </c>
      <c r="E80" s="6" t="s">
        <v>143</v>
      </c>
      <c r="F80" s="6" t="s">
        <v>144</v>
      </c>
      <c r="G80" t="s">
        <v>181</v>
      </c>
      <c r="H80" s="5">
        <v>4</v>
      </c>
    </row>
    <row r="81" spans="1:8">
      <c r="A81" t="s">
        <v>738</v>
      </c>
      <c r="B81" t="s">
        <v>68</v>
      </c>
      <c r="C81" t="s">
        <v>69</v>
      </c>
      <c r="D81" t="s">
        <v>733</v>
      </c>
      <c r="E81" s="6" t="s">
        <v>283</v>
      </c>
      <c r="F81" s="6" t="s">
        <v>284</v>
      </c>
      <c r="G81" t="s">
        <v>181</v>
      </c>
      <c r="H81" s="5">
        <v>4</v>
      </c>
    </row>
    <row r="82" spans="1:8">
      <c r="A82" t="s">
        <v>739</v>
      </c>
      <c r="B82" t="s">
        <v>68</v>
      </c>
      <c r="C82" t="s">
        <v>69</v>
      </c>
      <c r="D82" t="s">
        <v>733</v>
      </c>
      <c r="E82" s="6" t="s">
        <v>285</v>
      </c>
      <c r="F82" s="6" t="s">
        <v>286</v>
      </c>
      <c r="G82" t="s">
        <v>181</v>
      </c>
      <c r="H82" s="5">
        <v>4</v>
      </c>
    </row>
    <row r="83" spans="1:8">
      <c r="A83" t="s">
        <v>740</v>
      </c>
      <c r="B83" t="s">
        <v>62</v>
      </c>
      <c r="C83" t="s">
        <v>63</v>
      </c>
      <c r="D83" t="s">
        <v>733</v>
      </c>
      <c r="E83" s="6" t="s">
        <v>70</v>
      </c>
      <c r="F83" s="6" t="s">
        <v>71</v>
      </c>
      <c r="G83" t="s">
        <v>181</v>
      </c>
      <c r="H83" s="5">
        <v>4</v>
      </c>
    </row>
    <row r="84" spans="1:8">
      <c r="A84" t="s">
        <v>741</v>
      </c>
      <c r="B84" t="s">
        <v>147</v>
      </c>
      <c r="C84" t="s">
        <v>148</v>
      </c>
      <c r="D84" t="s">
        <v>709</v>
      </c>
      <c r="E84" s="6" t="s">
        <v>287</v>
      </c>
      <c r="F84" s="6" t="s">
        <v>288</v>
      </c>
      <c r="G84" t="s">
        <v>181</v>
      </c>
      <c r="H84" s="5">
        <v>4</v>
      </c>
    </row>
    <row r="85" spans="1:8">
      <c r="A85" t="s">
        <v>742</v>
      </c>
      <c r="B85" t="s">
        <v>147</v>
      </c>
      <c r="C85" t="s">
        <v>148</v>
      </c>
      <c r="D85" t="s">
        <v>733</v>
      </c>
      <c r="E85" s="6" t="s">
        <v>289</v>
      </c>
      <c r="F85" s="6" t="s">
        <v>290</v>
      </c>
      <c r="G85" t="s">
        <v>181</v>
      </c>
      <c r="H85" s="5">
        <v>4</v>
      </c>
    </row>
    <row r="86" spans="1:8">
      <c r="A86" t="s">
        <v>743</v>
      </c>
      <c r="B86" t="s">
        <v>53</v>
      </c>
      <c r="C86" t="s">
        <v>54</v>
      </c>
      <c r="D86" t="s">
        <v>733</v>
      </c>
      <c r="E86" s="6" t="s">
        <v>73</v>
      </c>
      <c r="F86" s="6" t="s">
        <v>74</v>
      </c>
      <c r="G86" t="s">
        <v>181</v>
      </c>
      <c r="H86" s="5">
        <v>4</v>
      </c>
    </row>
    <row r="87" spans="1:8">
      <c r="A87" t="s">
        <v>744</v>
      </c>
      <c r="B87" t="s">
        <v>109</v>
      </c>
      <c r="C87" t="s">
        <v>110</v>
      </c>
      <c r="D87" t="s">
        <v>733</v>
      </c>
      <c r="E87" s="6" t="s">
        <v>291</v>
      </c>
      <c r="F87" s="6" t="s">
        <v>292</v>
      </c>
      <c r="G87" t="s">
        <v>181</v>
      </c>
      <c r="H87" s="5">
        <v>4</v>
      </c>
    </row>
    <row r="88" spans="1:8">
      <c r="A88" t="s">
        <v>745</v>
      </c>
      <c r="B88" t="s">
        <v>88</v>
      </c>
      <c r="C88" t="s">
        <v>89</v>
      </c>
      <c r="D88" t="s">
        <v>733</v>
      </c>
      <c r="E88" s="6" t="s">
        <v>353</v>
      </c>
      <c r="F88" s="6" t="s">
        <v>415</v>
      </c>
      <c r="G88" t="s">
        <v>386</v>
      </c>
      <c r="H88" s="5">
        <v>4</v>
      </c>
    </row>
    <row r="89" spans="1:8">
      <c r="A89" t="s">
        <v>746</v>
      </c>
      <c r="B89" t="s">
        <v>92</v>
      </c>
      <c r="C89" t="s">
        <v>93</v>
      </c>
      <c r="D89" t="s">
        <v>733</v>
      </c>
      <c r="E89" s="6" t="s">
        <v>285</v>
      </c>
      <c r="F89" s="6" t="s">
        <v>416</v>
      </c>
      <c r="G89" t="s">
        <v>386</v>
      </c>
      <c r="H89" s="5">
        <v>4</v>
      </c>
    </row>
    <row r="90" spans="1:8">
      <c r="A90" t="s">
        <v>747</v>
      </c>
      <c r="B90" t="s">
        <v>92</v>
      </c>
      <c r="C90" t="s">
        <v>93</v>
      </c>
      <c r="D90" t="s">
        <v>680</v>
      </c>
      <c r="E90" s="6" t="s">
        <v>417</v>
      </c>
      <c r="F90" s="6" t="s">
        <v>418</v>
      </c>
      <c r="G90" t="s">
        <v>386</v>
      </c>
      <c r="H90" s="5">
        <v>4</v>
      </c>
    </row>
    <row r="91" spans="1:8">
      <c r="A91" t="s">
        <v>748</v>
      </c>
      <c r="B91" t="s">
        <v>62</v>
      </c>
      <c r="C91" t="s">
        <v>63</v>
      </c>
      <c r="D91" t="s">
        <v>709</v>
      </c>
      <c r="E91" s="6" t="s">
        <v>419</v>
      </c>
      <c r="F91" s="6" t="s">
        <v>420</v>
      </c>
      <c r="G91" t="s">
        <v>386</v>
      </c>
      <c r="H91" s="5">
        <v>4</v>
      </c>
    </row>
    <row r="92" spans="1:8">
      <c r="A92" t="s">
        <v>749</v>
      </c>
      <c r="B92" t="s">
        <v>208</v>
      </c>
      <c r="C92" t="s">
        <v>209</v>
      </c>
      <c r="D92" t="s">
        <v>733</v>
      </c>
      <c r="E92" s="6" t="s">
        <v>421</v>
      </c>
      <c r="F92" s="6" t="s">
        <v>422</v>
      </c>
      <c r="G92" t="s">
        <v>386</v>
      </c>
      <c r="H92" s="5">
        <v>4</v>
      </c>
    </row>
    <row r="93" spans="1:8">
      <c r="A93" t="s">
        <v>750</v>
      </c>
      <c r="B93" t="s">
        <v>208</v>
      </c>
      <c r="C93" t="s">
        <v>209</v>
      </c>
      <c r="D93" t="s">
        <v>733</v>
      </c>
      <c r="E93" s="6" t="s">
        <v>423</v>
      </c>
      <c r="F93" s="6" t="s">
        <v>424</v>
      </c>
      <c r="G93" t="s">
        <v>386</v>
      </c>
      <c r="H93" s="5">
        <v>4</v>
      </c>
    </row>
    <row r="94" spans="1:8">
      <c r="A94" t="s">
        <v>751</v>
      </c>
      <c r="B94" t="s">
        <v>92</v>
      </c>
      <c r="C94" t="s">
        <v>93</v>
      </c>
      <c r="D94" t="s">
        <v>752</v>
      </c>
      <c r="E94" s="6" t="s">
        <v>428</v>
      </c>
      <c r="F94" s="6" t="s">
        <v>429</v>
      </c>
      <c r="G94" t="s">
        <v>372</v>
      </c>
      <c r="H94" s="5">
        <v>3</v>
      </c>
    </row>
    <row r="95" spans="1:8">
      <c r="A95" t="s">
        <v>753</v>
      </c>
      <c r="B95" t="s">
        <v>92</v>
      </c>
      <c r="C95" t="s">
        <v>93</v>
      </c>
      <c r="D95" t="s">
        <v>733</v>
      </c>
      <c r="E95" s="6" t="s">
        <v>430</v>
      </c>
      <c r="F95" s="6" t="s">
        <v>431</v>
      </c>
      <c r="G95" t="s">
        <v>372</v>
      </c>
      <c r="H95" s="5">
        <v>4</v>
      </c>
    </row>
    <row r="96" spans="1:8">
      <c r="A96" t="s">
        <v>754</v>
      </c>
      <c r="B96" t="s">
        <v>92</v>
      </c>
      <c r="C96" t="s">
        <v>93</v>
      </c>
      <c r="D96" t="s">
        <v>733</v>
      </c>
      <c r="E96" s="6" t="s">
        <v>432</v>
      </c>
      <c r="F96" s="6" t="s">
        <v>433</v>
      </c>
      <c r="G96" t="s">
        <v>372</v>
      </c>
      <c r="H96" s="5">
        <v>3</v>
      </c>
    </row>
    <row r="97" spans="1:8">
      <c r="A97" t="s">
        <v>755</v>
      </c>
      <c r="B97" t="s">
        <v>92</v>
      </c>
      <c r="C97" t="s">
        <v>93</v>
      </c>
      <c r="D97" t="s">
        <v>756</v>
      </c>
      <c r="E97" s="6" t="s">
        <v>434</v>
      </c>
      <c r="F97" s="6" t="s">
        <v>435</v>
      </c>
      <c r="G97" t="s">
        <v>372</v>
      </c>
      <c r="H97" s="5">
        <v>3</v>
      </c>
    </row>
    <row r="98" spans="1:8">
      <c r="A98" t="s">
        <v>757</v>
      </c>
      <c r="B98" t="s">
        <v>92</v>
      </c>
      <c r="C98" t="s">
        <v>93</v>
      </c>
      <c r="D98" t="s">
        <v>705</v>
      </c>
      <c r="E98" s="6" t="s">
        <v>436</v>
      </c>
      <c r="F98" s="6" t="s">
        <v>437</v>
      </c>
      <c r="G98" t="s">
        <v>372</v>
      </c>
      <c r="H98" s="5">
        <v>4</v>
      </c>
    </row>
    <row r="99" spans="1:8">
      <c r="A99" t="s">
        <v>758</v>
      </c>
      <c r="B99" t="s">
        <v>133</v>
      </c>
      <c r="C99" t="s">
        <v>134</v>
      </c>
      <c r="D99" t="s">
        <v>733</v>
      </c>
      <c r="E99" s="6" t="s">
        <v>285</v>
      </c>
      <c r="F99" s="6" t="s">
        <v>438</v>
      </c>
      <c r="G99" t="s">
        <v>372</v>
      </c>
      <c r="H99" s="5">
        <v>3</v>
      </c>
    </row>
    <row r="100" spans="1:8">
      <c r="A100" t="s">
        <v>759</v>
      </c>
      <c r="B100" t="s">
        <v>68</v>
      </c>
      <c r="C100" t="s">
        <v>69</v>
      </c>
      <c r="D100" t="s">
        <v>733</v>
      </c>
      <c r="E100" s="6" t="s">
        <v>66</v>
      </c>
      <c r="F100" s="6" t="s">
        <v>67</v>
      </c>
      <c r="G100" t="s">
        <v>371</v>
      </c>
      <c r="H100" s="5">
        <v>3</v>
      </c>
    </row>
    <row r="101" spans="1:8">
      <c r="A101" t="s">
        <v>760</v>
      </c>
      <c r="B101" t="s">
        <v>62</v>
      </c>
      <c r="C101" t="s">
        <v>63</v>
      </c>
      <c r="D101" t="s">
        <v>733</v>
      </c>
      <c r="E101" s="6" t="s">
        <v>60</v>
      </c>
      <c r="F101" s="6" t="s">
        <v>61</v>
      </c>
      <c r="G101" t="s">
        <v>371</v>
      </c>
      <c r="H101" s="5">
        <v>4</v>
      </c>
    </row>
    <row r="102" spans="1:8">
      <c r="A102" t="s">
        <v>761</v>
      </c>
      <c r="B102" t="s">
        <v>62</v>
      </c>
      <c r="C102" t="s">
        <v>63</v>
      </c>
      <c r="D102" t="s">
        <v>733</v>
      </c>
      <c r="E102" s="6" t="s">
        <v>285</v>
      </c>
      <c r="F102" s="6" t="s">
        <v>439</v>
      </c>
      <c r="G102" t="s">
        <v>372</v>
      </c>
      <c r="H102" s="5">
        <v>3</v>
      </c>
    </row>
    <row r="103" spans="1:8">
      <c r="A103" t="s">
        <v>762</v>
      </c>
      <c r="B103" t="s">
        <v>208</v>
      </c>
      <c r="C103" t="s">
        <v>209</v>
      </c>
      <c r="D103" t="s">
        <v>763</v>
      </c>
      <c r="E103" s="6" t="s">
        <v>440</v>
      </c>
      <c r="F103" s="6" t="s">
        <v>441</v>
      </c>
      <c r="G103" t="s">
        <v>371</v>
      </c>
      <c r="H103" s="5">
        <v>4</v>
      </c>
    </row>
    <row r="104" spans="1:8">
      <c r="A104" t="s">
        <v>764</v>
      </c>
      <c r="B104" t="s">
        <v>208</v>
      </c>
      <c r="C104" t="s">
        <v>209</v>
      </c>
      <c r="D104" t="s">
        <v>765</v>
      </c>
      <c r="E104" s="6" t="s">
        <v>442</v>
      </c>
      <c r="F104" s="6" t="s">
        <v>443</v>
      </c>
      <c r="G104" t="s">
        <v>371</v>
      </c>
      <c r="H104" s="5">
        <v>4</v>
      </c>
    </row>
    <row r="105" spans="1:8">
      <c r="A105" t="s">
        <v>766</v>
      </c>
      <c r="B105" t="s">
        <v>147</v>
      </c>
      <c r="C105" t="s">
        <v>148</v>
      </c>
      <c r="D105" t="s">
        <v>709</v>
      </c>
      <c r="E105" s="6" t="s">
        <v>444</v>
      </c>
      <c r="F105" s="6" t="s">
        <v>445</v>
      </c>
      <c r="G105" t="s">
        <v>371</v>
      </c>
      <c r="H105" s="5">
        <v>4</v>
      </c>
    </row>
    <row r="106" spans="1:8">
      <c r="A106" t="s">
        <v>767</v>
      </c>
      <c r="B106" t="s">
        <v>109</v>
      </c>
      <c r="C106" t="s">
        <v>110</v>
      </c>
      <c r="D106" t="s">
        <v>733</v>
      </c>
      <c r="E106" s="6" t="s">
        <v>446</v>
      </c>
      <c r="F106" s="6" t="s">
        <v>447</v>
      </c>
      <c r="G106" t="s">
        <v>372</v>
      </c>
      <c r="H106" s="5">
        <v>3</v>
      </c>
    </row>
    <row r="107" spans="1:8">
      <c r="A107" t="s">
        <v>768</v>
      </c>
      <c r="B107" t="s">
        <v>109</v>
      </c>
      <c r="C107" t="s">
        <v>110</v>
      </c>
      <c r="D107" t="s">
        <v>733</v>
      </c>
      <c r="E107" s="6" t="s">
        <v>448</v>
      </c>
      <c r="F107" s="6" t="s">
        <v>449</v>
      </c>
      <c r="G107" t="s">
        <v>372</v>
      </c>
      <c r="H107" s="5">
        <v>3</v>
      </c>
    </row>
    <row r="108" spans="1:8">
      <c r="A108" t="s">
        <v>769</v>
      </c>
      <c r="B108" t="s">
        <v>109</v>
      </c>
      <c r="C108" t="s">
        <v>110</v>
      </c>
      <c r="D108" t="s">
        <v>733</v>
      </c>
      <c r="E108" s="6" t="s">
        <v>450</v>
      </c>
      <c r="F108" s="6" t="s">
        <v>451</v>
      </c>
      <c r="G108" t="s">
        <v>372</v>
      </c>
      <c r="H108" s="5">
        <v>4</v>
      </c>
    </row>
    <row r="109" spans="1:8">
      <c r="A109" t="s">
        <v>770</v>
      </c>
      <c r="B109" t="s">
        <v>109</v>
      </c>
      <c r="C109" t="s">
        <v>110</v>
      </c>
      <c r="D109" t="s">
        <v>709</v>
      </c>
      <c r="E109" s="6" t="s">
        <v>153</v>
      </c>
      <c r="F109" s="6" t="s">
        <v>154</v>
      </c>
      <c r="G109" t="s">
        <v>372</v>
      </c>
      <c r="H109" s="5">
        <v>3</v>
      </c>
    </row>
    <row r="110" spans="1:8">
      <c r="A110" t="s">
        <v>771</v>
      </c>
      <c r="B110" t="s">
        <v>109</v>
      </c>
      <c r="C110" t="s">
        <v>110</v>
      </c>
      <c r="D110" t="s">
        <v>733</v>
      </c>
      <c r="E110" s="6" t="s">
        <v>452</v>
      </c>
      <c r="F110" s="6" t="s">
        <v>453</v>
      </c>
      <c r="G110" t="s">
        <v>372</v>
      </c>
      <c r="H110" s="5">
        <v>3</v>
      </c>
    </row>
    <row r="111" spans="1:8">
      <c r="A111" t="s">
        <v>772</v>
      </c>
      <c r="B111" t="s">
        <v>88</v>
      </c>
      <c r="C111" t="s">
        <v>89</v>
      </c>
      <c r="D111" t="s">
        <v>773</v>
      </c>
      <c r="E111" s="6" t="s">
        <v>141</v>
      </c>
      <c r="F111" s="6" t="s">
        <v>142</v>
      </c>
      <c r="G111" t="s">
        <v>181</v>
      </c>
      <c r="H111" s="5">
        <v>4</v>
      </c>
    </row>
    <row r="112" spans="1:8">
      <c r="A112" t="s">
        <v>774</v>
      </c>
      <c r="B112" t="s">
        <v>88</v>
      </c>
      <c r="C112" t="s">
        <v>89</v>
      </c>
      <c r="D112" t="s">
        <v>636</v>
      </c>
      <c r="E112" s="6" t="s">
        <v>297</v>
      </c>
      <c r="F112" s="6" t="s">
        <v>298</v>
      </c>
      <c r="G112" t="s">
        <v>181</v>
      </c>
      <c r="H112" s="5">
        <v>4</v>
      </c>
    </row>
    <row r="113" spans="1:8">
      <c r="A113" t="s">
        <v>775</v>
      </c>
      <c r="B113" t="s">
        <v>88</v>
      </c>
      <c r="C113" t="s">
        <v>89</v>
      </c>
      <c r="D113" t="s">
        <v>204</v>
      </c>
      <c r="E113" s="6" t="s">
        <v>299</v>
      </c>
      <c r="F113" s="6" t="s">
        <v>300</v>
      </c>
      <c r="G113" t="s">
        <v>181</v>
      </c>
      <c r="H113" s="5">
        <v>5</v>
      </c>
    </row>
    <row r="114" spans="1:8">
      <c r="A114" t="s">
        <v>776</v>
      </c>
      <c r="B114" t="s">
        <v>133</v>
      </c>
      <c r="C114" t="s">
        <v>134</v>
      </c>
      <c r="D114" t="s">
        <v>642</v>
      </c>
      <c r="E114" s="6" t="s">
        <v>204</v>
      </c>
      <c r="F114" s="6" t="s">
        <v>301</v>
      </c>
      <c r="G114" t="s">
        <v>181</v>
      </c>
      <c r="H114" s="5">
        <v>4</v>
      </c>
    </row>
    <row r="115" spans="1:8">
      <c r="A115" t="s">
        <v>777</v>
      </c>
      <c r="B115" t="s">
        <v>133</v>
      </c>
      <c r="C115" t="s">
        <v>134</v>
      </c>
      <c r="D115" t="s">
        <v>778</v>
      </c>
      <c r="E115" s="6" t="s">
        <v>302</v>
      </c>
      <c r="F115" s="6" t="s">
        <v>303</v>
      </c>
      <c r="G115" t="s">
        <v>181</v>
      </c>
      <c r="H115" s="5">
        <v>4</v>
      </c>
    </row>
    <row r="116" spans="1:8">
      <c r="A116" t="s">
        <v>779</v>
      </c>
      <c r="B116" t="s">
        <v>208</v>
      </c>
      <c r="C116" t="s">
        <v>209</v>
      </c>
      <c r="D116" t="s">
        <v>636</v>
      </c>
      <c r="E116" s="6" t="s">
        <v>304</v>
      </c>
      <c r="F116" s="6" t="s">
        <v>305</v>
      </c>
      <c r="G116" t="s">
        <v>181</v>
      </c>
      <c r="H116" s="5">
        <v>4</v>
      </c>
    </row>
    <row r="117" spans="1:8">
      <c r="A117" t="s">
        <v>780</v>
      </c>
      <c r="B117" t="s">
        <v>147</v>
      </c>
      <c r="C117" t="s">
        <v>148</v>
      </c>
      <c r="D117" t="s">
        <v>636</v>
      </c>
      <c r="E117" s="6" t="s">
        <v>306</v>
      </c>
      <c r="F117" s="6" t="s">
        <v>307</v>
      </c>
      <c r="G117" t="s">
        <v>181</v>
      </c>
      <c r="H117" s="5">
        <v>4</v>
      </c>
    </row>
    <row r="118" spans="1:8">
      <c r="A118" t="s">
        <v>781</v>
      </c>
      <c r="B118" t="s">
        <v>147</v>
      </c>
      <c r="C118" t="s">
        <v>148</v>
      </c>
      <c r="D118" t="s">
        <v>636</v>
      </c>
      <c r="E118" s="6" t="s">
        <v>308</v>
      </c>
      <c r="F118" s="6" t="s">
        <v>309</v>
      </c>
      <c r="G118" t="s">
        <v>181</v>
      </c>
      <c r="H118" s="5">
        <v>4</v>
      </c>
    </row>
    <row r="119" spans="1:8">
      <c r="A119" t="s">
        <v>782</v>
      </c>
      <c r="B119" t="s">
        <v>147</v>
      </c>
      <c r="C119" t="s">
        <v>148</v>
      </c>
      <c r="D119" t="s">
        <v>783</v>
      </c>
      <c r="E119" s="6" t="s">
        <v>310</v>
      </c>
      <c r="F119" s="6" t="s">
        <v>311</v>
      </c>
      <c r="G119" t="s">
        <v>181</v>
      </c>
      <c r="H119" s="5">
        <v>4</v>
      </c>
    </row>
    <row r="120" spans="1:8">
      <c r="A120" t="s">
        <v>784</v>
      </c>
      <c r="B120" t="s">
        <v>53</v>
      </c>
      <c r="C120" t="s">
        <v>54</v>
      </c>
      <c r="D120" t="s">
        <v>636</v>
      </c>
      <c r="E120" s="6" t="s">
        <v>312</v>
      </c>
      <c r="F120" s="6" t="s">
        <v>313</v>
      </c>
      <c r="G120" t="s">
        <v>181</v>
      </c>
      <c r="H120" s="5">
        <v>4</v>
      </c>
    </row>
    <row r="121" spans="1:8">
      <c r="A121" t="s">
        <v>785</v>
      </c>
      <c r="B121" t="s">
        <v>53</v>
      </c>
      <c r="C121" t="s">
        <v>54</v>
      </c>
      <c r="D121" t="s">
        <v>786</v>
      </c>
      <c r="E121" s="6" t="s">
        <v>314</v>
      </c>
      <c r="F121" s="6" t="s">
        <v>315</v>
      </c>
      <c r="G121" t="s">
        <v>181</v>
      </c>
      <c r="H121" s="5">
        <v>4</v>
      </c>
    </row>
    <row r="122" spans="1:8">
      <c r="A122" t="s">
        <v>787</v>
      </c>
      <c r="B122" t="s">
        <v>109</v>
      </c>
      <c r="C122" t="s">
        <v>110</v>
      </c>
      <c r="D122" t="s">
        <v>733</v>
      </c>
      <c r="E122" s="6" t="s">
        <v>316</v>
      </c>
      <c r="F122" s="6" t="s">
        <v>317</v>
      </c>
      <c r="G122" t="s">
        <v>181</v>
      </c>
      <c r="H122" s="5">
        <v>4</v>
      </c>
    </row>
    <row r="123" spans="1:8">
      <c r="A123" t="s">
        <v>788</v>
      </c>
      <c r="B123" t="s">
        <v>109</v>
      </c>
      <c r="C123" t="s">
        <v>110</v>
      </c>
      <c r="D123" t="s">
        <v>636</v>
      </c>
      <c r="E123" s="6" t="s">
        <v>151</v>
      </c>
      <c r="F123" s="6" t="s">
        <v>152</v>
      </c>
      <c r="G123" t="s">
        <v>181</v>
      </c>
      <c r="H123" s="5">
        <v>4</v>
      </c>
    </row>
    <row r="124" spans="1:8">
      <c r="A124" t="s">
        <v>789</v>
      </c>
      <c r="B124" t="s">
        <v>109</v>
      </c>
      <c r="C124" t="s">
        <v>110</v>
      </c>
      <c r="D124" t="s">
        <v>636</v>
      </c>
      <c r="E124" s="6" t="s">
        <v>318</v>
      </c>
      <c r="F124" s="6" t="s">
        <v>319</v>
      </c>
      <c r="G124" t="s">
        <v>181</v>
      </c>
      <c r="H124" s="5">
        <v>4</v>
      </c>
    </row>
    <row r="125" spans="1:8">
      <c r="A125" t="s">
        <v>790</v>
      </c>
      <c r="B125" t="s">
        <v>68</v>
      </c>
      <c r="C125" t="s">
        <v>69</v>
      </c>
      <c r="D125" t="s">
        <v>693</v>
      </c>
      <c r="E125" s="6" t="s">
        <v>457</v>
      </c>
      <c r="F125" s="6" t="s">
        <v>458</v>
      </c>
      <c r="G125" t="s">
        <v>386</v>
      </c>
      <c r="H125" s="5">
        <v>3</v>
      </c>
    </row>
    <row r="126" spans="1:8">
      <c r="A126" t="s">
        <v>791</v>
      </c>
      <c r="B126" t="s">
        <v>68</v>
      </c>
      <c r="C126" t="s">
        <v>69</v>
      </c>
      <c r="D126" t="s">
        <v>727</v>
      </c>
      <c r="E126" s="6" t="s">
        <v>459</v>
      </c>
      <c r="F126" s="6" t="s">
        <v>460</v>
      </c>
      <c r="G126" t="s">
        <v>386</v>
      </c>
      <c r="H126" s="5">
        <v>4</v>
      </c>
    </row>
    <row r="127" spans="1:8">
      <c r="A127" t="s">
        <v>792</v>
      </c>
      <c r="B127" t="s">
        <v>68</v>
      </c>
      <c r="C127" t="s">
        <v>69</v>
      </c>
      <c r="D127" t="s">
        <v>793</v>
      </c>
      <c r="E127" s="6" t="s">
        <v>461</v>
      </c>
      <c r="F127" s="6" t="s">
        <v>462</v>
      </c>
      <c r="G127" t="s">
        <v>386</v>
      </c>
      <c r="H127" s="5">
        <v>4</v>
      </c>
    </row>
    <row r="128" spans="1:8">
      <c r="A128" t="s">
        <v>794</v>
      </c>
      <c r="B128" t="s">
        <v>147</v>
      </c>
      <c r="C128" t="s">
        <v>148</v>
      </c>
      <c r="D128" t="s">
        <v>783</v>
      </c>
      <c r="E128" s="6" t="s">
        <v>463</v>
      </c>
      <c r="F128" s="6" t="s">
        <v>464</v>
      </c>
      <c r="G128" t="s">
        <v>386</v>
      </c>
      <c r="H128" s="5">
        <v>4</v>
      </c>
    </row>
    <row r="129" spans="1:8">
      <c r="A129" t="s">
        <v>795</v>
      </c>
      <c r="B129" t="s">
        <v>53</v>
      </c>
      <c r="C129" t="s">
        <v>54</v>
      </c>
      <c r="D129" t="s">
        <v>796</v>
      </c>
      <c r="E129" s="6" t="s">
        <v>204</v>
      </c>
      <c r="F129" s="6" t="s">
        <v>465</v>
      </c>
      <c r="G129" t="s">
        <v>386</v>
      </c>
      <c r="H129" s="5">
        <v>4</v>
      </c>
    </row>
    <row r="130" spans="1:8">
      <c r="A130" t="s">
        <v>797</v>
      </c>
      <c r="B130" t="s">
        <v>53</v>
      </c>
      <c r="C130" t="s">
        <v>54</v>
      </c>
      <c r="D130" t="s">
        <v>798</v>
      </c>
      <c r="E130" s="6" t="s">
        <v>466</v>
      </c>
      <c r="F130" s="6" t="s">
        <v>467</v>
      </c>
      <c r="G130" t="s">
        <v>386</v>
      </c>
      <c r="H130" s="5">
        <v>4</v>
      </c>
    </row>
    <row r="131" spans="1:8">
      <c r="A131" t="s">
        <v>799</v>
      </c>
      <c r="B131" t="s">
        <v>92</v>
      </c>
      <c r="C131" t="s">
        <v>93</v>
      </c>
      <c r="D131" t="s">
        <v>800</v>
      </c>
      <c r="E131" s="6" t="s">
        <v>324</v>
      </c>
      <c r="F131" s="6" t="s">
        <v>325</v>
      </c>
      <c r="G131" t="s">
        <v>181</v>
      </c>
      <c r="H131" s="5">
        <v>4</v>
      </c>
    </row>
    <row r="132" spans="1:8">
      <c r="A132" t="s">
        <v>801</v>
      </c>
      <c r="B132" t="s">
        <v>92</v>
      </c>
      <c r="C132" t="s">
        <v>93</v>
      </c>
      <c r="D132" t="s">
        <v>656</v>
      </c>
      <c r="E132" s="6" t="s">
        <v>204</v>
      </c>
      <c r="F132" s="6" t="s">
        <v>326</v>
      </c>
      <c r="G132" t="s">
        <v>181</v>
      </c>
      <c r="H132" s="5">
        <v>4</v>
      </c>
    </row>
    <row r="133" spans="1:8">
      <c r="A133" t="s">
        <v>802</v>
      </c>
      <c r="B133" t="s">
        <v>92</v>
      </c>
      <c r="C133" t="s">
        <v>93</v>
      </c>
      <c r="D133" t="s">
        <v>803</v>
      </c>
      <c r="E133" s="6" t="s">
        <v>327</v>
      </c>
      <c r="F133" s="6" t="s">
        <v>328</v>
      </c>
      <c r="G133" t="s">
        <v>181</v>
      </c>
      <c r="H133" s="5">
        <v>4</v>
      </c>
    </row>
    <row r="134" spans="1:8">
      <c r="A134" t="s">
        <v>804</v>
      </c>
      <c r="B134" t="s">
        <v>92</v>
      </c>
      <c r="C134" t="s">
        <v>93</v>
      </c>
      <c r="D134" t="s">
        <v>805</v>
      </c>
      <c r="E134" s="6" t="s">
        <v>329</v>
      </c>
      <c r="F134" s="6" t="s">
        <v>330</v>
      </c>
      <c r="G134" t="s">
        <v>181</v>
      </c>
      <c r="H134" s="5">
        <v>4</v>
      </c>
    </row>
    <row r="135" spans="1:8">
      <c r="A135" t="s">
        <v>806</v>
      </c>
      <c r="B135" t="s">
        <v>133</v>
      </c>
      <c r="C135" t="s">
        <v>134</v>
      </c>
      <c r="D135" t="s">
        <v>807</v>
      </c>
      <c r="E135" s="6" t="s">
        <v>331</v>
      </c>
      <c r="F135" s="6" t="s">
        <v>332</v>
      </c>
      <c r="G135" t="s">
        <v>181</v>
      </c>
      <c r="H135" s="5">
        <v>4</v>
      </c>
    </row>
    <row r="136" spans="1:8">
      <c r="A136" t="s">
        <v>808</v>
      </c>
      <c r="B136" t="s">
        <v>68</v>
      </c>
      <c r="C136" t="s">
        <v>69</v>
      </c>
      <c r="D136" t="s">
        <v>800</v>
      </c>
      <c r="E136" s="6" t="s">
        <v>333</v>
      </c>
      <c r="F136" s="6" t="s">
        <v>334</v>
      </c>
      <c r="G136" t="s">
        <v>181</v>
      </c>
      <c r="H136" s="5">
        <v>4</v>
      </c>
    </row>
    <row r="137" spans="1:8">
      <c r="A137" t="s">
        <v>809</v>
      </c>
      <c r="B137" t="s">
        <v>53</v>
      </c>
      <c r="C137" t="s">
        <v>54</v>
      </c>
      <c r="D137" t="s">
        <v>810</v>
      </c>
      <c r="E137" s="6" t="s">
        <v>335</v>
      </c>
      <c r="F137" s="6" t="s">
        <v>336</v>
      </c>
      <c r="G137" t="s">
        <v>181</v>
      </c>
      <c r="H137" s="5">
        <v>4</v>
      </c>
    </row>
    <row r="138" spans="1:8">
      <c r="A138" t="s">
        <v>811</v>
      </c>
      <c r="B138" t="s">
        <v>68</v>
      </c>
      <c r="C138" t="s">
        <v>69</v>
      </c>
      <c r="D138" t="s">
        <v>793</v>
      </c>
      <c r="E138" s="6" t="s">
        <v>471</v>
      </c>
      <c r="F138" s="6" t="s">
        <v>472</v>
      </c>
      <c r="G138" t="s">
        <v>386</v>
      </c>
      <c r="H138" s="5">
        <v>4</v>
      </c>
    </row>
    <row r="139" spans="1:8">
      <c r="A139" t="s">
        <v>812</v>
      </c>
      <c r="B139" t="s">
        <v>53</v>
      </c>
      <c r="C139" t="s">
        <v>54</v>
      </c>
      <c r="D139" t="s">
        <v>672</v>
      </c>
      <c r="E139" s="6" t="s">
        <v>104</v>
      </c>
      <c r="F139" s="6" t="s">
        <v>105</v>
      </c>
      <c r="G139" t="s">
        <v>386</v>
      </c>
      <c r="H139" s="5">
        <v>5</v>
      </c>
    </row>
    <row r="140" spans="1:8">
      <c r="A140" t="s">
        <v>813</v>
      </c>
      <c r="B140" t="s">
        <v>53</v>
      </c>
      <c r="C140" t="s">
        <v>54</v>
      </c>
      <c r="D140" t="s">
        <v>656</v>
      </c>
      <c r="E140" s="6" t="s">
        <v>535</v>
      </c>
      <c r="F140" s="6" t="s">
        <v>536</v>
      </c>
      <c r="G140" t="s">
        <v>372</v>
      </c>
      <c r="H140" s="5">
        <v>3</v>
      </c>
    </row>
    <row r="141" spans="1:8">
      <c r="A141" t="s">
        <v>814</v>
      </c>
      <c r="B141" t="s">
        <v>109</v>
      </c>
      <c r="C141" t="s">
        <v>110</v>
      </c>
      <c r="D141" t="s">
        <v>656</v>
      </c>
      <c r="E141" s="6" t="s">
        <v>537</v>
      </c>
      <c r="F141" s="6" t="s">
        <v>538</v>
      </c>
      <c r="G141" t="s">
        <v>372</v>
      </c>
      <c r="H141" s="5">
        <v>3</v>
      </c>
    </row>
    <row r="142" spans="1:8">
      <c r="A142" t="s">
        <v>815</v>
      </c>
      <c r="B142" t="s">
        <v>102</v>
      </c>
      <c r="C142" t="s">
        <v>103</v>
      </c>
      <c r="D142" t="s">
        <v>628</v>
      </c>
      <c r="E142" s="6" t="s">
        <v>340</v>
      </c>
      <c r="F142" s="6" t="s">
        <v>341</v>
      </c>
      <c r="G142" t="s">
        <v>181</v>
      </c>
      <c r="H142" s="5">
        <v>4</v>
      </c>
    </row>
    <row r="143" spans="1:8">
      <c r="A143" t="s">
        <v>816</v>
      </c>
      <c r="B143" t="s">
        <v>102</v>
      </c>
      <c r="C143" t="s">
        <v>103</v>
      </c>
      <c r="D143" t="s">
        <v>628</v>
      </c>
      <c r="E143" s="6" t="s">
        <v>149</v>
      </c>
      <c r="F143" s="6" t="s">
        <v>150</v>
      </c>
      <c r="G143" t="s">
        <v>181</v>
      </c>
      <c r="H143" s="5">
        <v>4</v>
      </c>
    </row>
    <row r="144" spans="1:8">
      <c r="A144" t="s">
        <v>817</v>
      </c>
      <c r="B144" t="s">
        <v>53</v>
      </c>
      <c r="C144" t="s">
        <v>54</v>
      </c>
      <c r="D144" t="s">
        <v>636</v>
      </c>
      <c r="E144" s="6" t="s">
        <v>342</v>
      </c>
      <c r="F144" s="6" t="s">
        <v>343</v>
      </c>
      <c r="G144" t="s">
        <v>181</v>
      </c>
      <c r="H144" s="5">
        <v>4</v>
      </c>
    </row>
    <row r="145" spans="1:8">
      <c r="A145" t="s">
        <v>818</v>
      </c>
      <c r="B145" t="s">
        <v>53</v>
      </c>
      <c r="C145" t="s">
        <v>54</v>
      </c>
      <c r="D145" t="s">
        <v>793</v>
      </c>
      <c r="E145" s="6" t="s">
        <v>344</v>
      </c>
      <c r="F145" s="6" t="s">
        <v>345</v>
      </c>
      <c r="G145" t="s">
        <v>181</v>
      </c>
      <c r="H145" s="5">
        <v>4</v>
      </c>
    </row>
    <row r="146" spans="1:8">
      <c r="A146" t="s">
        <v>819</v>
      </c>
      <c r="B146" t="s">
        <v>88</v>
      </c>
      <c r="C146" t="s">
        <v>89</v>
      </c>
      <c r="D146" t="s">
        <v>680</v>
      </c>
      <c r="E146" s="6" t="s">
        <v>349</v>
      </c>
      <c r="F146" s="6" t="s">
        <v>350</v>
      </c>
      <c r="G146" t="s">
        <v>181</v>
      </c>
      <c r="H146" s="5">
        <v>4</v>
      </c>
    </row>
    <row r="147" spans="1:8">
      <c r="A147" t="s">
        <v>820</v>
      </c>
      <c r="B147" t="s">
        <v>88</v>
      </c>
      <c r="C147" t="s">
        <v>89</v>
      </c>
      <c r="D147" t="s">
        <v>680</v>
      </c>
      <c r="E147" s="6" t="s">
        <v>351</v>
      </c>
      <c r="F147" s="6" t="s">
        <v>352</v>
      </c>
      <c r="G147" t="s">
        <v>181</v>
      </c>
      <c r="H147" s="5">
        <v>4</v>
      </c>
    </row>
    <row r="148" spans="1:8">
      <c r="A148" t="s">
        <v>821</v>
      </c>
      <c r="B148" t="s">
        <v>88</v>
      </c>
      <c r="C148" t="s">
        <v>89</v>
      </c>
      <c r="D148" t="s">
        <v>680</v>
      </c>
      <c r="E148" s="6" t="s">
        <v>353</v>
      </c>
      <c r="F148" s="6" t="s">
        <v>354</v>
      </c>
      <c r="G148" t="s">
        <v>181</v>
      </c>
      <c r="H148" s="5">
        <v>4</v>
      </c>
    </row>
    <row r="149" spans="1:8">
      <c r="A149" t="s">
        <v>822</v>
      </c>
      <c r="B149" t="s">
        <v>92</v>
      </c>
      <c r="C149" t="s">
        <v>93</v>
      </c>
      <c r="D149" t="s">
        <v>680</v>
      </c>
      <c r="E149" s="6" t="s">
        <v>204</v>
      </c>
      <c r="F149" s="6" t="s">
        <v>355</v>
      </c>
      <c r="G149" t="s">
        <v>181</v>
      </c>
      <c r="H149" s="5">
        <v>4</v>
      </c>
    </row>
    <row r="150" spans="1:8">
      <c r="A150" t="s">
        <v>823</v>
      </c>
      <c r="B150" t="s">
        <v>92</v>
      </c>
      <c r="C150" t="s">
        <v>93</v>
      </c>
      <c r="D150" t="s">
        <v>680</v>
      </c>
      <c r="E150" s="6" t="s">
        <v>356</v>
      </c>
      <c r="F150" s="6" t="s">
        <v>357</v>
      </c>
      <c r="G150" t="s">
        <v>181</v>
      </c>
      <c r="H150" s="5">
        <v>4</v>
      </c>
    </row>
    <row r="151" spans="1:8">
      <c r="A151" t="s">
        <v>824</v>
      </c>
      <c r="B151" t="s">
        <v>147</v>
      </c>
      <c r="C151" t="s">
        <v>148</v>
      </c>
      <c r="D151" t="s">
        <v>680</v>
      </c>
      <c r="E151" s="6" t="s">
        <v>358</v>
      </c>
      <c r="F151" s="6" t="s">
        <v>359</v>
      </c>
      <c r="G151" t="s">
        <v>181</v>
      </c>
      <c r="H151" s="5">
        <v>4</v>
      </c>
    </row>
    <row r="152" spans="1:8">
      <c r="A152" t="s">
        <v>825</v>
      </c>
      <c r="B152" t="s">
        <v>102</v>
      </c>
      <c r="C152" t="s">
        <v>103</v>
      </c>
      <c r="D152" t="s">
        <v>680</v>
      </c>
      <c r="E152" s="6" t="s">
        <v>360</v>
      </c>
      <c r="F152" s="6" t="s">
        <v>361</v>
      </c>
      <c r="G152" t="s">
        <v>181</v>
      </c>
      <c r="H152" s="5">
        <v>4</v>
      </c>
    </row>
    <row r="153" spans="1:8">
      <c r="A153" t="s">
        <v>826</v>
      </c>
      <c r="B153" t="s">
        <v>102</v>
      </c>
      <c r="C153" t="s">
        <v>103</v>
      </c>
      <c r="D153" t="s">
        <v>680</v>
      </c>
      <c r="E153" s="6" t="s">
        <v>362</v>
      </c>
      <c r="F153" s="6" t="s">
        <v>363</v>
      </c>
      <c r="G153" t="s">
        <v>181</v>
      </c>
      <c r="H153" s="5">
        <v>4</v>
      </c>
    </row>
    <row r="154" spans="1:8">
      <c r="A154" t="s">
        <v>827</v>
      </c>
      <c r="B154" t="s">
        <v>92</v>
      </c>
      <c r="C154" t="s">
        <v>93</v>
      </c>
      <c r="D154" t="s">
        <v>828</v>
      </c>
      <c r="E154" s="6" t="s">
        <v>302</v>
      </c>
      <c r="F154" s="6" t="s">
        <v>543</v>
      </c>
      <c r="G154" t="s">
        <v>372</v>
      </c>
      <c r="H154" s="5">
        <v>2</v>
      </c>
    </row>
    <row r="155" spans="1:8">
      <c r="A155" t="s">
        <v>829</v>
      </c>
      <c r="B155" t="s">
        <v>88</v>
      </c>
      <c r="C155" t="s">
        <v>89</v>
      </c>
      <c r="D155" t="s">
        <v>646</v>
      </c>
      <c r="E155" s="6" t="s">
        <v>397</v>
      </c>
      <c r="F155" s="6" t="s">
        <v>476</v>
      </c>
      <c r="G155" t="s">
        <v>386</v>
      </c>
      <c r="H155" s="5">
        <v>4</v>
      </c>
    </row>
    <row r="156" spans="1:8">
      <c r="A156" t="s">
        <v>830</v>
      </c>
      <c r="B156" t="s">
        <v>62</v>
      </c>
      <c r="C156" t="s">
        <v>63</v>
      </c>
      <c r="D156" t="s">
        <v>831</v>
      </c>
      <c r="E156" s="6" t="s">
        <v>96</v>
      </c>
      <c r="F156" s="6" t="s">
        <v>99</v>
      </c>
      <c r="G156" t="s">
        <v>371</v>
      </c>
      <c r="H156" s="5">
        <v>4</v>
      </c>
    </row>
    <row r="157" spans="1:8">
      <c r="A157" t="s">
        <v>832</v>
      </c>
      <c r="B157" t="s">
        <v>68</v>
      </c>
      <c r="C157" t="s">
        <v>69</v>
      </c>
      <c r="D157" t="s">
        <v>667</v>
      </c>
      <c r="E157" s="6" t="s">
        <v>96</v>
      </c>
      <c r="F157" s="6" t="s">
        <v>97</v>
      </c>
      <c r="G157" t="s">
        <v>372</v>
      </c>
      <c r="H157" s="5">
        <v>3</v>
      </c>
    </row>
  </sheetData>
  <mergeCells count="1">
    <mergeCell ref="A1:H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15.7109375" customWidth="1"/>
    <col min="2" max="2" width="50.7109375" customWidth="1"/>
    <col min="3" max="3" width="20.7109375" customWidth="1"/>
    <col min="4" max="4" width="30.7109375" customWidth="1"/>
    <col min="5" max="5" width="40.7109375" customWidth="1"/>
    <col min="6" max="6" width="25.7109375" customWidth="1"/>
  </cols>
  <sheetData>
    <row r="1" spans="1:6">
      <c r="A1" s="1" t="s">
        <v>833</v>
      </c>
      <c r="B1" s="1"/>
      <c r="C1" s="1"/>
      <c r="D1" s="1"/>
      <c r="E1" s="1"/>
      <c r="F1" s="1"/>
    </row>
    <row r="2" spans="1:6">
      <c r="A2" s="2" t="s">
        <v>834</v>
      </c>
      <c r="B2" s="2"/>
      <c r="C2" s="2"/>
      <c r="D2" s="2"/>
      <c r="E2" s="2"/>
      <c r="F2" s="2"/>
    </row>
    <row r="3" spans="1:6">
      <c r="A3" s="6" t="s">
        <v>835</v>
      </c>
      <c r="B3" s="6"/>
      <c r="C3" s="6"/>
      <c r="D3" s="6"/>
      <c r="E3" s="6"/>
      <c r="F3" s="6"/>
    </row>
    <row r="5" spans="1:6">
      <c r="A5" s="3" t="s">
        <v>35</v>
      </c>
      <c r="B5" s="3" t="s">
        <v>165</v>
      </c>
      <c r="C5" s="3" t="s">
        <v>836</v>
      </c>
      <c r="D5" s="3" t="s">
        <v>837</v>
      </c>
      <c r="E5" s="3" t="s">
        <v>838</v>
      </c>
      <c r="F5" s="3" t="s">
        <v>839</v>
      </c>
    </row>
    <row r="6" spans="1:6">
      <c r="A6" s="6" t="s">
        <v>174</v>
      </c>
      <c r="B6" s="6" t="s">
        <v>840</v>
      </c>
      <c r="C6" s="6" t="s">
        <v>841</v>
      </c>
      <c r="D6" s="6" t="s">
        <v>842</v>
      </c>
      <c r="E6" s="6" t="s">
        <v>843</v>
      </c>
      <c r="F6" s="8" t="s">
        <v>844</v>
      </c>
    </row>
    <row r="7" spans="1:6">
      <c r="A7" s="6" t="s">
        <v>382</v>
      </c>
      <c r="B7" s="6" t="s">
        <v>845</v>
      </c>
      <c r="C7" s="6" t="s">
        <v>846</v>
      </c>
      <c r="D7" s="6" t="s">
        <v>847</v>
      </c>
      <c r="E7" s="6" t="s">
        <v>848</v>
      </c>
      <c r="F7" s="8" t="s">
        <v>844</v>
      </c>
    </row>
    <row r="8" spans="1:6">
      <c r="A8" s="6" t="s">
        <v>197</v>
      </c>
      <c r="B8" s="6" t="s">
        <v>849</v>
      </c>
      <c r="C8" s="6" t="s">
        <v>841</v>
      </c>
      <c r="D8" s="6" t="s">
        <v>842</v>
      </c>
      <c r="E8" s="6" t="s">
        <v>843</v>
      </c>
      <c r="F8" s="8" t="s">
        <v>844</v>
      </c>
    </row>
    <row r="9" spans="1:6">
      <c r="A9" s="6" t="s">
        <v>488</v>
      </c>
      <c r="B9" s="6" t="s">
        <v>850</v>
      </c>
      <c r="C9" s="6" t="s">
        <v>851</v>
      </c>
      <c r="D9" s="6" t="s">
        <v>852</v>
      </c>
      <c r="E9" s="6" t="s">
        <v>853</v>
      </c>
      <c r="F9" s="8" t="s">
        <v>844</v>
      </c>
    </row>
    <row r="10" spans="1:6">
      <c r="A10" s="6" t="s">
        <v>211</v>
      </c>
      <c r="B10" s="6" t="s">
        <v>854</v>
      </c>
      <c r="C10" s="6" t="s">
        <v>841</v>
      </c>
      <c r="D10" s="6" t="s">
        <v>842</v>
      </c>
      <c r="E10" s="6" t="s">
        <v>843</v>
      </c>
      <c r="F10" s="8" t="s">
        <v>844</v>
      </c>
    </row>
    <row r="11" spans="1:6">
      <c r="A11" s="6" t="s">
        <v>392</v>
      </c>
      <c r="B11" s="6" t="s">
        <v>855</v>
      </c>
      <c r="C11" s="6" t="s">
        <v>846</v>
      </c>
      <c r="D11" s="6" t="s">
        <v>856</v>
      </c>
      <c r="E11" s="6" t="s">
        <v>857</v>
      </c>
      <c r="F11" s="8" t="s">
        <v>844</v>
      </c>
    </row>
    <row r="12" spans="1:6">
      <c r="A12" s="6" t="s">
        <v>510</v>
      </c>
      <c r="B12" s="6" t="s">
        <v>858</v>
      </c>
      <c r="C12" s="6" t="s">
        <v>851</v>
      </c>
      <c r="D12" s="6" t="s">
        <v>852</v>
      </c>
      <c r="E12" s="6" t="s">
        <v>853</v>
      </c>
      <c r="F12" s="8" t="s">
        <v>844</v>
      </c>
    </row>
    <row r="13" spans="1:6">
      <c r="A13" s="6" t="s">
        <v>233</v>
      </c>
      <c r="B13" s="6" t="s">
        <v>859</v>
      </c>
      <c r="C13" s="6" t="s">
        <v>841</v>
      </c>
      <c r="D13" s="6" t="s">
        <v>842</v>
      </c>
      <c r="E13" s="6" t="s">
        <v>843</v>
      </c>
      <c r="F13" s="8" t="s">
        <v>844</v>
      </c>
    </row>
    <row r="14" spans="1:6">
      <c r="A14" s="6" t="s">
        <v>402</v>
      </c>
      <c r="B14" s="6" t="s">
        <v>860</v>
      </c>
      <c r="C14" s="6" t="s">
        <v>846</v>
      </c>
      <c r="D14" s="6" t="s">
        <v>856</v>
      </c>
      <c r="E14" s="6" t="s">
        <v>857</v>
      </c>
      <c r="F14" s="8" t="s">
        <v>844</v>
      </c>
    </row>
    <row r="15" spans="1:6">
      <c r="A15" s="6" t="s">
        <v>272</v>
      </c>
      <c r="B15" s="6" t="s">
        <v>861</v>
      </c>
      <c r="C15" s="6" t="s">
        <v>841</v>
      </c>
      <c r="D15" s="6" t="s">
        <v>842</v>
      </c>
      <c r="E15" s="6" t="s">
        <v>843</v>
      </c>
      <c r="F15" s="8" t="s">
        <v>844</v>
      </c>
    </row>
    <row r="16" spans="1:6">
      <c r="A16" s="6" t="s">
        <v>413</v>
      </c>
      <c r="B16" s="6" t="s">
        <v>862</v>
      </c>
      <c r="C16" s="6" t="s">
        <v>846</v>
      </c>
      <c r="D16" s="6" t="s">
        <v>856</v>
      </c>
      <c r="E16" s="6" t="s">
        <v>857</v>
      </c>
      <c r="F16" s="8" t="s">
        <v>844</v>
      </c>
    </row>
    <row r="17" spans="1:6">
      <c r="A17" s="6" t="s">
        <v>426</v>
      </c>
      <c r="B17" s="6" t="s">
        <v>863</v>
      </c>
      <c r="C17" s="6" t="s">
        <v>846</v>
      </c>
      <c r="D17" s="6" t="s">
        <v>856</v>
      </c>
      <c r="E17" s="6" t="s">
        <v>857</v>
      </c>
      <c r="F17" s="8" t="s">
        <v>844</v>
      </c>
    </row>
    <row r="18" spans="1:6">
      <c r="A18" s="6" t="s">
        <v>294</v>
      </c>
      <c r="B18" s="6" t="s">
        <v>864</v>
      </c>
      <c r="C18" s="6" t="s">
        <v>841</v>
      </c>
      <c r="D18" s="6" t="s">
        <v>842</v>
      </c>
      <c r="E18" s="6" t="s">
        <v>843</v>
      </c>
      <c r="F18" s="8" t="s">
        <v>844</v>
      </c>
    </row>
    <row r="19" spans="1:6">
      <c r="A19" s="6" t="s">
        <v>455</v>
      </c>
      <c r="B19" s="6" t="s">
        <v>865</v>
      </c>
      <c r="C19" s="6" t="s">
        <v>846</v>
      </c>
      <c r="D19" s="6" t="s">
        <v>847</v>
      </c>
      <c r="E19" s="6" t="s">
        <v>848</v>
      </c>
      <c r="F19" s="8" t="s">
        <v>844</v>
      </c>
    </row>
    <row r="20" spans="1:6">
      <c r="A20" s="6" t="s">
        <v>321</v>
      </c>
      <c r="B20" s="6" t="s">
        <v>866</v>
      </c>
      <c r="C20" s="6" t="s">
        <v>841</v>
      </c>
      <c r="D20" s="6" t="s">
        <v>842</v>
      </c>
      <c r="E20" s="6" t="s">
        <v>843</v>
      </c>
      <c r="F20" s="8" t="s">
        <v>844</v>
      </c>
    </row>
    <row r="21" spans="1:6">
      <c r="A21" s="6" t="s">
        <v>469</v>
      </c>
      <c r="B21" s="6" t="s">
        <v>867</v>
      </c>
      <c r="C21" s="6" t="s">
        <v>846</v>
      </c>
      <c r="D21" s="6" t="s">
        <v>856</v>
      </c>
      <c r="E21" s="6" t="s">
        <v>857</v>
      </c>
      <c r="F21" s="8" t="s">
        <v>844</v>
      </c>
    </row>
    <row r="22" spans="1:6">
      <c r="A22" s="6" t="s">
        <v>533</v>
      </c>
      <c r="B22" s="6" t="s">
        <v>868</v>
      </c>
      <c r="C22" s="6" t="s">
        <v>851</v>
      </c>
      <c r="D22" s="6" t="s">
        <v>852</v>
      </c>
      <c r="E22" s="6" t="s">
        <v>853</v>
      </c>
      <c r="F22" s="8" t="s">
        <v>844</v>
      </c>
    </row>
    <row r="23" spans="1:6">
      <c r="A23" s="6" t="s">
        <v>338</v>
      </c>
      <c r="B23" s="6" t="s">
        <v>869</v>
      </c>
      <c r="C23" s="6" t="s">
        <v>841</v>
      </c>
      <c r="D23" s="6" t="s">
        <v>842</v>
      </c>
      <c r="E23" s="6" t="s">
        <v>843</v>
      </c>
      <c r="F23" s="8" t="s">
        <v>844</v>
      </c>
    </row>
    <row r="24" spans="1:6">
      <c r="A24" s="6" t="s">
        <v>347</v>
      </c>
      <c r="B24" s="6" t="s">
        <v>870</v>
      </c>
      <c r="C24" s="6" t="s">
        <v>841</v>
      </c>
      <c r="D24" s="6" t="s">
        <v>842</v>
      </c>
      <c r="E24" s="6" t="s">
        <v>843</v>
      </c>
      <c r="F24" s="8" t="s">
        <v>844</v>
      </c>
    </row>
    <row r="25" spans="1:6">
      <c r="A25" s="6" t="s">
        <v>365</v>
      </c>
      <c r="B25" s="6" t="s">
        <v>871</v>
      </c>
      <c r="C25" s="6" t="s">
        <v>841</v>
      </c>
      <c r="D25" s="6" t="s">
        <v>842</v>
      </c>
      <c r="E25" s="6" t="s">
        <v>843</v>
      </c>
      <c r="F25" s="8" t="s">
        <v>844</v>
      </c>
    </row>
    <row r="26" spans="1:6">
      <c r="A26" s="6" t="s">
        <v>474</v>
      </c>
      <c r="B26" s="6" t="s">
        <v>872</v>
      </c>
      <c r="C26" s="6" t="s">
        <v>846</v>
      </c>
      <c r="D26" s="6" t="s">
        <v>856</v>
      </c>
      <c r="E26" s="6" t="s">
        <v>857</v>
      </c>
      <c r="F26" s="8" t="s">
        <v>844</v>
      </c>
    </row>
    <row r="27" spans="1:6">
      <c r="A27" s="6" t="s">
        <v>369</v>
      </c>
      <c r="B27" s="6" t="s">
        <v>873</v>
      </c>
      <c r="C27" s="6" t="s">
        <v>841</v>
      </c>
      <c r="D27" s="6" t="s">
        <v>874</v>
      </c>
      <c r="E27" s="6" t="s">
        <v>875</v>
      </c>
      <c r="F27" s="8" t="s">
        <v>844</v>
      </c>
    </row>
    <row r="28" spans="1:6">
      <c r="A28" s="3" t="s">
        <v>876</v>
      </c>
      <c r="B28" s="6" t="s">
        <v>877</v>
      </c>
    </row>
  </sheetData>
  <mergeCells count="3">
    <mergeCell ref="A1:F1"/>
    <mergeCell ref="A2:F2"/>
    <mergeCell ref="A3:F3"/>
  </mergeCells>
  <dataValidations count="22">
    <dataValidation type="list" allowBlank="1" showInputMessage="1" showErrorMessage="1" sqref="F6">
      <formula1>"PENDING - Not yet processed,PROCESSED - Complete in primary section,REFERENCED - Added to other sections"</formula1>
    </dataValidation>
    <dataValidation type="list" allowBlank="1" showInputMessage="1" showErrorMessage="1" sqref="F7">
      <formula1>"PENDING - Not yet processed,PROCESSED - Complete in primary section,REFERENCED - Added to other sections"</formula1>
    </dataValidation>
    <dataValidation type="list" allowBlank="1" showInputMessage="1" showErrorMessage="1" sqref="F8">
      <formula1>"PENDING - Not yet processed,PROCESSED - Complete in primary section,REFERENCED - Added to other sections"</formula1>
    </dataValidation>
    <dataValidation type="list" allowBlank="1" showInputMessage="1" showErrorMessage="1" sqref="F9">
      <formula1>"PENDING - Not yet processed,PROCESSED - Complete in primary section,REFERENCED - Added to other sections"</formula1>
    </dataValidation>
    <dataValidation type="list" allowBlank="1" showInputMessage="1" showErrorMessage="1" sqref="F10">
      <formula1>"PENDING - Not yet processed,PROCESSED - Complete in primary section,REFERENCED - Added to other sections"</formula1>
    </dataValidation>
    <dataValidation type="list" allowBlank="1" showInputMessage="1" showErrorMessage="1" sqref="F11">
      <formula1>"PENDING - Not yet processed,PROCESSED - Complete in primary section,REFERENCED - Added to other sections"</formula1>
    </dataValidation>
    <dataValidation type="list" allowBlank="1" showInputMessage="1" showErrorMessage="1" sqref="F12">
      <formula1>"PENDING - Not yet processed,PROCESSED - Complete in primary section,REFERENCED - Added to other sections"</formula1>
    </dataValidation>
    <dataValidation type="list" allowBlank="1" showInputMessage="1" showErrorMessage="1" sqref="F13">
      <formula1>"PENDING - Not yet processed,PROCESSED - Complete in primary section,REFERENCED - Added to other sections"</formula1>
    </dataValidation>
    <dataValidation type="list" allowBlank="1" showInputMessage="1" showErrorMessage="1" sqref="F14">
      <formula1>"PENDING - Not yet processed,PROCESSED - Complete in primary section,REFERENCED - Added to other sections"</formula1>
    </dataValidation>
    <dataValidation type="list" allowBlank="1" showInputMessage="1" showErrorMessage="1" sqref="F15">
      <formula1>"PENDING - Not yet processed,PROCESSED - Complete in primary section,REFERENCED - Added to other sections"</formula1>
    </dataValidation>
    <dataValidation type="list" allowBlank="1" showInputMessage="1" showErrorMessage="1" sqref="F16">
      <formula1>"PENDING - Not yet processed,PROCESSED - Complete in primary section,REFERENCED - Added to other sections"</formula1>
    </dataValidation>
    <dataValidation type="list" allowBlank="1" showInputMessage="1" showErrorMessage="1" sqref="F17">
      <formula1>"PENDING - Not yet processed,PROCESSED - Complete in primary section,REFERENCED - Added to other sections"</formula1>
    </dataValidation>
    <dataValidation type="list" allowBlank="1" showInputMessage="1" showErrorMessage="1" sqref="F18">
      <formula1>"PENDING - Not yet processed,PROCESSED - Complete in primary section,REFERENCED - Added to other sections"</formula1>
    </dataValidation>
    <dataValidation type="list" allowBlank="1" showInputMessage="1" showErrorMessage="1" sqref="F19">
      <formula1>"PENDING - Not yet processed,PROCESSED - Complete in primary section,REFERENCED - Added to other sections"</formula1>
    </dataValidation>
    <dataValidation type="list" allowBlank="1" showInputMessage="1" showErrorMessage="1" sqref="F20">
      <formula1>"PENDING - Not yet processed,PROCESSED - Complete in primary section,REFERENCED - Added to other sections"</formula1>
    </dataValidation>
    <dataValidation type="list" allowBlank="1" showInputMessage="1" showErrorMessage="1" sqref="F21">
      <formula1>"PENDING - Not yet processed,PROCESSED - Complete in primary section,REFERENCED - Added to other sections"</formula1>
    </dataValidation>
    <dataValidation type="list" allowBlank="1" showInputMessage="1" showErrorMessage="1" sqref="F22">
      <formula1>"PENDING - Not yet processed,PROCESSED - Complete in primary section,REFERENCED - Added to other sections"</formula1>
    </dataValidation>
    <dataValidation type="list" allowBlank="1" showInputMessage="1" showErrorMessage="1" sqref="F23">
      <formula1>"PENDING - Not yet processed,PROCESSED - Complete in primary section,REFERENCED - Added to other sections"</formula1>
    </dataValidation>
    <dataValidation type="list" allowBlank="1" showInputMessage="1" showErrorMessage="1" sqref="F24">
      <formula1>"PENDING - Not yet processed,PROCESSED - Complete in primary section,REFERENCED - Added to other sections"</formula1>
    </dataValidation>
    <dataValidation type="list" allowBlank="1" showInputMessage="1" showErrorMessage="1" sqref="F25">
      <formula1>"PENDING - Not yet processed,PROCESSED - Complete in primary section,REFERENCED - Added to other sections"</formula1>
    </dataValidation>
    <dataValidation type="list" allowBlank="1" showInputMessage="1" showErrorMessage="1" sqref="F26">
      <formula1>"PENDING - Not yet processed,PROCESSED - Complete in primary section,REFERENCED - Added to other sections"</formula1>
    </dataValidation>
    <dataValidation type="list" allowBlank="1" showInputMessage="1" showErrorMessage="1" sqref="F27">
      <formula1>"PENDING - Not yet processed,PROCESSED - Complete in primary section,REFERENCED - Added to other sections"</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52"/>
  <sheetViews>
    <sheetView workbookViewId="0"/>
  </sheetViews>
  <sheetFormatPr defaultRowHeight="15"/>
  <cols>
    <col min="1" max="1" width="20.7109375" customWidth="1"/>
    <col min="2" max="2" width="50.7109375" customWidth="1"/>
    <col min="3" max="4" width="15.7109375" customWidth="1"/>
    <col min="5" max="5" width="25.7109375" customWidth="1"/>
    <col min="6" max="6" width="40.7109375" customWidth="1"/>
    <col min="7" max="7" width="30.7109375" customWidth="1"/>
  </cols>
  <sheetData>
    <row r="1" spans="1:7">
      <c r="A1" s="1" t="s">
        <v>878</v>
      </c>
      <c r="B1" s="1"/>
      <c r="C1" s="1"/>
      <c r="D1" s="1"/>
      <c r="E1" s="1"/>
      <c r="F1" s="1"/>
      <c r="G1" s="1"/>
    </row>
    <row r="2" spans="1:7">
      <c r="A2" s="2" t="s">
        <v>879</v>
      </c>
      <c r="B2" s="2"/>
      <c r="C2" s="2"/>
      <c r="D2" s="2"/>
      <c r="E2" s="2"/>
      <c r="F2" s="2"/>
      <c r="G2" s="2"/>
    </row>
    <row r="4" spans="1:7">
      <c r="A4" s="6" t="s">
        <v>881</v>
      </c>
      <c r="B4" s="6"/>
      <c r="C4" s="6"/>
      <c r="D4" s="6"/>
      <c r="E4" s="6"/>
      <c r="F4" s="6"/>
      <c r="G4" s="6"/>
    </row>
    <row r="5" spans="1:7">
      <c r="A5" s="3" t="s">
        <v>880</v>
      </c>
    </row>
    <row r="6" spans="1:7">
      <c r="A6" s="3" t="s">
        <v>35</v>
      </c>
      <c r="B6" s="3" t="s">
        <v>165</v>
      </c>
      <c r="C6" s="3" t="s">
        <v>882</v>
      </c>
      <c r="D6" s="3" t="s">
        <v>883</v>
      </c>
      <c r="E6" s="3" t="s">
        <v>884</v>
      </c>
      <c r="F6" s="3" t="s">
        <v>885</v>
      </c>
      <c r="G6" s="3" t="s">
        <v>886</v>
      </c>
    </row>
    <row r="7" spans="1:7">
      <c r="A7" s="6" t="s">
        <v>174</v>
      </c>
      <c r="B7" s="6" t="s">
        <v>887</v>
      </c>
      <c r="C7" s="6" t="s">
        <v>611</v>
      </c>
      <c r="D7" s="6" t="s">
        <v>888</v>
      </c>
      <c r="E7" s="10" t="s">
        <v>889</v>
      </c>
      <c r="F7" s="9"/>
      <c r="G7" s="6">
        <f>IF(E7="VALIDATED","Include in Report",IF(E7="FEATURED","Executive Summary",IF(E7="REJECTED","Exclude",IF(E7="NEEDS REVISION","Revise First","Pending Review"))))</f>
        <v>0</v>
      </c>
    </row>
    <row r="8" spans="1:7">
      <c r="A8" s="6" t="s">
        <v>382</v>
      </c>
      <c r="B8" s="6" t="s">
        <v>890</v>
      </c>
      <c r="C8" s="6" t="s">
        <v>611</v>
      </c>
      <c r="D8" s="6" t="s">
        <v>891</v>
      </c>
      <c r="E8" s="10" t="s">
        <v>889</v>
      </c>
      <c r="F8" s="9"/>
      <c r="G8" s="6">
        <f>IF(E8="VALIDATED","Include in Report",IF(E8="FEATURED","Executive Summary",IF(E8="REJECTED","Exclude",IF(E8="NEEDS REVISION","Revise First","Pending Review"))))</f>
        <v>0</v>
      </c>
    </row>
    <row r="9" spans="1:7">
      <c r="A9" s="6" t="s">
        <v>197</v>
      </c>
      <c r="B9" s="6" t="s">
        <v>892</v>
      </c>
      <c r="C9" s="6" t="s">
        <v>611</v>
      </c>
      <c r="D9" s="6" t="s">
        <v>893</v>
      </c>
      <c r="E9" s="10" t="s">
        <v>889</v>
      </c>
      <c r="F9" s="9"/>
      <c r="G9" s="6">
        <f>IF(E9="VALIDATED","Include in Report",IF(E9="FEATURED","Executive Summary",IF(E9="REJECTED","Exclude",IF(E9="NEEDS REVISION","Revise First","Pending Review"))))</f>
        <v>0</v>
      </c>
    </row>
    <row r="10" spans="1:7">
      <c r="A10" s="6" t="s">
        <v>488</v>
      </c>
      <c r="B10" s="6" t="s">
        <v>894</v>
      </c>
      <c r="C10" s="6" t="s">
        <v>611</v>
      </c>
      <c r="D10" s="6" t="s">
        <v>891</v>
      </c>
      <c r="E10" s="10" t="s">
        <v>889</v>
      </c>
      <c r="F10" s="9"/>
      <c r="G10" s="6">
        <f>IF(E10="VALIDATED","Include in Report",IF(E10="FEATURED","Executive Summary",IF(E10="REJECTED","Exclude",IF(E10="NEEDS REVISION","Revise First","Pending Review"))))</f>
        <v>0</v>
      </c>
    </row>
    <row r="11" spans="1:7">
      <c r="A11" s="6" t="s">
        <v>211</v>
      </c>
      <c r="B11" s="6" t="s">
        <v>895</v>
      </c>
      <c r="C11" s="6" t="s">
        <v>611</v>
      </c>
      <c r="D11" s="6" t="s">
        <v>896</v>
      </c>
      <c r="E11" s="10" t="s">
        <v>889</v>
      </c>
      <c r="F11" s="9"/>
      <c r="G11" s="6">
        <f>IF(E11="VALIDATED","Include in Report",IF(E11="FEATURED","Executive Summary",IF(E11="REJECTED","Exclude",IF(E11="NEEDS REVISION","Revise First","Pending Review"))))</f>
        <v>0</v>
      </c>
    </row>
    <row r="12" spans="1:7">
      <c r="A12" s="6" t="s">
        <v>392</v>
      </c>
      <c r="B12" s="6" t="s">
        <v>897</v>
      </c>
      <c r="C12" s="6" t="s">
        <v>611</v>
      </c>
      <c r="D12" s="6" t="s">
        <v>898</v>
      </c>
      <c r="E12" s="10" t="s">
        <v>889</v>
      </c>
      <c r="F12" s="9"/>
      <c r="G12" s="6">
        <f>IF(E12="VALIDATED","Include in Report",IF(E12="FEATURED","Executive Summary",IF(E12="REJECTED","Exclude",IF(E12="NEEDS REVISION","Revise First","Pending Review"))))</f>
        <v>0</v>
      </c>
    </row>
    <row r="13" spans="1:7">
      <c r="A13" s="6" t="s">
        <v>510</v>
      </c>
      <c r="B13" s="6" t="s">
        <v>899</v>
      </c>
      <c r="C13" s="6" t="s">
        <v>611</v>
      </c>
      <c r="D13" s="6" t="s">
        <v>900</v>
      </c>
      <c r="E13" s="10" t="s">
        <v>889</v>
      </c>
      <c r="F13" s="9"/>
      <c r="G13" s="6">
        <f>IF(E13="VALIDATED","Include in Report",IF(E13="FEATURED","Executive Summary",IF(E13="REJECTED","Exclude",IF(E13="NEEDS REVISION","Revise First","Pending Review"))))</f>
        <v>0</v>
      </c>
    </row>
    <row r="14" spans="1:7">
      <c r="A14" s="6" t="s">
        <v>233</v>
      </c>
      <c r="B14" s="6" t="s">
        <v>901</v>
      </c>
      <c r="C14" s="6" t="s">
        <v>611</v>
      </c>
      <c r="D14" s="6" t="s">
        <v>902</v>
      </c>
      <c r="E14" s="10" t="s">
        <v>889</v>
      </c>
      <c r="F14" s="9"/>
      <c r="G14" s="6">
        <f>IF(E14="VALIDATED","Include in Report",IF(E14="FEATURED","Executive Summary",IF(E14="REJECTED","Exclude",IF(E14="NEEDS REVISION","Revise First","Pending Review"))))</f>
        <v>0</v>
      </c>
    </row>
    <row r="15" spans="1:7">
      <c r="A15" s="6" t="s">
        <v>402</v>
      </c>
      <c r="B15" s="6" t="s">
        <v>903</v>
      </c>
      <c r="C15" s="6" t="s">
        <v>611</v>
      </c>
      <c r="D15" s="6" t="s">
        <v>904</v>
      </c>
      <c r="E15" s="10" t="s">
        <v>889</v>
      </c>
      <c r="F15" s="9"/>
      <c r="G15" s="6">
        <f>IF(E15="VALIDATED","Include in Report",IF(E15="FEATURED","Executive Summary",IF(E15="REJECTED","Exclude",IF(E15="NEEDS REVISION","Revise First","Pending Review"))))</f>
        <v>0</v>
      </c>
    </row>
    <row r="16" spans="1:7">
      <c r="A16" s="6" t="s">
        <v>272</v>
      </c>
      <c r="B16" s="6" t="s">
        <v>905</v>
      </c>
      <c r="C16" s="6" t="s">
        <v>611</v>
      </c>
      <c r="D16" s="6" t="s">
        <v>906</v>
      </c>
      <c r="E16" s="10" t="s">
        <v>889</v>
      </c>
      <c r="F16" s="9"/>
      <c r="G16" s="6">
        <f>IF(E16="VALIDATED","Include in Report",IF(E16="FEATURED","Executive Summary",IF(E16="REJECTED","Exclude",IF(E16="NEEDS REVISION","Revise First","Pending Review"))))</f>
        <v>0</v>
      </c>
    </row>
    <row r="17" spans="1:7">
      <c r="A17" s="6" t="s">
        <v>413</v>
      </c>
      <c r="B17" s="6" t="s">
        <v>907</v>
      </c>
      <c r="C17" s="6" t="s">
        <v>611</v>
      </c>
      <c r="D17" s="6" t="s">
        <v>893</v>
      </c>
      <c r="E17" s="10" t="s">
        <v>889</v>
      </c>
      <c r="F17" s="9"/>
      <c r="G17" s="6">
        <f>IF(E17="VALIDATED","Include in Report",IF(E17="FEATURED","Executive Summary",IF(E17="REJECTED","Exclude",IF(E17="NEEDS REVISION","Revise First","Pending Review"))))</f>
        <v>0</v>
      </c>
    </row>
    <row r="18" spans="1:7">
      <c r="A18" s="6" t="s">
        <v>426</v>
      </c>
      <c r="B18" s="6" t="s">
        <v>908</v>
      </c>
      <c r="C18" s="6" t="s">
        <v>611</v>
      </c>
      <c r="D18" s="6" t="s">
        <v>893</v>
      </c>
      <c r="E18" s="10" t="s">
        <v>889</v>
      </c>
      <c r="F18" s="9"/>
      <c r="G18" s="6">
        <f>IF(E18="VALIDATED","Include in Report",IF(E18="FEATURED","Executive Summary",IF(E18="REJECTED","Exclude",IF(E18="NEEDS REVISION","Revise First","Pending Review"))))</f>
        <v>0</v>
      </c>
    </row>
    <row r="19" spans="1:7">
      <c r="A19" s="6" t="s">
        <v>294</v>
      </c>
      <c r="B19" s="6" t="s">
        <v>909</v>
      </c>
      <c r="C19" s="6" t="s">
        <v>611</v>
      </c>
      <c r="D19" s="6" t="s">
        <v>910</v>
      </c>
      <c r="E19" s="10" t="s">
        <v>889</v>
      </c>
      <c r="F19" s="9"/>
      <c r="G19" s="6">
        <f>IF(E19="VALIDATED","Include in Report",IF(E19="FEATURED","Executive Summary",IF(E19="REJECTED","Exclude",IF(E19="NEEDS REVISION","Revise First","Pending Review"))))</f>
        <v>0</v>
      </c>
    </row>
    <row r="20" spans="1:7">
      <c r="A20" s="6" t="s">
        <v>455</v>
      </c>
      <c r="B20" s="6" t="s">
        <v>911</v>
      </c>
      <c r="C20" s="6" t="s">
        <v>611</v>
      </c>
      <c r="D20" s="6" t="s">
        <v>898</v>
      </c>
      <c r="E20" s="10" t="s">
        <v>889</v>
      </c>
      <c r="F20" s="9"/>
      <c r="G20" s="6">
        <f>IF(E20="VALIDATED","Include in Report",IF(E20="FEATURED","Executive Summary",IF(E20="REJECTED","Exclude",IF(E20="NEEDS REVISION","Revise First","Pending Review"))))</f>
        <v>0</v>
      </c>
    </row>
    <row r="21" spans="1:7">
      <c r="A21" s="6" t="s">
        <v>321</v>
      </c>
      <c r="B21" s="6" t="s">
        <v>912</v>
      </c>
      <c r="C21" s="6" t="s">
        <v>611</v>
      </c>
      <c r="D21" s="6" t="s">
        <v>893</v>
      </c>
      <c r="E21" s="10" t="s">
        <v>889</v>
      </c>
      <c r="F21" s="9"/>
      <c r="G21" s="6">
        <f>IF(E21="VALIDATED","Include in Report",IF(E21="FEATURED","Executive Summary",IF(E21="REJECTED","Exclude",IF(E21="NEEDS REVISION","Revise First","Pending Review"))))</f>
        <v>0</v>
      </c>
    </row>
    <row r="22" spans="1:7">
      <c r="A22" s="6" t="s">
        <v>469</v>
      </c>
      <c r="B22" s="6" t="s">
        <v>913</v>
      </c>
      <c r="C22" s="6" t="s">
        <v>611</v>
      </c>
      <c r="D22" s="6" t="s">
        <v>914</v>
      </c>
      <c r="E22" s="10" t="s">
        <v>889</v>
      </c>
      <c r="F22" s="9"/>
      <c r="G22" s="6">
        <f>IF(E22="VALIDATED","Include in Report",IF(E22="FEATURED","Executive Summary",IF(E22="REJECTED","Exclude",IF(E22="NEEDS REVISION","Revise First","Pending Review"))))</f>
        <v>0</v>
      </c>
    </row>
    <row r="23" spans="1:7">
      <c r="A23" s="6" t="s">
        <v>533</v>
      </c>
      <c r="B23" s="6" t="s">
        <v>915</v>
      </c>
      <c r="C23" s="6" t="s">
        <v>611</v>
      </c>
      <c r="D23" s="6" t="s">
        <v>916</v>
      </c>
      <c r="E23" s="10" t="s">
        <v>889</v>
      </c>
      <c r="F23" s="9"/>
      <c r="G23" s="6">
        <f>IF(E23="VALIDATED","Include in Report",IF(E23="FEATURED","Executive Summary",IF(E23="REJECTED","Exclude",IF(E23="NEEDS REVISION","Revise First","Pending Review"))))</f>
        <v>0</v>
      </c>
    </row>
    <row r="24" spans="1:7">
      <c r="A24" s="6" t="s">
        <v>338</v>
      </c>
      <c r="B24" s="6" t="s">
        <v>917</v>
      </c>
      <c r="C24" s="6" t="s">
        <v>611</v>
      </c>
      <c r="D24" s="6" t="s">
        <v>918</v>
      </c>
      <c r="E24" s="10" t="s">
        <v>889</v>
      </c>
      <c r="F24" s="9"/>
      <c r="G24" s="6">
        <f>IF(E24="VALIDATED","Include in Report",IF(E24="FEATURED","Executive Summary",IF(E24="REJECTED","Exclude",IF(E24="NEEDS REVISION","Revise First","Pending Review"))))</f>
        <v>0</v>
      </c>
    </row>
    <row r="25" spans="1:7">
      <c r="A25" s="6" t="s">
        <v>347</v>
      </c>
      <c r="B25" s="6" t="s">
        <v>919</v>
      </c>
      <c r="C25" s="6" t="s">
        <v>611</v>
      </c>
      <c r="D25" s="6" t="s">
        <v>893</v>
      </c>
      <c r="E25" s="10" t="s">
        <v>889</v>
      </c>
      <c r="F25" s="9"/>
      <c r="G25" s="6">
        <f>IF(E25="VALIDATED","Include in Report",IF(E25="FEATURED","Executive Summary",IF(E25="REJECTED","Exclude",IF(E25="NEEDS REVISION","Revise First","Pending Review"))))</f>
        <v>0</v>
      </c>
    </row>
    <row r="26" spans="1:7">
      <c r="A26" s="6" t="s">
        <v>541</v>
      </c>
      <c r="B26" s="6" t="s">
        <v>920</v>
      </c>
      <c r="C26" s="6" t="s">
        <v>611</v>
      </c>
      <c r="D26" s="6" t="s">
        <v>921</v>
      </c>
      <c r="E26" s="10" t="s">
        <v>889</v>
      </c>
      <c r="F26" s="9"/>
      <c r="G26" s="6">
        <f>IF(E26="VALIDATED","Include in Report",IF(E26="FEATURED","Executive Summary",IF(E26="REJECTED","Exclude",IF(E26="NEEDS REVISION","Revise First","Pending Review"))))</f>
        <v>0</v>
      </c>
    </row>
    <row r="27" spans="1:7">
      <c r="A27" s="6" t="s">
        <v>544</v>
      </c>
      <c r="B27" s="6" t="s">
        <v>922</v>
      </c>
      <c r="C27" s="6" t="s">
        <v>611</v>
      </c>
      <c r="D27" s="6" t="s">
        <v>916</v>
      </c>
      <c r="E27" s="10" t="s">
        <v>889</v>
      </c>
      <c r="F27" s="9"/>
      <c r="G27" s="6">
        <f>IF(E27="VALIDATED","Include in Report",IF(E27="FEATURED","Executive Summary",IF(E27="REJECTED","Exclude",IF(E27="NEEDS REVISION","Revise First","Pending Review"))))</f>
        <v>0</v>
      </c>
    </row>
    <row r="28" spans="1:7">
      <c r="A28" s="6" t="s">
        <v>365</v>
      </c>
      <c r="B28" s="6" t="s">
        <v>923</v>
      </c>
      <c r="C28" s="6" t="s">
        <v>611</v>
      </c>
      <c r="D28" s="6" t="s">
        <v>924</v>
      </c>
      <c r="E28" s="10" t="s">
        <v>889</v>
      </c>
      <c r="F28" s="9"/>
      <c r="G28" s="6">
        <f>IF(E28="VALIDATED","Include in Report",IF(E28="FEATURED","Executive Summary",IF(E28="REJECTED","Exclude",IF(E28="NEEDS REVISION","Revise First","Pending Review"))))</f>
        <v>0</v>
      </c>
    </row>
    <row r="29" spans="1:7">
      <c r="A29" s="6" t="s">
        <v>474</v>
      </c>
      <c r="B29" s="6" t="s">
        <v>925</v>
      </c>
      <c r="C29" s="6" t="s">
        <v>611</v>
      </c>
      <c r="D29" s="6" t="s">
        <v>918</v>
      </c>
      <c r="E29" s="10" t="s">
        <v>889</v>
      </c>
      <c r="F29" s="9"/>
      <c r="G29" s="6">
        <f>IF(E29="VALIDATED","Include in Report",IF(E29="FEATURED","Executive Summary",IF(E29="REJECTED","Exclude",IF(E29="NEEDS REVISION","Revise First","Pending Review"))))</f>
        <v>0</v>
      </c>
    </row>
    <row r="30" spans="1:7">
      <c r="A30" s="6" t="s">
        <v>369</v>
      </c>
      <c r="B30" s="6" t="s">
        <v>926</v>
      </c>
      <c r="C30" s="6" t="s">
        <v>611</v>
      </c>
      <c r="D30" s="6" t="s">
        <v>927</v>
      </c>
      <c r="E30" s="10" t="s">
        <v>889</v>
      </c>
      <c r="F30" s="9"/>
      <c r="G30" s="6">
        <f>IF(E30="VALIDATED","Include in Report",IF(E30="FEATURED","Executive Summary",IF(E30="REJECTED","Exclude",IF(E30="NEEDS REVISION","Revise First","Pending Review"))))</f>
        <v>0</v>
      </c>
    </row>
    <row r="33" spans="1:7">
      <c r="A33" s="3" t="s">
        <v>928</v>
      </c>
    </row>
    <row r="34" spans="1:7">
      <c r="A34" t="s">
        <v>929</v>
      </c>
      <c r="B34" s="6">
        <f>COUNTA(A6:A30)</f>
        <v>0</v>
      </c>
    </row>
    <row r="35" spans="1:7">
      <c r="A35" t="s">
        <v>930</v>
      </c>
      <c r="B35" s="6">
        <f>COUNTIF(E6:E32,"VALIDATED")</f>
        <v>0</v>
      </c>
    </row>
    <row r="36" spans="1:7">
      <c r="A36" t="s">
        <v>931</v>
      </c>
      <c r="B36" s="6">
        <f>COUNTIF(E6:E33,"FEATURED")</f>
        <v>0</v>
      </c>
    </row>
    <row r="37" spans="1:7">
      <c r="A37" t="s">
        <v>932</v>
      </c>
      <c r="B37" s="6">
        <f>COUNTIF(E6:E34,"REJECTED")</f>
        <v>0</v>
      </c>
    </row>
    <row r="38" spans="1:7">
      <c r="A38" t="s">
        <v>933</v>
      </c>
      <c r="B38" s="6">
        <f>COUNTIF(E6:E35,"NEEDS REVISION")</f>
        <v>0</v>
      </c>
    </row>
    <row r="39" spans="1:7">
      <c r="A39" s="6" t="s">
        <v>935</v>
      </c>
      <c r="B39" s="6"/>
      <c r="C39" s="6"/>
      <c r="D39" s="6"/>
      <c r="E39" s="6"/>
      <c r="F39" s="6"/>
      <c r="G39" s="6"/>
    </row>
    <row r="40" spans="1:7">
      <c r="A40" s="3" t="s">
        <v>934</v>
      </c>
    </row>
    <row r="41" spans="1:7">
      <c r="A41" s="4" t="s">
        <v>936</v>
      </c>
      <c r="B41" s="6" t="s">
        <v>937</v>
      </c>
      <c r="C41" s="6" t="s">
        <v>938</v>
      </c>
      <c r="D41" s="11" t="s">
        <v>939</v>
      </c>
      <c r="E41" s="6" t="s">
        <v>940</v>
      </c>
    </row>
    <row r="42" spans="1:7">
      <c r="A42" s="4" t="s">
        <v>941</v>
      </c>
      <c r="B42" s="6" t="s">
        <v>942</v>
      </c>
      <c r="C42" s="6" t="s">
        <v>943</v>
      </c>
      <c r="D42" s="11" t="s">
        <v>939</v>
      </c>
      <c r="E42" s="6" t="s">
        <v>944</v>
      </c>
    </row>
    <row r="43" spans="1:7">
      <c r="A43" s="7" t="s">
        <v>945</v>
      </c>
      <c r="B43" s="6" t="s">
        <v>946</v>
      </c>
      <c r="C43" s="6" t="s">
        <v>947</v>
      </c>
      <c r="D43" s="11" t="s">
        <v>939</v>
      </c>
      <c r="E43" s="6" t="s">
        <v>948</v>
      </c>
    </row>
    <row r="44" spans="1:7">
      <c r="A44" s="12" t="s">
        <v>949</v>
      </c>
      <c r="B44" s="6" t="s">
        <v>950</v>
      </c>
      <c r="C44" s="6" t="s">
        <v>947</v>
      </c>
      <c r="D44" s="11" t="s">
        <v>939</v>
      </c>
      <c r="E44" s="6" t="s">
        <v>951</v>
      </c>
    </row>
    <row r="45" spans="1:7">
      <c r="A45" s="12" t="s">
        <v>952</v>
      </c>
      <c r="B45" s="6" t="s">
        <v>953</v>
      </c>
      <c r="C45" s="6" t="s">
        <v>954</v>
      </c>
      <c r="D45" s="11" t="s">
        <v>939</v>
      </c>
      <c r="E45" s="6" t="s">
        <v>955</v>
      </c>
    </row>
    <row r="46" spans="1:7">
      <c r="A46" s="6" t="s">
        <v>957</v>
      </c>
      <c r="B46" s="6"/>
      <c r="C46" s="6"/>
      <c r="D46" s="6"/>
      <c r="E46" s="6"/>
      <c r="F46" s="6"/>
      <c r="G46" s="6"/>
    </row>
    <row r="47" spans="1:7">
      <c r="A47" s="3" t="s">
        <v>956</v>
      </c>
    </row>
    <row r="48" spans="1:7">
      <c r="A48" s="6" t="s">
        <v>958</v>
      </c>
    </row>
    <row r="49" spans="1:1">
      <c r="A49" s="6" t="s">
        <v>959</v>
      </c>
    </row>
    <row r="50" spans="1:1">
      <c r="A50" s="6" t="s">
        <v>960</v>
      </c>
    </row>
    <row r="51" spans="1:1">
      <c r="A51" s="6" t="s">
        <v>961</v>
      </c>
    </row>
    <row r="52" spans="1:1">
      <c r="A52" s="6" t="s">
        <v>962</v>
      </c>
    </row>
  </sheetData>
  <mergeCells count="5">
    <mergeCell ref="A1:G1"/>
    <mergeCell ref="A2:G2"/>
    <mergeCell ref="A4:G4"/>
    <mergeCell ref="A39:G39"/>
    <mergeCell ref="A46:G46"/>
  </mergeCells>
  <dataValidations count="24">
    <dataValidation type="list" allowBlank="1" showInputMessage="1" showErrorMessage="1" sqref="E7">
      <formula1>"PENDING,VALIDATED,FEATURED,REJECTED,NEEDS REVISION"</formula1>
    </dataValidation>
    <dataValidation type="list" allowBlank="1" showInputMessage="1" showErrorMessage="1" sqref="E8">
      <formula1>"PENDING,VALIDATED,FEATURED,REJECTED,NEEDS REVISION"</formula1>
    </dataValidation>
    <dataValidation type="list" allowBlank="1" showInputMessage="1" showErrorMessage="1" sqref="E9">
      <formula1>"PENDING,VALIDATED,FEATURED,REJECTED,NEEDS REVISION"</formula1>
    </dataValidation>
    <dataValidation type="list" allowBlank="1" showInputMessage="1" showErrorMessage="1" sqref="E10">
      <formula1>"PENDING,VALIDATED,FEATURED,REJECTED,NEEDS REVISION"</formula1>
    </dataValidation>
    <dataValidation type="list" allowBlank="1" showInputMessage="1" showErrorMessage="1" sqref="E11">
      <formula1>"PENDING,VALIDATED,FEATURED,REJECTED,NEEDS REVISION"</formula1>
    </dataValidation>
    <dataValidation type="list" allowBlank="1" showInputMessage="1" showErrorMessage="1" sqref="E12">
      <formula1>"PENDING,VALIDATED,FEATURED,REJECTED,NEEDS REVISION"</formula1>
    </dataValidation>
    <dataValidation type="list" allowBlank="1" showInputMessage="1" showErrorMessage="1" sqref="E13">
      <formula1>"PENDING,VALIDATED,FEATURED,REJECTED,NEEDS REVISION"</formula1>
    </dataValidation>
    <dataValidation type="list" allowBlank="1" showInputMessage="1" showErrorMessage="1" sqref="E14">
      <formula1>"PENDING,VALIDATED,FEATURED,REJECTED,NEEDS REVISION"</formula1>
    </dataValidation>
    <dataValidation type="list" allowBlank="1" showInputMessage="1" showErrorMessage="1" sqref="E15">
      <formula1>"PENDING,VALIDATED,FEATURED,REJECTED,NEEDS REVISION"</formula1>
    </dataValidation>
    <dataValidation type="list" allowBlank="1" showInputMessage="1" showErrorMessage="1" sqref="E16">
      <formula1>"PENDING,VALIDATED,FEATURED,REJECTED,NEEDS REVISION"</formula1>
    </dataValidation>
    <dataValidation type="list" allowBlank="1" showInputMessage="1" showErrorMessage="1" sqref="E17">
      <formula1>"PENDING,VALIDATED,FEATURED,REJECTED,NEEDS REVISION"</formula1>
    </dataValidation>
    <dataValidation type="list" allowBlank="1" showInputMessage="1" showErrorMessage="1" sqref="E18">
      <formula1>"PENDING,VALIDATED,FEATURED,REJECTED,NEEDS REVISION"</formula1>
    </dataValidation>
    <dataValidation type="list" allowBlank="1" showInputMessage="1" showErrorMessage="1" sqref="E19">
      <formula1>"PENDING,VALIDATED,FEATURED,REJECTED,NEEDS REVISION"</formula1>
    </dataValidation>
    <dataValidation type="list" allowBlank="1" showInputMessage="1" showErrorMessage="1" sqref="E20">
      <formula1>"PENDING,VALIDATED,FEATURED,REJECTED,NEEDS REVISION"</formula1>
    </dataValidation>
    <dataValidation type="list" allowBlank="1" showInputMessage="1" showErrorMessage="1" sqref="E21">
      <formula1>"PENDING,VALIDATED,FEATURED,REJECTED,NEEDS REVISION"</formula1>
    </dataValidation>
    <dataValidation type="list" allowBlank="1" showInputMessage="1" showErrorMessage="1" sqref="E22">
      <formula1>"PENDING,VALIDATED,FEATURED,REJECTED,NEEDS REVISION"</formula1>
    </dataValidation>
    <dataValidation type="list" allowBlank="1" showInputMessage="1" showErrorMessage="1" sqref="E23">
      <formula1>"PENDING,VALIDATED,FEATURED,REJECTED,NEEDS REVISION"</formula1>
    </dataValidation>
    <dataValidation type="list" allowBlank="1" showInputMessage="1" showErrorMessage="1" sqref="E24">
      <formula1>"PENDING,VALIDATED,FEATURED,REJECTED,NEEDS REVISION"</formula1>
    </dataValidation>
    <dataValidation type="list" allowBlank="1" showInputMessage="1" showErrorMessage="1" sqref="E25">
      <formula1>"PENDING,VALIDATED,FEATURED,REJECTED,NEEDS REVISION"</formula1>
    </dataValidation>
    <dataValidation type="list" allowBlank="1" showInputMessage="1" showErrorMessage="1" sqref="E26">
      <formula1>"PENDING,VALIDATED,FEATURED,REJECTED,NEEDS REVISION"</formula1>
    </dataValidation>
    <dataValidation type="list" allowBlank="1" showInputMessage="1" showErrorMessage="1" sqref="E27">
      <formula1>"PENDING,VALIDATED,FEATURED,REJECTED,NEEDS REVISION"</formula1>
    </dataValidation>
    <dataValidation type="list" allowBlank="1" showInputMessage="1" showErrorMessage="1" sqref="E28">
      <formula1>"PENDING,VALIDATED,FEATURED,REJECTED,NEEDS REVISION"</formula1>
    </dataValidation>
    <dataValidation type="list" allowBlank="1" showInputMessage="1" showErrorMessage="1" sqref="E29">
      <formula1>"PENDING,VALIDATED,FEATURED,REJECTED,NEEDS REVISION"</formula1>
    </dataValidation>
    <dataValidation type="list" allowBlank="1" showInputMessage="1" showErrorMessage="1" sqref="E30">
      <formula1>"PENDING,VALIDATED,FEATURED,REJECTED,NEEDS REVISION"</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52"/>
  <sheetViews>
    <sheetView workbookViewId="0"/>
  </sheetViews>
  <sheetFormatPr defaultRowHeight="15"/>
  <cols>
    <col min="1" max="1" width="30.7109375" customWidth="1"/>
    <col min="2" max="2" width="60.7109375" customWidth="1"/>
    <col min="3" max="3" width="20.7109375" customWidth="1"/>
    <col min="4" max="4" width="25.7109375" customWidth="1"/>
    <col min="5" max="5" width="40.7109375" customWidth="1"/>
  </cols>
  <sheetData>
    <row r="1" spans="1:5">
      <c r="A1" s="1" t="s">
        <v>963</v>
      </c>
      <c r="B1" s="1"/>
      <c r="C1" s="1"/>
      <c r="D1" s="1"/>
      <c r="E1" s="1"/>
    </row>
    <row r="2" spans="1:5">
      <c r="A2" s="2" t="s">
        <v>964</v>
      </c>
      <c r="B2" s="2"/>
      <c r="C2" s="2"/>
      <c r="D2" s="2"/>
      <c r="E2" s="2"/>
    </row>
    <row r="4" spans="1:5">
      <c r="A4" s="6" t="s">
        <v>966</v>
      </c>
      <c r="B4" s="6"/>
      <c r="C4" s="6"/>
      <c r="D4" s="6"/>
      <c r="E4" s="6"/>
    </row>
    <row r="5" spans="1:5">
      <c r="A5" s="6" t="s">
        <v>968</v>
      </c>
      <c r="B5" s="6"/>
      <c r="C5" s="6"/>
      <c r="D5" s="6"/>
      <c r="E5" s="6"/>
    </row>
    <row r="6" spans="1:5">
      <c r="A6" s="2" t="s">
        <v>967</v>
      </c>
    </row>
    <row r="7" spans="1:5">
      <c r="A7" s="6" t="s">
        <v>969</v>
      </c>
    </row>
    <row r="8" spans="1:5">
      <c r="A8" s="6" t="s">
        <v>970</v>
      </c>
    </row>
    <row r="9" spans="1:5">
      <c r="A9" s="6" t="s">
        <v>971</v>
      </c>
    </row>
    <row r="10" spans="1:5">
      <c r="A10" s="6" t="s">
        <v>972</v>
      </c>
    </row>
    <row r="11" spans="1:5">
      <c r="A11" s="6" t="s">
        <v>973</v>
      </c>
    </row>
    <row r="13" spans="1:5">
      <c r="A13" s="3" t="s">
        <v>936</v>
      </c>
      <c r="B13" s="6" t="s">
        <v>937</v>
      </c>
      <c r="C13" s="6" t="s">
        <v>938</v>
      </c>
      <c r="D13" s="11" t="s">
        <v>939</v>
      </c>
      <c r="E13" s="6" t="s">
        <v>974</v>
      </c>
    </row>
    <row r="14" spans="1:5">
      <c r="A14" t="s">
        <v>975</v>
      </c>
      <c r="B14" s="6" t="s">
        <v>976</v>
      </c>
      <c r="C14" s="6" t="s">
        <v>977</v>
      </c>
      <c r="D14" s="10" t="s">
        <v>978</v>
      </c>
      <c r="E14" s="6" t="s">
        <v>979</v>
      </c>
    </row>
    <row r="15" spans="1:5">
      <c r="A15" t="s">
        <v>980</v>
      </c>
      <c r="B15" s="6" t="s">
        <v>981</v>
      </c>
      <c r="C15" s="6" t="s">
        <v>982</v>
      </c>
      <c r="D15" s="10" t="s">
        <v>978</v>
      </c>
      <c r="E15" s="6" t="s">
        <v>983</v>
      </c>
    </row>
    <row r="16" spans="1:5">
      <c r="A16" t="s">
        <v>984</v>
      </c>
      <c r="B16" s="6" t="s">
        <v>985</v>
      </c>
      <c r="C16" s="6" t="s">
        <v>982</v>
      </c>
      <c r="D16" s="10" t="s">
        <v>978</v>
      </c>
      <c r="E16" s="6" t="s">
        <v>986</v>
      </c>
    </row>
    <row r="18" spans="1:5">
      <c r="A18" s="4" t="s">
        <v>941</v>
      </c>
      <c r="B18" s="6" t="s">
        <v>942</v>
      </c>
      <c r="C18" s="6" t="s">
        <v>943</v>
      </c>
      <c r="D18" s="11" t="s">
        <v>939</v>
      </c>
      <c r="E18" s="6" t="s">
        <v>987</v>
      </c>
    </row>
    <row r="19" spans="1:5">
      <c r="A19" t="s">
        <v>988</v>
      </c>
      <c r="B19" s="6" t="s">
        <v>989</v>
      </c>
      <c r="C19" s="6" t="s">
        <v>990</v>
      </c>
      <c r="D19" s="10" t="s">
        <v>889</v>
      </c>
      <c r="E19" s="6" t="s">
        <v>991</v>
      </c>
    </row>
    <row r="22" spans="1:5">
      <c r="A22" s="7" t="s">
        <v>945</v>
      </c>
      <c r="B22" s="6" t="s">
        <v>946</v>
      </c>
      <c r="C22" s="6" t="s">
        <v>947</v>
      </c>
      <c r="D22" s="11" t="s">
        <v>939</v>
      </c>
      <c r="E22" s="6" t="s">
        <v>992</v>
      </c>
    </row>
    <row r="23" spans="1:5">
      <c r="A23" t="s">
        <v>988</v>
      </c>
      <c r="B23" s="6" t="s">
        <v>993</v>
      </c>
      <c r="C23" s="6" t="s">
        <v>990</v>
      </c>
      <c r="D23" s="10" t="s">
        <v>889</v>
      </c>
      <c r="E23" s="6" t="s">
        <v>991</v>
      </c>
    </row>
    <row r="26" spans="1:5">
      <c r="A26" s="12" t="s">
        <v>949</v>
      </c>
      <c r="B26" s="6" t="s">
        <v>994</v>
      </c>
      <c r="C26" s="6" t="s">
        <v>947</v>
      </c>
      <c r="D26" s="11" t="s">
        <v>939</v>
      </c>
      <c r="E26" s="6" t="s">
        <v>995</v>
      </c>
    </row>
    <row r="27" spans="1:5">
      <c r="A27" t="s">
        <v>996</v>
      </c>
      <c r="B27" s="6" t="s">
        <v>997</v>
      </c>
      <c r="C27" s="6" t="s">
        <v>998</v>
      </c>
      <c r="D27" s="11" t="s">
        <v>999</v>
      </c>
      <c r="E27" s="6" t="s">
        <v>1000</v>
      </c>
    </row>
    <row r="28" spans="1:5">
      <c r="A28" t="s">
        <v>1001</v>
      </c>
      <c r="B28" s="6" t="s">
        <v>1002</v>
      </c>
      <c r="C28" s="6" t="s">
        <v>998</v>
      </c>
      <c r="D28" s="11" t="s">
        <v>999</v>
      </c>
      <c r="E28" s="6" t="s">
        <v>1003</v>
      </c>
    </row>
    <row r="29" spans="1:5">
      <c r="A29" t="s">
        <v>1004</v>
      </c>
      <c r="B29" s="6" t="s">
        <v>1005</v>
      </c>
      <c r="C29" s="6" t="s">
        <v>998</v>
      </c>
      <c r="D29" s="11" t="s">
        <v>999</v>
      </c>
      <c r="E29" s="6" t="s">
        <v>1006</v>
      </c>
    </row>
    <row r="32" spans="1:5">
      <c r="A32" s="12" t="s">
        <v>952</v>
      </c>
      <c r="B32" s="6" t="s">
        <v>1007</v>
      </c>
      <c r="C32" s="6" t="s">
        <v>954</v>
      </c>
      <c r="D32" s="11" t="s">
        <v>939</v>
      </c>
      <c r="E32" s="6" t="s">
        <v>1008</v>
      </c>
    </row>
    <row r="33" spans="1:5">
      <c r="A33" t="s">
        <v>996</v>
      </c>
      <c r="B33" s="6" t="s">
        <v>997</v>
      </c>
      <c r="C33" s="6" t="s">
        <v>998</v>
      </c>
      <c r="D33" s="11" t="s">
        <v>999</v>
      </c>
      <c r="E33" s="6" t="s">
        <v>1000</v>
      </c>
    </row>
    <row r="34" spans="1:5">
      <c r="A34" t="s">
        <v>1001</v>
      </c>
      <c r="B34" s="6" t="s">
        <v>1005</v>
      </c>
      <c r="C34" s="6" t="s">
        <v>998</v>
      </c>
      <c r="D34" s="11" t="s">
        <v>999</v>
      </c>
      <c r="E34" s="6" t="s">
        <v>1006</v>
      </c>
    </row>
    <row r="37" spans="1:5">
      <c r="A37" s="3" t="s">
        <v>1009</v>
      </c>
      <c r="B37" s="6" t="s">
        <v>1010</v>
      </c>
      <c r="C37" s="6" t="s">
        <v>938</v>
      </c>
      <c r="D37" s="11" t="s">
        <v>939</v>
      </c>
      <c r="E37" s="6" t="s">
        <v>1011</v>
      </c>
    </row>
    <row r="38" spans="1:5">
      <c r="A38" t="s">
        <v>1012</v>
      </c>
      <c r="B38" s="6" t="s">
        <v>1013</v>
      </c>
      <c r="C38" s="6" t="s">
        <v>982</v>
      </c>
      <c r="D38" s="6" t="s">
        <v>1014</v>
      </c>
      <c r="E38" s="6" t="s">
        <v>1015</v>
      </c>
    </row>
    <row r="39" spans="1:5">
      <c r="A39" t="s">
        <v>1016</v>
      </c>
      <c r="B39" s="6" t="s">
        <v>1017</v>
      </c>
      <c r="C39" s="6" t="s">
        <v>977</v>
      </c>
      <c r="D39" s="10" t="s">
        <v>978</v>
      </c>
      <c r="E39" s="6" t="s">
        <v>1018</v>
      </c>
    </row>
    <row r="40" spans="1:5">
      <c r="A40" t="s">
        <v>1019</v>
      </c>
      <c r="B40" s="6" t="s">
        <v>1020</v>
      </c>
      <c r="C40" s="6" t="s">
        <v>982</v>
      </c>
      <c r="D40" s="10" t="s">
        <v>978</v>
      </c>
      <c r="E40" s="6" t="s">
        <v>1021</v>
      </c>
    </row>
    <row r="41" spans="1:5">
      <c r="A41" s="6" t="s">
        <v>1023</v>
      </c>
      <c r="B41" s="6"/>
      <c r="C41" s="6"/>
      <c r="D41" s="6"/>
      <c r="E41" s="6"/>
    </row>
    <row r="42" spans="1:5">
      <c r="A42" s="3" t="s">
        <v>1022</v>
      </c>
    </row>
    <row r="43" spans="1:5">
      <c r="A43" t="s">
        <v>1024</v>
      </c>
      <c r="B43" s="6" t="s">
        <v>1025</v>
      </c>
      <c r="C43" s="6" t="s">
        <v>1026</v>
      </c>
      <c r="D43" s="10" t="s">
        <v>978</v>
      </c>
      <c r="E43" s="6" t="s">
        <v>979</v>
      </c>
    </row>
    <row r="44" spans="1:5">
      <c r="A44" t="s">
        <v>1027</v>
      </c>
      <c r="B44" s="6" t="s">
        <v>1028</v>
      </c>
      <c r="C44" s="6" t="s">
        <v>977</v>
      </c>
      <c r="D44" s="10" t="s">
        <v>978</v>
      </c>
      <c r="E44" s="6" t="s">
        <v>1029</v>
      </c>
    </row>
    <row r="45" spans="1:5">
      <c r="A45" t="s">
        <v>1030</v>
      </c>
      <c r="B45" s="6" t="s">
        <v>1031</v>
      </c>
      <c r="C45" s="6" t="s">
        <v>1032</v>
      </c>
      <c r="D45" s="10" t="s">
        <v>978</v>
      </c>
      <c r="E45" s="6" t="s">
        <v>1033</v>
      </c>
    </row>
    <row r="46" spans="1:5">
      <c r="A46" s="6" t="s">
        <v>1035</v>
      </c>
      <c r="B46" s="6"/>
      <c r="C46" s="6"/>
      <c r="D46" s="6"/>
      <c r="E46" s="6"/>
    </row>
    <row r="47" spans="1:5">
      <c r="A47" s="3" t="s">
        <v>1034</v>
      </c>
    </row>
    <row r="48" spans="1:5">
      <c r="A48" s="6" t="s">
        <v>1036</v>
      </c>
    </row>
    <row r="49" spans="1:1">
      <c r="A49" s="6" t="s">
        <v>1037</v>
      </c>
    </row>
    <row r="50" spans="1:1">
      <c r="A50" s="6" t="s">
        <v>1038</v>
      </c>
    </row>
    <row r="51" spans="1:1">
      <c r="A51" s="6" t="s">
        <v>1039</v>
      </c>
    </row>
    <row r="52" spans="1:1">
      <c r="A52" s="6" t="s">
        <v>1040</v>
      </c>
    </row>
  </sheetData>
  <mergeCells count="6">
    <mergeCell ref="A1:E1"/>
    <mergeCell ref="A2:E2"/>
    <mergeCell ref="A4:E4"/>
    <mergeCell ref="A5:E5"/>
    <mergeCell ref="A41:E41"/>
    <mergeCell ref="A46:E4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 Executive Summary</vt:lpstr>
      <vt:lpstr>Research Themes</vt:lpstr>
      <vt:lpstr>Win Drivers Section</vt:lpstr>
      <vt:lpstr>Loss Factors Section</vt:lpstr>
      <vt:lpstr>Competitive Intelligence</vt:lpstr>
      <vt:lpstr>Implementation Insights</vt:lpstr>
      <vt:lpstr>Pricing Analysis</vt:lpstr>
      <vt:lpstr>Section Planning</vt:lpstr>
      <vt:lpstr>📋 Raw Data</vt:lpstr>
      <vt:lpstr>🔄 Cross-Section Themes</vt:lpstr>
      <vt:lpstr>Report Builder</vt:lpstr>
      <vt:lpstr>Report Outline Generator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2025-08-19T22:25:07Z</dcterms:created>
  <dcterms:modified xsi:type="dcterms:W3CDTF">2025-08-19T22:25:07Z</dcterms:modified>
</cp:coreProperties>
</file>