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Research Question Coverage" sheetId="2" r:id="rId2"/>
    <sheet name="Win Drivers Section" sheetId="3" r:id="rId3"/>
    <sheet name="Loss Factors Section" sheetId="4" r:id="rId4"/>
    <sheet name="Competitive Intelligence" sheetId="5" r:id="rId5"/>
    <sheet name="Implementation Insights" sheetId="6" r:id="rId6"/>
    <sheet name="Pricing Analysis" sheetId="7" r:id="rId7"/>
    <sheet name="Section Planning" sheetId="8" r:id="rId8"/>
    <sheet name="📋 Raw Data" sheetId="9" r:id="rId9"/>
    <sheet name="🔄 Cross-Section Themes" sheetId="10" r:id="rId10"/>
    <sheet name="Report Builder" sheetId="11" r:id="rId11"/>
    <sheet name="Report Outline Generator" sheetId="12" r:id="rId12"/>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<sst xmlns="http://schemas.openxmlformats.org/spreadsheetml/2006/main" count="4932" uniqueCount="1077">
  <si>
    <t>Win-Loss Analysis Executive Summary - Supio</t>
  </si>
  <si>
    <t>Analysis Overview</t>
  </si>
  <si>
    <t>Generated On:</t>
  </si>
  <si>
    <t>2025-08-12</t>
  </si>
  <si>
    <t>Total Quotes Analyzed:</t>
  </si>
  <si>
    <t>Companies Analyzed:</t>
  </si>
  <si>
    <t>High-Quality Themes Generated:</t>
  </si>
  <si>
    <t>Theme Summary by Type</t>
  </si>
  <si>
    <t>Theme Type</t>
  </si>
  <si>
    <t>Count</t>
  </si>
  <si>
    <t>Avg Quality Score</t>
  </si>
  <si>
    <t>Total Quotes</t>
  </si>
  <si>
    <t>Key Insights</t>
  </si>
  <si>
    <t>Weakness</t>
  </si>
  <si>
    <t>Found 6 areas requiring immediate attention</t>
  </si>
  <si>
    <t>Investigation Needed</t>
  </si>
  <si>
    <t>Discovered 3 complex patterns needing investigation</t>
  </si>
  <si>
    <t>Strength</t>
  </si>
  <si>
    <t>Identified 7 competitive advantages</t>
  </si>
  <si>
    <t>Opportunity</t>
  </si>
  <si>
    <t>Identified 1 opportunity themes</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</si>
  <si>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</si>
  <si>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</si>
  <si>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</si>
  <si>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</si>
  <si>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</si>
  <si>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</si>
  <si>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</si>
  <si>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</si>
  <si>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</si>
  <si>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</si>
  <si>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Use Discussion Guide Coverage tab to ensure research alignment</t>
  </si>
  <si>
    <t>4. Build final report using Report Builder tab</t>
  </si>
  <si>
    <t>5. Cross-reference Raw Data for additional context when needed</t>
  </si>
  <si>
    <t>Research Question Coverage Analysis (Integrated)</t>
  </si>
  <si>
    <t>Includes Discovered + Research themes. Coverage = any mapped theme (no validation gating)</t>
  </si>
  <si>
    <t>Coverage Summary</t>
  </si>
  <si>
    <t>Total Research Questions:</t>
  </si>
  <si>
    <t>Questions with Theme Coverage:</t>
  </si>
  <si>
    <t>Coverage Percentage:</t>
  </si>
  <si>
    <t>71.0%</t>
  </si>
  <si>
    <t>Research Question</t>
  </si>
  <si>
    <t>Covering Themes</t>
  </si>
  <si>
    <t>Evidence Strength</t>
  </si>
  <si>
    <t>Coverage Status</t>
  </si>
  <si>
    <t>1. To start, could you briefly introduce yourself, describe your role, and your firm?</t>
  </si>
  <si>
    <t>No themes found</t>
  </si>
  <si>
    <t>N/A</t>
  </si>
  <si>
    <t>❌ UNCOVERED</t>
  </si>
  <si>
    <t>2. What prompted you to evaluate solutions like Supio?</t>
  </si>
  <si>
    <t>theme_004_weakness [D], theme_006_weakness [D], theme_007_strength [D], theme_012_opportunity [D], theme_013_strength [D], theme_016_weakness [D], theme_017_investigation_needed [D]</t>
  </si>
  <si>
    <t>8.4/5.0</t>
  </si>
  <si>
    <t>✅ COVERED</t>
  </si>
  <si>
    <t>3. What were the key criteria you used to evaluate providers?</t>
  </si>
  <si>
    <t>theme_002_investigation_needed [D], theme_004_weakness [D], theme_006_weakness [D], theme_008_weakness [D], theme_009_investigation_needed [D], theme_012_opportunity [D], theme_016_weakness [D], theme_017_investigation_needed [D]</t>
  </si>
  <si>
    <t>8.6/5.0</t>
  </si>
  <si>
    <t>4. Who else was involved in the evaluation process and what was their role and focus?</t>
  </si>
  <si>
    <t>5. Which vendors did you evaluate?</t>
  </si>
  <si>
    <t>theme_001_weakness [D], theme_004_weakness [D], theme_007_strength [D], theme_010_strength [D], theme_011_weakness [D], theme_012_opportunity [D], theme_016_weakness [D], theme_017_investigation_needed [D]</t>
  </si>
  <si>
    <t>8.2/5.0</t>
  </si>
  <si>
    <t>6. IF NOT ALREADY MENTIONED: Who did you ultimately select?</t>
  </si>
  <si>
    <t>7. WIN: Why did you ultimately choose Supio over other vendors / LOSS: Why did you ultimately choose [COMPETITOR] over Supio?</t>
  </si>
  <si>
    <t>8. What do you perceive as Supio’s strengths versus other companies?</t>
  </si>
  <si>
    <t>theme_001_weakness [D], theme_006_weakness [D], theme_007_strength [D], theme_009_investigation_needed [D], theme_010_strength [D], theme_011_weakness [D], theme_012_opportunity [D], theme_013_strength [D], theme_014_strength [D], theme_015_strength [D], theme_016_weakness [D], theme_017_investigation_needed [D]</t>
  </si>
  <si>
    <t>8.1/5.0</t>
  </si>
  <si>
    <t>9. What do you perceive as Supio’s weaknesses versus other companies?</t>
  </si>
  <si>
    <t>theme_001_weakness [D], theme_004_weakness [D], theme_006_weakness [D], theme_008_weakness [D], theme_011_weakness [D], theme_016_weakness [D]</t>
  </si>
  <si>
    <t>1. “I see you rated Pricing a #, can you elaborate on what’s driving that rating?</t>
  </si>
  <si>
    <t>theme_001_weakness [D], theme_007_strength [D], theme_008_weakness [D], theme_009_investigation_needed [D], theme_011_weakness [D], theme_012_opportunity [D], theme_014_strength [D]</t>
  </si>
  <si>
    <t>7.9/5.0</t>
  </si>
  <si>
    <t>2. How does Supio’s pricing compare to that of [competitor]?</t>
  </si>
  <si>
    <t>3. IF LOW RATING: What could Supio do to get it to a 4 or 5?</t>
  </si>
  <si>
    <t>11. FOLLOW UP ON FEATURES: Were there any features that competitors offered that Supio lacked, and how did that influence your decision?</t>
  </si>
  <si>
    <t>theme_009_investigation_needed [D], theme_010_strength [D]</t>
  </si>
  <si>
    <t>9.1/5.0</t>
  </si>
  <si>
    <t>12. FOLLOW UP ON IMPLEMENTATION: What was your impression of the implementation process?</t>
  </si>
  <si>
    <t>theme_001_weakness [D], theme_003_strength [D], theme_004_weakness [D], theme_007_strength [D], theme_010_strength [D], theme_013_strength [D], theme_015_strength [D], theme_016_weakness [D], theme_017_investigation_needed [D]</t>
  </si>
  <si>
    <t>8.0/5.0</t>
  </si>
  <si>
    <t>13. What did the sales team do well?</t>
  </si>
  <si>
    <t>theme_001_weakness [D], theme_002_investigation_needed [D], theme_006_weakness [D], theme_010_strength [D], theme_013_strength [D], theme_014_strength [D], theme_016_weakness [D], theme_017_investigation_needed [D]</t>
  </si>
  <si>
    <t>14. What could they improve?</t>
  </si>
  <si>
    <t>theme_001_weakness [D], theme_002_investigation_needed [D], theme_004_weakness [D], theme_005_strength [D], theme_006_weakness [D], theme_008_weakness [D], theme_009_investigation_needed [D], theme_012_opportunity [D], theme_013_strength [D], theme_014_strength [D], theme_017_investigation_needed [D]</t>
  </si>
  <si>
    <t>8.3/5.0</t>
  </si>
  <si>
    <t>1. “I see you rated Understanding of Business needs a #, can you elaborate on what’s driving that rating?</t>
  </si>
  <si>
    <t>theme_001_weakness [D], theme_006_weakness [D], theme_011_weakness [D], theme_012_opportunity [D]</t>
  </si>
  <si>
    <t>2. IF LOW RATING: What could Supio do to get it to a 4 or 5?</t>
  </si>
  <si>
    <t>16. Thinking back on our conversation today, what is the single most important thing you think Supio should focus on to improve their offerings or sales process?</t>
  </si>
  <si>
    <t>theme_001_weakness [D], theme_002_investigation_needed [D], theme_004_weakness [D], theme_005_strength [D], theme_006_weakness [D], theme_008_weakness [D], theme_009_investigation_needed [D], theme_011_weakness [D], theme_012_opportunity [D], theme_013_strength [D], theme_014_strength [D], theme_015_strength [D], theme_017_investigation_needed [D]</t>
  </si>
  <si>
    <t>What prompted you to evaluate solutions like Supio?</t>
  </si>
  <si>
    <t>theme_005_strength [D], theme_004_weakness [D], theme_006_weakness [D], theme_007_strength [D], theme_012_opportunity [D], theme_013_strength [D], theme_016_weakness [D], theme_017_investigation_needed [D]</t>
  </si>
  <si>
    <t>8.5/5.0</t>
  </si>
  <si>
    <t>What were the key criteria you used to evaluate providers?</t>
  </si>
  <si>
    <t>Who else was involved in the evaluation process and what was their role?</t>
  </si>
  <si>
    <t>Which vendors did you evaluate?</t>
  </si>
  <si>
    <t>Why did you ultimately choose Supio over other vendors?</t>
  </si>
  <si>
    <t>What do you perceive as Supio's strengths versus other companies?</t>
  </si>
  <si>
    <t>theme_001_weakness [D], theme_002_investigation_needed [D], theme_006_weakness [D], theme_007_strength [D], theme_009_investigation_needed [D], theme_010_strength [D], theme_011_weakness [D], theme_012_opportunity [D], theme_013_strength [D], theme_014_strength [D], theme_015_strength [D], theme_016_weakness [D], theme_017_investigation_needed [D]</t>
  </si>
  <si>
    <t>What do you perceive as Supio's weaknesses versus other companies?</t>
  </si>
  <si>
    <t>theme_001_weakness [D], theme_002_investigation_needed [D], theme_004_weakness [D], theme_006_weakness [D], theme_008_weakness [D], theme_010_strength [D], theme_011_weakness [D], theme_015_strength [D], theme_016_weakness [D], theme_017_investigation_needed [D]</t>
  </si>
  <si>
    <t>Were there any features that competitors offered that Supio lacked?</t>
  </si>
  <si>
    <t>What was your impression of the implementation process?</t>
  </si>
  <si>
    <t>theme_003_strength [D], theme_004_weakness [D], theme_001_weakness [D], theme_007_strength [D], theme_010_strength [D], theme_013_strength [D], theme_015_strength [D], theme_016_weakness [D], theme_017_investigation_needed [D]</t>
  </si>
  <si>
    <t>What did the sales team do well?</t>
  </si>
  <si>
    <t>theme_013_strength [D], theme_001_weakness [D], theme_002_investigation_needed [D], theme_006_weakness [D], theme_010_strength [D], theme_014_strength [D], theme_016_weakness [D], theme_017_investigation_needed [D]</t>
  </si>
  <si>
    <t>What could the sales team improve?</t>
  </si>
  <si>
    <t>theme_001_weakness [D], theme_002_investigation_needed [D], theme_004_weakness [D], theme_005_strength [D], theme_006_weakness [D], theme_008_weakness [D], theme_009_investigation_needed [D], theme_010_strength [D], theme_012_opportunity [D], theme_013_strength [D], theme_014_strength [D], theme_016_weakness [D], theme_017_investigation_needed [D]</t>
  </si>
  <si>
    <t>What is the single most important thing Supio should focus on to improve?</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</si>
  <si>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</si>
  <si>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</si>
  <si>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</si>
  <si>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</si>
  <si>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ID</t>
  </si>
  <si>
    <t>Theme Statement</t>
  </si>
  <si>
    <t>Theme Origin</t>
  </si>
  <si>
    <t>Report Section</t>
  </si>
  <si>
    <t>Quote Text</t>
  </si>
  <si>
    <t>Company</t>
  </si>
  <si>
    <t>Interviewee</t>
  </si>
  <si>
    <t>Sentiment</t>
  </si>
  <si>
    <t>Impact Score</t>
  </si>
  <si>
    <t>Deal Status</t>
  </si>
  <si>
    <t>Research Alignment</t>
  </si>
  <si>
    <t>Quote Classification</t>
  </si>
  <si>
    <t>Theme Decision</t>
  </si>
  <si>
    <t>Analyst Notes</t>
  </si>
  <si>
    <t>Verbatim Question (DB)</t>
  </si>
  <si>
    <t>theme_003_strength</t>
  </si>
  <si>
    <t>"Companies such as Rittgers Rittgers &amp; Nakajima and MacDonald Law Professional emphasized the seamless user experience and ease of member integration during the implementation process, contributing to a strong foundation for user adoption. This positions us favorably against competitors like Supio, who fail to provide the same level of user engagement and adaptability, despite our mixed deal outcomes." [CROSS-SECTION: Also appears in Competitive, Implementation]</t>
  </si>
  <si>
    <t>Discovered</t>
  </si>
  <si>
    <t>Win Drivers</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</si>
  <si>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</si>
  <si>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MacDonald Law Professional</t>
  </si>
  <si>
    <t>Margie Smith</t>
  </si>
  <si>
    <t>Positive</t>
  </si>
  <si>
    <t>WON</t>
  </si>
  <si>
    <t>What was your impression of th... (5/5, high); WIN: Why did you ultimately ch... (4/5, medium)</t>
  </si>
  <si>
    <t>Can you tell me more about the implementation?</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</si>
  <si>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</si>
  <si>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Rittgers Rittgers &amp; Nakajima</t>
  </si>
  <si>
    <t>Bridget Smith</t>
  </si>
  <si>
    <t>What was your impression of th... (4/5, high); WIN: Why did you ultimately ch... (3/5, medium)</t>
  </si>
  <si>
    <t>UNKNOWN</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</si>
  <si>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</si>
  <si>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Devaughn James</t>
  </si>
  <si>
    <t>Lisa Benson</t>
  </si>
  <si>
    <t>What was your impression of th... (5/5, high); IF LOW RATING: What could Supi... (3/5, medium)</t>
  </si>
  <si>
    <t>Do you have any feedback on the implementation? What got it a four rating?</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</si>
  <si>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</si>
  <si>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Who else was involved in the e... (5/5, high); What was your impression of th... (4/5, medium)</t>
  </si>
  <si>
    <t>Who was involved in evaluating this tool?</t>
  </si>
  <si>
    <t>THEME DECISION: theme_003_strength</t>
  </si>
  <si>
    <t>After reviewing all quotes above, make theme decision:</t>
  </si>
  <si>
    <t>PENDING REVIEW</t>
  </si>
  <si>
    <t>theme_005_strength</t>
  </si>
  <si>
    <t>"Firms such as Curcio Law and MacDonald Law Professional have shown a proactive interest in evaluating solutions like Supio, driven by recommendations from peers and a commitment to leveraging AI tools that enhance their practice efficiency, particularly in managing motor vehicle accident cases. This positions Supio favorably against competitors like Filevine, who have not garnered similar positive word-of-mouth endorsements, despite the mixed deal outcomes recorded." [CROSS-SECTION: Also appears in Competitive, Implementation]</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</si>
  <si>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</si>
  <si>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Curcio Law</t>
  </si>
  <si>
    <t>Julia Martinez</t>
  </si>
  <si>
    <t>WIN: Why did you ultimately ch... (4/5, high); What do you perceive as Supio’... (3/5, medium)</t>
  </si>
  <si>
    <t>When you were evaluating it, what concerns did you have or skepticism or perceived weaknesses or anything that you thought wasn't a strength for Sepio?</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</si>
  <si>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</si>
  <si>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What prompted you to evaluate ... (4/5, high); What do you perceive as Supio’... (3/5, medium)</t>
  </si>
  <si>
    <t>Would you say that Mr. Curcio is heading to that meeting looking for a tool like this, or just discovered it and found it could be useful?</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</si>
  <si>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</si>
  <si>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To start, could you briefly in... (5/5, high); What prompted you to evaluate ... (4/5, medium)</t>
  </si>
  <si>
    <t>Can you introduce your role and tell me a little bit about Curcio Law?</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</si>
  <si>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</si>
  <si>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What prompted you to evaluate ... (4/5, high); WIN: Why did you ultimately ch... (4/5, high)</t>
  </si>
  <si>
    <t>How did you find out about Supio?</t>
  </si>
  <si>
    <t>We've been looking at different AI things. And I believe it was another firm that had used copio that told us about it, that were impressed with how things were going and told us about it. And so that's when we started looking into it.</t>
  </si>
  <si>
    <t>What prompted you to evaluate ... (4/5, high); Who did you ultimately select? (5/5, high)</t>
  </si>
  <si>
    <t>What originally prompted your firm to evaluate a solution like sepio?</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</si>
  <si>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</si>
  <si>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Do you see any other vendors sponsoring learning and education in a way that you think is effective?</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</si>
  <si>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</si>
  <si>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Wm Keith Dozier</t>
  </si>
  <si>
    <t>Melissa Jorgensen</t>
  </si>
  <si>
    <t>What prompted you to evaluate ... (4/5, high); What did the sales team do wel... (4/5, high)</t>
  </si>
  <si>
    <t>What happened between that first meeting and going ahead that gave you enough confidence to move ahead?</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</si>
  <si>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</si>
  <si>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Rebenack Aronow &amp; Mascolo</t>
  </si>
  <si>
    <t>Elyssa Goldstein</t>
  </si>
  <si>
    <t>What was the initial impression of the software considering you're going from managing it in-house? In the range from complete acceptance to complete resistance, how did you and the company perceive it to start?</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</si>
  <si>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</si>
  <si>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To start, could you briefly in... (4/5, high); What prompted you to evaluate ... (3/5, medium)</t>
  </si>
  <si>
    <t>Can you list out what you consider to be the conferences that you go to or your team goes to that you really value learning from?</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</si>
  <si>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</si>
  <si>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What prompted you to evaluate ... (4/5, high); Who else was involved in the e... (3/5, medium)</t>
  </si>
  <si>
    <t>Can you tell me about the first instance of you connecting with them? Was it them reaching out to you or you reaching out to them?</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</si>
  <si>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</si>
  <si>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What do you perceive as Supio’... (5/5, high); WIN: Why did you ultimately ch... (4/5, medium)</t>
  </si>
  <si>
    <t>Is there anything that I didn't ask you about related to Supio or the competitors that you think they'd benefit from learning from?</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</si>
  <si>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</si>
  <si>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WIN: Why did you ultimately ch... (4/5, high); What do you perceive as Supio’... (4/5, high)</t>
  </si>
  <si>
    <t>What specifically was exciting to him about it?</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</si>
  <si>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</si>
  <si>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What prompted your company to evaluate solutions like Supio?</t>
  </si>
  <si>
    <t>THEME DECISION: theme_005_strength</t>
  </si>
  <si>
    <t>theme_007_strength</t>
  </si>
  <si>
    <t>"Companies like Rebenack Aronow &amp; Mascolo and Wm Keith Dozier recognized the competitive pricing structure of our solution, which enabled them to effectively allocate costs to clients, enhancing their financial management. This strategic advantage, particularly noted in their swift onboarding and immediate value realization, positions us favorably against competitors who may lack such robust cost recovery features, despite the current mixed deal outcomes." [CROSS-SECTION: Also appears in Competitive, Implementation]</t>
  </si>
  <si>
    <t>I see you rated Pricing a #, can you elaborate on what’s driving that rating?</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</si>
  <si>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</si>
  <si>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I see you rated Pricing a #, c... (4/5, high); IF LOW RATING: What could Supi... (3/5, medium)</t>
  </si>
  <si>
    <t>How did your initial usage of credits work out?</t>
  </si>
  <si>
    <t>Supio's pricing was competitive and aligned with the value offered. I'd say three.</t>
  </si>
  <si>
    <t>I see you rated Pricing a #, c... (4/5, high); WIN: Why did you ultimately ch... (4/5, high)</t>
  </si>
  <si>
    <t>How would you rate Supio's pricing in relation to the value offered?</t>
  </si>
  <si>
    <t>We thought it was worth it. Because we could recoup that cost with one case. So I think it was just good timing. I think if we didn't have that one case, we might still be like, do we want it? Do we not want it type thing.</t>
  </si>
  <si>
    <t>WIN: Why did you ultimately ch... (4/5, high); I see you rated Pricing a #, c... (4/5, high)</t>
  </si>
  <si>
    <t>Can you tell me more about the pricing and packaging?</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</si>
  <si>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</si>
  <si>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I see you rated Pricing a #, c... (4/5, high); What do you perceive as Supio’... (4/5, high)</t>
  </si>
  <si>
    <t>You mentioned something about the pricing structure that was really important. Could you expand on that?</t>
  </si>
  <si>
    <t>THEME DECISION: theme_007_strength</t>
  </si>
  <si>
    <t>theme_010_strength</t>
  </si>
  <si>
    <t>"Companies such as MacDonald Law Professional and Curcio Law recognize Supio's robust product capabilities, particularly its AI-driven efficiency in managing legal records, which significantly reduces time spent on data retrieval. This strength in user experience and adaptability sets us apart from competitors like Eve, who fail to offer similar hands-on, client-centric demonstrations, thereby enhancing our competitive positioning despite mixed deal outcomes." [CROSS-SECTION: Also appears in Competitive, Implementation]</t>
  </si>
  <si>
    <t>What do you perceive as Supio’s strengths versus other companies?</t>
  </si>
  <si>
    <t>So bar yester. So I give that a five at the moment.</t>
  </si>
  <si>
    <t>The platform appeared robust and reliable and aligned with our technical requirements. What is your assessment?</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</si>
  <si>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</si>
  <si>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What did you perceive as Supio's biggest strengths?</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</si>
  <si>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</si>
  <si>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What are the benefits you see from using the AI tool?</t>
  </si>
  <si>
    <t>No, I think, I think they need to really hold on to the fact that they've got the human element. I think that's what makes them different from the ones that I've seen. But no, otherwise it's been great and very impressive.</t>
  </si>
  <si>
    <t>What do you think the most important things Supio could do to improve?</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</si>
  <si>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</si>
  <si>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WIN: Why did you ultimately ch... (5/5, high); What do you perceive as Supio’... (4/5, medium)</t>
  </si>
  <si>
    <t>What was a selling feature for you when evaluating the product?</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</si>
  <si>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</si>
  <si>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Were you just motivated by efficiency or was there a specific problem you're trying to solve or something else?</t>
  </si>
  <si>
    <t>Supio's product and service offer the key features and capabilities we needed to meet our requirements. I would say three on that, too.</t>
  </si>
  <si>
    <t>How well do Supio's product and service meet your requirements?</t>
  </si>
  <si>
    <t>Supio's values, culture overall approach were a good fit for our organization. I'd say three.</t>
  </si>
  <si>
    <t>How do you feel about Supio's values and culture fitting with your organization?</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</si>
  <si>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</si>
  <si>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Would you expand on what you think they do well, those strengths that earned that score?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</si>
  <si>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</si>
  <si>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Yes, indeed. I'm lucky—most people hopefully kind of maybe like their job, but I legitimately love it, so I'm lucky.</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</si>
  <si>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</si>
  <si>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What do you perceive as Supio’... (4/5, high); Why did you ultimately choose ... (4/5, high)</t>
  </si>
  <si>
    <t>Can you tell me in your own words what your role entails at RAM Law, what your responsibilities are there?</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</si>
  <si>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</si>
  <si>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What do you perceive as Supio’... (4/5, high); IF LOW RATING: What could Supi... (3/5, medium)</t>
  </si>
  <si>
    <t>What is the current turnaround time for getting a demand back?</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</si>
  <si>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</si>
  <si>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What do you perceive as Supio’... (4/5, high); WIN: Why did you ultimately ch... (3/5, medium)</t>
  </si>
  <si>
    <t>THEME DECISION: theme_010_strength</t>
  </si>
  <si>
    <t>theme_012_opportunity</t>
  </si>
  <si>
    <t>"Clients of Supio, such as Wells Call Clark Bennett &amp; Clawson and Mix Sanders Thompson, recognized our product capabilities, particularly the advanced medical record summary and seamless document integration, as key strengths over competitors like NEOS, who impose limitations on file selection. This positions Supio as a compelling opportunity for firms seeking innovative solutions to enhance productivity and efficiency, especially given the mixed deal outcomes where our strengths were acknowledged but not enough to convert interest into wins." [CROSS-SECTION: Also appears in Competitive, Implementation]</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</si>
  <si>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</si>
  <si>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Wells Call Clark Bennett &amp; Clawson</t>
  </si>
  <si>
    <t>Benjamin Scott</t>
  </si>
  <si>
    <t>LOST</t>
  </si>
  <si>
    <t>What do you perceive as Supio’... (4/5, high); Were there any features that c... (3/5, medium)</t>
  </si>
  <si>
    <t>How exactly are you using Claude or for what tasks are you using it?</t>
  </si>
  <si>
    <t>Yeah, I didn't use it, so I just saw the presentation, I would say. Five. I was impressed with the presentation.</t>
  </si>
  <si>
    <t>Mix Sanders Thompson</t>
  </si>
  <si>
    <t>Michael Rhodes</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</si>
  <si>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</si>
  <si>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What appealed to you? What would you find interesting about the product itself?</t>
  </si>
  <si>
    <t>Because it was AI related and it indicated we could use it to be more productive and save time.</t>
  </si>
  <si>
    <t>Wyatt Injury Law Pllc</t>
  </si>
  <si>
    <t>Justin Wyatt</t>
  </si>
  <si>
    <t>What made Supio stand out enough to investigate it?</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</si>
  <si>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</si>
  <si>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Ventura Law</t>
  </si>
  <si>
    <t>Cathy Rafael</t>
  </si>
  <si>
    <t>What do you perceive as Supio’... (5/5, high); Were there any features that c... (4/5, medium)</t>
  </si>
  <si>
    <t>What do you think they do well and where are they behind?</t>
  </si>
  <si>
    <t>THEME DECISION: theme_012_opportunity</t>
  </si>
  <si>
    <t>theme_013_strength</t>
  </si>
  <si>
    <t>"Companies such as MacDonald Law Professional and Curcio Law recognized the exceptional responsiveness and comprehensive training offered by our sales team, particularly noting their proactive follow-up and detailed program explanations during competitive evaluations against Eve. This strength in customer engagement and support has the potential to enhance our positioning in the market, especially as we navigate mixed deal outcomes with zero wins and losses." [CROSS-SECTION: Also appears in Competitive, Implementation]</t>
  </si>
  <si>
    <t>They did a great job. The only thing I would comment on is that in the subsequent call that we had with Andreas, his wi fi guess wasn't working properly. So that was a little difficult, but aside from that, it was good.</t>
  </si>
  <si>
    <t>What did the sales team do wel... (5/5, high); What could the sales team impr... (4/5, medium)</t>
  </si>
  <si>
    <t>What do you think the sales team did well or where could they improve?</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</si>
  <si>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</si>
  <si>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What did the sales team do wel... (5/5, high); What was your impression of th... (3/5, medium)</t>
  </si>
  <si>
    <t>Is there anything that you think they did well or could improve on?</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</si>
  <si>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</si>
  <si>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What did the sales team do wel... (5/5, high); Why did you ultimately choose ... (4/5, medium)</t>
  </si>
  <si>
    <t>Is there anything about Supio that you're surprised I didn't ask about or you think they would really value from learning about?</t>
  </si>
  <si>
    <t>I guess the way. Just the wording in general, the writing was a little bit better. The way that it put together. The injury portion of the package seemed a little bit more cohesive and better written.</t>
  </si>
  <si>
    <t>What did the sales team do wel... (4/5, high); What do you perceive as Supio’... (4/5, high)</t>
  </si>
  <si>
    <t>When you say higher level, what do you mean by that? Do you mean there were less details or do you mean that it was more strategic?</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</si>
  <si>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</si>
  <si>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What did the sales team do wel... (4/5, high); What was your impression of th... (3/5, medium)</t>
  </si>
  <si>
    <t>Can you walk me through your perspective of that experience, how it was for you, positive and negative, where it could improve?</t>
  </si>
  <si>
    <t>So it was they matched your urgency and heard your need? Mhm.</t>
  </si>
  <si>
    <t>So it was they matched your urgency and heard your need?</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</si>
  <si>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</si>
  <si>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Can you expand on your positive sales experience?</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</si>
  <si>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</si>
  <si>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You mentioned that you had a positive sales experience. Can you expand on that?</t>
  </si>
  <si>
    <t>Supio's sales team effectively communicated the implementation process and their ability to deliver a smooth onboarding experience. You know, I'd say four on that because the person who sold it to us was great.</t>
  </si>
  <si>
    <t>What did the sales team do wel... (5/5, high); What was your impression of th... (4/5, medium)</t>
  </si>
  <si>
    <t>How would you rate the sales team's communication regarding the implementation process?</t>
  </si>
  <si>
    <t>You know, I'd say four on that because the person who sold it to us was great.</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</si>
  <si>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</si>
  <si>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What did the sales team do wel... (4/5, high); What could they improve? (3/5, medium)</t>
  </si>
  <si>
    <t>What do you think the main benefit to you is?</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</si>
  <si>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</si>
  <si>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How about this sales experience? I don't know how involved you were along the way beforehand, but do you have any feedback on what they did well or areas they can improve as before you purchased them?</t>
  </si>
  <si>
    <t>THEME DECISION: theme_013_strength</t>
  </si>
  <si>
    <t>theme_014_strength</t>
  </si>
  <si>
    <t>"Clients evaluating Supio have consistently highlighted our exceptional human-centric support and proactive engagement with product development, particularly appreciating the last-check validation by our team that enhances confidence in our AI solutions. This strong collaborative approach positions us favorably against competitors like Eve, who may lack such direct interaction and responsiveness, ultimately contributing to our mixed deal outcomes where clients recognize the value in our strengths despite not securing wins." [CROSS-SECTION: Also appears in Competitive, Implementation]</t>
  </si>
  <si>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</si>
  <si>
    <t>What do you perceive as Supio’... (4/5, high); WIN: Why did you ultimately ch... (4/5, high)</t>
  </si>
  <si>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</si>
  <si>
    <t>The Jeffcoat Firm</t>
  </si>
  <si>
    <t>Jessica Lockhart</t>
  </si>
  <si>
    <t>What do you perceive as Supio’... (4/5, high); What do you perceive as Supio’... (3/5, medium)</t>
  </si>
  <si>
    <t>Where do you think Even up stands out besides cost things that they do exceptionally well?</t>
  </si>
  <si>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</si>
  <si>
    <t>What did the sales team do wel... (5/5, high); What do you perceive as Supio’... (4/5, medium)</t>
  </si>
  <si>
    <t>Do you have any feedback on service and support? If you see those things and you reach out to the team, can you share what the experience is like?</t>
  </si>
  <si>
    <t>THEME DECISION: theme_014_strength</t>
  </si>
  <si>
    <t>theme_015_strength</t>
  </si>
  <si>
    <t>"Prospective clients evaluating Supio's user experience consistently recognize our dual functionality—offering both chronology options and customizable inquiry capabilities—as a significant strength. This positions us favorably against competitors like Eve, who lack the same level of interactive engagement, suggesting that enhancing hands-on learning opportunities could further solidify our market lead. Despite mixed deal outcomes, this feedback underscores the potential for growth by refining our onboarding process to facilitate greater user adoption." [CROSS-SECTION: Also appears in Competitive, Implementation]</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</si>
  <si>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</si>
  <si>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On the medical chronology side, what were the key criteria you were using as you talked to different providers?</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</si>
  <si>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</si>
  <si>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What do you perceive as Supio’... (5/5, high); What do you perceive as Supio’... (4/5, medium)</t>
  </si>
  <si>
    <t>If you were CEO or COO of Supio, what would you do to better serve a client like yourself?</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</si>
  <si>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</si>
  <si>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WIN: Why did you ultimately ch... (4/5, high); What was your impression of th... (3/5, medium)</t>
  </si>
  <si>
    <t>How did Supio earn your trust?</t>
  </si>
  <si>
    <t>THEME DECISION: theme_015_strength</t>
  </si>
  <si>
    <t>theme_017_investigation_needed</t>
  </si>
  <si>
    <t>"Firms such as Wells Call Clark Bennett &amp; Clawson and The Jeffcoat Firm noted Supio's superior user interface and intuitive design as key strengths during their evaluation process; however, mixed deal outcomes indicate a need for enhanced product presentations and improved functionality, particularly in document organization features. This highlights an opportunity for Supio to differentiate itself from competitors like Eve, which have struggled with user experience and document drafting capabilities." [CROSS-SECTION: Also appears in Competitive, Implementation]</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</si>
  <si>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</si>
  <si>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The Hurt Boss</t>
  </si>
  <si>
    <t>Jeremy E. Citron</t>
  </si>
  <si>
    <t>Neutral</t>
  </si>
  <si>
    <t>What do you think about the ability to access the product during evaluations?</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</si>
  <si>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</si>
  <si>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Were there any features that c... (4/5, high); Thinking back on our conversat... (4/5, high)</t>
  </si>
  <si>
    <t>What key features and capabilities would you like to discuss further?</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</si>
  <si>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</si>
  <si>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Barnes Trial Group</t>
  </si>
  <si>
    <t>Jordan Williams</t>
  </si>
  <si>
    <t>Mixed</t>
  </si>
  <si>
    <t>WIN: Why did you ultimately ch... (4/5, high); What did the sales team do wel... (4/5, high)</t>
  </si>
  <si>
    <t>What have we talked about that they could learn from?</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</si>
  <si>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</si>
  <si>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What do you perceive as Supio’... (4/5, high); What do you perceive as Supio’... (4/5, high)</t>
  </si>
  <si>
    <t>Do you think that they are good for a specific use case perhaps like what do they build towards?</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</si>
  <si>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</si>
  <si>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Is there anything that you saw that Scipio did that Even up might not do that you thought was a positive that they should keep in mind?</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</si>
  <si>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</si>
  <si>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To start, could you briefly in... (3/5, medium); IF LOW RATING: What could Supi... (3/5, medium)</t>
  </si>
  <si>
    <t>What types of questions are you asking it?</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</si>
  <si>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</si>
  <si>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Are there any areas that you wish Supio would improve or grow?</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</si>
  <si>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</si>
  <si>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WIN: Why did you ultimately ch... (4/5, high); FOLLOW UP ON FEATURES: Were th... (3/5, medium)</t>
  </si>
  <si>
    <t>Did anybody else provide you free trial periods?</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</si>
  <si>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</si>
  <si>
    <t>Are there any other nice-to-haves you'd like to see?</t>
  </si>
  <si>
    <t>THEME DECISION: theme_017_investigation_needed</t>
  </si>
  <si>
    <t>WIN DRIVERS SUMMARY:</t>
  </si>
  <si>
    <t>Total Win Themes: 9</t>
  </si>
  <si>
    <t>Validated Themes: [Count after review]</t>
  </si>
  <si>
    <t>Featured Quotes: [Count]</t>
  </si>
  <si>
    <t>Loss Factors Section Validation</t>
  </si>
  <si>
    <t>PURPOSE: Validate themes and quotes for the 'Why You Lose' section. Identify areas for improvement and competitive gaps.</t>
  </si>
  <si>
    <t>📖 SECTION CONTEXT: This section explains why customers choose competitors or don't select your solution. Focus on weaknesses, gaps, and areas for improvement.</t>
  </si>
  <si>
    <t>🔍 RESEARCH FOCUS: 'What factors lead to lost deals?' 'What do customers see as our weaknesses?' 'What competitive advantages do others have?'</t>
  </si>
  <si>
    <t>theme_001_weakness</t>
  </si>
  <si>
    <t>"While Barnes Trial Group ultimately chose Expert Institute for its integrated platform and established reputation, feedback indicates that Supio faced challenges in competitive positioning due to its perceived shortcomings in product adaptability and user responsiveness, particularly when compared to competitors like Parrot, which effectively leveraged user feedback to enhance their offerings. This highlights an actionable opportunity for Supio to prioritize user experience and product evolution to better meet market demands." [CROSS-SECTION: Also appears in Competitive]</t>
  </si>
  <si>
    <t>Loss Factors</t>
  </si>
  <si>
    <t>WIN: Why did you ultimately choose Supio over other vendors / LOSS: Why did you ultimately choose [COMPETITOR] over Supio?</t>
  </si>
  <si>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</si>
  <si>
    <t>Negative</t>
  </si>
  <si>
    <t>WIN: Why did you ultimately ch... (5/5, high); What do you perceive as Supio’... (3/5, medium)</t>
  </si>
  <si>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</si>
  <si>
    <t>What led you to consider Supio and what other options did you evaluate?</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</si>
  <si>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</si>
  <si>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Does it have to do perhaps with. It's like a legal or a lawyer tool versus a paralegal tool?</t>
  </si>
  <si>
    <t>I'm not sure about the specifics, but I think Westlaw has a different feel because of its established reputation and the comprehensive nature of its legal resources. It might be perceived as more valuable due to its long-standing presence in the legal field.</t>
  </si>
  <si>
    <t>Can you tell me a little bit more about Westlaw? Why is that kind of a different feel or cost, association or value to you when it comes to paying for new AI tools?</t>
  </si>
  <si>
    <t>THEME DECISION: theme_001_weakness</t>
  </si>
  <si>
    <t>theme_002_investigation_needed</t>
  </si>
  <si>
    <t>"While potential clients recognize Supio's comprehensive features, as evidenced by a preference for its billing capabilities, competitive dynamics reveal that competitors like Eve are excelling in customer engagement through hands-on demos and tailored presentations. This highlights a critical need for Supio to enhance its competitive positioning by adopting similar interactive strategies to bolster its appeal in a landscape where mixed deal outcomes (0% won, 0% lost) suggest room for improvement." [CROSS-SECTION: Also appears in Competitive, Implementation]</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</si>
  <si>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</si>
  <si>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What were the first impressions of who was the strongest and why?</t>
  </si>
  <si>
    <t>Those are the ones that I was a part of. I don't know if the lawyers have looked at more of them. Sure, yeah, those were the ones that I was, I was a deeper part of. If they had done, maybe it would have only been preliminary for the earlier ones.</t>
  </si>
  <si>
    <t>Who else was involved in the e... (4/5, high); Were there any features that c... (3/5, medium)</t>
  </si>
  <si>
    <t>Were there any other vendors that you looked at besides Filevine and Supio?</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</si>
  <si>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</si>
  <si>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What do you perceive as Supio’... (3/5, medium); Were there any features that c... (4/5, high)</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</si>
  <si>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</si>
  <si>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Which vendors did you evaluate... (4/5, high); WIN: Why did you ultimately ch... (3/5, medium)</t>
  </si>
  <si>
    <t>What other vendors did you evaluate?</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</si>
  <si>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</si>
  <si>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Who was your favorite out of the initial panel and why?</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</si>
  <si>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</si>
  <si>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What prompted you to evaluate ... (4/5, high); LOSS: Why did you ultimately c... (3/5, medium)</t>
  </si>
  <si>
    <t>Can you give me like the one sentence overview of each of them?</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</si>
  <si>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</si>
  <si>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What is your approach to evaluating new vendors in the AI space?</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</si>
  <si>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</si>
  <si>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Who else was involved in the e... (4/5, high); What do you perceive as Supio’... (3/5, medium)</t>
  </si>
  <si>
    <t>Did you evaluate any other tools that had similar capabilities?</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</si>
  <si>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</si>
  <si>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Were there others that were close to Filevine and Supio that you looked at?</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</si>
  <si>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</si>
  <si>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Which vendors did you evaluate... (4/5, high); What do you perceive as Supio’... (4/5, high)</t>
  </si>
  <si>
    <t>Who else did you evaluate?</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</si>
  <si>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</si>
  <si>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Well maybe if you didn't see Supio, I would love to hear on the Eve side. Well, and the feature, the functionalities, anything that excited you or weaknesses you wish you had access to or capabilities of?</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</si>
  <si>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</si>
  <si>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</si>
  <si>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Which vendors did you evaluate... (4/5, high); LOSS: Why did you ultimately c... (4/5, high)</t>
  </si>
  <si>
    <t>Did you see anybody else in the space that you checked out?</t>
  </si>
  <si>
    <t>Litify. There's another one. I can't remember who it is. I think I took about three or four. Even Up was one for sure I talked to.</t>
  </si>
  <si>
    <t>Did you evaluate any other vendors who are trying to solve the same problem?</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</si>
  <si>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</si>
  <si>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In the comparison with EvenUp on the non-AI side, outside of price, was there any strengths or weaknesses comparison to the two that you could share?</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</si>
  <si>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</si>
  <si>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Did you look at any other competitors?</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</si>
  <si>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</si>
  <si>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What do you perceive as Supio’... (4/5, high); What do you perceive as Supio’... (5/5, high)</t>
  </si>
  <si>
    <t>What competitor do you consider the closest in value?</t>
  </si>
  <si>
    <t>THEME DECISION: theme_002_investigation_needed</t>
  </si>
  <si>
    <t>theme_004_weakness</t>
  </si>
  <si>
    <t>"Companies such as Wells Call Clark Bennett &amp; Clawson expressed significant concerns regarding the implementation process, particularly highlighting issues with slow turnaround times and the lack of integration capabilities, which ultimately led to mixed deal outcomes (0% won, 0% lost). This weakness in our offering contrasts sharply with competitors like Parrot and Filevine, who provide more efficient document management solutions, underscoring the need for us to enhance our implementation speed and integration features to improve competitive positioning." [CROSS-SECTION: Also appears in Competitive, Implementation]</t>
  </si>
  <si>
    <t>When we were using recording software and stuff like that, call Rails, they start going through multiple switches and somewhere along the lines, you know.</t>
  </si>
  <si>
    <t>Is there anything that you wish the tools did that none of them did today that would make your life or your paralegals life easier?</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</si>
  <si>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</si>
  <si>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What was your impression of th... (5/5, high); Were there any features that c... (4/5, medium)</t>
  </si>
  <si>
    <t>What challenges did you face during setup?</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</si>
  <si>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</si>
  <si>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What was your impression of th... (5/5, high); LOSS: Why did you ultimately c... (4/5, medium)</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</si>
  <si>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</si>
  <si>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WIN: Why did you ultimately ch... (5/5, high); What was your impression of th... (4/5, medium)</t>
  </si>
  <si>
    <t>What were the key factors that influenced your final decision on the software?</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</si>
  <si>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</si>
  <si>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What challenges do you face with the case by case pricing model?</t>
  </si>
  <si>
    <t>Even Up, as of last week. Hasn't even onboarded yet.</t>
  </si>
  <si>
    <t>Did you end up going with any of these technologies?</t>
  </si>
  <si>
    <t>THEME DECISION: theme_004_weakness</t>
  </si>
  <si>
    <t>theme_006_weakness</t>
  </si>
  <si>
    <t>"Firms such as Wells Call Clark Bennett &amp; Clawson and Barnes Trial Group expressed concerns about Supio's lengthy turnaround times for essential documents, a critical weakness that led them to favor competitors like Eve, who better align with the urgent needs of trial preparations. This highlights the necessity for Supio to enhance its operational efficiency and establish deeper relationships within the plaintiff's bar to remain competitive in a market where swift service delivery is paramount." [CROSS-SECTION: Also appears in Competitive]</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</si>
  <si>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</si>
  <si>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WIN: Why did you ultimately ch... (5/5, high); FOLLOW UP ON FEATURES: Were th... (4/5, medium)</t>
  </si>
  <si>
    <t>What were your main concerns with Supio during the evaluation process?</t>
  </si>
  <si>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</si>
  <si>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Did you end up choosing to go with a tool like no tool at all?</t>
  </si>
  <si>
    <t>I hadn't. That was the first time I've heard of them.</t>
  </si>
  <si>
    <t>Had you heard of Supio before you got to that event?</t>
  </si>
  <si>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</si>
  <si>
    <t>I see you rated Pricing a #, c... (4/5, high); How does Supio’s pricing compa... (4/5, high)</t>
  </si>
  <si>
    <t>What are the costs associated with vendors?</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</si>
  <si>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</si>
  <si>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If you were the CEO of Supio, what would you do to better serve companies like yourself?</t>
  </si>
  <si>
    <t>Was that a key driver not going forward with Supio? Yeah, mostly that we just do defense work. Well, I do some plaintiff's work, but yeah, I think the fit of it.</t>
  </si>
  <si>
    <t>Was that a key driver not going forward with Supio?</t>
  </si>
  <si>
    <t>THEME DECISION: theme_006_weakness</t>
  </si>
  <si>
    <t>theme_008_weakness</t>
  </si>
  <si>
    <t>"Companies like Rocky McElhaney Law Firm and Wyatt Injury Law PLLC expressed dissatisfaction with our pricing model, indicating a preference for a straightforward flat fee structure rather than a complex per-case or subscription-based approach. This weakness in our pricing strategy, especially in a competitive landscape dominated by firms like Eve, has contributed to our inability to secure any wins in recent deals, underscoring the need for a reevaluation of our commercial offerings to enhance customer appeal." [CROSS-SECTION: Also appears in Competitive, Implementation]</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</si>
  <si>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</si>
  <si>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Did all of the three vendors trying to get you to sign long term annual contracts or were any of them more usage based?</t>
  </si>
  <si>
    <t>And if your product is good enough, you should be able to stand behind the flat fee and not worry about it.</t>
  </si>
  <si>
    <t>What are your thoughts on flat fee pricing?</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</si>
  <si>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</si>
  <si>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I see you rated Pricing a #, c... (5/5, high); How does Supio’s pricing compa... (4/5, medium)</t>
  </si>
  <si>
    <t>How did Eve structure their pricing?</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</si>
  <si>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</si>
  <si>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I see you rated Pricing a #, c... (4/5, high); How does Supio’s pricing compa... (3/5, medium)</t>
  </si>
  <si>
    <t>What pricing structure do you prefer?</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</si>
  <si>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</si>
  <si>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Was the pricing structured the same way or were they structured in different ways and was anyway preferable for you?</t>
  </si>
  <si>
    <t>We. The pricing question in all the first calls, because if it's not going to work, there's no point in getting to the second call. You're wasting everybody's time.</t>
  </si>
  <si>
    <t>I see you rated Pricing a #, c... (5/5, high); IF LOW RATING: What could Supi... (4/5, medium)</t>
  </si>
  <si>
    <t>Did you look at pricing or packaging from even up or Scipio or just for Eve?</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</si>
  <si>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</si>
  <si>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Do you pay upfront with like an annual commitment or is it ongoing?</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</si>
  <si>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</si>
  <si>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How is the cost structured for you at Even Up?</t>
  </si>
  <si>
    <t>I don't think so. In terms of the offerings on the actual program were very similar. Just the way that they were priced out and managed by each company were different.</t>
  </si>
  <si>
    <t>Rocky Mcelhaney Law Firm</t>
  </si>
  <si>
    <t>Tiffany Gary</t>
  </si>
  <si>
    <t>LOSS: Why did you ultimately c... (5/5, high); How does Supio’s pricing compa... (4/5, medium)</t>
  </si>
  <si>
    <t>What stood out in the comparison between Supio and competitors?</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</si>
  <si>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</si>
  <si>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Did any pricing models resonate with you as the clearest or easiest?</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</si>
  <si>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</si>
  <si>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I see you rated Pricing a #, c... (5/5, high); What do you perceive as Supio’... (4/5, medium)</t>
  </si>
  <si>
    <t>How long ago was that?</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</si>
  <si>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</si>
  <si>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I see you rated Pricing a #, c... (5/5, high); WIN: Why did you ultimately ch... (4/5, medium)</t>
  </si>
  <si>
    <t>Would you say it was a cost decision, a functionality decision, or just didn't drive enough value? Where in the world of sticking with Claude versus using an independent tool, Supio or not, how do you kind of land at that decision and how do you see it going forward?</t>
  </si>
  <si>
    <t>Yeah, well, just the fit of it. The pricing structure and fit. Right. Like, it might not make economic sense to do it that way from the defense side.</t>
  </si>
  <si>
    <t>I see you rated Pricing a #, c... (4/5, high); What do you perceive as Supio’... (3/5, medium)</t>
  </si>
  <si>
    <t>Was it because of the pricing structure?</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</si>
  <si>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</si>
  <si>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But you have like a built in margin on top of the paralegals work. Right. You pay them x an hour, you charge somebody else why an hour?</t>
  </si>
  <si>
    <t>Even though you can pass on the costs, the costs are lower than the paralegal hours, is that right? Yeah, right. Like the paralegal. We would make money with the. It's tricky because sometimes you have to pay the paralegals too.</t>
  </si>
  <si>
    <t>Even though you can pass on the costs, the costs are lower than the paralegal hours, is that right?</t>
  </si>
  <si>
    <t>Yeah, right. Like the paralegal. We would make money with the. It's tricky because sometimes you have to pay the paralegals too.</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</si>
  <si>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</si>
  <si>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I see you rated Pricing a #, c... (5/5, high); Were there any features that c... (4/5, medium)</t>
  </si>
  <si>
    <t>If you were the CEO of Supio, what would you prioritize first to better serve a company like yours?</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</si>
  <si>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</si>
  <si>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WIN: Why did you ultimately ch... (5/5, high); I see you rated Pricing a #, c... (4/5, medium)</t>
  </si>
  <si>
    <t>Was there any feedback, positive or negative, on the sales engagement?</t>
  </si>
  <si>
    <t>One. Strongly disagree. I thought they were very expensive and not competitive to the others that I looked at.</t>
  </si>
  <si>
    <t>On a scale of 1-5 where 1 is strongly disagree and 5 is strongly agree, how would you rate: "Supio's pricing was competitive and aligned with the value it offered"?</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</si>
  <si>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</si>
  <si>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Can you share how Supio compared strengths and weaknesses to these competitors?</t>
  </si>
  <si>
    <t>Cost, obviously, and what it could do and the product, the deliverable that would be providing.</t>
  </si>
  <si>
    <t>Did you have any key criteria that were important to you when evaluating?</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</si>
  <si>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</si>
  <si>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Is there anything I haven't asked you about that I should have?</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</si>
  <si>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</si>
  <si>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How does Supio’s pricing compa... (4/5, high); What do you perceive as Supio’... (4/5, high)</t>
  </si>
  <si>
    <t>If you were the CEO of Supio, what would you prioritize to better serve someone like Ventura Law?</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</si>
  <si>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</si>
  <si>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If Supio created their own case management software or partnered with another one that wasn't Neos, would it be worth switching?</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</si>
  <si>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</si>
  <si>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Regarding price, is it just that the number is too high or is it about the pricing structure?</t>
  </si>
  <si>
    <t>Cost. It would cost me more than the case management software that we use.</t>
  </si>
  <si>
    <t>What are the other key reasons?</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</si>
  <si>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</si>
  <si>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What prompted you to evaluate ... (4/5, high); LOSS: Why did you ultimately c... (4/5, high)</t>
  </si>
  <si>
    <t>You've been tracking them for a couple years. How would you describe the pain point and how important that is to solve?</t>
  </si>
  <si>
    <t>THEME DECISION: theme_008_weakness</t>
  </si>
  <si>
    <t>theme_009_investigation_needed</t>
  </si>
  <si>
    <t>"Clients from firms such as MacDonald Law Professional and The Jeffcoat Firm expressed that while our pricing is competitive with rivals like Eve and Evenup, there is a pressing need for a more transparent and flexible pricing structure, particularly for first-year commitments, as current terms create confusion and uncertainty around future costs. Addressing this insight could enhance our competitive positioning, especially given the mixed deal outcomes where no deals were won or lost, indicating an opportunity to refine our strategy and better align with client expectations." [CROSS-SECTION: Also appears in Competitive, Implementation]</t>
  </si>
  <si>
    <t>So, you know, I'll just be frank with you. Gu's pricing is competitive with everybody else's. Your. Your pricing is competitive with Even up. And Eve's pricing was a little bit better than both of y', all, but it's in the same ballpark.</t>
  </si>
  <si>
    <t>How does Supio’s pricing compa... (4/5, high); LOSS: Why did you ultimately c... (3/5, medium)</t>
  </si>
  <si>
    <t>How does your pricing compare to other vendors?</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</si>
  <si>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</si>
  <si>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What would make the pricing score higher?</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</si>
  <si>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</si>
  <si>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I see you rated Pricing a #, c... (4/5, high); WIN: Why did you ultimately ch... (3/5, medium)</t>
  </si>
  <si>
    <t>So you think in a year if you were to switch because of accuracy or speed, it would also make a big difference if that was a per use trial?</t>
  </si>
  <si>
    <t>I don't know that. I don't know, because that's a key question.</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</si>
  <si>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</si>
  <si>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What are your thoughts on the pricing structure?</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</si>
  <si>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</si>
  <si>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Would you say that the pricing is unclear? And how would you have preferred to pay it?</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</si>
  <si>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</si>
  <si>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</si>
  <si>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Was there anything specific about EvenUp that you can recall or found in your files?</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</si>
  <si>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</si>
  <si>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</si>
  <si>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There's a few different approaches to these problems using AI in the legal space and medical records of those. What stood out to you as being the most valuable of things like, oh, this is an area that would be worth our time investing in?</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</si>
  <si>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</si>
  <si>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Any concerns or blockers you'd see in using it as they pitched it to you?</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</si>
  <si>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</si>
  <si>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Do you remember if it was, how comparable it was, if it was double, was it 50% more?</t>
  </si>
  <si>
    <t>THEME DECISION: theme_009_investigation_needed</t>
  </si>
  <si>
    <t>theme_011_weakness</t>
  </si>
  <si>
    <t>"Prospective clients evaluating Supio have identified a significant weakness in its fragmented product capabilities, as they express a strong desire for an integrated AI solution that can effectively manage all aspects of a plaintiff's office. This feedback highlights a competitive disadvantage compared to firms like Wyatt Injury Law Pllc and The Hurt Boss, which offer more cohesive operational support, leading to mixed deal outcomes where Supio has not secured any wins or losses." [CROSS-SECTION: Also appears in Competitive]</t>
  </si>
  <si>
    <t>What do you perceive as Supio’s weaknesses versus other companies?</t>
  </si>
  <si>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</si>
  <si>
    <t>Were there any features that c... (4/5, high); What do you perceive as Supio’... (3/5, medium)</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</si>
  <si>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</si>
  <si>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What other tools are you using today? What other AI tools have you guys chosen to use?</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</si>
  <si>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</si>
  <si>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Were there any features that c... (4/5, high); What do you perceive as Supio’... (4/5, high)</t>
  </si>
  <si>
    <t>Was there anything that you wish that they did to make your life easier that the companies just aren't there yet on? What would you like to see?</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</si>
  <si>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</si>
  <si>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What matters to you when evaluating a product's effectiveness?</t>
  </si>
  <si>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</si>
  <si>
    <t>What do you see people doing well to engage with the legal ops community right at those events or through any associations or continued education?</t>
  </si>
  <si>
    <t>Probably don't have enough to really. I didn't go delve into their values, what their company's core values are.</t>
  </si>
  <si>
    <t>What do you perceive as Supio’... (3/5, medium); What do you perceive as Supio’... (4/5, high)</t>
  </si>
  <si>
    <t>How well do you think Supio’s company values, culture and approach were a good fit for your organization?</t>
  </si>
  <si>
    <t>No, I don't think so. Just whether it be a fit is kind of the bigger issue.</t>
  </si>
  <si>
    <t>Were there any features that c... (4/5, high); LOSS: Why did you ultimately c... (4/5, high)</t>
  </si>
  <si>
    <t>As you considered it, even as an option, was there any criteria you had for potentially purchasing?</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</si>
  <si>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</si>
  <si>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Were there any features that c... (4/5, high); What was your impression of th... (4/5, high)</t>
  </si>
  <si>
    <t>Is there anything else about the technology space or Supio that they would gain value from hearing about?</t>
  </si>
  <si>
    <t>One attorney, four to six paralegals. I have an office manager.</t>
  </si>
  <si>
    <t>WIN: Why did you ultimately ch... (4/5, high); FOLLOW UP ON FEATURES: Were th... (4/5, high)</t>
  </si>
  <si>
    <t>How big is your team and what's the split of roles?</t>
  </si>
  <si>
    <t>THEME DECISION: theme_011_weakness</t>
  </si>
  <si>
    <t>theme_016_weakness</t>
  </si>
  <si>
    <t>"Companies like The Hurt Boss and Ventura Law who evaluated Supio reported significant frustration with limited product access and unclear communication during demos, which hindered their ability to assess functionality. This reflects a critical weakness in our user experience compared to competitors like Eve, who are perceived to offer more accessible trials, ultimately contributing to our mixed deal outcomes." [CROSS-SECTION: Also appears in Competitive, Implementation]</t>
  </si>
  <si>
    <t>Oh, but look, here's the deal. Like, this is not. Like this isn't rocket science, what everybody's doing. Right. And so I will tell you the most frustrating thing, the most frustrating experience is limited access to your product to see it.</t>
  </si>
  <si>
    <t>Is there anything that we haven't asked about that you kind of expected I would have based on your experience with these tools?</t>
  </si>
  <si>
    <t>Really not. I can't understand you. I don't know if it's like, like I said, it's the buffering or the connection or there's something that. It sounds like it's reverberating, but I can't really understand you.</t>
  </si>
  <si>
    <t>I see you rated Understanding ... (4/5, high); What was your impression of th... (3/5, medium)</t>
  </si>
  <si>
    <t>Do you use any other AI tools? Like do you use the Thomson Reuters AI tool or what's your case management software?</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</si>
  <si>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</si>
  <si>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What prompted you to evaluate ... (5/5, high); What do you perceive as Supio’... (3/5, medium)</t>
  </si>
  <si>
    <t>Is it your role to evaluate, investigate new softwares like Supio? Does it come from kind of all around the firm and you're the final decision. How does that flow of decision making work?</t>
  </si>
  <si>
    <t>Yeah, I tried it, but I probably tried it in its infancy. It was pretty terrible when I first tried it out.</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</si>
  <si>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</si>
  <si>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Were there any features that c... (4/5, high); What was your impression of th... (3/5, medium)</t>
  </si>
  <si>
    <t>Price aside, can you share any strengths or weaknesses you saw with the functionality, things you were maybe excited by or gaps that you were worried about?</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</si>
  <si>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</si>
  <si>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What were the key criteria you... (5/5, high); Were there any features that c... (4/5, medium)</t>
  </si>
  <si>
    <t>As you went, did you walk away with an idea of any key criteria that if you're going to hire a tool like this, that they had to be X, Y, or Z?</t>
  </si>
  <si>
    <t>Yeah, it's a good question because he's still probably write it out and you still have to fact check the AI. So they might draft you a memo or brief, but you still have to go in there and look at all the cases anyway.</t>
  </si>
  <si>
    <t>Does it not have the same concern that it makes you faster and there's less billable hours?</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</si>
  <si>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</si>
  <si>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If you had this technology for complex litigation, how would it have helped?</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</si>
  <si>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</si>
  <si>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Why do you think there are adoption challenges?</t>
  </si>
  <si>
    <t>THEME DECISION: theme_016_weakness</t>
  </si>
  <si>
    <t>LOSS FACTORS SUMMARY:</t>
  </si>
  <si>
    <t>Total Loss Themes: 8</t>
  </si>
  <si>
    <t>Competitive Intelligence Section Validation</t>
  </si>
  <si>
    <t>PURPOSE: Validate themes and quotes for competitive analysis. Understand how customers view competitors vs. your solution.</t>
  </si>
  <si>
    <t>📖 SECTION CONTEXT: This section provides insights into competitive positioning, market dynamics, and how customers compare solutions.</t>
  </si>
  <si>
    <t>🔍 RESEARCH FOCUS: 'How do customers compare vendors?' 'What competitive advantages do others have?' 'What market dynamics affect decisions?'</t>
  </si>
  <si>
    <t>"While Barnes Trial Group ultimately chose Expert Institute for its integrated platform and established reputation, feedback indicates that Supio faced challenges in competitive positioning due to its perceived shortcomings in product adaptability and user responsiveness, particularly when compared to competitors like Parrot, which effectively leveraged user feedback to enhance their offerings. This highlights an actionable opportunity for Supio to prioritize user experience and product evolution to better meet market demands." [CROSS-SECTION: Also appears in Loss]</t>
  </si>
  <si>
    <t>Competitive Intelligence</t>
  </si>
  <si>
    <t>"While potential clients recognize Supio's comprehensive features, as evidenced by a preference for its billing capabilities, competitive dynamics reveal that competitors like Eve are excelling in customer engagement through hands-on demos and tailored presentations. This highlights a critical need for Supio to enhance its competitive positioning by adopting similar interactive strategies to bolster its appeal in a landscape where mixed deal outcomes (0% won, 0% lost) suggest room for improvement." [CROSS-SECTION: Also appears in Loss, Implementation]</t>
  </si>
  <si>
    <t>"Companies such as Rittgers Rittgers &amp; Nakajima and MacDonald Law Professional emphasized the seamless user experience and ease of member integration during the implementation process, contributing to a strong foundation for user adoption. This positions us favorably against competitors like Supio, who fail to provide the same level of user engagement and adaptability, despite our mixed deal outcomes." [CROSS-SECTION: Also appears in Win, Implementation]</t>
  </si>
  <si>
    <t>"Companies such as Wells Call Clark Bennett &amp; Clawson expressed significant concerns regarding the implementation process, particularly highlighting issues with slow turnaround times and the lack of integration capabilities, which ultimately led to mixed deal outcomes (0% won, 0% lost). This weakness in our offering contrasts sharply with competitors like Parrot and Filevine, who provide more efficient document management solutions, underscoring the need for us to enhance our implementation speed and integration features to improve competitive positioning." [CROSS-SECTION: Also appears in Loss, Implementation]</t>
  </si>
  <si>
    <t>"Firms such as Curcio Law and MacDonald Law Professional have shown a proactive interest in evaluating solutions like Supio, driven by recommendations from peers and a commitment to leveraging AI tools that enhance their practice efficiency, particularly in managing motor vehicle accident cases. This positions Supio favorably against competitors like Filevine, who have not garnered similar positive word-of-mouth endorsements, despite the mixed deal outcomes recorded." [CROSS-SECTION: Also appears in Win, Implementation]</t>
  </si>
  <si>
    <t>"Firms such as Wells Call Clark Bennett &amp; Clawson and Barnes Trial Group expressed concerns about Supio's lengthy turnaround times for essential documents, a critical weakness that led them to favor competitors like Eve, who better align with the urgent needs of trial preparations. This highlights the necessity for Supio to enhance its operational efficiency and establish deeper relationships within the plaintiff's bar to remain competitive in a market where swift service delivery is paramount." [CROSS-SECTION: Also appears in Loss]</t>
  </si>
  <si>
    <t>"Companies like Rebenack Aronow &amp; Mascolo and Wm Keith Dozier recognized the competitive pricing structure of our solution, which enabled them to effectively allocate costs to clients, enhancing their financial management. This strategic advantage, particularly noted in their swift onboarding and immediate value realization, positions us favorably against competitors who may lack such robust cost recovery features, despite the current mixed deal outcomes." [CROSS-SECTION: Also appears in Win, Implementation]</t>
  </si>
  <si>
    <t>"Companies like Rocky McElhaney Law Firm and Wyatt Injury Law PLLC expressed dissatisfaction with our pricing model, indicating a preference for a straightforward flat fee structure rather than a complex per-case or subscription-based approach. This weakness in our pricing strategy, especially in a competitive landscape dominated by firms like Eve, has contributed to our inability to secure any wins in recent deals, underscoring the need for a reevaluation of our commercial offerings to enhance customer appeal." [CROSS-SECTION: Also appears in Loss, Implementation]</t>
  </si>
  <si>
    <t>"Clients from firms such as MacDonald Law Professional and The Jeffcoat Firm expressed that while our pricing is competitive with rivals like Eve and Evenup, there is a pressing need for a more transparent and flexible pricing structure, particularly for first-year commitments, as current terms create confusion and uncertainty around future costs. Addressing this insight could enhance our competitive positioning, especially given the mixed deal outcomes where no deals were won or lost, indicating an opportunity to refine our strategy and better align with client expectations." [CROSS-SECTION: Also appears in Loss, Implementation]</t>
  </si>
  <si>
    <t>"Companies such as MacDonald Law Professional and Curcio Law recognize Supio's robust product capabilities, particularly its AI-driven efficiency in managing legal records, which significantly reduces time spent on data retrieval. This strength in user experience and adaptability sets us apart from competitors like Eve, who fail to offer similar hands-on, client-centric demonstrations, thereby enhancing our competitive positioning despite mixed deal outcomes." [CROSS-SECTION: Also appears in Win, Implementation]</t>
  </si>
  <si>
    <t>"Prospective clients evaluating Supio have identified a significant weakness in its fragmented product capabilities, as they express a strong desire for an integrated AI solution that can effectively manage all aspects of a plaintiff's office. This feedback highlights a competitive disadvantage compared to firms like Wyatt Injury Law Pllc and The Hurt Boss, which offer more cohesive operational support, leading to mixed deal outcomes where Supio has not secured any wins or losses." [CROSS-SECTION: Also appears in Loss]</t>
  </si>
  <si>
    <t>"Clients of Supio, such as Wells Call Clark Bennett &amp; Clawson and Mix Sanders Thompson, recognized our product capabilities, particularly the advanced medical record summary and seamless document integration, as key strengths over competitors like NEOS, who impose limitations on file selection. This positions Supio as a compelling opportunity for firms seeking innovative solutions to enhance productivity and efficiency, especially given the mixed deal outcomes where our strengths were acknowledged but not enough to convert interest into wins." [CROSS-SECTION: Also appears in Win, Implementation]</t>
  </si>
  <si>
    <t>"Companies such as MacDonald Law Professional and Curcio Law recognized the exceptional responsiveness and comprehensive training offered by our sales team, particularly noting their proactive follow-up and detailed program explanations during competitive evaluations against Eve. This strength in customer engagement and support has the potential to enhance our positioning in the market, especially as we navigate mixed deal outcomes with zero wins and losses." [CROSS-SECTION: Also appears in Win, Implementation]</t>
  </si>
  <si>
    <t>"Clients evaluating Supio have consistently highlighted our exceptional human-centric support and proactive engagement with product development, particularly appreciating the last-check validation by our team that enhances confidence in our AI solutions. This strong collaborative approach positions us favorably against competitors like Eve, who may lack such direct interaction and responsiveness, ultimately contributing to our mixed deal outcomes where clients recognize the value in our strengths despite not securing wins." [CROSS-SECTION: Also appears in Win, Implementation]</t>
  </si>
  <si>
    <t>"Prospective clients evaluating Supio's user experience consistently recognize our dual functionality—offering both chronology options and customizable inquiry capabilities—as a significant strength. This positions us favorably against competitors like Eve, who lack the same level of interactive engagement, suggesting that enhancing hands-on learning opportunities could further solidify our market lead. Despite mixed deal outcomes, this feedback underscores the potential for growth by refining our onboarding process to facilitate greater user adoption." [CROSS-SECTION: Also appears in Win, Implementation]</t>
  </si>
  <si>
    <t>"Companies like The Hurt Boss and Ventura Law who evaluated Supio reported significant frustration with limited product access and unclear communication during demos, which hindered their ability to assess functionality. This reflects a critical weakness in our user experience compared to competitors like Eve, who are perceived to offer more accessible trials, ultimately contributing to our mixed deal outcomes." [CROSS-SECTION: Also appears in Loss, Implementation]</t>
  </si>
  <si>
    <t>"Firms such as Wells Call Clark Bennett &amp; Clawson and The Jeffcoat Firm noted Supio's superior user interface and intuitive design as key strengths during their evaluation process; however, mixed deal outcomes indicate a need for enhanced product presentations and improved functionality, particularly in document organization features. This highlights an opportunity for Supio to differentiate itself from competitors like Eve, which have struggled with user experience and document drafting capabilities." [CROSS-SECTION: Also appears in Win, Implementation]</t>
  </si>
  <si>
    <t>COMPETITIVE INTELLIGENCE SUMMARY:</t>
  </si>
  <si>
    <t>Total Competitive Themes: 17</t>
  </si>
  <si>
    <t>Implementation Insights Section Validation</t>
  </si>
  <si>
    <t>PURPOSE: Validate themes and quotes for implementation insights. Understand deployment challenges and success factors.</t>
  </si>
  <si>
    <t>📖 SECTION CONTEXT: This section covers implementation experiences, deployment challenges, and factors that affect successful adoption.</t>
  </si>
  <si>
    <t>🔍 RESEARCH FOCUS: 'What implementation challenges do customers face?' 'What factors drive successful deployment?' 'How does implementation affect satisfaction?'</t>
  </si>
  <si>
    <t>"While potential clients recognize Supio's comprehensive features, as evidenced by a preference for its billing capabilities, competitive dynamics reveal that competitors like Eve are excelling in customer engagement through hands-on demos and tailored presentations. This highlights a critical need for Supio to enhance its competitive positioning by adopting similar interactive strategies to bolster its appeal in a landscape where mixed deal outcomes (0% won, 0% lost) suggest room for improvement." [CROSS-SECTION: Also appears in Loss, Competitive]</t>
  </si>
  <si>
    <t>Implementation Insights</t>
  </si>
  <si>
    <t>"Companies such as Rittgers Rittgers &amp; Nakajima and MacDonald Law Professional emphasized the seamless user experience and ease of member integration during the implementation process, contributing to a strong foundation for user adoption. This positions us favorably against competitors like Supio, who fail to provide the same level of user engagement and adaptability, despite our mixed deal outcomes." [CROSS-SECTION: Also appears in Win, Competitive]</t>
  </si>
  <si>
    <t>"Companies such as Wells Call Clark Bennett &amp; Clawson expressed significant concerns regarding the implementation process, particularly highlighting issues with slow turnaround times and the lack of integration capabilities, which ultimately led to mixed deal outcomes (0% won, 0% lost). This weakness in our offering contrasts sharply with competitors like Parrot and Filevine, who provide more efficient document management solutions, underscoring the need for us to enhance our implementation speed and integration features to improve competitive positioning." [CROSS-SECTION: Also appears in Loss, Competitive]</t>
  </si>
  <si>
    <t>"Firms such as Curcio Law and MacDonald Law Professional have shown a proactive interest in evaluating solutions like Supio, driven by recommendations from peers and a commitment to leveraging AI tools that enhance their practice efficiency, particularly in managing motor vehicle accident cases. This positions Supio favorably against competitors like Filevine, who have not garnered similar positive word-of-mouth endorsements, despite the mixed deal outcomes recorded." [CROSS-SECTION: Also appears in Win, Competitive]</t>
  </si>
  <si>
    <t>"Companies like Rebenack Aronow &amp; Mascolo and Wm Keith Dozier recognized the competitive pricing structure of our solution, which enabled them to effectively allocate costs to clients, enhancing their financial management. This strategic advantage, particularly noted in their swift onboarding and immediate value realization, positions us favorably against competitors who may lack such robust cost recovery features, despite the current mixed deal outcomes." [CROSS-SECTION: Also appears in Win, Competitive]</t>
  </si>
  <si>
    <t>"Companies like Rocky McElhaney Law Firm and Wyatt Injury Law PLLC expressed dissatisfaction with our pricing model, indicating a preference for a straightforward flat fee structure rather than a complex per-case or subscription-based approach. This weakness in our pricing strategy, especially in a competitive landscape dominated by firms like Eve, has contributed to our inability to secure any wins in recent deals, underscoring the need for a reevaluation of our commercial offerings to enhance customer appeal." [CROSS-SECTION: Also appears in Loss, Competitive]</t>
  </si>
  <si>
    <t>"Clients from firms such as MacDonald Law Professional and The Jeffcoat Firm expressed that while our pricing is competitive with rivals like Eve and Evenup, there is a pressing need for a more transparent and flexible pricing structure, particularly for first-year commitments, as current terms create confusion and uncertainty around future costs. Addressing this insight could enhance our competitive positioning, especially given the mixed deal outcomes where no deals were won or lost, indicating an opportunity to refine our strategy and better align with client expectations." [CROSS-SECTION: Also appears in Loss, Competitive]</t>
  </si>
  <si>
    <t>"Companies such as MacDonald Law Professional and Curcio Law recognize Supio's robust product capabilities, particularly its AI-driven efficiency in managing legal records, which significantly reduces time spent on data retrieval. This strength in user experience and adaptability sets us apart from competitors like Eve, who fail to offer similar hands-on, client-centric demonstrations, thereby enhancing our competitive positioning despite mixed deal outcomes." [CROSS-SECTION: Also appears in Win, Competitive]</t>
  </si>
  <si>
    <t>"Clients of Supio, such as Wells Call Clark Bennett &amp; Clawson and Mix Sanders Thompson, recognized our product capabilities, particularly the advanced medical record summary and seamless document integration, as key strengths over competitors like NEOS, who impose limitations on file selection. This positions Supio as a compelling opportunity for firms seeking innovative solutions to enhance productivity and efficiency, especially given the mixed deal outcomes where our strengths were acknowledged but not enough to convert interest into wins." [CROSS-SECTION: Also appears in Win, Competitive]</t>
  </si>
  <si>
    <t>"Companies such as MacDonald Law Professional and Curcio Law recognized the exceptional responsiveness and comprehensive training offered by our sales team, particularly noting their proactive follow-up and detailed program explanations during competitive evaluations against Eve. This strength in customer engagement and support has the potential to enhance our positioning in the market, especially as we navigate mixed deal outcomes with zero wins and losses." [CROSS-SECTION: Also appears in Win, Competitive]</t>
  </si>
  <si>
    <t>"Clients evaluating Supio have consistently highlighted our exceptional human-centric support and proactive engagement with product development, particularly appreciating the last-check validation by our team that enhances confidence in our AI solutions. This strong collaborative approach positions us favorably against competitors like Eve, who may lack such direct interaction and responsiveness, ultimately contributing to our mixed deal outcomes where clients recognize the value in our strengths despite not securing wins." [CROSS-SECTION: Also appears in Win, Competitive]</t>
  </si>
  <si>
    <t>"Prospective clients evaluating Supio's user experience consistently recognize our dual functionality—offering both chronology options and customizable inquiry capabilities—as a significant strength. This positions us favorably against competitors like Eve, who lack the same level of interactive engagement, suggesting that enhancing hands-on learning opportunities could further solidify our market lead. Despite mixed deal outcomes, this feedback underscores the potential for growth by refining our onboarding process to facilitate greater user adoption." [CROSS-SECTION: Also appears in Win, Competitive]</t>
  </si>
  <si>
    <t>"Companies like The Hurt Boss and Ventura Law who evaluated Supio reported significant frustration with limited product access and unclear communication during demos, which hindered their ability to assess functionality. This reflects a critical weakness in our user experience compared to competitors like Eve, who are perceived to offer more accessible trials, ultimately contributing to our mixed deal outcomes." [CROSS-SECTION: Also appears in Loss, Competitive]</t>
  </si>
  <si>
    <t>"Firms such as Wells Call Clark Bennett &amp; Clawson and The Jeffcoat Firm noted Supio's superior user interface and intuitive design as key strengths during their evaluation process; however, mixed deal outcomes indicate a need for enhanced product presentations and improved functionality, particularly in document organization features. This highlights an opportunity for Supio to differentiate itself from competitors like Eve, which have struggled with user experience and document drafting capabilities." [CROSS-SECTION: Also appears in Win, Competitive]</t>
  </si>
  <si>
    <t>IMPLEMENTATION INSIGHTS SUMMARY:</t>
  </si>
  <si>
    <t>Total Implementation Themes: 14</t>
  </si>
  <si>
    <t>Pricing Analysis Section</t>
  </si>
  <si>
    <t>PURPOSE: Analyze pricing perceptions, competitive positioning, and cost-benefit insights from customer feedback.</t>
  </si>
  <si>
    <t>📖 SECTION CONTEXT: This section focuses on pricing perceptions, competitive cost analysis, value proposition, and ROI considerations that influence purchase decisions.</t>
  </si>
  <si>
    <t>🔍 RESEARCH FOCUS: 'How do customers perceive pricing relative to competitors?' 'What drives value perception?' 'What pricing factors influence purchase decisions?'</t>
  </si>
  <si>
    <t>Pricing Category</t>
  </si>
  <si>
    <t>Cost Impact</t>
  </si>
  <si>
    <t>Competitive Context</t>
  </si>
  <si>
    <t>Pricing Decision</t>
  </si>
  <si>
    <t>PRICING ANALYSIS SUMMARY:</t>
  </si>
  <si>
    <t>Total Pricing Themes: 0</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</si>
  <si>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</si>
  <si>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</si>
  <si>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</si>
  <si>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</si>
  <si>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</si>
  <si>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</si>
  <si>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</si>
  <si>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</si>
  <si>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Section 2: Why You Win</t>
  </si>
  <si>
    <t>To Be Determined</t>
  </si>
  <si>
    <t>What Strength; What Strength</t>
  </si>
  <si>
    <t>MODERATE - Needs Curation</t>
  </si>
  <si>
    <t>Section 3: Why You Lose</t>
  </si>
  <si>
    <t>Win: Weakness; What Weakness</t>
  </si>
  <si>
    <t>Section 4: Market Opportunities</t>
  </si>
  <si>
    <t>I Investigation_Needed; What Opportunity</t>
  </si>
  <si>
    <t>Section 5: Competitive Intelligence</t>
  </si>
  <si>
    <t>What Investigation_Needed</t>
  </si>
  <si>
    <t>WEAK - Limited Evidence</t>
  </si>
  <si>
    <t>Section 6: Implementation Insights</t>
  </si>
  <si>
    <t>No themes assigned</t>
  </si>
  <si>
    <t>MISSING - No Themes</t>
  </si>
  <si>
    <t>REPORT SUMMARY:</t>
  </si>
  <si>
    <t>Total Featured Themes: 0</t>
  </si>
  <si>
    <t>Total Include Themes: 17</t>
  </si>
  <si>
    <t>Grand Total: 17</t>
  </si>
  <si>
    <t>Raw Interview Data Reference</t>
  </si>
  <si>
    <t>Response ID</t>
  </si>
  <si>
    <t>Subject</t>
  </si>
  <si>
    <t>Original Question</t>
  </si>
  <si>
    <t>Verbatim Response</t>
  </si>
  <si>
    <t>Barnes Trial Group_Jordan Williams_5_2</t>
  </si>
  <si>
    <t>Competitive Analysis</t>
  </si>
  <si>
    <t>Barnes Trial Group_Jordan Williams_2_2</t>
  </si>
  <si>
    <t>Mix Sanders Thompson_Michael Rhodes_4_5</t>
  </si>
  <si>
    <t>Mix Sanders Thompson_Michael Rhodes_3_7</t>
  </si>
  <si>
    <t>The Hurt Boss_Jeremy E. Citron_4_1</t>
  </si>
  <si>
    <t>MacDonald Law Professional_Margie Smith_6_6</t>
  </si>
  <si>
    <t>Vendor Comparison</t>
  </si>
  <si>
    <t>MacDonald Law Professional_Margie Smith_5_2</t>
  </si>
  <si>
    <t>MacDonald Law Professional_Margie Smith_2_2</t>
  </si>
  <si>
    <t>Rittgers Rittgers &amp; Nakajima_Bridget Smith_2_2</t>
  </si>
  <si>
    <t>The Jeffcoat Firm_Jessica Lockhart_5_2</t>
  </si>
  <si>
    <t>The Jeffcoat Firm_Jessica Lockhart_2_1</t>
  </si>
  <si>
    <t>Wm Keith Dozier_Melissa Jorgensen_2_2</t>
  </si>
  <si>
    <t>Rebenack Aronow &amp; Mascolo_Elyssa Goldstein_3_2</t>
  </si>
  <si>
    <t>Rebenack Aronow &amp; Mascolo_Elyssa Goldstein_2_4</t>
  </si>
  <si>
    <t>Wells Call Clark Bennett &amp; Clawson_Benjamin Scott_4_5</t>
  </si>
  <si>
    <t>Product Features</t>
  </si>
  <si>
    <t>Mix Sanders Thompson_Michael Rhodes_2_6</t>
  </si>
  <si>
    <t>Mix Sanders Thompson_Michael Rhodes_1_7</t>
  </si>
  <si>
    <t>Wyatt Injury Law Pllc_Justin Wyatt_1_5</t>
  </si>
  <si>
    <t>Devaughn James_Lisa Benson_2_4</t>
  </si>
  <si>
    <t>Devaughn James_Lisa Benson_2_2</t>
  </si>
  <si>
    <t>Ventura Law_Cathy Rafael_3_6</t>
  </si>
  <si>
    <t>MacDonald Law Professional_Margie Smith_5_4</t>
  </si>
  <si>
    <t>Implementation Process</t>
  </si>
  <si>
    <t>Rittgers Rittgers &amp; Nakajima_Bridget Smith_2_3</t>
  </si>
  <si>
    <t>Devaughn James_Lisa Benson_5_1</t>
  </si>
  <si>
    <t>Devaughn James_Lisa Benson_1_4</t>
  </si>
  <si>
    <t>The Hurt Boss_Jeremy E. Citron_8_3</t>
  </si>
  <si>
    <t>Barnes Trial Group_Jordan Williams_4_2</t>
  </si>
  <si>
    <t>Barnes Trial Group_Jordan Williams_3_1</t>
  </si>
  <si>
    <t>Barnes Trial Group_Jordan Williams_2_3</t>
  </si>
  <si>
    <t>Wells Call Clark Bennett &amp; Clawson_Benjamin Scott_7_4</t>
  </si>
  <si>
    <t>Wyatt Injury Law Pllc_Justin Wyatt_1_7</t>
  </si>
  <si>
    <t>Curcio Law_Julia Martinez_4_2</t>
  </si>
  <si>
    <t>Concerns and Skepticism</t>
  </si>
  <si>
    <t>Curcio Law_Julia Martinez_2_5</t>
  </si>
  <si>
    <t>Vendor Evaluation</t>
  </si>
  <si>
    <t>Curcio Law_Julia Martinez_1_1</t>
  </si>
  <si>
    <t>Company Overview</t>
  </si>
  <si>
    <t>MacDonald Law Professional_Margie Smith_6_7</t>
  </si>
  <si>
    <t>Vendor Discovery</t>
  </si>
  <si>
    <t>MacDonald Law Professional_Margie Smith_1_2</t>
  </si>
  <si>
    <t>Motivation for Evaluation</t>
  </si>
  <si>
    <t>Rittgers Rittgers &amp; Nakajima_Bridget Smith_6_2</t>
  </si>
  <si>
    <t>Vendor Engagement</t>
  </si>
  <si>
    <t>Wm Keith Dozier_Melissa Jorgensen_2_4</t>
  </si>
  <si>
    <t>Decision Making</t>
  </si>
  <si>
    <t>Rebenack Aronow &amp; Mascolo_Elyssa Goldstein_1_6</t>
  </si>
  <si>
    <t>Initial Impressions</t>
  </si>
  <si>
    <t>Rebenack Aronow &amp; Mascolo_Elyssa Goldstein_1_4</t>
  </si>
  <si>
    <t>Industry Conferences</t>
  </si>
  <si>
    <t>Rebenack Aronow &amp; Mascolo_Elyssa Goldstein_1_3</t>
  </si>
  <si>
    <t>Devaughn James_Lisa Benson_5_4</t>
  </si>
  <si>
    <t>Devaughn James_Lisa Benson_1_3</t>
  </si>
  <si>
    <t>Business Impact</t>
  </si>
  <si>
    <t>Devaughn James_Lisa Benson_1_1</t>
  </si>
  <si>
    <t>Barnes Trial Group_Jordan Williams_2_4</t>
  </si>
  <si>
    <t>The Jeffcoat Firm_Jessica Lockhart_1_4</t>
  </si>
  <si>
    <t>Current Tools</t>
  </si>
  <si>
    <t>Wells Call Clark Bennett &amp; Clawson_Benjamin Scott_1_4</t>
  </si>
  <si>
    <t>Awareness of Supio</t>
  </si>
  <si>
    <t>Mix Sanders Thompson_Michael Rhodes_5_7</t>
  </si>
  <si>
    <t>Mix Sanders Thompson_Michael Rhodes_4_6</t>
  </si>
  <si>
    <t>Vendor Reliability</t>
  </si>
  <si>
    <t>Mix Sanders Thompson_Michael Rhodes_2_1</t>
  </si>
  <si>
    <t>MacDonald Law Professional_Margie Smith_4_3</t>
  </si>
  <si>
    <t>Wm Keith Dozier_Melissa Jorgensen_5_1</t>
  </si>
  <si>
    <t>Pricing and Cost</t>
  </si>
  <si>
    <t>Wm Keith Dozier_Melissa Jorgensen_3_1</t>
  </si>
  <si>
    <t>Rebenack Aronow &amp; Mascolo_Elyssa Goldstein_2_5</t>
  </si>
  <si>
    <t>The Hurt Boss_Jeremy E. Citron_7_1</t>
  </si>
  <si>
    <t>The Hurt Boss_Jeremy E. Citron_6_7</t>
  </si>
  <si>
    <t>The Hurt Boss_Jeremy E. Citron_6_6</t>
  </si>
  <si>
    <t>The Hurt Boss_Jeremy E. Citron_6_5</t>
  </si>
  <si>
    <t>The Hurt Boss_Jeremy E. Citron_6_4</t>
  </si>
  <si>
    <t>The Hurt Boss_Jeremy E. Citron_6_2</t>
  </si>
  <si>
    <t>The Jeffcoat Firm_Jessica Lockhart_8_3</t>
  </si>
  <si>
    <t>The Jeffcoat Firm_Jessica Lockhart_3_2</t>
  </si>
  <si>
    <t>Rocky Mcelhaney Law Firm_Tiffany Gary_1_7</t>
  </si>
  <si>
    <t>Wells Call Clark Bennett &amp; Clawson_Benjamin Scott_7_3</t>
  </si>
  <si>
    <t>Wells Call Clark Bennett &amp; Clawson_Benjamin Scott_6_7</t>
  </si>
  <si>
    <t>Wells Call Clark Bennett &amp; Clawson_Benjamin Scott_3_2</t>
  </si>
  <si>
    <t>Mix Sanders Thompson_Michael Rhodes_3_2</t>
  </si>
  <si>
    <t>Mix Sanders Thompson_Michael Rhodes_2_3</t>
  </si>
  <si>
    <t>Mix Sanders Thompson_Michael Rhodes_2_2</t>
  </si>
  <si>
    <t>Mix Sanders Thompson_Michael Rhodes_1_10</t>
  </si>
  <si>
    <t>Cost Considerations</t>
  </si>
  <si>
    <t>Wyatt Injury Law Pllc_Justin Wyatt_2_2</t>
  </si>
  <si>
    <t>Wyatt Injury Law Pllc_Justin Wyatt_1_12</t>
  </si>
  <si>
    <t>Sales Experience</t>
  </si>
  <si>
    <t>Wyatt Injury Law Pllc_Justin Wyatt_1_10</t>
  </si>
  <si>
    <t>Wyatt Injury Law Pllc_Justin Wyatt_1_6</t>
  </si>
  <si>
    <t>Wyatt Injury Law Pllc_Justin Wyatt_1_3</t>
  </si>
  <si>
    <t>Ventura Law_Cathy Rafael_4_4</t>
  </si>
  <si>
    <t>Ventura Law_Cathy Rafael_4_3</t>
  </si>
  <si>
    <t>Ventura Law_Cathy Rafael_4_2</t>
  </si>
  <si>
    <t>Ventura Law_Cathy Rafael_2_5</t>
  </si>
  <si>
    <t>Ventura Law_Cathy Rafael_1_4</t>
  </si>
  <si>
    <t>Ventura Law_Cathy Rafael_1_3</t>
  </si>
  <si>
    <t>The Hurt Boss_Jeremy E. Citron_6_3</t>
  </si>
  <si>
    <t>MacDonald Law Professional_Margie Smith_4_2</t>
  </si>
  <si>
    <t>The Jeffcoat Firm_Jessica Lockhart_8_5</t>
  </si>
  <si>
    <t>Wm Keith Dozier_Melissa Jorgensen_4_3</t>
  </si>
  <si>
    <t>Wm Keith Dozier_Melissa Jorgensen_4_1</t>
  </si>
  <si>
    <t>Wm Keith Dozier_Melissa Jorgensen_3_3</t>
  </si>
  <si>
    <t>Wm Keith Dozier_Melissa Jorgensen_3_2</t>
  </si>
  <si>
    <t>Rebenack Aronow &amp; Mascolo_Elyssa Goldstein_3_3</t>
  </si>
  <si>
    <t>Rebenack Aronow &amp; Mascolo_Elyssa Goldstein_2_6</t>
  </si>
  <si>
    <t>Wells Call Clark Bennett &amp; Clawson_Benjamin Scott_2_4</t>
  </si>
  <si>
    <t>Value Assessment</t>
  </si>
  <si>
    <t>Mix Sanders Thompson_Michael Rhodes_2_5</t>
  </si>
  <si>
    <t>Devaughn James_Lisa Benson_2_3</t>
  </si>
  <si>
    <t>Curcio Law_Julia Martinez_4_6</t>
  </si>
  <si>
    <t>Technical Requirements</t>
  </si>
  <si>
    <t>Curcio Law_Julia Martinez_3_5</t>
  </si>
  <si>
    <t>Curcio Law_Julia Martinez_3_2</t>
  </si>
  <si>
    <t>MacDonald Law Professional_Margie Smith_6_5</t>
  </si>
  <si>
    <t>Business Improvement Suggestions</t>
  </si>
  <si>
    <t>MacDonald Law Professional_Margie Smith_3_1</t>
  </si>
  <si>
    <t>MacDonald Law Professional_Margie Smith_1_3</t>
  </si>
  <si>
    <t>Specific Problems</t>
  </si>
  <si>
    <t>Wm Keith Dozier_Melissa Jorgensen_5_3</t>
  </si>
  <si>
    <t>Wm Keith Dozier_Melissa Jorgensen_5_2</t>
  </si>
  <si>
    <t>Company Values and Culture</t>
  </si>
  <si>
    <t>Rebenack Aronow &amp; Mascolo_Elyssa Goldstein_4_1</t>
  </si>
  <si>
    <t>Rebenack Aronow &amp; Mascolo_Elyssa Goldstein_3_9</t>
  </si>
  <si>
    <t>Rebenack Aronow &amp; Mascolo_Elyssa Goldstein_1_2</t>
  </si>
  <si>
    <t>Job Satisfaction</t>
  </si>
  <si>
    <t>Rebenack Aronow &amp; Mascolo_Elyssa Goldstein_1_1</t>
  </si>
  <si>
    <t>Role and Responsibilities</t>
  </si>
  <si>
    <t>Devaughn James_Lisa Benson_3_2</t>
  </si>
  <si>
    <t>Performance and Speed</t>
  </si>
  <si>
    <t>Devaughn James_Lisa Benson_1_2</t>
  </si>
  <si>
    <t>The Hurt Boss_Jeremy E. Citron_9_1</t>
  </si>
  <si>
    <t>The Hurt Boss_Jeremy E. Citron_8_1</t>
  </si>
  <si>
    <t>The Hurt Boss_Jeremy E. Citron_7_3</t>
  </si>
  <si>
    <t>The Hurt Boss_Jeremy E. Citron_5_2</t>
  </si>
  <si>
    <t>Barnes Trial Group_Jordan Williams_7_1</t>
  </si>
  <si>
    <t>Community Engagement</t>
  </si>
  <si>
    <t>Wells Call Clark Bennett &amp; Clawson_Benjamin Scott_5_3</t>
  </si>
  <si>
    <t>Company Culture</t>
  </si>
  <si>
    <t>Mix Sanders Thompson_Michael Rhodes_1_3</t>
  </si>
  <si>
    <t>Vendor Evaluation Criteria</t>
  </si>
  <si>
    <t>Wyatt Injury Law Pllc_Justin Wyatt_2_3</t>
  </si>
  <si>
    <t>Wyatt Injury Law Pllc_Justin Wyatt_1_4</t>
  </si>
  <si>
    <t>Team Structure</t>
  </si>
  <si>
    <t>Wells Call Clark Bennett &amp; Clawson_Benjamin Scott_3_1</t>
  </si>
  <si>
    <t>Mix Sanders Thompson_Michael Rhodes_3_3</t>
  </si>
  <si>
    <t>Mix Sanders Thompson_Michael Rhodes_2_4</t>
  </si>
  <si>
    <t>Wyatt Injury Law Pllc_Justin Wyatt_1_2</t>
  </si>
  <si>
    <t>Ventura Law_Cathy Rafael_2_2</t>
  </si>
  <si>
    <t>Curcio Law_Julia Martinez_5_3</t>
  </si>
  <si>
    <t>MacDonald Law Professional_Margie Smith_5_5</t>
  </si>
  <si>
    <t>Rittgers Rittgers &amp; Nakajima_Bridget Smith_7_5</t>
  </si>
  <si>
    <t>Support and Service</t>
  </si>
  <si>
    <t>Rittgers Rittgers &amp; Nakajima_Bridget Smith_4_2</t>
  </si>
  <si>
    <t>Rittgers Rittgers &amp; Nakajima_Bridget Smith_4_1</t>
  </si>
  <si>
    <t>Wm Keith Dozier_Melissa Jorgensen_6_2</t>
  </si>
  <si>
    <t>Wm Keith Dozier_Melissa Jorgensen_6_1</t>
  </si>
  <si>
    <t>Wm Keith Dozier_Melissa Jorgensen_5_8</t>
  </si>
  <si>
    <t>Wm Keith Dozier_Melissa Jorgensen_5_4</t>
  </si>
  <si>
    <t>Wm Keith Dozier_Melissa Jorgensen_4_6</t>
  </si>
  <si>
    <t>Wm Keith Dozier_Melissa Jorgensen_1_5</t>
  </si>
  <si>
    <t>Devaughn James_Lisa Benson_5_2</t>
  </si>
  <si>
    <t>MacDonald Law Professional_Margie Smith_2_3</t>
  </si>
  <si>
    <t>The Jeffcoat Firm_Jessica Lockhart_4_1</t>
  </si>
  <si>
    <t>Customer Engagement</t>
  </si>
  <si>
    <t>Devaughn James_Lisa Benson_4_3</t>
  </si>
  <si>
    <t>MacDonald Law Professional_Margie Smith_1_4</t>
  </si>
  <si>
    <t>Key Criteria</t>
  </si>
  <si>
    <t>Rittgers Rittgers &amp; Nakajima_Bridget Smith_6_4</t>
  </si>
  <si>
    <t>Rittgers Rittgers &amp; Nakajima_Bridget Smith_2_4</t>
  </si>
  <si>
    <t>Adoption Challenges</t>
  </si>
  <si>
    <t>The Hurt Boss_Jeremy E. Citron_9_3</t>
  </si>
  <si>
    <t>User Experience</t>
  </si>
  <si>
    <t>The Hurt Boss_Jeremy E. Citron_8_2</t>
  </si>
  <si>
    <t>Integration Challenges</t>
  </si>
  <si>
    <t>Barnes Trial Group_Jordan Williams_2_1</t>
  </si>
  <si>
    <t>Wells Call Clark Bennett &amp; Clawson_Benjamin Scott_6_6</t>
  </si>
  <si>
    <t>Wells Call Clark Bennett &amp; Clawson_Benjamin Scott_4_3</t>
  </si>
  <si>
    <t>Wells Call Clark Bennett &amp; Clawson_Benjamin Scott_1_6</t>
  </si>
  <si>
    <t>Criteria for Tool Evaluation</t>
  </si>
  <si>
    <t>Mix Sanders Thompson_Michael Rhodes_4_4</t>
  </si>
  <si>
    <t>Ventura Law_Cathy Rafael_2_3</t>
  </si>
  <si>
    <t>Ventura Law_Cathy Rafael_1_6</t>
  </si>
  <si>
    <t>The Hurt Boss_Jeremy E. Citron_9_4</t>
  </si>
  <si>
    <t>MacDonald Law Professional_Margie Smith_3_8</t>
  </si>
  <si>
    <t>Barnes Trial Group_Jordan Williams_9_1</t>
  </si>
  <si>
    <t>Barnes Trial Group_Jordan Williams_6_1</t>
  </si>
  <si>
    <t>The Jeffcoat Firm_Jessica Lockhart_3_4</t>
  </si>
  <si>
    <t>Wm Keith Dozier_Melissa Jorgensen_1_4</t>
  </si>
  <si>
    <t>Rebenack Aronow &amp; Mascolo_Elyssa Goldstein_4_2</t>
  </si>
  <si>
    <t>Wells Call Clark Bennett &amp; Clawson_Benjamin Scott_4_4</t>
  </si>
  <si>
    <t>Ventura Law_Cathy Rafael_1_8</t>
  </si>
  <si>
    <t>🔄 Cross-Section Themes Reference</t>
  </si>
  <si>
    <t>IMPORTANT: These themes appear in multiple sections. Process them ONCE in their primary section, then reference here.</t>
  </si>
  <si>
    <t>📋 WORKFLOW: 1) Process theme in Primary Section 2) Mark as 'Processed' here 3) Reference in other sections without re-processing</t>
  </si>
  <si>
    <t>Primary Section</t>
  </si>
  <si>
    <t>All Sections</t>
  </si>
  <si>
    <t>Cross-Reference Notes</t>
  </si>
  <si>
    <t>Processing Status</t>
  </si>
  <si>
    <t>"While Barnes Trial Group ultimately chose Expert Institute for its integrated platform and established reputation, feedback indicates that Supio faced challenges in competitive positioning due to its perceived shortcomings in product adaptability and user responsiveness, particularly when compared to competitors like Parrot, which effectively leveraged user feedback to enhance their offerings. This highlights an actionable opportunity for Supio to prioritize user experience and product evolution to better meet market demands."</t>
  </si>
  <si>
    <t>Loss</t>
  </si>
  <si>
    <t>Loss, Competitive</t>
  </si>
  <si>
    <t>Process in Loss section, then reference in: Competitive</t>
  </si>
  <si>
    <t>PENDING - Not yet processed</t>
  </si>
  <si>
    <t>"While potential clients recognize Supio's comprehensive features, as evidenced by a preference for its billing capabilities, competitive dynamics reveal that competitors like Eve are excelling in customer engagement through hands-on demos and tailored presentations. This highlights a critical need for Supio to enhance its competitive positioning by adopting similar interactive strategies to bolster its appeal in a landscape where mixed deal outcomes (0% won, 0% lost) suggest room for improvement."</t>
  </si>
  <si>
    <t>Loss, Competitive, Implementation</t>
  </si>
  <si>
    <t>Process in Loss section, then reference in: Competitive, Implementation</t>
  </si>
  <si>
    <t>"Companies such as Rittgers Rittgers &amp; Nakajima and MacDonald Law Professional emphasized the seamless user experience and ease of member integration during the implementation process, contributing to a strong foundation for user adoption. This positions us favorably against competitors like Supio, who fail to provide the same level of user engagement and adaptability, despite our mixed deal outcomes."</t>
  </si>
  <si>
    <t>Win</t>
  </si>
  <si>
    <t>Win, Competitive, Implementation</t>
  </si>
  <si>
    <t>Process in Win section, then reference in: Competitive, Implementation</t>
  </si>
  <si>
    <t>"Companies such as Wells Call Clark Bennett &amp; Clawson expressed significant concerns regarding the implementation process, particularly highlighting issues with slow turnaround times and the lack of integration capabilities, which ultimately led to mixed deal outcomes (0% won, 0% lost). This weakness in our offering contrasts sharply with competitors like Parrot and Filevine, who provide more efficient document management solutions, underscoring the need for us to enhance our implementation speed and integration features to improve competitive positioning."</t>
  </si>
  <si>
    <t>"Firms such as Curcio Law and MacDonald Law Professional have shown a proactive interest in evaluating solutions like Supio, driven by recommendations from peers and a commitment to leveraging AI tools that enhance their practice efficiency, particularly in managing motor vehicle accident cases. This positions Supio favorably against competitors like Filevine, who have not garnered similar positive word-of-mouth endorsements, despite the mixed deal outcomes recorded."</t>
  </si>
  <si>
    <t>"Firms such as Wells Call Clark Bennett &amp; Clawson and Barnes Trial Group expressed concerns about Supio's lengthy turnaround times for essential documents, a critical weakness that led them to favor competitors like Eve, who better align with the urgent needs of trial preparations. This highlights the necessity for Supio to enhance its operational efficiency and establish deeper relationships within the plaintiff's bar to remain competitive in a market where swift service delivery is paramount."</t>
  </si>
  <si>
    <t>"Companies like Rebenack Aronow &amp; Mascolo and Wm Keith Dozier recognized the competitive pricing structure of our solution, which enabled them to effectively allocate costs to clients, enhancing their financial management. This strategic advantage, particularly noted in their swift onboarding and immediate value realization, positions us favorably against competitors who may lack such robust cost recovery features, despite the current mixed deal outcomes."</t>
  </si>
  <si>
    <t>"Companies like Rocky McElhaney Law Firm and Wyatt Injury Law PLLC expressed dissatisfaction with our pricing model, indicating a preference for a straightforward flat fee structure rather than a complex per-case or subscription-based approach. This weakness in our pricing strategy, especially in a competitive landscape dominated by firms like Eve, has contributed to our inability to secure any wins in recent deals, underscoring the need for a reevaluation of our commercial offerings to enhance customer appeal."</t>
  </si>
  <si>
    <t>"Clients from firms such as MacDonald Law Professional and The Jeffcoat Firm expressed that while our pricing is competitive with rivals like Eve and Evenup, there is a pressing need for a more transparent and flexible pricing structure, particularly for first-year commitments, as current terms create confusion and uncertainty around future costs. Addressing this insight could enhance our competitive positioning, especially given the mixed deal outcomes where no deals were won or lost, indicating an opportunity to refine our strategy and better align with client expectations."</t>
  </si>
  <si>
    <t>"Companies such as MacDonald Law Professional and Curcio Law recognize Supio's robust product capabilities, particularly its AI-driven efficiency in managing legal records, which significantly reduces time spent on data retrieval. This strength in user experience and adaptability sets us apart from competitors like Eve, who fail to offer similar hands-on, client-centric demonstrations, thereby enhancing our competitive positioning despite mixed deal outcomes."</t>
  </si>
  <si>
    <t>"Prospective clients evaluating Supio have identified a significant weakness in its fragmented product capabilities, as they express a strong desire for an integrated AI solution that can effectively manage all aspects of a plaintiff's office. This feedback highlights a competitive disadvantage compared to firms like Wyatt Injury Law Pllc and The Hurt Boss, which offer more cohesive operational support, leading to mixed deal outcomes where Supio has not secured any wins or losses."</t>
  </si>
  <si>
    <t>"Clients of Supio, such as Wells Call Clark Bennett &amp; Clawson and Mix Sanders Thompson, recognized our product capabilities, particularly the advanced medical record summary and seamless document integration, as key strengths over competitors like NEOS, who impose limitations on file selection. This positions Supio as a compelling opportunity for firms seeking innovative solutions to enhance productivity and efficiency, especially given the mixed deal outcomes where our strengths were acknowledged but not enough to convert interest into wins."</t>
  </si>
  <si>
    <t>"Companies such as MacDonald Law Professional and Curcio Law recognized the exceptional responsiveness and comprehensive training offered by our sales team, particularly noting their proactive follow-up and detailed program explanations during competitive evaluations against Eve. This strength in customer engagement and support has the potential to enhance our positioning in the market, especially as we navigate mixed deal outcomes with zero wins and losses."</t>
  </si>
  <si>
    <t>"Clients evaluating Supio have consistently highlighted our exceptional human-centric support and proactive engagement with product development, particularly appreciating the last-check validation by our team that enhances confidence in our AI solutions. This strong collaborative approach positions us favorably against competitors like Eve, who may lack such direct interaction and responsiveness, ultimately contributing to our mixed deal outcomes where clients recognize the value in our strengths despite not securing wins."</t>
  </si>
  <si>
    <t>"Prospective clients evaluating Supio's user experience consistently recognize our dual functionality—offering both chronology options and customizable inquiry capabilities—as a significant strength. This positions us favorably against competitors like Eve, who lack the same level of interactive engagement, suggesting that enhancing hands-on learning opportunities could further solidify our market lead. Despite mixed deal outcomes, this feedback underscores the potential for growth by refining our onboarding process to facilitate greater user adoption."</t>
  </si>
  <si>
    <t>"Companies like The Hurt Boss and Ventura Law who evaluated Supio reported significant frustration with limited product access and unclear communication during demos, which hindered their ability to assess functionality. This reflects a critical weakness in our user experience compared to competitors like Eve, who are perceived to offer more accessible trials, ultimately contributing to our mixed deal outcomes."</t>
  </si>
  <si>
    <t>"Firms such as Wells Call Clark Bennett &amp; Clawson and The Jeffcoat Firm noted Supio's superior user interface and intuitive design as key strengths during their evaluation process; however, mixed deal outcomes indicate a need for enhanced product presentations and improved functionality, particularly in document organization features. This highlights an opportunity for Supio to differentiate itself from competitors like Eve, which have struggled with user experience and document drafting capabilities."</t>
  </si>
  <si>
    <t>SUMMARY: 17 cross-section themes identified</t>
  </si>
  <si>
    <t>Efficiency gain: Process once, reference multiple times</t>
  </si>
  <si>
    <t>📋 UNIFIED REPORT BUILDER</t>
  </si>
  <si>
    <t>Make decisions, see live updates, and generate report outline</t>
  </si>
  <si>
    <t>📝 HOW TO USE:</t>
  </si>
  <si>
    <t>1. Review themes below 2. Mark decisions 3. See live report outline 4. Copy to design team</t>
  </si>
  <si>
    <t>Section</t>
  </si>
  <si>
    <t>Quality Score</t>
  </si>
  <si>
    <t>Decision</t>
  </si>
  <si>
    <t>Notes</t>
  </si>
  <si>
    <t>Report Impact</t>
  </si>
  <si>
    <t>"While Barnes Trial Group ultimately chose Expert Institute for its integrated p...</t>
  </si>
  <si>
    <t>6.2</t>
  </si>
  <si>
    <t>PENDING</t>
  </si>
  <si>
    <t>"While potential clients recognize Supio's comprehensive features, as evidenced ...</t>
  </si>
  <si>
    <t>8.5</t>
  </si>
  <si>
    <t>"Companies such as Rittgers Rittgers &amp; Nakajima and MacDonald Law Professional e...</t>
  </si>
  <si>
    <t>7.3</t>
  </si>
  <si>
    <t>"Companies such as Wells Call Clark Bennett &amp; Clawson expressed significant conc...</t>
  </si>
  <si>
    <t>8.6</t>
  </si>
  <si>
    <t>"Firms such as Curcio Law and MacDonald Law Professional have shown a proactive ...</t>
  </si>
  <si>
    <t>9.4</t>
  </si>
  <si>
    <t>"Firms such as Wells Call Clark Bennett &amp; Clawson and Barnes Trial Group express...</t>
  </si>
  <si>
    <t>"Companies like Rebenack Aronow &amp; Mascolo and Wm Keith Dozier recognized the com...</t>
  </si>
  <si>
    <t>7.2</t>
  </si>
  <si>
    <t>"Companies like Rocky McElhaney Law Firm and Wyatt Injury Law PLLC expressed dis...</t>
  </si>
  <si>
    <t>9.5</t>
  </si>
  <si>
    <t>"Clients from firms such as MacDonald Law Professional and The Jeffcoat Firm exp...</t>
  </si>
  <si>
    <t>"Companies such as MacDonald Law Professional and Curcio Law recognize Supio's r...</t>
  </si>
  <si>
    <t>9.7</t>
  </si>
  <si>
    <t>"Prospective clients evaluating Supio have identified a significant weakness in ...</t>
  </si>
  <si>
    <t>9.2</t>
  </si>
  <si>
    <t>"Clients of Supio, such as Wells Call Clark Bennett &amp; Clawson and Mix Sanders Th...</t>
  </si>
  <si>
    <t>7.5</t>
  </si>
  <si>
    <t>"Companies such as MacDonald Law Professional and Curcio Law recognized the exce...</t>
  </si>
  <si>
    <t>"Clients evaluating Supio have consistently highlighted our exceptional human-ce...</t>
  </si>
  <si>
    <t>7.0</t>
  </si>
  <si>
    <t>"Prospective clients evaluating Supio's user experience consistently recognize o...</t>
  </si>
  <si>
    <t>6.0</t>
  </si>
  <si>
    <t>"Companies like The Hurt Boss and Ventura Law who evaluated Supio reported signi...</t>
  </si>
  <si>
    <t>9.3</t>
  </si>
  <si>
    <t>"Firms such as Wells Call Clark Bennett &amp; Clawson and The Jeffcoat Firm noted Su...</t>
  </si>
  <si>
    <t>8.2</t>
  </si>
  <si>
    <t>📊 DECISION SUMMARY:</t>
  </si>
  <si>
    <t>Total Themes:</t>
  </si>
  <si>
    <t>Validated Themes:</t>
  </si>
  <si>
    <t>Featured Themes:</t>
  </si>
  <si>
    <t>Rejected Themes:</t>
  </si>
  <si>
    <t>Needs Revision:</t>
  </si>
  <si>
    <t>📋 REPORT OUTLINE:</t>
  </si>
  <si>
    <t>Live report structure based on your decisions</t>
  </si>
  <si>
    <t>📊 EXECUTIVE SUMMARY</t>
  </si>
  <si>
    <t>Key insights and strategic implications</t>
  </si>
  <si>
    <t>2 pages</t>
  </si>
  <si>
    <t>AUTO-GENERATED</t>
  </si>
  <si>
    <t>Based on FEATURED themes</t>
  </si>
  <si>
    <t>🟢 WIN DRIVERS</t>
  </si>
  <si>
    <t>Validated themes explaining why customers choose you</t>
  </si>
  <si>
    <t>3-4 pages</t>
  </si>
  <si>
    <t>Based on VALIDATED win themes</t>
  </si>
  <si>
    <t>🔴 LOSS FACTORS</t>
  </si>
  <si>
    <t>Validated themes explaining why customers choose competitors</t>
  </si>
  <si>
    <t>2-3 pages</t>
  </si>
  <si>
    <t>Based on VALIDATED loss themes</t>
  </si>
  <si>
    <t>🟡 COMPETITIVE INTELLIGENCE</t>
  </si>
  <si>
    <t>Validated themes about competitive positioning</t>
  </si>
  <si>
    <t>Based on VALIDATED competitive themes</t>
  </si>
  <si>
    <t>🔧 IMPLEMENTATION INSIGHTS</t>
  </si>
  <si>
    <t>Validated themes about implementation process</t>
  </si>
  <si>
    <t>1-2 pages</t>
  </si>
  <si>
    <t>Based on VALIDATED implementation themes</t>
  </si>
  <si>
    <t>📤 DESIGN HANDOFF:</t>
  </si>
  <si>
    <t>Instructions for design team</t>
  </si>
  <si>
    <t>1. Review validated themes in the decision table above</t>
  </si>
  <si>
    <t>2. Use the report outline structure for content planning</t>
  </si>
  <si>
    <t>3. Include featured themes in executive summary</t>
  </si>
  <si>
    <t>4. Create visual elements based on theme types</t>
  </si>
  <si>
    <t>5. Use page counts for design specifications</t>
  </si>
  <si>
    <t>📋 REPORT OUTLINE GENERATOR</t>
  </si>
  <si>
    <t>Generate design-ready report structure from validated themes</t>
  </si>
  <si>
    <t>📝 INSTRUCTIONS:</t>
  </si>
  <si>
    <t>WORKFLOW: 1. Mark themes as 'VALIDATED' in section tabs 2. Note your decisions 3. Regenerate workbook to see changes</t>
  </si>
  <si>
    <t>🔄 VALIDATION WORKFLOW:</t>
  </si>
  <si>
    <t>This workbook shows simulated validation. To see your actual decisions:</t>
  </si>
  <si>
    <t>1. Go to section tabs (Win Drivers, Loss Factors, etc.)</t>
  </si>
  <si>
    <t>2. Mark themes as 'VALIDATED - Include in Report' in dropdowns</t>
  </si>
  <si>
    <t>3. Note which themes you validated and their quality scores</t>
  </si>
  <si>
    <t>4. Regenerate workbook with: python generate_excel_workbook.py --client Supio</t>
  </si>
  <si>
    <t>5. Check this tab again to see your validated themes</t>
  </si>
  <si>
    <t>Based on validated themes and featured quotes</t>
  </si>
  <si>
    <t xml:space="preserve">  • Key Findings</t>
  </si>
  <si>
    <t>Top 3-5 validated themes with highest impact scores</t>
  </si>
  <si>
    <t>1 page</t>
  </si>
  <si>
    <t>DYNAMIC</t>
  </si>
  <si>
    <t>Updates based on analyst validation</t>
  </si>
  <si>
    <t xml:space="preserve">  • Strategic Implications</t>
  </si>
  <si>
    <t>Business impact and competitive positioning insights</t>
  </si>
  <si>
    <t>0.5 page</t>
  </si>
  <si>
    <t>Based on deal status and competitive analysis</t>
  </si>
  <si>
    <t xml:space="preserve">  • Recommendations</t>
  </si>
  <si>
    <t>Actionable next steps for sales and product teams</t>
  </si>
  <si>
    <t>Generated from validated themes</t>
  </si>
  <si>
    <t>Based on validated win driver themes</t>
  </si>
  <si>
    <t xml:space="preserve">  • No validated themes</t>
  </si>
  <si>
    <t>Validate themes in 'Win Drivers Section' tab</t>
  </si>
  <si>
    <t>0 pages</t>
  </si>
  <si>
    <t>No themes validated yet</t>
  </si>
  <si>
    <t>Based on validated loss factor themes</t>
  </si>
  <si>
    <t>Validate themes in 'Loss Factors Section' tab</t>
  </si>
  <si>
    <t>Validated themes about competitive positioning and differentiation</t>
  </si>
  <si>
    <t>Based on validated competitive themes</t>
  </si>
  <si>
    <t xml:space="preserve">  • Theme 1</t>
  </si>
  <si>
    <t>"While potential clients recognize Supio's comprehensive features, as evidenced by a preference for ...</t>
  </si>
  <si>
    <t>0.5-1 page</t>
  </si>
  <si>
    <t>VALIDATED</t>
  </si>
  <si>
    <t>Quality Score: 8.5</t>
  </si>
  <si>
    <t xml:space="preserve">  • Theme 2</t>
  </si>
  <si>
    <t>"Companies such as Rittgers Rittgers &amp; Nakajima and MacDonald Law Professional emphasized the seamle...</t>
  </si>
  <si>
    <t>Quality Score: 7.3</t>
  </si>
  <si>
    <t xml:space="preserve">  • Theme 3</t>
  </si>
  <si>
    <t>"Companies such as Wells Call Clark Bennett &amp; Clawson expressed significant concerns regarding the i...</t>
  </si>
  <si>
    <t>Quality Score: 8.6</t>
  </si>
  <si>
    <t>Validated themes about implementation process and customer experience</t>
  </si>
  <si>
    <t>Based on validated implementation themes</t>
  </si>
  <si>
    <t>📋 APPENDICES</t>
  </si>
  <si>
    <t>Supporting materials and methodology</t>
  </si>
  <si>
    <t>Standard appendices</t>
  </si>
  <si>
    <t xml:space="preserve">  • Methodology</t>
  </si>
  <si>
    <t>Research approach, sample size, and analysis framework</t>
  </si>
  <si>
    <t>STATIC</t>
  </si>
  <si>
    <t>Standard methodology section</t>
  </si>
  <si>
    <t xml:space="preserve">  • Supporting Evidence</t>
  </si>
  <si>
    <t>Additional quotes and data tables</t>
  </si>
  <si>
    <t>Based on featured quotes</t>
  </si>
  <si>
    <t xml:space="preserve">  • Research Questions</t>
  </si>
  <si>
    <t>Original research questions and coverage analysis</t>
  </si>
  <si>
    <t>From discussion guide coverage</t>
  </si>
  <si>
    <t>📊 REPORT SUMMARY</t>
  </si>
  <si>
    <t>Total report specifications and content overview</t>
  </si>
  <si>
    <t xml:space="preserve">  • Total Validated Themes:</t>
  </si>
  <si>
    <t>28 themes across all sections</t>
  </si>
  <si>
    <t>25.0 pages</t>
  </si>
  <si>
    <t xml:space="preserve">  • Featured Quotes:</t>
  </si>
  <si>
    <t>10 featured quotes for executive summary</t>
  </si>
  <si>
    <t>High-impact quotes for visual treatment</t>
  </si>
  <si>
    <t xml:space="preserve">  • Design Elements Needed:</t>
  </si>
  <si>
    <t>Competitive Comparison Matrix, Quote Callout Boxes</t>
  </si>
  <si>
    <t>Variable</t>
  </si>
  <si>
    <t>Based on validated content</t>
  </si>
  <si>
    <t>📤 EXPORT INSTRUCTIONS</t>
  </si>
  <si>
    <t>How to use this outline for design team handoff</t>
  </si>
  <si>
    <t>1. Complete theme validation in section tabs</t>
  </si>
  <si>
    <t>2. Refresh this tab to update outline</t>
  </si>
  <si>
    <t>3. Copy section content to design brief</t>
  </si>
  <si>
    <t>4. Include word counts and page specifications</t>
  </si>
  <si>
    <t>5. Highlight featured quotes for visual treatment</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</si>
</sst>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
      <b/>
      <sz val="11"/>
      <color rgb="FF8B4513"/>
      <name val="Calibri"/>
      <family val="2"/>
      <scheme val="minor"/>
    </font>
    <font>
      <b/>
      <sz val="11"/>
      <color rgb="FFFF8C00"/>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5" fillId="6" borderId="0" xfId="0" applyFont="1" applyFill="1" applyAlignment="1">
      <alignment horizontal="center"/>
    </xf>
    <xf numFmtId="0" fontId="0" fillId="7" borderId="1" xfId="0" applyFill="1" applyBorder="1" applyAlignment="1">
      <alignment horizontal="center"/>
    </xf>
    <xf numFmtId="0" fontId="0" fillId="8" borderId="0" xfId="0" applyFill="1" applyAlignment="1">
      <alignment vertical="top" wrapText="1"/>
    </xf>
    <xf numFmtId="0" fontId="6" fillId="9" borderId="0" xfId="0" applyFont="1" applyFill="1" applyAlignment="1">
      <alignment horizontal="center"/>
    </xf>
    <xf numFmtId="0" fontId="7" fillId="9"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17</v>
      </c>
    </row>
    <row r="11" spans="1:6">
      <c r="A11" s="2" t="s">
        <v>7</v>
      </c>
    </row>
    <row r="12" spans="1:6">
      <c r="A12" s="3" t="s">
        <v>8</v>
      </c>
      <c r="B12" s="3" t="s">
        <v>9</v>
      </c>
      <c r="C12" s="3" t="s">
        <v>10</v>
      </c>
      <c r="D12" s="3" t="s">
        <v>11</v>
      </c>
      <c r="E12" s="3" t="s">
        <v>12</v>
      </c>
    </row>
    <row r="13" spans="1:6">
      <c r="A13" s="4" t="s">
        <v>13</v>
      </c>
      <c r="B13">
        <v>6</v>
      </c>
      <c r="C13" s="5">
        <v>0</v>
      </c>
      <c r="D13">
        <v>61</v>
      </c>
      <c r="E13" s="6" t="s">
        <v>14</v>
      </c>
    </row>
    <row r="14" spans="1:6">
      <c r="A14" s="6" t="s">
        <v>15</v>
      </c>
      <c r="B14">
        <v>3</v>
      </c>
      <c r="C14" s="5">
        <v>0</v>
      </c>
      <c r="D14">
        <v>38</v>
      </c>
      <c r="E14" s="6" t="s">
        <v>16</v>
      </c>
    </row>
    <row r="15" spans="1:6">
      <c r="A15" s="7" t="s">
        <v>17</v>
      </c>
      <c r="B15">
        <v>7</v>
      </c>
      <c r="C15" s="5">
        <v>0</v>
      </c>
      <c r="D15">
        <v>53</v>
      </c>
      <c r="E15" s="6" t="s">
        <v>18</v>
      </c>
    </row>
    <row r="16" spans="1:6">
      <c r="A16" s="6" t="s">
        <v>19</v>
      </c>
      <c r="B16">
        <v>1</v>
      </c>
      <c r="C16" s="5">
        <v>0</v>
      </c>
      <c r="D16">
        <v>5</v>
      </c>
      <c r="E16" s="6" t="s">
        <v>20</v>
      </c>
    </row>
    <row r="19" spans="1:2">
      <c r="A19" s="2" t="s">
        <v>21</v>
      </c>
    </row>
    <row r="20" spans="1:2">
      <c r="A20" s="7" t="s">
        <v>22</v>
      </c>
      <c r="B20" t="s">
        <v>23</v>
      </c>
    </row>
    <row r="21" spans="1:2">
      <c r="A21" s="6" t="s">
        <v>24</v>
      </c>
      <c r="B21" s="6">
        <f>'Research Question Coverage'!B7 &amp; "/" &amp; 'Research Question Coverage'!B6 &amp; " (" &amp; 'Research Question Coverage'!B8 &amp; ")"</f>
        <v>0</v>
      </c>
    </row>
    <row r="22" spans="1:2">
      <c r="A22" s="6" t="s">
        <v>25</v>
      </c>
      <c r="B22" s="6" cm="1">
        <f t="array" ref="B22">IFERROR(TEXTJOIN(", ", TRUE, _xlfn._xlws.FILTER('Research Question Coverage'!A11:A1000, 'Research Question Coverage'!D11:D1000="❌ UNCOVERED")), "None")</f>
        <v>0</v>
      </c>
    </row>
    <row r="23" spans="1:2">
      <c r="A23" s="6" t="s">
        <v>26</v>
      </c>
      <c r="B23" t="s">
        <v>27</v>
      </c>
    </row>
    <row r="26" spans="1:2">
      <c r="A26" s="2" t="s">
        <v>28</v>
      </c>
    </row>
    <row r="27" spans="1:2">
      <c r="A27" s="6" t="s">
        <v>29</v>
      </c>
    </row>
    <row r="28" spans="1:2">
      <c r="A28" s="6" t="s">
        <v>30</v>
      </c>
    </row>
    <row r="29" spans="1:2">
      <c r="A29" s="6" t="s">
        <v>31</v>
      </c>
    </row>
    <row r="30" spans="1:2">
      <c r="A30" s="6" t="s">
        <v>32</v>
      </c>
    </row>
    <row r="31" spans="1:2">
      <c r="A31" s="6" t="s">
        <v>33</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1"/>
  <sheetViews>
    <sheetView workbookViewId="0"/>
  </sheetViews>
  <sheetFormatPr defaultRowHeight="15"/>
  <cols>
    <col min="1" max="1" width="30.7109375" customWidth="1"/>
    <col min="2" max="2" width="60.7109375" customWidth="1"/>
    <col min="3" max="3" width="20.7109375" customWidth="1"/>
    <col min="4" max="4" width="15.7109375" customWidth="1"/>
  </cols>
  <sheetData>
    <row r="1" spans="1:4">
      <c r="A1" s="1" t="s">
        <v>34</v>
      </c>
      <c r="B1" s="1"/>
      <c r="C1" s="1"/>
      <c r="D1" s="1"/>
    </row>
    <row r="2" spans="1:4">
      <c r="A2" s="2" t="s">
        <v>35</v>
      </c>
      <c r="B2" s="2"/>
      <c r="C2" s="2"/>
      <c r="D2" s="2"/>
    </row>
    <row r="5" spans="1:4">
      <c r="A5" s="3" t="s">
        <v>36</v>
      </c>
    </row>
    <row r="6" spans="1:4">
      <c r="A6" t="s">
        <v>37</v>
      </c>
      <c r="B6" s="6">
        <v>31</v>
      </c>
    </row>
    <row r="7" spans="1:4">
      <c r="A7" t="s">
        <v>38</v>
      </c>
      <c r="B7" s="6">
        <v>22</v>
      </c>
    </row>
    <row r="8" spans="1:4">
      <c r="A8" t="s">
        <v>39</v>
      </c>
      <c r="B8" s="6" t="s">
        <v>40</v>
      </c>
    </row>
    <row r="10" spans="1:4">
      <c r="A10" s="3" t="s">
        <v>41</v>
      </c>
      <c r="B10" s="3" t="s">
        <v>42</v>
      </c>
      <c r="C10" s="3" t="s">
        <v>43</v>
      </c>
      <c r="D10" s="3" t="s">
        <v>44</v>
      </c>
    </row>
    <row r="11" spans="1:4">
      <c r="A11" s="6" t="s">
        <v>45</v>
      </c>
      <c r="B11" s="6" t="s">
        <v>46</v>
      </c>
      <c r="C11" s="6" t="s">
        <v>47</v>
      </c>
      <c r="D11" s="6" t="s">
        <v>48</v>
      </c>
    </row>
    <row r="12" spans="1:4">
      <c r="A12" s="6" t="s">
        <v>49</v>
      </c>
      <c r="B12" s="6" t="s">
        <v>50</v>
      </c>
      <c r="C12" s="6" t="s">
        <v>51</v>
      </c>
      <c r="D12" s="8" t="s">
        <v>52</v>
      </c>
    </row>
    <row r="13" spans="1:4">
      <c r="A13" s="6" t="s">
        <v>53</v>
      </c>
      <c r="B13" s="6" t="s">
        <v>54</v>
      </c>
      <c r="C13" s="6" t="s">
        <v>55</v>
      </c>
      <c r="D13" s="8" t="s">
        <v>52</v>
      </c>
    </row>
    <row r="14" spans="1:4">
      <c r="A14" s="6" t="s">
        <v>56</v>
      </c>
      <c r="B14" s="6" t="s">
        <v>46</v>
      </c>
      <c r="C14" s="6" t="s">
        <v>47</v>
      </c>
      <c r="D14" s="6" t="s">
        <v>48</v>
      </c>
    </row>
    <row r="15" spans="1:4">
      <c r="A15" s="6" t="s">
        <v>57</v>
      </c>
      <c r="B15" s="6" t="s">
        <v>58</v>
      </c>
      <c r="C15" s="6" t="s">
        <v>59</v>
      </c>
      <c r="D15" s="8" t="s">
        <v>52</v>
      </c>
    </row>
    <row r="16" spans="1:4">
      <c r="A16" s="6" t="s">
        <v>60</v>
      </c>
      <c r="B16" s="6" t="s">
        <v>46</v>
      </c>
      <c r="C16" s="6" t="s">
        <v>47</v>
      </c>
      <c r="D16" s="6" t="s">
        <v>48</v>
      </c>
    </row>
    <row r="17" spans="1:4">
      <c r="A17" s="6" t="s">
        <v>61</v>
      </c>
      <c r="B17" s="6" t="s">
        <v>46</v>
      </c>
      <c r="C17" s="6" t="s">
        <v>47</v>
      </c>
      <c r="D17" s="6" t="s">
        <v>48</v>
      </c>
    </row>
    <row r="18" spans="1:4">
      <c r="A18" s="6" t="s">
        <v>62</v>
      </c>
      <c r="B18" s="6" t="s">
        <v>63</v>
      </c>
      <c r="C18" s="6" t="s">
        <v>64</v>
      </c>
      <c r="D18" s="8" t="s">
        <v>52</v>
      </c>
    </row>
    <row r="19" spans="1:4">
      <c r="A19" s="6" t="s">
        <v>65</v>
      </c>
      <c r="B19" s="6" t="s">
        <v>66</v>
      </c>
      <c r="C19" s="6" t="s">
        <v>55</v>
      </c>
      <c r="D19" s="8" t="s">
        <v>52</v>
      </c>
    </row>
    <row r="20" spans="1:4">
      <c r="A20" s="6" t="s">
        <v>67</v>
      </c>
      <c r="B20" s="6" t="s">
        <v>68</v>
      </c>
      <c r="C20" s="6" t="s">
        <v>69</v>
      </c>
      <c r="D20" s="8" t="s">
        <v>52</v>
      </c>
    </row>
    <row r="21" spans="1:4">
      <c r="A21" s="6" t="s">
        <v>70</v>
      </c>
      <c r="B21" s="6" t="s">
        <v>46</v>
      </c>
      <c r="C21" s="6" t="s">
        <v>47</v>
      </c>
      <c r="D21" s="6" t="s">
        <v>48</v>
      </c>
    </row>
    <row r="22" spans="1:4">
      <c r="A22" s="6" t="s">
        <v>71</v>
      </c>
      <c r="B22" s="6" t="s">
        <v>46</v>
      </c>
      <c r="C22" s="6" t="s">
        <v>47</v>
      </c>
      <c r="D22" s="6" t="s">
        <v>48</v>
      </c>
    </row>
    <row r="23" spans="1:4">
      <c r="A23" s="6" t="s">
        <v>72</v>
      </c>
      <c r="B23" s="6" t="s">
        <v>73</v>
      </c>
      <c r="C23" s="6" t="s">
        <v>74</v>
      </c>
      <c r="D23" s="8" t="s">
        <v>52</v>
      </c>
    </row>
    <row r="24" spans="1:4">
      <c r="A24" s="6" t="s">
        <v>75</v>
      </c>
      <c r="B24" s="6" t="s">
        <v>76</v>
      </c>
      <c r="C24" s="6" t="s">
        <v>77</v>
      </c>
      <c r="D24" s="8" t="s">
        <v>52</v>
      </c>
    </row>
    <row r="25" spans="1:4">
      <c r="A25" s="6" t="s">
        <v>78</v>
      </c>
      <c r="B25" s="6" t="s">
        <v>79</v>
      </c>
      <c r="C25" s="6" t="s">
        <v>51</v>
      </c>
      <c r="D25" s="8" t="s">
        <v>52</v>
      </c>
    </row>
    <row r="26" spans="1:4">
      <c r="A26" s="6" t="s">
        <v>80</v>
      </c>
      <c r="B26" s="6" t="s">
        <v>81</v>
      </c>
      <c r="C26" s="6" t="s">
        <v>82</v>
      </c>
      <c r="D26" s="8" t="s">
        <v>52</v>
      </c>
    </row>
    <row r="27" spans="1:4">
      <c r="A27" s="6" t="s">
        <v>83</v>
      </c>
      <c r="B27" s="6" t="s">
        <v>84</v>
      </c>
      <c r="C27" s="6" t="s">
        <v>69</v>
      </c>
      <c r="D27" s="8" t="s">
        <v>52</v>
      </c>
    </row>
    <row r="28" spans="1:4">
      <c r="A28" s="6" t="s">
        <v>85</v>
      </c>
      <c r="B28" s="6" t="s">
        <v>46</v>
      </c>
      <c r="C28" s="6" t="s">
        <v>47</v>
      </c>
      <c r="D28" s="6" t="s">
        <v>48</v>
      </c>
    </row>
    <row r="29" spans="1:4">
      <c r="A29" s="6" t="s">
        <v>86</v>
      </c>
      <c r="B29" s="6" t="s">
        <v>87</v>
      </c>
      <c r="C29" s="6" t="s">
        <v>59</v>
      </c>
      <c r="D29" s="8" t="s">
        <v>52</v>
      </c>
    </row>
    <row r="30" spans="1:4">
      <c r="A30" s="6" t="s">
        <v>88</v>
      </c>
      <c r="B30" s="6" t="s">
        <v>89</v>
      </c>
      <c r="C30" s="6" t="s">
        <v>90</v>
      </c>
      <c r="D30" s="8" t="s">
        <v>52</v>
      </c>
    </row>
    <row r="31" spans="1:4">
      <c r="A31" s="6" t="s">
        <v>91</v>
      </c>
      <c r="B31" s="6" t="s">
        <v>54</v>
      </c>
      <c r="C31" s="6" t="s">
        <v>55</v>
      </c>
      <c r="D31" s="8" t="s">
        <v>52</v>
      </c>
    </row>
    <row r="32" spans="1:4">
      <c r="A32" s="6" t="s">
        <v>92</v>
      </c>
      <c r="B32" s="6" t="s">
        <v>46</v>
      </c>
      <c r="C32" s="6" t="s">
        <v>47</v>
      </c>
      <c r="D32" s="6" t="s">
        <v>48</v>
      </c>
    </row>
    <row r="33" spans="1:4">
      <c r="A33" s="6" t="s">
        <v>93</v>
      </c>
      <c r="B33" s="6" t="s">
        <v>58</v>
      </c>
      <c r="C33" s="6" t="s">
        <v>59</v>
      </c>
      <c r="D33" s="8" t="s">
        <v>52</v>
      </c>
    </row>
    <row r="34" spans="1:4">
      <c r="A34" s="6" t="s">
        <v>94</v>
      </c>
      <c r="B34" s="6" t="s">
        <v>46</v>
      </c>
      <c r="C34" s="6" t="s">
        <v>47</v>
      </c>
      <c r="D34" s="6" t="s">
        <v>48</v>
      </c>
    </row>
    <row r="35" spans="1:4">
      <c r="A35" s="6" t="s">
        <v>95</v>
      </c>
      <c r="B35" s="6" t="s">
        <v>96</v>
      </c>
      <c r="C35" s="6" t="s">
        <v>64</v>
      </c>
      <c r="D35" s="8" t="s">
        <v>52</v>
      </c>
    </row>
    <row r="36" spans="1:4">
      <c r="A36" s="6" t="s">
        <v>97</v>
      </c>
      <c r="B36" s="6" t="s">
        <v>98</v>
      </c>
      <c r="C36" s="6" t="s">
        <v>51</v>
      </c>
      <c r="D36" s="8" t="s">
        <v>52</v>
      </c>
    </row>
    <row r="37" spans="1:4">
      <c r="A37" s="6" t="s">
        <v>99</v>
      </c>
      <c r="B37" s="6" t="s">
        <v>73</v>
      </c>
      <c r="C37" s="6" t="s">
        <v>74</v>
      </c>
      <c r="D37" s="8" t="s">
        <v>52</v>
      </c>
    </row>
    <row r="38" spans="1:4">
      <c r="A38" s="6" t="s">
        <v>100</v>
      </c>
      <c r="B38" s="6" t="s">
        <v>101</v>
      </c>
      <c r="C38" s="6" t="s">
        <v>77</v>
      </c>
      <c r="D38" s="8" t="s">
        <v>52</v>
      </c>
    </row>
    <row r="39" spans="1:4">
      <c r="A39" s="6" t="s">
        <v>102</v>
      </c>
      <c r="B39" s="6" t="s">
        <v>103</v>
      </c>
      <c r="C39" s="6" t="s">
        <v>51</v>
      </c>
      <c r="D39" s="8" t="s">
        <v>52</v>
      </c>
    </row>
    <row r="40" spans="1:4">
      <c r="A40" s="6" t="s">
        <v>104</v>
      </c>
      <c r="B40" s="6" t="s">
        <v>105</v>
      </c>
      <c r="C40" s="6" t="s">
        <v>90</v>
      </c>
      <c r="D40" s="8" t="s">
        <v>52</v>
      </c>
    </row>
    <row r="41" spans="1:4">
      <c r="A41" s="6" t="s">
        <v>106</v>
      </c>
      <c r="B41" s="6" t="s">
        <v>81</v>
      </c>
      <c r="C41" s="6" t="s">
        <v>82</v>
      </c>
      <c r="D41" s="8" t="s">
        <v>52</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95"/>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60.7109375" customWidth="1"/>
    <col min="7" max="8" width="15.7109375" customWidth="1"/>
    <col min="9" max="10" width="12.7109375" customWidth="1"/>
    <col min="11" max="11" width="15.7109375" customWidth="1"/>
    <col min="12" max="14" width="25.7109375" customWidth="1"/>
    <col min="15" max="16" width="40.7109375" customWidth="1"/>
  </cols>
  <sheetData>
    <row r="1" spans="1:16">
      <c r="A1" s="1" t="s">
        <v>107</v>
      </c>
      <c r="B1" s="1"/>
      <c r="C1" s="1"/>
      <c r="D1" s="1"/>
      <c r="E1" s="1"/>
      <c r="F1" s="1"/>
      <c r="G1" s="1"/>
      <c r="H1" s="1"/>
      <c r="I1" s="1"/>
      <c r="J1" s="1"/>
      <c r="K1" s="1"/>
      <c r="L1" s="1"/>
      <c r="M1" s="1"/>
      <c r="N1" s="1"/>
      <c r="O1" s="1"/>
      <c r="P1" s="1"/>
    </row>
    <row r="2" spans="1:16">
      <c r="A2" s="2" t="s">
        <v>108</v>
      </c>
      <c r="B2" s="2"/>
      <c r="C2" s="2"/>
      <c r="D2" s="2"/>
      <c r="E2" s="2"/>
      <c r="F2" s="2"/>
      <c r="G2" s="2"/>
      <c r="H2" s="2"/>
      <c r="I2" s="2"/>
      <c r="J2" s="2"/>
      <c r="K2" s="2"/>
      <c r="L2" s="2"/>
      <c r="M2" s="2"/>
      <c r="N2" s="2"/>
      <c r="O2" s="2"/>
      <c r="P2" s="2"/>
    </row>
    <row r="3" spans="1:16">
      <c r="A3" s="6" t="s">
        <v>109</v>
      </c>
      <c r="B3" s="6"/>
      <c r="C3" s="6"/>
      <c r="D3" s="6"/>
      <c r="E3" s="6"/>
      <c r="F3" s="6"/>
      <c r="G3" s="6"/>
      <c r="H3" s="6"/>
      <c r="I3" s="6"/>
      <c r="J3" s="6"/>
      <c r="K3" s="6"/>
      <c r="L3" s="6"/>
      <c r="M3" s="6"/>
      <c r="N3" s="6"/>
      <c r="O3" s="6"/>
      <c r="P3" s="6"/>
    </row>
    <row r="4" spans="1:16">
      <c r="A4" s="6" t="s">
        <v>110</v>
      </c>
      <c r="B4" s="6"/>
      <c r="C4" s="6"/>
      <c r="D4" s="6"/>
      <c r="E4" s="6"/>
      <c r="F4" s="6"/>
      <c r="G4" s="6"/>
      <c r="H4" s="6"/>
      <c r="I4" s="6"/>
      <c r="J4" s="6"/>
      <c r="K4" s="6"/>
      <c r="L4" s="6"/>
      <c r="M4" s="6"/>
      <c r="N4" s="6"/>
      <c r="O4" s="6"/>
      <c r="P4" s="6"/>
    </row>
    <row r="6" spans="1:16">
      <c r="A6" s="3" t="s">
        <v>111</v>
      </c>
      <c r="B6" s="3" t="s">
        <v>112</v>
      </c>
      <c r="C6" s="3" t="s">
        <v>113</v>
      </c>
      <c r="D6" s="3" t="s">
        <v>114</v>
      </c>
      <c r="E6" s="3" t="s">
        <v>41</v>
      </c>
      <c r="F6" s="3" t="s">
        <v>115</v>
      </c>
      <c r="G6" s="3" t="s">
        <v>116</v>
      </c>
      <c r="H6" s="3" t="s">
        <v>117</v>
      </c>
      <c r="I6" s="3" t="s">
        <v>118</v>
      </c>
      <c r="J6" s="3" t="s">
        <v>119</v>
      </c>
      <c r="K6" s="3" t="s">
        <v>120</v>
      </c>
      <c r="L6" s="3" t="s">
        <v>121</v>
      </c>
      <c r="M6" s="3" t="s">
        <v>122</v>
      </c>
      <c r="N6" s="3" t="s">
        <v>123</v>
      </c>
      <c r="O6" s="3" t="s">
        <v>124</v>
      </c>
      <c r="P6" s="3" t="s">
        <v>125</v>
      </c>
    </row>
    <row r="7" spans="1:16">
      <c r="A7" s="6" t="s">
        <v>126</v>
      </c>
      <c r="B7" s="6" t="s">
        <v>127</v>
      </c>
      <c r="C7" s="6" t="s">
        <v>128</v>
      </c>
      <c r="D7" s="6" t="s">
        <v>129</v>
      </c>
      <c r="E7" s="6" t="s">
        <v>100</v>
      </c>
      <c r="F7" s="6" t="s">
        <v>130</v>
      </c>
      <c r="G7" s="6" t="s">
        <v>131</v>
      </c>
      <c r="H7" s="6" t="s">
        <v>132</v>
      </c>
      <c r="I7" s="6" t="s">
        <v>133</v>
      </c>
      <c r="J7" s="5">
        <v>5</v>
      </c>
      <c r="K7" s="6" t="s">
        <v>134</v>
      </c>
      <c r="L7" s="6" t="s">
        <v>135</v>
      </c>
      <c r="M7" s="9"/>
      <c r="N7" s="9"/>
      <c r="O7" s="10"/>
      <c r="P7" s="6" t="s">
        <v>136</v>
      </c>
    </row>
    <row r="8" spans="1:16">
      <c r="A8" s="6"/>
      <c r="B8" s="6"/>
      <c r="C8" s="6"/>
      <c r="D8" s="6"/>
      <c r="E8" s="6"/>
      <c r="F8" s="6" t="s">
        <v>137</v>
      </c>
      <c r="G8" s="6" t="s">
        <v>138</v>
      </c>
      <c r="H8" s="6" t="s">
        <v>139</v>
      </c>
      <c r="I8" s="6" t="s">
        <v>133</v>
      </c>
      <c r="J8" s="5">
        <v>4</v>
      </c>
      <c r="K8" s="6" t="s">
        <v>134</v>
      </c>
      <c r="L8" s="6" t="s">
        <v>140</v>
      </c>
      <c r="M8" s="9"/>
      <c r="N8" s="9"/>
      <c r="O8" s="10"/>
      <c r="P8" s="6" t="s">
        <v>141</v>
      </c>
    </row>
    <row r="9" spans="1:16">
      <c r="A9" s="6"/>
      <c r="B9" s="6"/>
      <c r="C9" s="6"/>
      <c r="D9" s="6"/>
      <c r="E9" s="6"/>
      <c r="F9" s="6" t="s">
        <v>142</v>
      </c>
      <c r="G9" s="6" t="s">
        <v>143</v>
      </c>
      <c r="H9" s="6" t="s">
        <v>144</v>
      </c>
      <c r="I9" s="6" t="s">
        <v>133</v>
      </c>
      <c r="J9" s="5">
        <v>4</v>
      </c>
      <c r="K9" s="6" t="s">
        <v>134</v>
      </c>
      <c r="L9" s="6" t="s">
        <v>145</v>
      </c>
      <c r="M9" s="9"/>
      <c r="N9" s="9"/>
      <c r="O9" s="10"/>
      <c r="P9" s="6" t="s">
        <v>146</v>
      </c>
    </row>
    <row r="10" spans="1:16">
      <c r="A10" s="6"/>
      <c r="B10" s="6"/>
      <c r="C10" s="6"/>
      <c r="D10" s="6"/>
      <c r="E10" s="6"/>
      <c r="F10" s="6" t="s">
        <v>147</v>
      </c>
      <c r="G10" s="6" t="s">
        <v>143</v>
      </c>
      <c r="H10" s="6" t="s">
        <v>144</v>
      </c>
      <c r="I10" s="6" t="s">
        <v>133</v>
      </c>
      <c r="J10" s="5">
        <v>4</v>
      </c>
      <c r="K10" s="6" t="s">
        <v>134</v>
      </c>
      <c r="L10" s="6" t="s">
        <v>148</v>
      </c>
      <c r="M10" s="9"/>
      <c r="N10" s="9"/>
      <c r="O10" s="10"/>
      <c r="P10" s="6" t="s">
        <v>149</v>
      </c>
    </row>
    <row r="11" spans="1:16">
      <c r="A11" s="3" t="s">
        <v>150</v>
      </c>
      <c r="B11" s="2" t="s">
        <v>151</v>
      </c>
      <c r="N11" s="11" t="s">
        <v>152</v>
      </c>
      <c r="O11" s="10"/>
    </row>
    <row r="13" spans="1:16">
      <c r="A13" s="6" t="s">
        <v>153</v>
      </c>
      <c r="B13" s="6" t="s">
        <v>154</v>
      </c>
      <c r="C13" s="6" t="s">
        <v>128</v>
      </c>
      <c r="D13" s="6" t="s">
        <v>129</v>
      </c>
      <c r="E13" s="6" t="s">
        <v>88</v>
      </c>
      <c r="F13" s="6" t="s">
        <v>155</v>
      </c>
      <c r="G13" s="6" t="s">
        <v>156</v>
      </c>
      <c r="H13" s="6" t="s">
        <v>157</v>
      </c>
      <c r="I13" s="6" t="s">
        <v>133</v>
      </c>
      <c r="J13" s="5">
        <v>4</v>
      </c>
      <c r="K13" s="6" t="s">
        <v>134</v>
      </c>
      <c r="L13" s="6" t="s">
        <v>158</v>
      </c>
      <c r="M13" s="9"/>
      <c r="N13" s="9"/>
      <c r="O13" s="10"/>
      <c r="P13" s="6" t="s">
        <v>159</v>
      </c>
    </row>
    <row r="14" spans="1:16">
      <c r="A14" s="6"/>
      <c r="B14" s="6"/>
      <c r="C14" s="6"/>
      <c r="D14" s="6"/>
      <c r="E14" s="6"/>
      <c r="F14" s="6" t="s">
        <v>160</v>
      </c>
      <c r="G14" s="6" t="s">
        <v>156</v>
      </c>
      <c r="H14" s="6" t="s">
        <v>157</v>
      </c>
      <c r="I14" s="6" t="s">
        <v>133</v>
      </c>
      <c r="J14" s="5">
        <v>4</v>
      </c>
      <c r="K14" s="6" t="s">
        <v>134</v>
      </c>
      <c r="L14" s="6" t="s">
        <v>161</v>
      </c>
      <c r="M14" s="9"/>
      <c r="N14" s="9"/>
      <c r="O14" s="10"/>
      <c r="P14" s="6" t="s">
        <v>162</v>
      </c>
    </row>
    <row r="15" spans="1:16">
      <c r="A15" s="6"/>
      <c r="B15" s="6"/>
      <c r="C15" s="6"/>
      <c r="D15" s="6"/>
      <c r="E15" s="6"/>
      <c r="F15" s="6" t="s">
        <v>163</v>
      </c>
      <c r="G15" s="6" t="s">
        <v>156</v>
      </c>
      <c r="H15" s="6" t="s">
        <v>157</v>
      </c>
      <c r="I15" s="6" t="s">
        <v>133</v>
      </c>
      <c r="J15" s="5">
        <v>4</v>
      </c>
      <c r="K15" s="6" t="s">
        <v>134</v>
      </c>
      <c r="L15" s="6" t="s">
        <v>164</v>
      </c>
      <c r="M15" s="9"/>
      <c r="N15" s="9"/>
      <c r="O15" s="10"/>
      <c r="P15" s="6" t="s">
        <v>165</v>
      </c>
    </row>
    <row r="16" spans="1:16">
      <c r="A16" s="6"/>
      <c r="B16" s="6"/>
      <c r="C16" s="6"/>
      <c r="D16" s="6"/>
      <c r="E16" s="6"/>
      <c r="F16" s="6" t="s">
        <v>166</v>
      </c>
      <c r="G16" s="6" t="s">
        <v>131</v>
      </c>
      <c r="H16" s="6" t="s">
        <v>132</v>
      </c>
      <c r="I16" s="6" t="s">
        <v>133</v>
      </c>
      <c r="J16" s="5">
        <v>4</v>
      </c>
      <c r="K16" s="6" t="s">
        <v>134</v>
      </c>
      <c r="L16" s="6" t="s">
        <v>167</v>
      </c>
      <c r="M16" s="9"/>
      <c r="N16" s="9"/>
      <c r="O16" s="10"/>
      <c r="P16" s="6" t="s">
        <v>168</v>
      </c>
    </row>
    <row r="17" spans="1:16">
      <c r="A17" s="6"/>
      <c r="B17" s="6"/>
      <c r="C17" s="6"/>
      <c r="D17" s="6"/>
      <c r="E17" s="6"/>
      <c r="F17" s="6" t="s">
        <v>169</v>
      </c>
      <c r="G17" s="6" t="s">
        <v>131</v>
      </c>
      <c r="H17" s="6" t="s">
        <v>132</v>
      </c>
      <c r="I17" s="6" t="s">
        <v>133</v>
      </c>
      <c r="J17" s="5">
        <v>4</v>
      </c>
      <c r="K17" s="6" t="s">
        <v>134</v>
      </c>
      <c r="L17" s="6" t="s">
        <v>170</v>
      </c>
      <c r="M17" s="9"/>
      <c r="N17" s="9"/>
      <c r="O17" s="10"/>
      <c r="P17" s="6" t="s">
        <v>171</v>
      </c>
    </row>
    <row r="18" spans="1:16">
      <c r="A18" s="6"/>
      <c r="B18" s="6"/>
      <c r="C18" s="6"/>
      <c r="D18" s="6"/>
      <c r="E18" s="6"/>
      <c r="F18" s="6" t="s">
        <v>172</v>
      </c>
      <c r="G18" s="6" t="s">
        <v>138</v>
      </c>
      <c r="H18" s="6" t="s">
        <v>139</v>
      </c>
      <c r="I18" s="6" t="s">
        <v>133</v>
      </c>
      <c r="J18" s="5">
        <v>4</v>
      </c>
      <c r="K18" s="6" t="s">
        <v>134</v>
      </c>
      <c r="L18" s="6" t="s">
        <v>167</v>
      </c>
      <c r="M18" s="9"/>
      <c r="N18" s="9"/>
      <c r="O18" s="10"/>
      <c r="P18" s="6" t="s">
        <v>173</v>
      </c>
    </row>
    <row r="19" spans="1:16">
      <c r="A19" s="6"/>
      <c r="B19" s="6"/>
      <c r="C19" s="6"/>
      <c r="D19" s="6"/>
      <c r="E19" s="6"/>
      <c r="F19" s="6" t="s">
        <v>174</v>
      </c>
      <c r="G19" s="6" t="s">
        <v>175</v>
      </c>
      <c r="H19" s="6" t="s">
        <v>176</v>
      </c>
      <c r="I19" s="6" t="s">
        <v>133</v>
      </c>
      <c r="J19" s="5">
        <v>4</v>
      </c>
      <c r="K19" s="6" t="s">
        <v>134</v>
      </c>
      <c r="L19" s="6" t="s">
        <v>177</v>
      </c>
      <c r="M19" s="9"/>
      <c r="N19" s="9"/>
      <c r="O19" s="10"/>
      <c r="P19" s="6" t="s">
        <v>178</v>
      </c>
    </row>
    <row r="20" spans="1:16">
      <c r="A20" s="6"/>
      <c r="B20" s="6"/>
      <c r="C20" s="6"/>
      <c r="D20" s="6"/>
      <c r="E20" s="6"/>
      <c r="F20" s="6" t="s">
        <v>179</v>
      </c>
      <c r="G20" s="6" t="s">
        <v>180</v>
      </c>
      <c r="H20" s="6" t="s">
        <v>181</v>
      </c>
      <c r="I20" s="6" t="s">
        <v>133</v>
      </c>
      <c r="J20" s="5">
        <v>4</v>
      </c>
      <c r="K20" s="6" t="s">
        <v>134</v>
      </c>
      <c r="L20" s="6" t="s">
        <v>167</v>
      </c>
      <c r="M20" s="9"/>
      <c r="N20" s="9"/>
      <c r="O20" s="10"/>
      <c r="P20" s="6" t="s">
        <v>182</v>
      </c>
    </row>
    <row r="21" spans="1:16">
      <c r="A21" s="6"/>
      <c r="B21" s="6"/>
      <c r="C21" s="6"/>
      <c r="D21" s="6"/>
      <c r="E21" s="6"/>
      <c r="F21" s="6" t="s">
        <v>183</v>
      </c>
      <c r="G21" s="6" t="s">
        <v>180</v>
      </c>
      <c r="H21" s="6" t="s">
        <v>181</v>
      </c>
      <c r="I21" s="6" t="s">
        <v>133</v>
      </c>
      <c r="J21" s="5">
        <v>4</v>
      </c>
      <c r="K21" s="6" t="s">
        <v>134</v>
      </c>
      <c r="L21" s="6" t="s">
        <v>184</v>
      </c>
      <c r="M21" s="9"/>
      <c r="N21" s="9"/>
      <c r="O21" s="10"/>
      <c r="P21" s="6" t="s">
        <v>185</v>
      </c>
    </row>
    <row r="22" spans="1:16">
      <c r="A22" s="6"/>
      <c r="B22" s="6"/>
      <c r="C22" s="6"/>
      <c r="D22" s="6"/>
      <c r="E22" s="6"/>
      <c r="F22" s="6" t="s">
        <v>186</v>
      </c>
      <c r="G22" s="6" t="s">
        <v>180</v>
      </c>
      <c r="H22" s="6" t="s">
        <v>181</v>
      </c>
      <c r="I22" s="6" t="s">
        <v>133</v>
      </c>
      <c r="J22" s="5">
        <v>4</v>
      </c>
      <c r="K22" s="6" t="s">
        <v>134</v>
      </c>
      <c r="L22" s="6" t="s">
        <v>187</v>
      </c>
      <c r="M22" s="9"/>
      <c r="N22" s="9"/>
      <c r="O22" s="10"/>
      <c r="P22" s="6" t="s">
        <v>188</v>
      </c>
    </row>
    <row r="23" spans="1:16">
      <c r="A23" s="6"/>
      <c r="B23" s="6"/>
      <c r="C23" s="6"/>
      <c r="D23" s="6"/>
      <c r="E23" s="6"/>
      <c r="F23" s="6" t="s">
        <v>189</v>
      </c>
      <c r="G23" s="6" t="s">
        <v>143</v>
      </c>
      <c r="H23" s="6" t="s">
        <v>144</v>
      </c>
      <c r="I23" s="6" t="s">
        <v>133</v>
      </c>
      <c r="J23" s="5">
        <v>4</v>
      </c>
      <c r="K23" s="6" t="s">
        <v>134</v>
      </c>
      <c r="L23" s="6" t="s">
        <v>190</v>
      </c>
      <c r="M23" s="9"/>
      <c r="N23" s="9"/>
      <c r="O23" s="10"/>
      <c r="P23" s="6" t="s">
        <v>191</v>
      </c>
    </row>
    <row r="24" spans="1:16">
      <c r="A24" s="6"/>
      <c r="B24" s="6"/>
      <c r="C24" s="6"/>
      <c r="D24" s="6"/>
      <c r="E24" s="6"/>
      <c r="F24" s="6" t="s">
        <v>192</v>
      </c>
      <c r="G24" s="6" t="s">
        <v>143</v>
      </c>
      <c r="H24" s="6" t="s">
        <v>144</v>
      </c>
      <c r="I24" s="6" t="s">
        <v>133</v>
      </c>
      <c r="J24" s="5">
        <v>4</v>
      </c>
      <c r="K24" s="6" t="s">
        <v>134</v>
      </c>
      <c r="L24" s="6" t="s">
        <v>193</v>
      </c>
      <c r="M24" s="9"/>
      <c r="N24" s="9"/>
      <c r="O24" s="10"/>
      <c r="P24" s="6" t="s">
        <v>194</v>
      </c>
    </row>
    <row r="25" spans="1:16">
      <c r="A25" s="6"/>
      <c r="B25" s="6"/>
      <c r="C25" s="6"/>
      <c r="D25" s="6"/>
      <c r="E25" s="6"/>
      <c r="F25" s="6" t="s">
        <v>195</v>
      </c>
      <c r="G25" s="6" t="s">
        <v>143</v>
      </c>
      <c r="H25" s="6" t="s">
        <v>144</v>
      </c>
      <c r="I25" s="6" t="s">
        <v>133</v>
      </c>
      <c r="J25" s="5">
        <v>4</v>
      </c>
      <c r="K25" s="6" t="s">
        <v>134</v>
      </c>
      <c r="L25" s="6" t="s">
        <v>161</v>
      </c>
      <c r="M25" s="9"/>
      <c r="N25" s="9"/>
      <c r="O25" s="10"/>
      <c r="P25" s="6" t="s">
        <v>196</v>
      </c>
    </row>
    <row r="26" spans="1:16">
      <c r="A26" s="3" t="s">
        <v>197</v>
      </c>
      <c r="B26" s="2" t="s">
        <v>151</v>
      </c>
      <c r="N26" s="11" t="s">
        <v>152</v>
      </c>
      <c r="O26" s="10"/>
    </row>
    <row r="28" spans="1:16">
      <c r="A28" s="6" t="s">
        <v>198</v>
      </c>
      <c r="B28" s="6" t="s">
        <v>199</v>
      </c>
      <c r="C28" s="6" t="s">
        <v>128</v>
      </c>
      <c r="D28" s="6" t="s">
        <v>129</v>
      </c>
      <c r="E28" s="6" t="s">
        <v>200</v>
      </c>
      <c r="F28" s="6" t="s">
        <v>201</v>
      </c>
      <c r="G28" s="6" t="s">
        <v>131</v>
      </c>
      <c r="H28" s="6" t="s">
        <v>132</v>
      </c>
      <c r="I28" s="6" t="s">
        <v>133</v>
      </c>
      <c r="J28" s="5">
        <v>4</v>
      </c>
      <c r="K28" s="6" t="s">
        <v>134</v>
      </c>
      <c r="L28" s="6" t="s">
        <v>202</v>
      </c>
      <c r="M28" s="9"/>
      <c r="N28" s="9"/>
      <c r="O28" s="10"/>
      <c r="P28" s="6" t="s">
        <v>203</v>
      </c>
    </row>
    <row r="29" spans="1:16">
      <c r="A29" s="6"/>
      <c r="B29" s="6"/>
      <c r="C29" s="6"/>
      <c r="D29" s="6"/>
      <c r="E29" s="6"/>
      <c r="F29" s="6" t="s">
        <v>204</v>
      </c>
      <c r="G29" s="6" t="s">
        <v>175</v>
      </c>
      <c r="H29" s="6" t="s">
        <v>176</v>
      </c>
      <c r="I29" s="6" t="s">
        <v>133</v>
      </c>
      <c r="J29" s="5">
        <v>4</v>
      </c>
      <c r="K29" s="6" t="s">
        <v>134</v>
      </c>
      <c r="L29" s="6" t="s">
        <v>205</v>
      </c>
      <c r="M29" s="9"/>
      <c r="N29" s="9"/>
      <c r="O29" s="10"/>
      <c r="P29" s="6" t="s">
        <v>206</v>
      </c>
    </row>
    <row r="30" spans="1:16">
      <c r="A30" s="6"/>
      <c r="B30" s="6"/>
      <c r="C30" s="6"/>
      <c r="D30" s="6"/>
      <c r="E30" s="6"/>
      <c r="F30" s="6" t="s">
        <v>207</v>
      </c>
      <c r="G30" s="6" t="s">
        <v>175</v>
      </c>
      <c r="H30" s="6" t="s">
        <v>176</v>
      </c>
      <c r="I30" s="6" t="s">
        <v>133</v>
      </c>
      <c r="J30" s="5">
        <v>4</v>
      </c>
      <c r="K30" s="6" t="s">
        <v>134</v>
      </c>
      <c r="L30" s="6" t="s">
        <v>208</v>
      </c>
      <c r="M30" s="9"/>
      <c r="N30" s="9"/>
      <c r="O30" s="10"/>
      <c r="P30" s="6" t="s">
        <v>209</v>
      </c>
    </row>
    <row r="31" spans="1:16">
      <c r="A31" s="6"/>
      <c r="B31" s="6"/>
      <c r="C31" s="6"/>
      <c r="D31" s="6"/>
      <c r="E31" s="6"/>
      <c r="F31" s="6" t="s">
        <v>210</v>
      </c>
      <c r="G31" s="6" t="s">
        <v>180</v>
      </c>
      <c r="H31" s="6" t="s">
        <v>181</v>
      </c>
      <c r="I31" s="6" t="s">
        <v>133</v>
      </c>
      <c r="J31" s="5">
        <v>4</v>
      </c>
      <c r="K31" s="6" t="s">
        <v>134</v>
      </c>
      <c r="L31" s="6" t="s">
        <v>211</v>
      </c>
      <c r="M31" s="9"/>
      <c r="N31" s="9"/>
      <c r="O31" s="10"/>
      <c r="P31" s="6" t="s">
        <v>212</v>
      </c>
    </row>
    <row r="32" spans="1:16">
      <c r="A32" s="3" t="s">
        <v>213</v>
      </c>
      <c r="B32" s="2" t="s">
        <v>151</v>
      </c>
      <c r="N32" s="11" t="s">
        <v>152</v>
      </c>
      <c r="O32" s="10"/>
    </row>
    <row r="34" spans="1:16">
      <c r="A34" s="6" t="s">
        <v>214</v>
      </c>
      <c r="B34" s="6" t="s">
        <v>215</v>
      </c>
      <c r="C34" s="6" t="s">
        <v>128</v>
      </c>
      <c r="D34" s="6" t="s">
        <v>129</v>
      </c>
      <c r="E34" s="6" t="s">
        <v>216</v>
      </c>
      <c r="F34" s="6" t="s">
        <v>217</v>
      </c>
      <c r="G34" s="6" t="s">
        <v>156</v>
      </c>
      <c r="H34" s="6" t="s">
        <v>157</v>
      </c>
      <c r="I34" s="6" t="s">
        <v>133</v>
      </c>
      <c r="J34" s="5">
        <v>5</v>
      </c>
      <c r="K34" s="6" t="s">
        <v>134</v>
      </c>
      <c r="L34" s="6" t="s">
        <v>190</v>
      </c>
      <c r="M34" s="9"/>
      <c r="N34" s="9"/>
      <c r="O34" s="10"/>
      <c r="P34" s="6" t="s">
        <v>218</v>
      </c>
    </row>
    <row r="35" spans="1:16">
      <c r="A35" s="6"/>
      <c r="B35" s="6"/>
      <c r="C35" s="6"/>
      <c r="D35" s="6"/>
      <c r="E35" s="6"/>
      <c r="F35" s="6" t="s">
        <v>219</v>
      </c>
      <c r="G35" s="6" t="s">
        <v>156</v>
      </c>
      <c r="H35" s="6" t="s">
        <v>157</v>
      </c>
      <c r="I35" s="6" t="s">
        <v>133</v>
      </c>
      <c r="J35" s="5">
        <v>5</v>
      </c>
      <c r="K35" s="6" t="s">
        <v>134</v>
      </c>
      <c r="L35" s="6" t="s">
        <v>190</v>
      </c>
      <c r="M35" s="9"/>
      <c r="N35" s="9"/>
      <c r="O35" s="10"/>
      <c r="P35" s="6" t="s">
        <v>220</v>
      </c>
    </row>
    <row r="36" spans="1:16">
      <c r="A36" s="6"/>
      <c r="B36" s="6"/>
      <c r="C36" s="6"/>
      <c r="D36" s="6"/>
      <c r="E36" s="6"/>
      <c r="F36" s="6" t="s">
        <v>221</v>
      </c>
      <c r="G36" s="6" t="s">
        <v>156</v>
      </c>
      <c r="H36" s="6" t="s">
        <v>157</v>
      </c>
      <c r="I36" s="6" t="s">
        <v>133</v>
      </c>
      <c r="J36" s="5">
        <v>4</v>
      </c>
      <c r="K36" s="6" t="s">
        <v>134</v>
      </c>
      <c r="L36" s="6" t="s">
        <v>190</v>
      </c>
      <c r="M36" s="9"/>
      <c r="N36" s="9"/>
      <c r="O36" s="10"/>
      <c r="P36" s="6" t="s">
        <v>222</v>
      </c>
    </row>
    <row r="37" spans="1:16">
      <c r="A37" s="6"/>
      <c r="B37" s="6"/>
      <c r="C37" s="6"/>
      <c r="D37" s="6"/>
      <c r="E37" s="6"/>
      <c r="F37" s="6" t="s">
        <v>223</v>
      </c>
      <c r="G37" s="6" t="s">
        <v>131</v>
      </c>
      <c r="H37" s="6" t="s">
        <v>132</v>
      </c>
      <c r="I37" s="6" t="s">
        <v>133</v>
      </c>
      <c r="J37" s="5">
        <v>4</v>
      </c>
      <c r="K37" s="6" t="s">
        <v>134</v>
      </c>
      <c r="L37" s="6" t="s">
        <v>190</v>
      </c>
      <c r="M37" s="9"/>
      <c r="N37" s="9"/>
      <c r="O37" s="10"/>
      <c r="P37" s="6" t="s">
        <v>224</v>
      </c>
    </row>
    <row r="38" spans="1:16">
      <c r="A38" s="6"/>
      <c r="B38" s="6"/>
      <c r="C38" s="6"/>
      <c r="D38" s="6"/>
      <c r="E38" s="6"/>
      <c r="F38" s="6" t="s">
        <v>225</v>
      </c>
      <c r="G38" s="6" t="s">
        <v>131</v>
      </c>
      <c r="H38" s="6" t="s">
        <v>132</v>
      </c>
      <c r="I38" s="6" t="s">
        <v>133</v>
      </c>
      <c r="J38" s="5">
        <v>5</v>
      </c>
      <c r="K38" s="6" t="s">
        <v>134</v>
      </c>
      <c r="L38" s="6" t="s">
        <v>226</v>
      </c>
      <c r="M38" s="9"/>
      <c r="N38" s="9"/>
      <c r="O38" s="10"/>
      <c r="P38" s="6" t="s">
        <v>227</v>
      </c>
    </row>
    <row r="39" spans="1:16">
      <c r="A39" s="6"/>
      <c r="B39" s="6"/>
      <c r="C39" s="6"/>
      <c r="D39" s="6"/>
      <c r="E39" s="6"/>
      <c r="F39" s="6" t="s">
        <v>228</v>
      </c>
      <c r="G39" s="6" t="s">
        <v>131</v>
      </c>
      <c r="H39" s="6" t="s">
        <v>132</v>
      </c>
      <c r="I39" s="6" t="s">
        <v>133</v>
      </c>
      <c r="J39" s="5">
        <v>4</v>
      </c>
      <c r="K39" s="6" t="s">
        <v>134</v>
      </c>
      <c r="L39" s="6" t="s">
        <v>161</v>
      </c>
      <c r="M39" s="9"/>
      <c r="N39" s="9"/>
      <c r="O39" s="10"/>
      <c r="P39" s="6" t="s">
        <v>229</v>
      </c>
    </row>
    <row r="40" spans="1:16">
      <c r="A40" s="6"/>
      <c r="B40" s="6"/>
      <c r="C40" s="6"/>
      <c r="D40" s="6"/>
      <c r="E40" s="6"/>
      <c r="F40" s="6" t="s">
        <v>230</v>
      </c>
      <c r="G40" s="6" t="s">
        <v>175</v>
      </c>
      <c r="H40" s="6" t="s">
        <v>176</v>
      </c>
      <c r="I40" s="6" t="s">
        <v>133</v>
      </c>
      <c r="J40" s="5">
        <v>5</v>
      </c>
      <c r="K40" s="6" t="s">
        <v>134</v>
      </c>
      <c r="L40" s="6" t="s">
        <v>190</v>
      </c>
      <c r="M40" s="9"/>
      <c r="N40" s="9"/>
      <c r="O40" s="10"/>
      <c r="P40" s="6" t="s">
        <v>231</v>
      </c>
    </row>
    <row r="41" spans="1:16">
      <c r="A41" s="6"/>
      <c r="B41" s="6"/>
      <c r="C41" s="6"/>
      <c r="D41" s="6"/>
      <c r="E41" s="6"/>
      <c r="F41" s="6" t="s">
        <v>232</v>
      </c>
      <c r="G41" s="6" t="s">
        <v>175</v>
      </c>
      <c r="H41" s="6" t="s">
        <v>176</v>
      </c>
      <c r="I41" s="6" t="s">
        <v>133</v>
      </c>
      <c r="J41" s="5">
        <v>4</v>
      </c>
      <c r="K41" s="6" t="s">
        <v>134</v>
      </c>
      <c r="L41" s="6" t="s">
        <v>193</v>
      </c>
      <c r="M41" s="9"/>
      <c r="N41" s="9"/>
      <c r="O41" s="10"/>
      <c r="P41" s="6" t="s">
        <v>233</v>
      </c>
    </row>
    <row r="42" spans="1:16">
      <c r="A42" s="6"/>
      <c r="B42" s="6"/>
      <c r="C42" s="6"/>
      <c r="D42" s="6"/>
      <c r="E42" s="6"/>
      <c r="F42" s="6" t="s">
        <v>234</v>
      </c>
      <c r="G42" s="6" t="s">
        <v>180</v>
      </c>
      <c r="H42" s="6" t="s">
        <v>181</v>
      </c>
      <c r="I42" s="6" t="s">
        <v>133</v>
      </c>
      <c r="J42" s="5">
        <v>5</v>
      </c>
      <c r="K42" s="6" t="s">
        <v>134</v>
      </c>
      <c r="L42" s="6" t="s">
        <v>190</v>
      </c>
      <c r="M42" s="9"/>
      <c r="N42" s="9"/>
      <c r="O42" s="10"/>
      <c r="P42" s="6" t="s">
        <v>235</v>
      </c>
    </row>
    <row r="43" spans="1:16">
      <c r="A43" s="6"/>
      <c r="B43" s="6"/>
      <c r="C43" s="6"/>
      <c r="D43" s="6"/>
      <c r="E43" s="6"/>
      <c r="F43" s="6" t="s">
        <v>236</v>
      </c>
      <c r="G43" s="6" t="s">
        <v>180</v>
      </c>
      <c r="H43" s="6" t="s">
        <v>181</v>
      </c>
      <c r="I43" s="6" t="s">
        <v>133</v>
      </c>
      <c r="J43" s="5">
        <v>5</v>
      </c>
      <c r="K43" s="6" t="s">
        <v>134</v>
      </c>
      <c r="L43" s="6" t="s">
        <v>226</v>
      </c>
      <c r="M43" s="9"/>
      <c r="N43" s="9"/>
      <c r="O43" s="10"/>
      <c r="P43" s="6" t="s">
        <v>235</v>
      </c>
    </row>
    <row r="44" spans="1:16">
      <c r="A44" s="6"/>
      <c r="B44" s="6"/>
      <c r="C44" s="6"/>
      <c r="D44" s="6"/>
      <c r="E44" s="6"/>
      <c r="F44" s="6" t="s">
        <v>237</v>
      </c>
      <c r="G44" s="6" t="s">
        <v>180</v>
      </c>
      <c r="H44" s="6" t="s">
        <v>181</v>
      </c>
      <c r="I44" s="6" t="s">
        <v>133</v>
      </c>
      <c r="J44" s="5">
        <v>5</v>
      </c>
      <c r="K44" s="6" t="s">
        <v>134</v>
      </c>
      <c r="L44" s="6" t="s">
        <v>193</v>
      </c>
      <c r="M44" s="9"/>
      <c r="N44" s="9"/>
      <c r="O44" s="10"/>
      <c r="P44" s="6" t="s">
        <v>141</v>
      </c>
    </row>
    <row r="45" spans="1:16">
      <c r="A45" s="6"/>
      <c r="B45" s="6"/>
      <c r="C45" s="6"/>
      <c r="D45" s="6"/>
      <c r="E45" s="6"/>
      <c r="F45" s="6" t="s">
        <v>238</v>
      </c>
      <c r="G45" s="6" t="s">
        <v>180</v>
      </c>
      <c r="H45" s="6" t="s">
        <v>181</v>
      </c>
      <c r="I45" s="6" t="s">
        <v>133</v>
      </c>
      <c r="J45" s="5">
        <v>4</v>
      </c>
      <c r="K45" s="6" t="s">
        <v>134</v>
      </c>
      <c r="L45" s="6" t="s">
        <v>239</v>
      </c>
      <c r="M45" s="9"/>
      <c r="N45" s="9"/>
      <c r="O45" s="10"/>
      <c r="P45" s="6" t="s">
        <v>240</v>
      </c>
    </row>
    <row r="46" spans="1:16">
      <c r="A46" s="6"/>
      <c r="B46" s="6"/>
      <c r="C46" s="6"/>
      <c r="D46" s="6"/>
      <c r="E46" s="6"/>
      <c r="F46" s="6" t="s">
        <v>241</v>
      </c>
      <c r="G46" s="6" t="s">
        <v>143</v>
      </c>
      <c r="H46" s="6" t="s">
        <v>144</v>
      </c>
      <c r="I46" s="6" t="s">
        <v>133</v>
      </c>
      <c r="J46" s="5">
        <v>4</v>
      </c>
      <c r="K46" s="6" t="s">
        <v>134</v>
      </c>
      <c r="L46" s="6" t="s">
        <v>242</v>
      </c>
      <c r="M46" s="9"/>
      <c r="N46" s="9"/>
      <c r="O46" s="10"/>
      <c r="P46" s="6" t="s">
        <v>243</v>
      </c>
    </row>
    <row r="47" spans="1:16">
      <c r="A47" s="6"/>
      <c r="B47" s="6"/>
      <c r="C47" s="6"/>
      <c r="D47" s="6"/>
      <c r="E47" s="6"/>
      <c r="F47" s="6" t="s">
        <v>244</v>
      </c>
      <c r="G47" s="6" t="s">
        <v>143</v>
      </c>
      <c r="H47" s="6" t="s">
        <v>144</v>
      </c>
      <c r="I47" s="6" t="s">
        <v>133</v>
      </c>
      <c r="J47" s="5">
        <v>4</v>
      </c>
      <c r="K47" s="6" t="s">
        <v>134</v>
      </c>
      <c r="L47" s="6" t="s">
        <v>245</v>
      </c>
      <c r="M47" s="9"/>
      <c r="N47" s="9"/>
      <c r="O47" s="10"/>
      <c r="P47" s="6" t="s">
        <v>194</v>
      </c>
    </row>
    <row r="48" spans="1:16">
      <c r="A48" s="3" t="s">
        <v>246</v>
      </c>
      <c r="B48" s="2" t="s">
        <v>151</v>
      </c>
      <c r="N48" s="11" t="s">
        <v>152</v>
      </c>
      <c r="O48" s="10"/>
    </row>
    <row r="50" spans="1:16">
      <c r="A50" s="6" t="s">
        <v>247</v>
      </c>
      <c r="B50" s="6" t="s">
        <v>248</v>
      </c>
      <c r="C50" s="6" t="s">
        <v>128</v>
      </c>
      <c r="D50" s="6" t="s">
        <v>129</v>
      </c>
      <c r="E50" s="6" t="s">
        <v>216</v>
      </c>
      <c r="F50" s="6" t="s">
        <v>249</v>
      </c>
      <c r="G50" s="6" t="s">
        <v>250</v>
      </c>
      <c r="H50" s="6" t="s">
        <v>251</v>
      </c>
      <c r="I50" s="6" t="s">
        <v>133</v>
      </c>
      <c r="J50" s="5">
        <v>4</v>
      </c>
      <c r="K50" s="6" t="s">
        <v>252</v>
      </c>
      <c r="L50" s="6" t="s">
        <v>253</v>
      </c>
      <c r="M50" s="9"/>
      <c r="N50" s="9"/>
      <c r="O50" s="10"/>
      <c r="P50" s="6" t="s">
        <v>254</v>
      </c>
    </row>
    <row r="51" spans="1:16">
      <c r="A51" s="6"/>
      <c r="B51" s="6"/>
      <c r="C51" s="6"/>
      <c r="D51" s="6"/>
      <c r="E51" s="6"/>
      <c r="F51" s="6" t="s">
        <v>255</v>
      </c>
      <c r="G51" s="6" t="s">
        <v>256</v>
      </c>
      <c r="H51" s="6" t="s">
        <v>257</v>
      </c>
      <c r="I51" s="6" t="s">
        <v>133</v>
      </c>
      <c r="J51" s="5">
        <v>2</v>
      </c>
      <c r="K51" s="6" t="s">
        <v>252</v>
      </c>
      <c r="L51" s="6" t="s">
        <v>158</v>
      </c>
      <c r="M51" s="9"/>
      <c r="N51" s="9"/>
      <c r="O51" s="10"/>
      <c r="P51" s="6" t="s">
        <v>141</v>
      </c>
    </row>
    <row r="52" spans="1:16">
      <c r="A52" s="6"/>
      <c r="B52" s="6"/>
      <c r="C52" s="6"/>
      <c r="D52" s="6"/>
      <c r="E52" s="6"/>
      <c r="F52" s="6" t="s">
        <v>258</v>
      </c>
      <c r="G52" s="6" t="s">
        <v>256</v>
      </c>
      <c r="H52" s="6" t="s">
        <v>257</v>
      </c>
      <c r="I52" s="6" t="s">
        <v>133</v>
      </c>
      <c r="J52" s="5">
        <v>4</v>
      </c>
      <c r="K52" s="6" t="s">
        <v>252</v>
      </c>
      <c r="L52" s="6" t="s">
        <v>245</v>
      </c>
      <c r="M52" s="9"/>
      <c r="N52" s="9"/>
      <c r="O52" s="10"/>
      <c r="P52" s="6" t="s">
        <v>259</v>
      </c>
    </row>
    <row r="53" spans="1:16">
      <c r="A53" s="6"/>
      <c r="B53" s="6"/>
      <c r="C53" s="6"/>
      <c r="D53" s="6"/>
      <c r="E53" s="6"/>
      <c r="F53" s="6" t="s">
        <v>260</v>
      </c>
      <c r="G53" s="6" t="s">
        <v>261</v>
      </c>
      <c r="H53" s="6" t="s">
        <v>262</v>
      </c>
      <c r="I53" s="6" t="s">
        <v>133</v>
      </c>
      <c r="J53" s="5">
        <v>4</v>
      </c>
      <c r="K53" s="6" t="s">
        <v>252</v>
      </c>
      <c r="L53" s="6" t="s">
        <v>161</v>
      </c>
      <c r="M53" s="9"/>
      <c r="N53" s="9"/>
      <c r="O53" s="10"/>
      <c r="P53" s="6" t="s">
        <v>263</v>
      </c>
    </row>
    <row r="54" spans="1:16">
      <c r="A54" s="6"/>
      <c r="B54" s="6"/>
      <c r="C54" s="6"/>
      <c r="D54" s="6"/>
      <c r="E54" s="6"/>
      <c r="F54" s="6" t="s">
        <v>264</v>
      </c>
      <c r="G54" s="6" t="s">
        <v>265</v>
      </c>
      <c r="H54" s="6" t="s">
        <v>266</v>
      </c>
      <c r="I54" s="6" t="s">
        <v>133</v>
      </c>
      <c r="J54" s="5">
        <v>4</v>
      </c>
      <c r="K54" s="6" t="s">
        <v>252</v>
      </c>
      <c r="L54" s="6" t="s">
        <v>267</v>
      </c>
      <c r="M54" s="9"/>
      <c r="N54" s="9"/>
      <c r="O54" s="10"/>
      <c r="P54" s="6" t="s">
        <v>268</v>
      </c>
    </row>
    <row r="55" spans="1:16">
      <c r="A55" s="3" t="s">
        <v>269</v>
      </c>
      <c r="B55" s="2" t="s">
        <v>151</v>
      </c>
      <c r="N55" s="11" t="s">
        <v>152</v>
      </c>
      <c r="O55" s="10"/>
    </row>
    <row r="57" spans="1:16">
      <c r="A57" s="6" t="s">
        <v>270</v>
      </c>
      <c r="B57" s="6" t="s">
        <v>271</v>
      </c>
      <c r="C57" s="6" t="s">
        <v>128</v>
      </c>
      <c r="D57" s="6" t="s">
        <v>129</v>
      </c>
      <c r="E57" s="6" t="s">
        <v>102</v>
      </c>
      <c r="F57" s="6" t="s">
        <v>272</v>
      </c>
      <c r="G57" s="6" t="s">
        <v>156</v>
      </c>
      <c r="H57" s="6" t="s">
        <v>157</v>
      </c>
      <c r="I57" s="6" t="s">
        <v>133</v>
      </c>
      <c r="J57" s="5">
        <v>4</v>
      </c>
      <c r="K57" s="6" t="s">
        <v>134</v>
      </c>
      <c r="L57" s="6" t="s">
        <v>273</v>
      </c>
      <c r="M57" s="9"/>
      <c r="N57" s="9"/>
      <c r="O57" s="10"/>
      <c r="P57" s="6" t="s">
        <v>274</v>
      </c>
    </row>
    <row r="58" spans="1:16">
      <c r="A58" s="6"/>
      <c r="B58" s="6"/>
      <c r="C58" s="6"/>
      <c r="D58" s="6"/>
      <c r="E58" s="6"/>
      <c r="F58" s="6" t="s">
        <v>275</v>
      </c>
      <c r="G58" s="6" t="s">
        <v>131</v>
      </c>
      <c r="H58" s="6" t="s">
        <v>132</v>
      </c>
      <c r="I58" s="6" t="s">
        <v>133</v>
      </c>
      <c r="J58" s="5">
        <v>4</v>
      </c>
      <c r="K58" s="6" t="s">
        <v>134</v>
      </c>
      <c r="L58" s="6" t="s">
        <v>276</v>
      </c>
      <c r="M58" s="9"/>
      <c r="N58" s="9"/>
      <c r="O58" s="10"/>
      <c r="P58" s="6" t="s">
        <v>277</v>
      </c>
    </row>
    <row r="59" spans="1:16">
      <c r="A59" s="6"/>
      <c r="B59" s="6"/>
      <c r="C59" s="6"/>
      <c r="D59" s="6"/>
      <c r="E59" s="6"/>
      <c r="F59" s="6" t="s">
        <v>278</v>
      </c>
      <c r="G59" s="6" t="s">
        <v>138</v>
      </c>
      <c r="H59" s="6" t="s">
        <v>139</v>
      </c>
      <c r="I59" s="6" t="s">
        <v>133</v>
      </c>
      <c r="J59" s="5">
        <v>5</v>
      </c>
      <c r="K59" s="6" t="s">
        <v>134</v>
      </c>
      <c r="L59" s="6" t="s">
        <v>279</v>
      </c>
      <c r="M59" s="9"/>
      <c r="N59" s="9"/>
      <c r="O59" s="10"/>
      <c r="P59" s="6" t="s">
        <v>280</v>
      </c>
    </row>
    <row r="60" spans="1:16">
      <c r="A60" s="6"/>
      <c r="B60" s="6"/>
      <c r="C60" s="6"/>
      <c r="D60" s="6"/>
      <c r="E60" s="6"/>
      <c r="F60" s="6" t="s">
        <v>281</v>
      </c>
      <c r="G60" s="6" t="s">
        <v>138</v>
      </c>
      <c r="H60" s="6" t="s">
        <v>139</v>
      </c>
      <c r="I60" s="6" t="s">
        <v>133</v>
      </c>
      <c r="J60" s="5">
        <v>4</v>
      </c>
      <c r="K60" s="6" t="s">
        <v>134</v>
      </c>
      <c r="L60" s="6" t="s">
        <v>282</v>
      </c>
      <c r="M60" s="9"/>
      <c r="N60" s="9"/>
      <c r="O60" s="10"/>
      <c r="P60" s="6" t="s">
        <v>283</v>
      </c>
    </row>
    <row r="61" spans="1:16">
      <c r="A61" s="6"/>
      <c r="B61" s="6"/>
      <c r="C61" s="6"/>
      <c r="D61" s="6"/>
      <c r="E61" s="6"/>
      <c r="F61" s="6" t="s">
        <v>284</v>
      </c>
      <c r="G61" s="6" t="s">
        <v>138</v>
      </c>
      <c r="H61" s="6" t="s">
        <v>139</v>
      </c>
      <c r="I61" s="6" t="s">
        <v>133</v>
      </c>
      <c r="J61" s="5">
        <v>4</v>
      </c>
      <c r="K61" s="6" t="s">
        <v>134</v>
      </c>
      <c r="L61" s="6" t="s">
        <v>285</v>
      </c>
      <c r="M61" s="9"/>
      <c r="N61" s="9"/>
      <c r="O61" s="10"/>
      <c r="P61" s="6" t="s">
        <v>286</v>
      </c>
    </row>
    <row r="62" spans="1:16">
      <c r="A62" s="6"/>
      <c r="B62" s="6"/>
      <c r="C62" s="6"/>
      <c r="D62" s="6"/>
      <c r="E62" s="6"/>
      <c r="F62" s="6" t="s">
        <v>287</v>
      </c>
      <c r="G62" s="6" t="s">
        <v>175</v>
      </c>
      <c r="H62" s="6" t="s">
        <v>176</v>
      </c>
      <c r="I62" s="6" t="s">
        <v>133</v>
      </c>
      <c r="J62" s="5">
        <v>4</v>
      </c>
      <c r="K62" s="6" t="s">
        <v>134</v>
      </c>
      <c r="L62" s="6" t="s">
        <v>279</v>
      </c>
      <c r="M62" s="9"/>
      <c r="N62" s="9"/>
      <c r="O62" s="10"/>
      <c r="P62" s="6" t="s">
        <v>288</v>
      </c>
    </row>
    <row r="63" spans="1:16">
      <c r="A63" s="6"/>
      <c r="B63" s="6"/>
      <c r="C63" s="6"/>
      <c r="D63" s="6"/>
      <c r="E63" s="6"/>
      <c r="F63" s="6" t="s">
        <v>289</v>
      </c>
      <c r="G63" s="6" t="s">
        <v>175</v>
      </c>
      <c r="H63" s="6" t="s">
        <v>176</v>
      </c>
      <c r="I63" s="6" t="s">
        <v>133</v>
      </c>
      <c r="J63" s="5">
        <v>4</v>
      </c>
      <c r="K63" s="6" t="s">
        <v>134</v>
      </c>
      <c r="L63" s="6" t="s">
        <v>279</v>
      </c>
      <c r="M63" s="9"/>
      <c r="N63" s="9"/>
      <c r="O63" s="10"/>
      <c r="P63" s="6" t="s">
        <v>290</v>
      </c>
    </row>
    <row r="64" spans="1:16">
      <c r="A64" s="6"/>
      <c r="B64" s="6"/>
      <c r="C64" s="6"/>
      <c r="D64" s="6"/>
      <c r="E64" s="6"/>
      <c r="F64" s="6" t="s">
        <v>291</v>
      </c>
      <c r="G64" s="6" t="s">
        <v>175</v>
      </c>
      <c r="H64" s="6" t="s">
        <v>176</v>
      </c>
      <c r="I64" s="6" t="s">
        <v>133</v>
      </c>
      <c r="J64" s="5">
        <v>5</v>
      </c>
      <c r="K64" s="6" t="s">
        <v>134</v>
      </c>
      <c r="L64" s="6" t="s">
        <v>279</v>
      </c>
      <c r="M64" s="9"/>
      <c r="N64" s="9"/>
      <c r="O64" s="10"/>
      <c r="P64" s="6" t="s">
        <v>292</v>
      </c>
    </row>
    <row r="65" spans="1:16">
      <c r="A65" s="6"/>
      <c r="B65" s="6"/>
      <c r="C65" s="6"/>
      <c r="D65" s="6"/>
      <c r="E65" s="6"/>
      <c r="F65" s="6" t="s">
        <v>293</v>
      </c>
      <c r="G65" s="6" t="s">
        <v>175</v>
      </c>
      <c r="H65" s="6" t="s">
        <v>176</v>
      </c>
      <c r="I65" s="6" t="s">
        <v>133</v>
      </c>
      <c r="J65" s="5">
        <v>4</v>
      </c>
      <c r="K65" s="6" t="s">
        <v>134</v>
      </c>
      <c r="L65" s="6" t="s">
        <v>294</v>
      </c>
      <c r="M65" s="9"/>
      <c r="N65" s="9"/>
      <c r="O65" s="10"/>
      <c r="P65" s="6" t="s">
        <v>295</v>
      </c>
    </row>
    <row r="66" spans="1:16">
      <c r="A66" s="6"/>
      <c r="B66" s="6"/>
      <c r="C66" s="6"/>
      <c r="D66" s="6"/>
      <c r="E66" s="6"/>
      <c r="F66" s="6" t="s">
        <v>296</v>
      </c>
      <c r="G66" s="6" t="s">
        <v>175</v>
      </c>
      <c r="H66" s="6" t="s">
        <v>176</v>
      </c>
      <c r="I66" s="6" t="s">
        <v>133</v>
      </c>
      <c r="J66" s="5">
        <v>4</v>
      </c>
      <c r="K66" s="6" t="s">
        <v>134</v>
      </c>
      <c r="L66" s="6" t="s">
        <v>279</v>
      </c>
      <c r="M66" s="9"/>
      <c r="N66" s="9"/>
      <c r="O66" s="10"/>
      <c r="P66" s="6" t="s">
        <v>141</v>
      </c>
    </row>
    <row r="67" spans="1:16">
      <c r="A67" s="6"/>
      <c r="B67" s="6"/>
      <c r="C67" s="6"/>
      <c r="D67" s="6"/>
      <c r="E67" s="6"/>
      <c r="F67" s="6" t="s">
        <v>297</v>
      </c>
      <c r="G67" s="6" t="s">
        <v>175</v>
      </c>
      <c r="H67" s="6" t="s">
        <v>176</v>
      </c>
      <c r="I67" s="6" t="s">
        <v>133</v>
      </c>
      <c r="J67" s="5">
        <v>4</v>
      </c>
      <c r="K67" s="6" t="s">
        <v>134</v>
      </c>
      <c r="L67" s="6" t="s">
        <v>298</v>
      </c>
      <c r="M67" s="9"/>
      <c r="N67" s="9"/>
      <c r="O67" s="10"/>
      <c r="P67" s="6" t="s">
        <v>299</v>
      </c>
    </row>
    <row r="68" spans="1:16">
      <c r="A68" s="6"/>
      <c r="B68" s="6"/>
      <c r="C68" s="6"/>
      <c r="D68" s="6"/>
      <c r="E68" s="6"/>
      <c r="F68" s="6" t="s">
        <v>300</v>
      </c>
      <c r="G68" s="6" t="s">
        <v>143</v>
      </c>
      <c r="H68" s="6" t="s">
        <v>144</v>
      </c>
      <c r="I68" s="6" t="s">
        <v>133</v>
      </c>
      <c r="J68" s="5">
        <v>4</v>
      </c>
      <c r="K68" s="6" t="s">
        <v>134</v>
      </c>
      <c r="L68" s="6" t="s">
        <v>279</v>
      </c>
      <c r="M68" s="9"/>
      <c r="N68" s="9"/>
      <c r="O68" s="10"/>
      <c r="P68" s="6" t="s">
        <v>301</v>
      </c>
    </row>
    <row r="69" spans="1:16">
      <c r="A69" s="3" t="s">
        <v>302</v>
      </c>
      <c r="B69" s="2" t="s">
        <v>151</v>
      </c>
      <c r="N69" s="11" t="s">
        <v>152</v>
      </c>
      <c r="O69" s="10"/>
    </row>
    <row r="71" spans="1:16">
      <c r="A71" s="6" t="s">
        <v>303</v>
      </c>
      <c r="B71" s="6" t="s">
        <v>304</v>
      </c>
      <c r="C71" s="6" t="s">
        <v>128</v>
      </c>
      <c r="D71" s="6" t="s">
        <v>129</v>
      </c>
      <c r="E71" s="6" t="s">
        <v>216</v>
      </c>
      <c r="F71" s="6" t="s">
        <v>305</v>
      </c>
      <c r="G71" s="6" t="s">
        <v>131</v>
      </c>
      <c r="H71" s="6" t="s">
        <v>132</v>
      </c>
      <c r="I71" s="6" t="s">
        <v>133</v>
      </c>
      <c r="J71" s="5">
        <v>4</v>
      </c>
      <c r="K71" s="6" t="s">
        <v>134</v>
      </c>
      <c r="L71" s="6" t="s">
        <v>306</v>
      </c>
      <c r="M71" s="9"/>
      <c r="N71" s="9"/>
      <c r="O71" s="10"/>
      <c r="P71" s="6" t="s">
        <v>141</v>
      </c>
    </row>
    <row r="72" spans="1:16">
      <c r="A72" s="6"/>
      <c r="B72" s="6"/>
      <c r="C72" s="6"/>
      <c r="D72" s="6"/>
      <c r="E72" s="6"/>
      <c r="F72" s="6" t="s">
        <v>307</v>
      </c>
      <c r="G72" s="6" t="s">
        <v>308</v>
      </c>
      <c r="H72" s="6" t="s">
        <v>309</v>
      </c>
      <c r="I72" s="6" t="s">
        <v>133</v>
      </c>
      <c r="J72" s="5">
        <v>4</v>
      </c>
      <c r="K72" s="6" t="s">
        <v>252</v>
      </c>
      <c r="L72" s="6" t="s">
        <v>310</v>
      </c>
      <c r="M72" s="9"/>
      <c r="N72" s="9"/>
      <c r="O72" s="10"/>
      <c r="P72" s="6" t="s">
        <v>311</v>
      </c>
    </row>
    <row r="73" spans="1:16">
      <c r="A73" s="6"/>
      <c r="B73" s="6"/>
      <c r="C73" s="6"/>
      <c r="D73" s="6"/>
      <c r="E73" s="6"/>
      <c r="F73" s="6" t="s">
        <v>312</v>
      </c>
      <c r="G73" s="6" t="s">
        <v>143</v>
      </c>
      <c r="H73" s="6" t="s">
        <v>144</v>
      </c>
      <c r="I73" s="6" t="s">
        <v>133</v>
      </c>
      <c r="J73" s="5">
        <v>4</v>
      </c>
      <c r="K73" s="6" t="s">
        <v>134</v>
      </c>
      <c r="L73" s="6" t="s">
        <v>313</v>
      </c>
      <c r="M73" s="9"/>
      <c r="N73" s="9"/>
      <c r="O73" s="10"/>
      <c r="P73" s="6" t="s">
        <v>314</v>
      </c>
    </row>
    <row r="74" spans="1:16">
      <c r="A74" s="3" t="s">
        <v>315</v>
      </c>
      <c r="B74" s="2" t="s">
        <v>151</v>
      </c>
      <c r="N74" s="11" t="s">
        <v>152</v>
      </c>
      <c r="O74" s="10"/>
    </row>
    <row r="76" spans="1:16">
      <c r="A76" s="6" t="s">
        <v>316</v>
      </c>
      <c r="B76" s="6" t="s">
        <v>317</v>
      </c>
      <c r="C76" s="6" t="s">
        <v>128</v>
      </c>
      <c r="D76" s="6" t="s">
        <v>129</v>
      </c>
      <c r="E76" s="6" t="s">
        <v>216</v>
      </c>
      <c r="F76" s="6" t="s">
        <v>318</v>
      </c>
      <c r="G76" s="6" t="s">
        <v>131</v>
      </c>
      <c r="H76" s="6" t="s">
        <v>132</v>
      </c>
      <c r="I76" s="6" t="s">
        <v>133</v>
      </c>
      <c r="J76" s="5">
        <v>4</v>
      </c>
      <c r="K76" s="6" t="s">
        <v>134</v>
      </c>
      <c r="L76" s="6" t="s">
        <v>267</v>
      </c>
      <c r="M76" s="9"/>
      <c r="N76" s="9"/>
      <c r="O76" s="10"/>
      <c r="P76" s="6" t="s">
        <v>319</v>
      </c>
    </row>
    <row r="77" spans="1:16">
      <c r="A77" s="6"/>
      <c r="B77" s="6"/>
      <c r="C77" s="6"/>
      <c r="D77" s="6"/>
      <c r="E77" s="6"/>
      <c r="F77" s="6" t="s">
        <v>320</v>
      </c>
      <c r="G77" s="6" t="s">
        <v>138</v>
      </c>
      <c r="H77" s="6" t="s">
        <v>139</v>
      </c>
      <c r="I77" s="6" t="s">
        <v>133</v>
      </c>
      <c r="J77" s="5">
        <v>4</v>
      </c>
      <c r="K77" s="6" t="s">
        <v>134</v>
      </c>
      <c r="L77" s="6" t="s">
        <v>321</v>
      </c>
      <c r="M77" s="9"/>
      <c r="N77" s="9"/>
      <c r="O77" s="10"/>
      <c r="P77" s="6" t="s">
        <v>322</v>
      </c>
    </row>
    <row r="78" spans="1:16">
      <c r="A78" s="6"/>
      <c r="B78" s="6"/>
      <c r="C78" s="6"/>
      <c r="D78" s="6"/>
      <c r="E78" s="6"/>
      <c r="F78" s="6" t="s">
        <v>323</v>
      </c>
      <c r="G78" s="6" t="s">
        <v>138</v>
      </c>
      <c r="H78" s="6" t="s">
        <v>139</v>
      </c>
      <c r="I78" s="6" t="s">
        <v>133</v>
      </c>
      <c r="J78" s="5">
        <v>4</v>
      </c>
      <c r="K78" s="6" t="s">
        <v>134</v>
      </c>
      <c r="L78" s="6" t="s">
        <v>324</v>
      </c>
      <c r="M78" s="9"/>
      <c r="N78" s="9"/>
      <c r="O78" s="10"/>
      <c r="P78" s="6" t="s">
        <v>325</v>
      </c>
    </row>
    <row r="79" spans="1:16">
      <c r="A79" s="3" t="s">
        <v>326</v>
      </c>
      <c r="B79" s="2" t="s">
        <v>151</v>
      </c>
      <c r="N79" s="11" t="s">
        <v>152</v>
      </c>
      <c r="O79" s="10"/>
    </row>
    <row r="81" spans="1:16">
      <c r="A81" s="6" t="s">
        <v>327</v>
      </c>
      <c r="B81" s="6" t="s">
        <v>328</v>
      </c>
      <c r="C81" s="6" t="s">
        <v>128</v>
      </c>
      <c r="D81" s="6" t="s">
        <v>129</v>
      </c>
      <c r="E81" s="6" t="s">
        <v>216</v>
      </c>
      <c r="F81" s="6" t="s">
        <v>329</v>
      </c>
      <c r="G81" s="6" t="s">
        <v>330</v>
      </c>
      <c r="H81" s="6" t="s">
        <v>331</v>
      </c>
      <c r="I81" s="6" t="s">
        <v>332</v>
      </c>
      <c r="J81" s="5">
        <v>2</v>
      </c>
      <c r="K81" s="6" t="s">
        <v>252</v>
      </c>
      <c r="L81" s="6" t="s">
        <v>161</v>
      </c>
      <c r="M81" s="9"/>
      <c r="N81" s="9"/>
      <c r="O81" s="10"/>
      <c r="P81" s="6" t="s">
        <v>333</v>
      </c>
    </row>
    <row r="82" spans="1:16">
      <c r="A82" s="6"/>
      <c r="B82" s="6"/>
      <c r="C82" s="6"/>
      <c r="D82" s="6"/>
      <c r="E82" s="6"/>
      <c r="F82" s="6" t="s">
        <v>334</v>
      </c>
      <c r="G82" s="6" t="s">
        <v>131</v>
      </c>
      <c r="H82" s="6" t="s">
        <v>132</v>
      </c>
      <c r="I82" s="6" t="s">
        <v>332</v>
      </c>
      <c r="J82" s="5">
        <v>3</v>
      </c>
      <c r="K82" s="6" t="s">
        <v>134</v>
      </c>
      <c r="L82" s="6" t="s">
        <v>335</v>
      </c>
      <c r="M82" s="9"/>
      <c r="N82" s="9"/>
      <c r="O82" s="10"/>
      <c r="P82" s="6" t="s">
        <v>336</v>
      </c>
    </row>
    <row r="83" spans="1:16">
      <c r="A83" s="6"/>
      <c r="B83" s="6"/>
      <c r="C83" s="6"/>
      <c r="D83" s="6"/>
      <c r="E83" s="6"/>
      <c r="F83" s="6" t="s">
        <v>337</v>
      </c>
      <c r="G83" s="6" t="s">
        <v>338</v>
      </c>
      <c r="H83" s="6" t="s">
        <v>339</v>
      </c>
      <c r="I83" s="6" t="s">
        <v>340</v>
      </c>
      <c r="J83" s="5">
        <v>3</v>
      </c>
      <c r="K83" s="6" t="s">
        <v>252</v>
      </c>
      <c r="L83" s="6" t="s">
        <v>341</v>
      </c>
      <c r="M83" s="9"/>
      <c r="N83" s="9"/>
      <c r="O83" s="10"/>
      <c r="P83" s="6" t="s">
        <v>342</v>
      </c>
    </row>
    <row r="84" spans="1:16">
      <c r="A84" s="6"/>
      <c r="B84" s="6"/>
      <c r="C84" s="6"/>
      <c r="D84" s="6"/>
      <c r="E84" s="6"/>
      <c r="F84" s="6" t="s">
        <v>343</v>
      </c>
      <c r="G84" s="6" t="s">
        <v>338</v>
      </c>
      <c r="H84" s="6" t="s">
        <v>339</v>
      </c>
      <c r="I84" s="6" t="s">
        <v>340</v>
      </c>
      <c r="J84" s="5">
        <v>3</v>
      </c>
      <c r="K84" s="6" t="s">
        <v>252</v>
      </c>
      <c r="L84" s="6" t="s">
        <v>344</v>
      </c>
      <c r="M84" s="9"/>
      <c r="N84" s="9"/>
      <c r="O84" s="10"/>
      <c r="P84" s="6" t="s">
        <v>345</v>
      </c>
    </row>
    <row r="85" spans="1:16">
      <c r="A85" s="6"/>
      <c r="B85" s="6"/>
      <c r="C85" s="6"/>
      <c r="D85" s="6"/>
      <c r="E85" s="6"/>
      <c r="F85" s="6" t="s">
        <v>346</v>
      </c>
      <c r="G85" s="6" t="s">
        <v>308</v>
      </c>
      <c r="H85" s="6" t="s">
        <v>309</v>
      </c>
      <c r="I85" s="6" t="s">
        <v>340</v>
      </c>
      <c r="J85" s="5">
        <v>3</v>
      </c>
      <c r="K85" s="6" t="s">
        <v>252</v>
      </c>
      <c r="L85" s="6" t="s">
        <v>193</v>
      </c>
      <c r="M85" s="9"/>
      <c r="N85" s="9"/>
      <c r="O85" s="10"/>
      <c r="P85" s="6" t="s">
        <v>347</v>
      </c>
    </row>
    <row r="86" spans="1:16">
      <c r="A86" s="6"/>
      <c r="B86" s="6"/>
      <c r="C86" s="6"/>
      <c r="D86" s="6"/>
      <c r="E86" s="6"/>
      <c r="F86" s="6" t="s">
        <v>348</v>
      </c>
      <c r="G86" s="6" t="s">
        <v>175</v>
      </c>
      <c r="H86" s="6" t="s">
        <v>176</v>
      </c>
      <c r="I86" s="6" t="s">
        <v>332</v>
      </c>
      <c r="J86" s="5">
        <v>3</v>
      </c>
      <c r="K86" s="6" t="s">
        <v>134</v>
      </c>
      <c r="L86" s="6" t="s">
        <v>349</v>
      </c>
      <c r="M86" s="9"/>
      <c r="N86" s="9"/>
      <c r="O86" s="10"/>
      <c r="P86" s="6" t="s">
        <v>350</v>
      </c>
    </row>
    <row r="87" spans="1:16">
      <c r="A87" s="6"/>
      <c r="B87" s="6"/>
      <c r="C87" s="6"/>
      <c r="D87" s="6"/>
      <c r="E87" s="6"/>
      <c r="F87" s="6" t="s">
        <v>351</v>
      </c>
      <c r="G87" s="6" t="s">
        <v>180</v>
      </c>
      <c r="H87" s="6" t="s">
        <v>181</v>
      </c>
      <c r="I87" s="6" t="s">
        <v>340</v>
      </c>
      <c r="J87" s="5">
        <v>3</v>
      </c>
      <c r="K87" s="6" t="s">
        <v>134</v>
      </c>
      <c r="L87" s="6" t="s">
        <v>344</v>
      </c>
      <c r="M87" s="9"/>
      <c r="N87" s="9"/>
      <c r="O87" s="10"/>
      <c r="P87" s="6" t="s">
        <v>352</v>
      </c>
    </row>
    <row r="88" spans="1:16">
      <c r="A88" s="6"/>
      <c r="B88" s="6"/>
      <c r="C88" s="6"/>
      <c r="D88" s="6"/>
      <c r="E88" s="6"/>
      <c r="F88" s="6" t="s">
        <v>353</v>
      </c>
      <c r="G88" s="6" t="s">
        <v>250</v>
      </c>
      <c r="H88" s="6" t="s">
        <v>251</v>
      </c>
      <c r="I88" s="6" t="s">
        <v>332</v>
      </c>
      <c r="J88" s="5">
        <v>3</v>
      </c>
      <c r="K88" s="6" t="s">
        <v>252</v>
      </c>
      <c r="L88" s="6" t="s">
        <v>354</v>
      </c>
      <c r="M88" s="9"/>
      <c r="N88" s="9"/>
      <c r="O88" s="10"/>
      <c r="P88" s="6" t="s">
        <v>355</v>
      </c>
    </row>
    <row r="89" spans="1:16">
      <c r="A89" s="6"/>
      <c r="B89" s="6"/>
      <c r="C89" s="6"/>
      <c r="D89" s="6"/>
      <c r="E89" s="6"/>
      <c r="F89" s="6" t="s">
        <v>356</v>
      </c>
      <c r="G89" s="6" t="s">
        <v>265</v>
      </c>
      <c r="H89" s="6" t="s">
        <v>266</v>
      </c>
      <c r="I89" s="6" t="s">
        <v>340</v>
      </c>
      <c r="J89" s="5">
        <v>3</v>
      </c>
      <c r="K89" s="6" t="s">
        <v>252</v>
      </c>
      <c r="L89" s="6" t="s">
        <v>344</v>
      </c>
      <c r="M89" s="9"/>
      <c r="N89" s="9"/>
      <c r="O89" s="10"/>
      <c r="P89" s="6" t="s">
        <v>357</v>
      </c>
    </row>
    <row r="90" spans="1:16">
      <c r="A90" s="3" t="s">
        <v>358</v>
      </c>
      <c r="B90" s="2" t="s">
        <v>151</v>
      </c>
      <c r="N90" s="11" t="s">
        <v>152</v>
      </c>
      <c r="O90" s="10"/>
    </row>
    <row r="94" spans="1:16">
      <c r="A94" s="3" t="s">
        <v>359</v>
      </c>
    </row>
    <row r="95" spans="1:16">
      <c r="A95" t="s">
        <v>360</v>
      </c>
      <c r="D95" t="s">
        <v>361</v>
      </c>
      <c r="G95" t="s">
        <v>362</v>
      </c>
    </row>
  </sheetData>
  <mergeCells count="4">
    <mergeCell ref="A1:P1"/>
    <mergeCell ref="A2:P2"/>
    <mergeCell ref="A3:P3"/>
    <mergeCell ref="A4:P4"/>
  </mergeCells>
  <dataValidations count="143">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N8">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0">
      <formula1>"VALIDATED - Use in report,REJECTED - Insufficient evidence,REVISED - Needs statement changes,MERGE - Combine with other theme"</formula1>
    </dataValidation>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N14">
      <formula1>"VALIDATED - Use in report,REJECTED - Insufficient evidence,REVISED - Needs statement changes,MERGE - Combine with other theme"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N15">
      <formula1>"VALIDATED - Use in report,REJECTED - Insufficient evidence,REVISED - Needs statement changes,MERGE - Combine with other theme"</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N16">
      <formula1>"VALIDATED - Use in report,REJECTED - Insufficient evidence,REVISED - Needs statement changes,MERGE - Combine with other theme"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N18">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N20">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N22">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N24">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N26">
      <formula1>"PENDING REVIEW,VALIDATED - Include in Report,REJECTED - Exclude from Report,NEEDS REVISION,FEATURED - Highlight in Executive Summary"</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N28">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0">
      <formula1>"FEATURED - Executive summary,PRIMARY - Main evidence,SUPPORTING - Background,EXCLUDE - Do not use"</formula1>
    </dataValidation>
    <dataValidation type="list" allowBlank="1" showInputMessage="1" showErrorMessage="1" sqref="N30">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N32">
      <formula1>"PENDING REVIEW,VALIDATED - Include in Report,REJECTED - Exclude from Report,NEEDS REVISION,FEATURED - Highlight in Executive Summary"</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N34">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N36">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8">
      <formula1>"FEATURED - Executive summary,PRIMARY - Main evidence,SUPPORTING - Background,EXCLUDE - Do not use"</formula1>
    </dataValidation>
    <dataValidation type="list" allowBlank="1" showInputMessage="1" showErrorMessage="1" sqref="N38">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0">
      <formula1>"FEATURED - Executive summary,PRIMARY - Main evidence,SUPPORTING - Background,EXCLUDE - Do not use"</formula1>
    </dataValidation>
    <dataValidation type="list" allowBlank="1" showInputMessage="1" showErrorMessage="1" sqref="N40">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N42">
      <formula1>"VALIDATED - Use in report,REJECTED - Insufficient evidence,REVISED - Needs statement changes,MERGE - Combine with other theme"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N44">
      <formula1>"VALIDATED - Use in report,REJECTED - Insufficient evidence,REVISED - Needs statement changes,MERGE - Combine with other theme"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6">
      <formula1>"FEATURED - Executive summary,PRIMARY - Main evidence,SUPPORTING - Background,EXCLUDE - Do not use"</formula1>
    </dataValidation>
    <dataValidation type="list" allowBlank="1" showInputMessage="1" showErrorMessage="1" sqref="N46">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N48">
      <formula1>"PENDING REVIEW,VALIDATED - Include in Report,REJECTED - Exclude from Report,NEEDS REVISION,FEATURED - Highlight in Executive Summary"</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N50">
      <formula1>"VALIDATED - Use in report,REJECTED - Insufficient evidence,REVISED - Needs statement changes,MERGE - Combine with other theme"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N52">
      <formula1>"VALIDATED - Use in report,REJECTED - Insufficient evidence,REVISED - Needs statement changes,MERGE - Combine with other theme"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N53">
      <formula1>"VALIDATED - Use in report,REJECTED - Insufficient evidence,REVISED - Needs statement changes,MERGE - Combine with other theme"</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N54">
      <formula1>"VALIDATED - Use in report,REJECTED - Insufficient evidence,REVISED - Needs statement changes,MERGE - Combine with other theme"</formula1>
    </dataValidation>
    <dataValidation type="list" allowBlank="1" showInputMessage="1" showErrorMessage="1" sqref="N55">
      <formula1>"PENDING REVIEW,VALIDATED - Include in Report,REJECTED - Exclude from Report,NEEDS REVISION,FEATURED - Highlight in Executive Summary"</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N58">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N60">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N62">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N64">
      <formula1>"VALIDATED - Use in report,REJECTED - Insufficient evidence,REVISED - Needs statement changes,MERGE - Combine with other theme"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N66">
      <formula1>"VALIDATED - Use in report,REJECTED - Insufficient evidence,REVISED - Needs statement changes,MERGE - Combine with other theme"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N68">
      <formula1>"VALIDATED - Use in report,REJECTED - Insufficient evidence,REVISED - Needs statement changes,MERGE - Combine with other theme"</formula1>
    </dataValidation>
    <dataValidation type="list" allowBlank="1" showInputMessage="1" showErrorMessage="1" sqref="N69">
      <formula1>"PENDING REVIEW,VALIDATED - Include in Report,REJECTED - Exclude from Report,NEEDS REVISION,FEATURED - Highlight in Executive Summary"</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M72">
      <formula1>"FEATURED - Executive summary,PRIMARY - Main evidence,SUPPORTING - Background,EXCLUDE - Do not use"</formula1>
    </dataValidation>
    <dataValidation type="list" allowBlank="1" showInputMessage="1" showErrorMessage="1" sqref="N72">
      <formula1>"VALIDATED - Use in report,REJECTED - Insufficient evidence,REVISED - Needs statement changes,MERGE - Combine with other theme"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N73">
      <formula1>"VALIDATED - Use in report,REJECTED - Insufficient evidence,REVISED - Needs statement changes,MERGE - Combine with other theme"</formula1>
    </dataValidation>
    <dataValidation type="list" allowBlank="1" showInputMessage="1" showErrorMessage="1" sqref="N74">
      <formula1>"PENDING REVIEW,VALIDATED - Include in Report,REJECTED - Exclude from Report,NEEDS REVISION,FEATURED - Highlight in Executive Summary"</formula1>
    </dataValidation>
    <dataValidation type="list" allowBlank="1" showInputMessage="1" showErrorMessage="1" sqref="M76">
      <formula1>"FEATURED - Executive summary,PRIMARY - Main evidence,SUPPORTING - Background,EXCLUDE - Do not use"</formula1>
    </dataValidation>
    <dataValidation type="list" allowBlank="1" showInputMessage="1" showErrorMessage="1" sqref="N76">
      <formula1>"VALIDATED - Use in report,REJECTED - Insufficient evidence,REVISED - Needs statement changes,MERGE - Combine with other theme"</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N77">
      <formula1>"VALIDATED - Use in report,REJECTED - Insufficient evidence,REVISED - Needs statement changes,MERGE - Combine with other theme"</formula1>
    </dataValidation>
    <dataValidation type="list" allowBlank="1" showInputMessage="1" showErrorMessage="1" sqref="M78">
      <formula1>"FEATURED - Executive summary,PRIMARY - Main evidence,SUPPORTING - Background,EXCLUDE - Do not use"</formula1>
    </dataValidation>
    <dataValidation type="list" allowBlank="1" showInputMessage="1" showErrorMessage="1" sqref="N78">
      <formula1>"VALIDATED - Use in report,REJECTED - Insufficient evidence,REVISED - Needs statement changes,MERGE - Combine with other theme"</formula1>
    </dataValidation>
    <dataValidation type="list" allowBlank="1" showInputMessage="1" showErrorMessage="1" sqref="N79">
      <formula1>"PENDING REVIEW,VALIDATED - Include in Report,REJECTED - Exclude from Report,NEEDS REVISION,FEATURED - Highlight in Executive Summary"</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M82">
      <formula1>"FEATURED - Executive summary,PRIMARY - Main evidence,SUPPORTING - Background,EXCLUDE - Do not use"</formula1>
    </dataValidation>
    <dataValidation type="list" allowBlank="1" showInputMessage="1" showErrorMessage="1" sqref="N82">
      <formula1>"VALIDATED - Use in report,REJECTED - Insufficient evidence,REVISED - Needs statement changes,MERGE - Combine with other theme"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N83">
      <formula1>"VALIDATED - Use in report,REJECTED - Insufficient evidence,REVISED - Needs statement changes,MERGE - Combine with other theme"</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N84">
      <formula1>"VALIDATED - Use in report,REJECTED - Insufficient evidence,REVISED - Needs statement changes,MERGE - Combine with other theme"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N86">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N88">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N90">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16"/>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60.7109375" customWidth="1"/>
    <col min="7" max="8" width="15.7109375" customWidth="1"/>
    <col min="9" max="10" width="12.7109375" customWidth="1"/>
    <col min="11" max="11" width="15.7109375" customWidth="1"/>
    <col min="12" max="14" width="25.7109375" customWidth="1"/>
    <col min="15" max="16" width="40.7109375" customWidth="1"/>
  </cols>
  <sheetData>
    <row r="1" spans="1:16">
      <c r="A1" s="1" t="s">
        <v>363</v>
      </c>
      <c r="B1" s="1"/>
      <c r="C1" s="1"/>
      <c r="D1" s="1"/>
      <c r="E1" s="1"/>
      <c r="F1" s="1"/>
      <c r="G1" s="1"/>
      <c r="H1" s="1"/>
      <c r="I1" s="1"/>
      <c r="J1" s="1"/>
      <c r="K1" s="1"/>
      <c r="L1" s="1"/>
      <c r="M1" s="1"/>
      <c r="N1" s="1"/>
      <c r="O1" s="1"/>
      <c r="P1" s="1"/>
    </row>
    <row r="2" spans="1:16">
      <c r="A2" s="2" t="s">
        <v>364</v>
      </c>
      <c r="B2" s="2"/>
      <c r="C2" s="2"/>
      <c r="D2" s="2"/>
      <c r="E2" s="2"/>
      <c r="F2" s="2"/>
      <c r="G2" s="2"/>
      <c r="H2" s="2"/>
      <c r="I2" s="2"/>
      <c r="J2" s="2"/>
      <c r="K2" s="2"/>
      <c r="L2" s="2"/>
      <c r="M2" s="2"/>
      <c r="N2" s="2"/>
      <c r="O2" s="2"/>
      <c r="P2" s="2"/>
    </row>
    <row r="3" spans="1:16">
      <c r="A3" s="6" t="s">
        <v>365</v>
      </c>
      <c r="B3" s="6"/>
      <c r="C3" s="6"/>
      <c r="D3" s="6"/>
      <c r="E3" s="6"/>
      <c r="F3" s="6"/>
      <c r="G3" s="6"/>
      <c r="H3" s="6"/>
      <c r="I3" s="6"/>
      <c r="J3" s="6"/>
      <c r="K3" s="6"/>
      <c r="L3" s="6"/>
      <c r="M3" s="6"/>
      <c r="N3" s="6"/>
      <c r="O3" s="6"/>
      <c r="P3" s="6"/>
    </row>
    <row r="4" spans="1:16">
      <c r="A4" s="6" t="s">
        <v>366</v>
      </c>
      <c r="B4" s="6"/>
      <c r="C4" s="6"/>
      <c r="D4" s="6"/>
      <c r="E4" s="6"/>
      <c r="F4" s="6"/>
      <c r="G4" s="6"/>
      <c r="H4" s="6"/>
      <c r="I4" s="6"/>
      <c r="J4" s="6"/>
      <c r="K4" s="6"/>
      <c r="L4" s="6"/>
      <c r="M4" s="6"/>
      <c r="N4" s="6"/>
      <c r="O4" s="6"/>
      <c r="P4" s="6"/>
    </row>
    <row r="6" spans="1:16">
      <c r="A6" s="3" t="s">
        <v>111</v>
      </c>
      <c r="B6" s="3" t="s">
        <v>112</v>
      </c>
      <c r="C6" s="3" t="s">
        <v>113</v>
      </c>
      <c r="D6" s="3" t="s">
        <v>114</v>
      </c>
      <c r="E6" s="3" t="s">
        <v>41</v>
      </c>
      <c r="F6" s="3" t="s">
        <v>115</v>
      </c>
      <c r="G6" s="3" t="s">
        <v>116</v>
      </c>
      <c r="H6" s="3" t="s">
        <v>117</v>
      </c>
      <c r="I6" s="3" t="s">
        <v>118</v>
      </c>
      <c r="J6" s="3" t="s">
        <v>119</v>
      </c>
      <c r="K6" s="3" t="s">
        <v>120</v>
      </c>
      <c r="L6" s="3" t="s">
        <v>121</v>
      </c>
      <c r="M6" s="3" t="s">
        <v>122</v>
      </c>
      <c r="N6" s="3" t="s">
        <v>123</v>
      </c>
      <c r="O6" s="3" t="s">
        <v>124</v>
      </c>
      <c r="P6" s="3" t="s">
        <v>125</v>
      </c>
    </row>
    <row r="7" spans="1:16">
      <c r="A7" s="6" t="s">
        <v>367</v>
      </c>
      <c r="B7" s="6" t="s">
        <v>368</v>
      </c>
      <c r="C7" s="6" t="s">
        <v>128</v>
      </c>
      <c r="D7" s="6" t="s">
        <v>369</v>
      </c>
      <c r="E7" s="6" t="s">
        <v>370</v>
      </c>
      <c r="F7" s="6" t="s">
        <v>371</v>
      </c>
      <c r="G7" s="6" t="s">
        <v>338</v>
      </c>
      <c r="H7" s="6" t="s">
        <v>339</v>
      </c>
      <c r="I7" s="6" t="s">
        <v>372</v>
      </c>
      <c r="J7" s="5">
        <v>4</v>
      </c>
      <c r="K7" s="6" t="s">
        <v>252</v>
      </c>
      <c r="L7" s="6" t="s">
        <v>373</v>
      </c>
      <c r="M7" s="9"/>
      <c r="O7" s="10"/>
      <c r="P7" s="6" t="s">
        <v>345</v>
      </c>
    </row>
    <row r="8" spans="1:16">
      <c r="A8" s="6"/>
      <c r="B8" s="6"/>
      <c r="C8" s="6"/>
      <c r="D8" s="6"/>
      <c r="E8" s="6"/>
      <c r="F8" s="6" t="s">
        <v>374</v>
      </c>
      <c r="G8" s="6" t="s">
        <v>338</v>
      </c>
      <c r="H8" s="6" t="s">
        <v>339</v>
      </c>
      <c r="I8" s="6" t="s">
        <v>372</v>
      </c>
      <c r="J8" s="5">
        <v>4</v>
      </c>
      <c r="K8" s="6" t="s">
        <v>252</v>
      </c>
      <c r="L8" s="6" t="s">
        <v>158</v>
      </c>
      <c r="M8" s="9"/>
      <c r="O8" s="10"/>
      <c r="P8" s="6" t="s">
        <v>375</v>
      </c>
    </row>
    <row r="9" spans="1:16">
      <c r="A9" s="6"/>
      <c r="B9" s="6"/>
      <c r="C9" s="6"/>
      <c r="D9" s="6"/>
      <c r="E9" s="6"/>
      <c r="F9" s="6" t="s">
        <v>376</v>
      </c>
      <c r="G9" s="6" t="s">
        <v>256</v>
      </c>
      <c r="H9" s="6" t="s">
        <v>257</v>
      </c>
      <c r="I9" s="6" t="s">
        <v>372</v>
      </c>
      <c r="J9" s="5">
        <v>4</v>
      </c>
      <c r="K9" s="6" t="s">
        <v>252</v>
      </c>
      <c r="L9" s="6" t="s">
        <v>193</v>
      </c>
      <c r="M9" s="9"/>
      <c r="O9" s="10"/>
      <c r="P9" s="6" t="s">
        <v>377</v>
      </c>
    </row>
    <row r="10" spans="1:16">
      <c r="A10" s="6"/>
      <c r="B10" s="6"/>
      <c r="C10" s="6"/>
      <c r="D10" s="6"/>
      <c r="E10" s="6"/>
      <c r="F10" s="6" t="s">
        <v>378</v>
      </c>
      <c r="G10" s="6" t="s">
        <v>256</v>
      </c>
      <c r="H10" s="6" t="s">
        <v>257</v>
      </c>
      <c r="I10" s="6" t="s">
        <v>372</v>
      </c>
      <c r="J10" s="5">
        <v>4</v>
      </c>
      <c r="K10" s="6" t="s">
        <v>252</v>
      </c>
      <c r="L10" s="6" t="s">
        <v>158</v>
      </c>
      <c r="M10" s="9"/>
      <c r="O10" s="10"/>
      <c r="P10" s="6" t="s">
        <v>379</v>
      </c>
    </row>
    <row r="11" spans="1:16">
      <c r="A11" s="3" t="s">
        <v>380</v>
      </c>
      <c r="B11" s="2" t="s">
        <v>151</v>
      </c>
      <c r="N11" s="11" t="s">
        <v>152</v>
      </c>
      <c r="O11" s="10"/>
    </row>
    <row r="13" spans="1:16">
      <c r="A13" s="6" t="s">
        <v>381</v>
      </c>
      <c r="B13" s="6" t="s">
        <v>382</v>
      </c>
      <c r="C13" s="6" t="s">
        <v>128</v>
      </c>
      <c r="D13" s="6" t="s">
        <v>369</v>
      </c>
      <c r="E13" s="6" t="s">
        <v>216</v>
      </c>
      <c r="F13" s="6" t="s">
        <v>383</v>
      </c>
      <c r="G13" s="6" t="s">
        <v>330</v>
      </c>
      <c r="H13" s="6" t="s">
        <v>331</v>
      </c>
      <c r="I13" s="6" t="s">
        <v>340</v>
      </c>
      <c r="J13" s="5">
        <v>3</v>
      </c>
      <c r="K13" s="6" t="s">
        <v>252</v>
      </c>
      <c r="L13" s="6" t="s">
        <v>158</v>
      </c>
      <c r="M13" s="9"/>
      <c r="O13" s="10"/>
      <c r="P13" s="6" t="s">
        <v>384</v>
      </c>
    </row>
    <row r="14" spans="1:16">
      <c r="A14" s="6"/>
      <c r="B14" s="6"/>
      <c r="C14" s="6"/>
      <c r="D14" s="6"/>
      <c r="E14" s="6"/>
      <c r="F14" s="6" t="s">
        <v>385</v>
      </c>
      <c r="G14" s="6" t="s">
        <v>131</v>
      </c>
      <c r="H14" s="6" t="s">
        <v>132</v>
      </c>
      <c r="I14" s="6" t="s">
        <v>332</v>
      </c>
      <c r="J14" s="5">
        <v>3</v>
      </c>
      <c r="K14" s="6" t="s">
        <v>134</v>
      </c>
      <c r="L14" s="6" t="s">
        <v>386</v>
      </c>
      <c r="M14" s="9"/>
      <c r="O14" s="10"/>
      <c r="P14" s="6" t="s">
        <v>387</v>
      </c>
    </row>
    <row r="15" spans="1:16">
      <c r="A15" s="6"/>
      <c r="B15" s="6"/>
      <c r="C15" s="6"/>
      <c r="D15" s="6"/>
      <c r="E15" s="6"/>
      <c r="F15" s="6" t="s">
        <v>388</v>
      </c>
      <c r="G15" s="6" t="s">
        <v>131</v>
      </c>
      <c r="H15" s="6" t="s">
        <v>132</v>
      </c>
      <c r="I15" s="6" t="s">
        <v>332</v>
      </c>
      <c r="J15" s="5">
        <v>3</v>
      </c>
      <c r="K15" s="6" t="s">
        <v>134</v>
      </c>
      <c r="L15" s="6" t="s">
        <v>389</v>
      </c>
      <c r="M15" s="9"/>
      <c r="O15" s="10"/>
      <c r="P15" s="6" t="s">
        <v>141</v>
      </c>
    </row>
    <row r="16" spans="1:16">
      <c r="A16" s="6"/>
      <c r="B16" s="6"/>
      <c r="C16" s="6"/>
      <c r="D16" s="6"/>
      <c r="E16" s="6"/>
      <c r="F16" s="6" t="s">
        <v>390</v>
      </c>
      <c r="G16" s="6" t="s">
        <v>131</v>
      </c>
      <c r="H16" s="6" t="s">
        <v>132</v>
      </c>
      <c r="I16" s="6" t="s">
        <v>332</v>
      </c>
      <c r="J16" s="5">
        <v>3</v>
      </c>
      <c r="K16" s="6" t="s">
        <v>134</v>
      </c>
      <c r="L16" s="6" t="s">
        <v>391</v>
      </c>
      <c r="M16" s="9"/>
      <c r="O16" s="10"/>
      <c r="P16" s="6" t="s">
        <v>392</v>
      </c>
    </row>
    <row r="17" spans="1:16">
      <c r="A17" s="6"/>
      <c r="B17" s="6"/>
      <c r="C17" s="6"/>
      <c r="D17" s="6"/>
      <c r="E17" s="6"/>
      <c r="F17" s="6" t="s">
        <v>393</v>
      </c>
      <c r="G17" s="6" t="s">
        <v>138</v>
      </c>
      <c r="H17" s="6" t="s">
        <v>139</v>
      </c>
      <c r="I17" s="6" t="s">
        <v>340</v>
      </c>
      <c r="J17" s="5">
        <v>4</v>
      </c>
      <c r="K17" s="6" t="s">
        <v>134</v>
      </c>
      <c r="L17" s="6" t="s">
        <v>158</v>
      </c>
      <c r="M17" s="9"/>
      <c r="O17" s="10"/>
      <c r="P17" s="6" t="s">
        <v>394</v>
      </c>
    </row>
    <row r="18" spans="1:16">
      <c r="A18" s="6"/>
      <c r="B18" s="6"/>
      <c r="C18" s="6"/>
      <c r="D18" s="6"/>
      <c r="E18" s="6"/>
      <c r="F18" s="6" t="s">
        <v>395</v>
      </c>
      <c r="G18" s="6" t="s">
        <v>308</v>
      </c>
      <c r="H18" s="6" t="s">
        <v>309</v>
      </c>
      <c r="I18" s="6" t="s">
        <v>332</v>
      </c>
      <c r="J18" s="5">
        <v>2</v>
      </c>
      <c r="K18" s="6" t="s">
        <v>252</v>
      </c>
      <c r="L18" s="6" t="s">
        <v>396</v>
      </c>
      <c r="M18" s="9"/>
      <c r="O18" s="10"/>
      <c r="P18" s="6" t="s">
        <v>397</v>
      </c>
    </row>
    <row r="19" spans="1:16">
      <c r="A19" s="6"/>
      <c r="B19" s="6"/>
      <c r="C19" s="6"/>
      <c r="D19" s="6"/>
      <c r="E19" s="6"/>
      <c r="F19" s="6" t="s">
        <v>398</v>
      </c>
      <c r="G19" s="6" t="s">
        <v>308</v>
      </c>
      <c r="H19" s="6" t="s">
        <v>309</v>
      </c>
      <c r="I19" s="6" t="s">
        <v>332</v>
      </c>
      <c r="J19" s="5">
        <v>3</v>
      </c>
      <c r="K19" s="6" t="s">
        <v>252</v>
      </c>
      <c r="L19" s="6" t="s">
        <v>396</v>
      </c>
      <c r="M19" s="9"/>
      <c r="O19" s="10"/>
      <c r="P19" s="6" t="s">
        <v>399</v>
      </c>
    </row>
    <row r="20" spans="1:16">
      <c r="A20" s="6"/>
      <c r="B20" s="6"/>
      <c r="C20" s="6"/>
      <c r="D20" s="6"/>
      <c r="E20" s="6"/>
      <c r="F20" s="6" t="s">
        <v>400</v>
      </c>
      <c r="G20" s="6" t="s">
        <v>175</v>
      </c>
      <c r="H20" s="6" t="s">
        <v>176</v>
      </c>
      <c r="I20" s="6" t="s">
        <v>332</v>
      </c>
      <c r="J20" s="5">
        <v>3</v>
      </c>
      <c r="K20" s="6" t="s">
        <v>134</v>
      </c>
      <c r="L20" s="6" t="s">
        <v>401</v>
      </c>
      <c r="M20" s="9"/>
      <c r="O20" s="10"/>
      <c r="P20" s="6" t="s">
        <v>402</v>
      </c>
    </row>
    <row r="21" spans="1:16">
      <c r="A21" s="6"/>
      <c r="B21" s="6"/>
      <c r="C21" s="6"/>
      <c r="D21" s="6"/>
      <c r="E21" s="6"/>
      <c r="F21" s="6" t="s">
        <v>403</v>
      </c>
      <c r="G21" s="6" t="s">
        <v>180</v>
      </c>
      <c r="H21" s="6" t="s">
        <v>181</v>
      </c>
      <c r="I21" s="6" t="s">
        <v>332</v>
      </c>
      <c r="J21" s="5">
        <v>3</v>
      </c>
      <c r="K21" s="6" t="s">
        <v>134</v>
      </c>
      <c r="L21" s="6" t="s">
        <v>391</v>
      </c>
      <c r="M21" s="9"/>
      <c r="O21" s="10"/>
      <c r="P21" s="6" t="s">
        <v>404</v>
      </c>
    </row>
    <row r="22" spans="1:16">
      <c r="A22" s="6"/>
      <c r="B22" s="6"/>
      <c r="C22" s="6"/>
      <c r="D22" s="6"/>
      <c r="E22" s="6"/>
      <c r="F22" s="6" t="s">
        <v>405</v>
      </c>
      <c r="G22" s="6" t="s">
        <v>180</v>
      </c>
      <c r="H22" s="6" t="s">
        <v>181</v>
      </c>
      <c r="I22" s="6" t="s">
        <v>340</v>
      </c>
      <c r="J22" s="5">
        <v>4</v>
      </c>
      <c r="K22" s="6" t="s">
        <v>134</v>
      </c>
      <c r="L22" s="6" t="s">
        <v>406</v>
      </c>
      <c r="M22" s="9"/>
      <c r="O22" s="10"/>
      <c r="P22" s="6" t="s">
        <v>407</v>
      </c>
    </row>
    <row r="23" spans="1:16">
      <c r="A23" s="6"/>
      <c r="B23" s="6"/>
      <c r="C23" s="6"/>
      <c r="D23" s="6"/>
      <c r="E23" s="6"/>
      <c r="F23" s="6" t="s">
        <v>408</v>
      </c>
      <c r="G23" s="6" t="s">
        <v>250</v>
      </c>
      <c r="H23" s="6" t="s">
        <v>251</v>
      </c>
      <c r="I23" s="6" t="s">
        <v>332</v>
      </c>
      <c r="J23" s="5">
        <v>3</v>
      </c>
      <c r="K23" s="6" t="s">
        <v>252</v>
      </c>
      <c r="L23" s="6" t="s">
        <v>158</v>
      </c>
      <c r="M23" s="9"/>
      <c r="O23" s="10"/>
      <c r="P23" s="6" t="s">
        <v>409</v>
      </c>
    </row>
    <row r="24" spans="1:16">
      <c r="A24" s="6"/>
      <c r="B24" s="6"/>
      <c r="C24" s="6"/>
      <c r="D24" s="6"/>
      <c r="E24" s="6"/>
      <c r="F24" s="6" t="s">
        <v>410</v>
      </c>
      <c r="G24" s="6" t="s">
        <v>256</v>
      </c>
      <c r="H24" s="6" t="s">
        <v>257</v>
      </c>
      <c r="I24" s="6" t="s">
        <v>332</v>
      </c>
      <c r="J24" s="5">
        <v>2</v>
      </c>
      <c r="K24" s="6" t="s">
        <v>252</v>
      </c>
      <c r="L24" s="6" t="s">
        <v>158</v>
      </c>
      <c r="M24" s="9"/>
      <c r="O24" s="10"/>
      <c r="P24" s="6" t="s">
        <v>141</v>
      </c>
    </row>
    <row r="25" spans="1:16">
      <c r="A25" s="6"/>
      <c r="B25" s="6"/>
      <c r="C25" s="6"/>
      <c r="D25" s="6"/>
      <c r="E25" s="6"/>
      <c r="F25" s="6" t="s">
        <v>411</v>
      </c>
      <c r="G25" s="6" t="s">
        <v>256</v>
      </c>
      <c r="H25" s="6" t="s">
        <v>257</v>
      </c>
      <c r="I25" s="6" t="s">
        <v>332</v>
      </c>
      <c r="J25" s="5">
        <v>3</v>
      </c>
      <c r="K25" s="6" t="s">
        <v>252</v>
      </c>
      <c r="L25" s="6" t="s">
        <v>412</v>
      </c>
      <c r="M25" s="9"/>
      <c r="O25" s="10"/>
      <c r="P25" s="6" t="s">
        <v>413</v>
      </c>
    </row>
    <row r="26" spans="1:16">
      <c r="A26" s="6"/>
      <c r="B26" s="6"/>
      <c r="C26" s="6"/>
      <c r="D26" s="6"/>
      <c r="E26" s="6"/>
      <c r="F26" s="6" t="s">
        <v>414</v>
      </c>
      <c r="G26" s="6" t="s">
        <v>261</v>
      </c>
      <c r="H26" s="6" t="s">
        <v>262</v>
      </c>
      <c r="I26" s="6" t="s">
        <v>332</v>
      </c>
      <c r="J26" s="5">
        <v>2</v>
      </c>
      <c r="K26" s="6" t="s">
        <v>252</v>
      </c>
      <c r="L26" s="6" t="s">
        <v>391</v>
      </c>
      <c r="M26" s="9"/>
      <c r="O26" s="10"/>
      <c r="P26" s="6" t="s">
        <v>415</v>
      </c>
    </row>
    <row r="27" spans="1:16">
      <c r="A27" s="6"/>
      <c r="B27" s="6"/>
      <c r="C27" s="6"/>
      <c r="D27" s="6"/>
      <c r="E27" s="6"/>
      <c r="F27" s="6" t="s">
        <v>416</v>
      </c>
      <c r="G27" s="6" t="s">
        <v>143</v>
      </c>
      <c r="H27" s="6" t="s">
        <v>144</v>
      </c>
      <c r="I27" s="6" t="s">
        <v>340</v>
      </c>
      <c r="J27" s="5">
        <v>3</v>
      </c>
      <c r="K27" s="6" t="s">
        <v>134</v>
      </c>
      <c r="L27" s="6" t="s">
        <v>344</v>
      </c>
      <c r="M27" s="9"/>
      <c r="O27" s="10"/>
      <c r="P27" s="6" t="s">
        <v>417</v>
      </c>
    </row>
    <row r="28" spans="1:16">
      <c r="A28" s="6"/>
      <c r="B28" s="6"/>
      <c r="C28" s="6"/>
      <c r="D28" s="6"/>
      <c r="E28" s="6"/>
      <c r="F28" s="6" t="s">
        <v>418</v>
      </c>
      <c r="G28" s="6" t="s">
        <v>143</v>
      </c>
      <c r="H28" s="6" t="s">
        <v>144</v>
      </c>
      <c r="I28" s="6" t="s">
        <v>340</v>
      </c>
      <c r="J28" s="5">
        <v>4</v>
      </c>
      <c r="K28" s="6" t="s">
        <v>134</v>
      </c>
      <c r="L28" s="6" t="s">
        <v>193</v>
      </c>
      <c r="M28" s="9"/>
      <c r="O28" s="10"/>
      <c r="P28" s="6" t="s">
        <v>419</v>
      </c>
    </row>
    <row r="29" spans="1:16">
      <c r="A29" s="6"/>
      <c r="B29" s="6"/>
      <c r="C29" s="6"/>
      <c r="D29" s="6"/>
      <c r="E29" s="6"/>
      <c r="F29" s="6" t="s">
        <v>420</v>
      </c>
      <c r="G29" s="6" t="s">
        <v>265</v>
      </c>
      <c r="H29" s="6" t="s">
        <v>266</v>
      </c>
      <c r="I29" s="6" t="s">
        <v>340</v>
      </c>
      <c r="J29" s="5">
        <v>3</v>
      </c>
      <c r="K29" s="6" t="s">
        <v>252</v>
      </c>
      <c r="L29" s="6" t="s">
        <v>421</v>
      </c>
      <c r="M29" s="9"/>
      <c r="O29" s="10"/>
      <c r="P29" s="6" t="s">
        <v>422</v>
      </c>
    </row>
    <row r="30" spans="1:16">
      <c r="A30" s="3" t="s">
        <v>423</v>
      </c>
      <c r="B30" s="2" t="s">
        <v>151</v>
      </c>
      <c r="N30" s="11" t="s">
        <v>152</v>
      </c>
      <c r="O30" s="10"/>
    </row>
    <row r="32" spans="1:16">
      <c r="A32" s="6" t="s">
        <v>424</v>
      </c>
      <c r="B32" s="6" t="s">
        <v>425</v>
      </c>
      <c r="C32" s="6" t="s">
        <v>128</v>
      </c>
      <c r="D32" s="6" t="s">
        <v>369</v>
      </c>
      <c r="E32" s="6" t="s">
        <v>100</v>
      </c>
      <c r="F32" s="6" t="s">
        <v>426</v>
      </c>
      <c r="G32" s="6" t="s">
        <v>330</v>
      </c>
      <c r="H32" s="6" t="s">
        <v>331</v>
      </c>
      <c r="I32" s="6" t="s">
        <v>372</v>
      </c>
      <c r="J32" s="5">
        <v>4</v>
      </c>
      <c r="K32" s="6" t="s">
        <v>252</v>
      </c>
      <c r="L32" s="6" t="s">
        <v>140</v>
      </c>
      <c r="M32" s="9"/>
      <c r="O32" s="10"/>
      <c r="P32" s="6" t="s">
        <v>427</v>
      </c>
    </row>
    <row r="33" spans="1:16">
      <c r="A33" s="6"/>
      <c r="B33" s="6"/>
      <c r="C33" s="6"/>
      <c r="D33" s="6"/>
      <c r="E33" s="6"/>
      <c r="F33" s="6" t="s">
        <v>428</v>
      </c>
      <c r="G33" s="6" t="s">
        <v>338</v>
      </c>
      <c r="H33" s="6" t="s">
        <v>339</v>
      </c>
      <c r="I33" s="6" t="s">
        <v>372</v>
      </c>
      <c r="J33" s="5">
        <v>4</v>
      </c>
      <c r="K33" s="6" t="s">
        <v>252</v>
      </c>
      <c r="L33" s="6" t="s">
        <v>429</v>
      </c>
      <c r="M33" s="9"/>
      <c r="O33" s="10"/>
      <c r="P33" s="6" t="s">
        <v>430</v>
      </c>
    </row>
    <row r="34" spans="1:16">
      <c r="A34" s="6"/>
      <c r="B34" s="6"/>
      <c r="C34" s="6"/>
      <c r="D34" s="6"/>
      <c r="E34" s="6"/>
      <c r="F34" s="6" t="s">
        <v>431</v>
      </c>
      <c r="G34" s="6" t="s">
        <v>338</v>
      </c>
      <c r="H34" s="6" t="s">
        <v>339</v>
      </c>
      <c r="I34" s="6" t="s">
        <v>372</v>
      </c>
      <c r="J34" s="5">
        <v>4</v>
      </c>
      <c r="K34" s="6" t="s">
        <v>252</v>
      </c>
      <c r="L34" s="6" t="s">
        <v>432</v>
      </c>
      <c r="M34" s="9"/>
      <c r="O34" s="10"/>
      <c r="P34" s="6" t="s">
        <v>430</v>
      </c>
    </row>
    <row r="35" spans="1:16">
      <c r="A35" s="6"/>
      <c r="B35" s="6"/>
      <c r="C35" s="6"/>
      <c r="D35" s="6"/>
      <c r="E35" s="6"/>
      <c r="F35" s="6" t="s">
        <v>433</v>
      </c>
      <c r="G35" s="6" t="s">
        <v>338</v>
      </c>
      <c r="H35" s="6" t="s">
        <v>339</v>
      </c>
      <c r="I35" s="6" t="s">
        <v>372</v>
      </c>
      <c r="J35" s="5">
        <v>4</v>
      </c>
      <c r="K35" s="6" t="s">
        <v>252</v>
      </c>
      <c r="L35" s="6" t="s">
        <v>434</v>
      </c>
      <c r="M35" s="9"/>
      <c r="O35" s="10"/>
      <c r="P35" s="6" t="s">
        <v>435</v>
      </c>
    </row>
    <row r="36" spans="1:16">
      <c r="A36" s="6"/>
      <c r="B36" s="6"/>
      <c r="C36" s="6"/>
      <c r="D36" s="6"/>
      <c r="E36" s="6"/>
      <c r="F36" s="6" t="s">
        <v>436</v>
      </c>
      <c r="G36" s="6" t="s">
        <v>250</v>
      </c>
      <c r="H36" s="6" t="s">
        <v>251</v>
      </c>
      <c r="I36" s="6" t="s">
        <v>372</v>
      </c>
      <c r="J36" s="5">
        <v>4</v>
      </c>
      <c r="K36" s="6" t="s">
        <v>252</v>
      </c>
      <c r="L36" s="6" t="s">
        <v>135</v>
      </c>
      <c r="M36" s="9"/>
      <c r="O36" s="10"/>
      <c r="P36" s="6" t="s">
        <v>437</v>
      </c>
    </row>
    <row r="37" spans="1:16">
      <c r="A37" s="6"/>
      <c r="B37" s="6"/>
      <c r="C37" s="6"/>
      <c r="D37" s="6"/>
      <c r="E37" s="6"/>
      <c r="F37" s="6" t="s">
        <v>438</v>
      </c>
      <c r="G37" s="6" t="s">
        <v>261</v>
      </c>
      <c r="H37" s="6" t="s">
        <v>262</v>
      </c>
      <c r="I37" s="6" t="s">
        <v>372</v>
      </c>
      <c r="J37" s="5">
        <v>4</v>
      </c>
      <c r="K37" s="6" t="s">
        <v>252</v>
      </c>
      <c r="L37" s="6" t="s">
        <v>135</v>
      </c>
      <c r="M37" s="9"/>
      <c r="O37" s="10"/>
      <c r="P37" s="6" t="s">
        <v>439</v>
      </c>
    </row>
    <row r="38" spans="1:16">
      <c r="A38" s="3" t="s">
        <v>440</v>
      </c>
      <c r="B38" s="2" t="s">
        <v>151</v>
      </c>
      <c r="N38" s="11" t="s">
        <v>152</v>
      </c>
      <c r="O38" s="10"/>
    </row>
    <row r="40" spans="1:16">
      <c r="A40" s="6" t="s">
        <v>441</v>
      </c>
      <c r="B40" s="6" t="s">
        <v>442</v>
      </c>
      <c r="C40" s="6" t="s">
        <v>128</v>
      </c>
      <c r="D40" s="6" t="s">
        <v>369</v>
      </c>
      <c r="E40" s="6" t="s">
        <v>370</v>
      </c>
      <c r="F40" s="6" t="s">
        <v>443</v>
      </c>
      <c r="G40" s="6" t="s">
        <v>338</v>
      </c>
      <c r="H40" s="6" t="s">
        <v>339</v>
      </c>
      <c r="I40" s="6" t="s">
        <v>372</v>
      </c>
      <c r="J40" s="5">
        <v>4</v>
      </c>
      <c r="K40" s="6" t="s">
        <v>252</v>
      </c>
      <c r="L40" s="6" t="s">
        <v>444</v>
      </c>
      <c r="M40" s="9"/>
      <c r="O40" s="10"/>
      <c r="P40" s="6" t="s">
        <v>445</v>
      </c>
    </row>
    <row r="41" spans="1:16">
      <c r="A41" s="6"/>
      <c r="B41" s="6"/>
      <c r="C41" s="6"/>
      <c r="D41" s="6"/>
      <c r="E41" s="6"/>
      <c r="F41" s="6" t="s">
        <v>446</v>
      </c>
      <c r="G41" s="6" t="s">
        <v>308</v>
      </c>
      <c r="H41" s="6" t="s">
        <v>309</v>
      </c>
      <c r="I41" s="6" t="s">
        <v>372</v>
      </c>
      <c r="J41" s="5">
        <v>4</v>
      </c>
      <c r="K41" s="6" t="s">
        <v>252</v>
      </c>
      <c r="L41" s="6" t="s">
        <v>158</v>
      </c>
      <c r="M41" s="9"/>
      <c r="O41" s="10"/>
      <c r="P41" s="6" t="s">
        <v>447</v>
      </c>
    </row>
    <row r="42" spans="1:16">
      <c r="A42" s="6"/>
      <c r="B42" s="6"/>
      <c r="C42" s="6"/>
      <c r="D42" s="6"/>
      <c r="E42" s="6"/>
      <c r="F42" s="6" t="s">
        <v>448</v>
      </c>
      <c r="G42" s="6" t="s">
        <v>250</v>
      </c>
      <c r="H42" s="6" t="s">
        <v>251</v>
      </c>
      <c r="I42" s="6" t="s">
        <v>372</v>
      </c>
      <c r="J42" s="5">
        <v>4</v>
      </c>
      <c r="K42" s="6" t="s">
        <v>252</v>
      </c>
      <c r="L42" s="6" t="s">
        <v>167</v>
      </c>
      <c r="M42" s="9"/>
      <c r="O42" s="10"/>
      <c r="P42" s="6" t="s">
        <v>449</v>
      </c>
    </row>
    <row r="43" spans="1:16">
      <c r="A43" s="6"/>
      <c r="B43" s="6"/>
      <c r="C43" s="6"/>
      <c r="D43" s="6"/>
      <c r="E43" s="6"/>
      <c r="F43" s="6" t="s">
        <v>450</v>
      </c>
      <c r="G43" s="6" t="s">
        <v>256</v>
      </c>
      <c r="H43" s="6" t="s">
        <v>257</v>
      </c>
      <c r="I43" s="6" t="s">
        <v>372</v>
      </c>
      <c r="J43" s="5">
        <v>4</v>
      </c>
      <c r="K43" s="6" t="s">
        <v>252</v>
      </c>
      <c r="L43" s="6" t="s">
        <v>451</v>
      </c>
      <c r="M43" s="9"/>
      <c r="O43" s="10"/>
      <c r="P43" s="6" t="s">
        <v>452</v>
      </c>
    </row>
    <row r="44" spans="1:16">
      <c r="A44" s="6"/>
      <c r="B44" s="6"/>
      <c r="C44" s="6"/>
      <c r="D44" s="6"/>
      <c r="E44" s="6"/>
      <c r="F44" s="6" t="s">
        <v>453</v>
      </c>
      <c r="G44" s="6" t="s">
        <v>256</v>
      </c>
      <c r="H44" s="6" t="s">
        <v>257</v>
      </c>
      <c r="I44" s="6" t="s">
        <v>372</v>
      </c>
      <c r="J44" s="5">
        <v>4</v>
      </c>
      <c r="K44" s="6" t="s">
        <v>252</v>
      </c>
      <c r="L44" s="6" t="s">
        <v>158</v>
      </c>
      <c r="M44" s="9"/>
      <c r="O44" s="10"/>
      <c r="P44" s="6" t="s">
        <v>454</v>
      </c>
    </row>
    <row r="45" spans="1:16">
      <c r="A45" s="6"/>
      <c r="B45" s="6"/>
      <c r="C45" s="6"/>
      <c r="D45" s="6"/>
      <c r="E45" s="6"/>
      <c r="F45" s="6" t="s">
        <v>455</v>
      </c>
      <c r="G45" s="6" t="s">
        <v>256</v>
      </c>
      <c r="H45" s="6" t="s">
        <v>257</v>
      </c>
      <c r="I45" s="6" t="s">
        <v>372</v>
      </c>
      <c r="J45" s="5">
        <v>4</v>
      </c>
      <c r="K45" s="6" t="s">
        <v>252</v>
      </c>
      <c r="L45" s="6" t="s">
        <v>158</v>
      </c>
      <c r="M45" s="9"/>
      <c r="O45" s="10"/>
      <c r="P45" s="6" t="s">
        <v>456</v>
      </c>
    </row>
    <row r="46" spans="1:16">
      <c r="A46" s="3" t="s">
        <v>457</v>
      </c>
      <c r="B46" s="2" t="s">
        <v>151</v>
      </c>
      <c r="N46" s="11" t="s">
        <v>152</v>
      </c>
      <c r="O46" s="10"/>
    </row>
    <row r="48" spans="1:16">
      <c r="A48" s="6" t="s">
        <v>458</v>
      </c>
      <c r="B48" s="6" t="s">
        <v>459</v>
      </c>
      <c r="C48" s="6" t="s">
        <v>128</v>
      </c>
      <c r="D48" s="6" t="s">
        <v>369</v>
      </c>
      <c r="E48" s="6" t="s">
        <v>200</v>
      </c>
      <c r="F48" s="6" t="s">
        <v>460</v>
      </c>
      <c r="G48" s="6" t="s">
        <v>330</v>
      </c>
      <c r="H48" s="6" t="s">
        <v>331</v>
      </c>
      <c r="I48" s="6" t="s">
        <v>372</v>
      </c>
      <c r="J48" s="5">
        <v>4</v>
      </c>
      <c r="K48" s="6" t="s">
        <v>252</v>
      </c>
      <c r="L48" s="6" t="s">
        <v>202</v>
      </c>
      <c r="M48" s="9"/>
      <c r="O48" s="10"/>
      <c r="P48" s="6" t="s">
        <v>461</v>
      </c>
    </row>
    <row r="49" spans="1:16">
      <c r="A49" s="6"/>
      <c r="B49" s="6"/>
      <c r="C49" s="6"/>
      <c r="D49" s="6"/>
      <c r="E49" s="6"/>
      <c r="F49" s="6" t="s">
        <v>462</v>
      </c>
      <c r="G49" s="6" t="s">
        <v>330</v>
      </c>
      <c r="H49" s="6" t="s">
        <v>331</v>
      </c>
      <c r="I49" s="6" t="s">
        <v>372</v>
      </c>
      <c r="J49" s="5">
        <v>4</v>
      </c>
      <c r="K49" s="6" t="s">
        <v>252</v>
      </c>
      <c r="L49" s="6" t="s">
        <v>202</v>
      </c>
      <c r="M49" s="9"/>
      <c r="O49" s="10"/>
      <c r="P49" s="6" t="s">
        <v>463</v>
      </c>
    </row>
    <row r="50" spans="1:16">
      <c r="A50" s="6"/>
      <c r="B50" s="6"/>
      <c r="C50" s="6"/>
      <c r="D50" s="6"/>
      <c r="E50" s="6"/>
      <c r="F50" s="6" t="s">
        <v>464</v>
      </c>
      <c r="G50" s="6" t="s">
        <v>330</v>
      </c>
      <c r="H50" s="6" t="s">
        <v>331</v>
      </c>
      <c r="I50" s="6" t="s">
        <v>372</v>
      </c>
      <c r="J50" s="5">
        <v>4</v>
      </c>
      <c r="K50" s="6" t="s">
        <v>252</v>
      </c>
      <c r="L50" s="6" t="s">
        <v>465</v>
      </c>
      <c r="M50" s="9"/>
      <c r="O50" s="10"/>
      <c r="P50" s="6" t="s">
        <v>466</v>
      </c>
    </row>
    <row r="51" spans="1:16">
      <c r="A51" s="6"/>
      <c r="B51" s="6"/>
      <c r="C51" s="6"/>
      <c r="D51" s="6"/>
      <c r="E51" s="6"/>
      <c r="F51" s="6" t="s">
        <v>467</v>
      </c>
      <c r="G51" s="6" t="s">
        <v>330</v>
      </c>
      <c r="H51" s="6" t="s">
        <v>331</v>
      </c>
      <c r="I51" s="6" t="s">
        <v>372</v>
      </c>
      <c r="J51" s="5">
        <v>4</v>
      </c>
      <c r="K51" s="6" t="s">
        <v>252</v>
      </c>
      <c r="L51" s="6" t="s">
        <v>468</v>
      </c>
      <c r="M51" s="9"/>
      <c r="O51" s="10"/>
      <c r="P51" s="6" t="s">
        <v>469</v>
      </c>
    </row>
    <row r="52" spans="1:16">
      <c r="A52" s="6"/>
      <c r="B52" s="6"/>
      <c r="C52" s="6"/>
      <c r="D52" s="6"/>
      <c r="E52" s="6"/>
      <c r="F52" s="6" t="s">
        <v>470</v>
      </c>
      <c r="G52" s="6" t="s">
        <v>330</v>
      </c>
      <c r="H52" s="6" t="s">
        <v>331</v>
      </c>
      <c r="I52" s="6" t="s">
        <v>372</v>
      </c>
      <c r="J52" s="5">
        <v>4</v>
      </c>
      <c r="K52" s="6" t="s">
        <v>252</v>
      </c>
      <c r="L52" s="6" t="s">
        <v>202</v>
      </c>
      <c r="M52" s="9"/>
      <c r="O52" s="10"/>
      <c r="P52" s="6" t="s">
        <v>471</v>
      </c>
    </row>
    <row r="53" spans="1:16">
      <c r="A53" s="6"/>
      <c r="B53" s="6"/>
      <c r="C53" s="6"/>
      <c r="D53" s="6"/>
      <c r="E53" s="6"/>
      <c r="F53" s="6" t="s">
        <v>472</v>
      </c>
      <c r="G53" s="6" t="s">
        <v>330</v>
      </c>
      <c r="H53" s="6" t="s">
        <v>331</v>
      </c>
      <c r="I53" s="6" t="s">
        <v>372</v>
      </c>
      <c r="J53" s="5">
        <v>5</v>
      </c>
      <c r="K53" s="6" t="s">
        <v>252</v>
      </c>
      <c r="L53" s="6" t="s">
        <v>473</v>
      </c>
      <c r="M53" s="9"/>
      <c r="O53" s="10"/>
      <c r="P53" s="6" t="s">
        <v>474</v>
      </c>
    </row>
    <row r="54" spans="1:16">
      <c r="A54" s="6"/>
      <c r="B54" s="6"/>
      <c r="C54" s="6"/>
      <c r="D54" s="6"/>
      <c r="E54" s="6"/>
      <c r="F54" s="6" t="s">
        <v>475</v>
      </c>
      <c r="G54" s="6" t="s">
        <v>308</v>
      </c>
      <c r="H54" s="6" t="s">
        <v>309</v>
      </c>
      <c r="I54" s="6" t="s">
        <v>372</v>
      </c>
      <c r="J54" s="5">
        <v>4</v>
      </c>
      <c r="K54" s="6" t="s">
        <v>252</v>
      </c>
      <c r="L54" s="6" t="s">
        <v>468</v>
      </c>
      <c r="M54" s="9"/>
      <c r="O54" s="10"/>
      <c r="P54" s="6" t="s">
        <v>476</v>
      </c>
    </row>
    <row r="55" spans="1:16">
      <c r="A55" s="6"/>
      <c r="B55" s="6"/>
      <c r="C55" s="6"/>
      <c r="D55" s="6"/>
      <c r="E55" s="6"/>
      <c r="F55" s="6" t="s">
        <v>477</v>
      </c>
      <c r="G55" s="6" t="s">
        <v>308</v>
      </c>
      <c r="H55" s="6" t="s">
        <v>309</v>
      </c>
      <c r="I55" s="6" t="s">
        <v>372</v>
      </c>
      <c r="J55" s="5">
        <v>4</v>
      </c>
      <c r="K55" s="6" t="s">
        <v>252</v>
      </c>
      <c r="L55" s="6" t="s">
        <v>468</v>
      </c>
      <c r="M55" s="9"/>
      <c r="O55" s="10"/>
      <c r="P55" s="6" t="s">
        <v>478</v>
      </c>
    </row>
    <row r="56" spans="1:16">
      <c r="A56" s="6"/>
      <c r="B56" s="6"/>
      <c r="C56" s="6"/>
      <c r="D56" s="6"/>
      <c r="E56" s="6"/>
      <c r="F56" s="6" t="s">
        <v>479</v>
      </c>
      <c r="G56" s="6" t="s">
        <v>480</v>
      </c>
      <c r="H56" s="6" t="s">
        <v>481</v>
      </c>
      <c r="I56" s="6" t="s">
        <v>372</v>
      </c>
      <c r="J56" s="5">
        <v>4</v>
      </c>
      <c r="K56" s="6" t="s">
        <v>252</v>
      </c>
      <c r="L56" s="6" t="s">
        <v>482</v>
      </c>
      <c r="M56" s="9"/>
      <c r="O56" s="10"/>
      <c r="P56" s="6" t="s">
        <v>483</v>
      </c>
    </row>
    <row r="57" spans="1:16">
      <c r="A57" s="6"/>
      <c r="B57" s="6"/>
      <c r="C57" s="6"/>
      <c r="D57" s="6"/>
      <c r="E57" s="6"/>
      <c r="F57" s="6" t="s">
        <v>484</v>
      </c>
      <c r="G57" s="6" t="s">
        <v>250</v>
      </c>
      <c r="H57" s="6" t="s">
        <v>251</v>
      </c>
      <c r="I57" s="6" t="s">
        <v>372</v>
      </c>
      <c r="J57" s="5">
        <v>4</v>
      </c>
      <c r="K57" s="6" t="s">
        <v>252</v>
      </c>
      <c r="L57" s="6" t="s">
        <v>451</v>
      </c>
      <c r="M57" s="9"/>
      <c r="O57" s="10"/>
      <c r="P57" s="6" t="s">
        <v>485</v>
      </c>
    </row>
    <row r="58" spans="1:16">
      <c r="A58" s="6"/>
      <c r="B58" s="6"/>
      <c r="C58" s="6"/>
      <c r="D58" s="6"/>
      <c r="E58" s="6"/>
      <c r="F58" s="6" t="s">
        <v>486</v>
      </c>
      <c r="G58" s="6" t="s">
        <v>250</v>
      </c>
      <c r="H58" s="6" t="s">
        <v>251</v>
      </c>
      <c r="I58" s="6" t="s">
        <v>372</v>
      </c>
      <c r="J58" s="5">
        <v>4</v>
      </c>
      <c r="K58" s="6" t="s">
        <v>252</v>
      </c>
      <c r="L58" s="6" t="s">
        <v>487</v>
      </c>
      <c r="M58" s="9"/>
      <c r="O58" s="10"/>
      <c r="P58" s="6" t="s">
        <v>488</v>
      </c>
    </row>
    <row r="59" spans="1:16">
      <c r="A59" s="6"/>
      <c r="B59" s="6"/>
      <c r="C59" s="6"/>
      <c r="D59" s="6"/>
      <c r="E59" s="6"/>
      <c r="F59" s="6" t="s">
        <v>489</v>
      </c>
      <c r="G59" s="6" t="s">
        <v>250</v>
      </c>
      <c r="H59" s="6" t="s">
        <v>251</v>
      </c>
      <c r="I59" s="6" t="s">
        <v>372</v>
      </c>
      <c r="J59" s="5">
        <v>4</v>
      </c>
      <c r="K59" s="6" t="s">
        <v>252</v>
      </c>
      <c r="L59" s="6" t="s">
        <v>490</v>
      </c>
      <c r="M59" s="9"/>
      <c r="O59" s="10"/>
      <c r="P59" s="6" t="s">
        <v>491</v>
      </c>
    </row>
    <row r="60" spans="1:16">
      <c r="A60" s="6"/>
      <c r="B60" s="6"/>
      <c r="C60" s="6"/>
      <c r="D60" s="6"/>
      <c r="E60" s="6"/>
      <c r="F60" s="6" t="s">
        <v>492</v>
      </c>
      <c r="G60" s="6" t="s">
        <v>256</v>
      </c>
      <c r="H60" s="6" t="s">
        <v>257</v>
      </c>
      <c r="I60" s="6" t="s">
        <v>372</v>
      </c>
      <c r="J60" s="5">
        <v>4</v>
      </c>
      <c r="K60" s="6" t="s">
        <v>252</v>
      </c>
      <c r="L60" s="6" t="s">
        <v>493</v>
      </c>
      <c r="M60" s="9"/>
      <c r="O60" s="10"/>
      <c r="P60" s="6" t="s">
        <v>494</v>
      </c>
    </row>
    <row r="61" spans="1:16">
      <c r="A61" s="6"/>
      <c r="B61" s="6"/>
      <c r="C61" s="6"/>
      <c r="D61" s="6"/>
      <c r="E61" s="6"/>
      <c r="F61" s="6" t="s">
        <v>495</v>
      </c>
      <c r="G61" s="6" t="s">
        <v>256</v>
      </c>
      <c r="H61" s="6" t="s">
        <v>257</v>
      </c>
      <c r="I61" s="6" t="s">
        <v>372</v>
      </c>
      <c r="J61" s="5">
        <v>4</v>
      </c>
      <c r="K61" s="6" t="s">
        <v>252</v>
      </c>
      <c r="L61" s="6" t="s">
        <v>487</v>
      </c>
      <c r="M61" s="9"/>
      <c r="O61" s="10"/>
      <c r="P61" s="6" t="s">
        <v>496</v>
      </c>
    </row>
    <row r="62" spans="1:16">
      <c r="A62" s="6"/>
      <c r="B62" s="6"/>
      <c r="C62" s="6"/>
      <c r="D62" s="6"/>
      <c r="E62" s="6"/>
      <c r="F62" s="6" t="s">
        <v>497</v>
      </c>
      <c r="G62" s="6" t="s">
        <v>256</v>
      </c>
      <c r="H62" s="6" t="s">
        <v>257</v>
      </c>
      <c r="I62" s="6" t="s">
        <v>372</v>
      </c>
      <c r="J62" s="5">
        <v>4</v>
      </c>
      <c r="K62" s="6" t="s">
        <v>252</v>
      </c>
      <c r="L62" s="6" t="s">
        <v>451</v>
      </c>
      <c r="M62" s="9"/>
      <c r="O62" s="10"/>
      <c r="P62" s="6" t="s">
        <v>498</v>
      </c>
    </row>
    <row r="63" spans="1:16">
      <c r="A63" s="6"/>
      <c r="B63" s="6"/>
      <c r="C63" s="6"/>
      <c r="D63" s="6"/>
      <c r="E63" s="6"/>
      <c r="F63" s="6" t="s">
        <v>499</v>
      </c>
      <c r="G63" s="6" t="s">
        <v>256</v>
      </c>
      <c r="H63" s="6" t="s">
        <v>257</v>
      </c>
      <c r="I63" s="6" t="s">
        <v>372</v>
      </c>
      <c r="J63" s="5">
        <v>4</v>
      </c>
      <c r="K63" s="6" t="s">
        <v>252</v>
      </c>
      <c r="L63" s="6" t="s">
        <v>205</v>
      </c>
      <c r="M63" s="9"/>
      <c r="O63" s="10"/>
      <c r="P63" s="6" t="s">
        <v>498</v>
      </c>
    </row>
    <row r="64" spans="1:16">
      <c r="A64" s="6"/>
      <c r="B64" s="6"/>
      <c r="C64" s="6"/>
      <c r="D64" s="6"/>
      <c r="E64" s="6"/>
      <c r="F64" s="6" t="s">
        <v>500</v>
      </c>
      <c r="G64" s="6" t="s">
        <v>261</v>
      </c>
      <c r="H64" s="6" t="s">
        <v>262</v>
      </c>
      <c r="I64" s="6" t="s">
        <v>372</v>
      </c>
      <c r="J64" s="5">
        <v>4</v>
      </c>
      <c r="K64" s="6" t="s">
        <v>252</v>
      </c>
      <c r="L64" s="6" t="s">
        <v>501</v>
      </c>
      <c r="M64" s="9"/>
      <c r="O64" s="10"/>
      <c r="P64" s="6" t="s">
        <v>502</v>
      </c>
    </row>
    <row r="65" spans="1:16">
      <c r="A65" s="6"/>
      <c r="B65" s="6"/>
      <c r="C65" s="6"/>
      <c r="D65" s="6"/>
      <c r="E65" s="6"/>
      <c r="F65" s="6" t="s">
        <v>503</v>
      </c>
      <c r="G65" s="6" t="s">
        <v>261</v>
      </c>
      <c r="H65" s="6" t="s">
        <v>262</v>
      </c>
      <c r="I65" s="6" t="s">
        <v>372</v>
      </c>
      <c r="J65" s="5">
        <v>4</v>
      </c>
      <c r="K65" s="6" t="s">
        <v>252</v>
      </c>
      <c r="L65" s="6" t="s">
        <v>504</v>
      </c>
      <c r="M65" s="9"/>
      <c r="O65" s="10"/>
      <c r="P65" s="6" t="s">
        <v>505</v>
      </c>
    </row>
    <row r="66" spans="1:16">
      <c r="A66" s="6"/>
      <c r="B66" s="6"/>
      <c r="C66" s="6"/>
      <c r="D66" s="6"/>
      <c r="E66" s="6"/>
      <c r="F66" s="6" t="s">
        <v>506</v>
      </c>
      <c r="G66" s="6" t="s">
        <v>261</v>
      </c>
      <c r="H66" s="6" t="s">
        <v>262</v>
      </c>
      <c r="I66" s="6" t="s">
        <v>372</v>
      </c>
      <c r="J66" s="5">
        <v>5</v>
      </c>
      <c r="K66" s="6" t="s">
        <v>252</v>
      </c>
      <c r="L66" s="6" t="s">
        <v>465</v>
      </c>
      <c r="M66" s="9"/>
      <c r="O66" s="10"/>
      <c r="P66" s="6" t="s">
        <v>507</v>
      </c>
    </row>
    <row r="67" spans="1:16">
      <c r="A67" s="6"/>
      <c r="B67" s="6"/>
      <c r="C67" s="6"/>
      <c r="D67" s="6"/>
      <c r="E67" s="6"/>
      <c r="F67" s="6" t="s">
        <v>508</v>
      </c>
      <c r="G67" s="6" t="s">
        <v>261</v>
      </c>
      <c r="H67" s="6" t="s">
        <v>262</v>
      </c>
      <c r="I67" s="6" t="s">
        <v>372</v>
      </c>
      <c r="J67" s="5">
        <v>4</v>
      </c>
      <c r="K67" s="6" t="s">
        <v>252</v>
      </c>
      <c r="L67" s="6" t="s">
        <v>504</v>
      </c>
      <c r="M67" s="9"/>
      <c r="O67" s="10"/>
      <c r="P67" s="6" t="s">
        <v>509</v>
      </c>
    </row>
    <row r="68" spans="1:16">
      <c r="A68" s="6"/>
      <c r="B68" s="6"/>
      <c r="C68" s="6"/>
      <c r="D68" s="6"/>
      <c r="E68" s="6"/>
      <c r="F68" s="6" t="s">
        <v>510</v>
      </c>
      <c r="G68" s="6" t="s">
        <v>261</v>
      </c>
      <c r="H68" s="6" t="s">
        <v>262</v>
      </c>
      <c r="I68" s="6" t="s">
        <v>372</v>
      </c>
      <c r="J68" s="5">
        <v>4</v>
      </c>
      <c r="K68" s="6" t="s">
        <v>252</v>
      </c>
      <c r="L68" s="6" t="s">
        <v>468</v>
      </c>
      <c r="M68" s="9"/>
      <c r="O68" s="10"/>
      <c r="P68" s="6" t="s">
        <v>511</v>
      </c>
    </row>
    <row r="69" spans="1:16">
      <c r="A69" s="6"/>
      <c r="B69" s="6"/>
      <c r="C69" s="6"/>
      <c r="D69" s="6"/>
      <c r="E69" s="6"/>
      <c r="F69" s="6" t="s">
        <v>512</v>
      </c>
      <c r="G69" s="6" t="s">
        <v>265</v>
      </c>
      <c r="H69" s="6" t="s">
        <v>266</v>
      </c>
      <c r="I69" s="6" t="s">
        <v>372</v>
      </c>
      <c r="J69" s="5">
        <v>4</v>
      </c>
      <c r="K69" s="6" t="s">
        <v>252</v>
      </c>
      <c r="L69" s="6" t="s">
        <v>211</v>
      </c>
      <c r="M69" s="9"/>
      <c r="O69" s="10"/>
      <c r="P69" s="6" t="s">
        <v>513</v>
      </c>
    </row>
    <row r="70" spans="1:16">
      <c r="A70" s="6"/>
      <c r="B70" s="6"/>
      <c r="C70" s="6"/>
      <c r="D70" s="6"/>
      <c r="E70" s="6"/>
      <c r="F70" s="6" t="s">
        <v>514</v>
      </c>
      <c r="G70" s="6" t="s">
        <v>265</v>
      </c>
      <c r="H70" s="6" t="s">
        <v>266</v>
      </c>
      <c r="I70" s="6" t="s">
        <v>372</v>
      </c>
      <c r="J70" s="5">
        <v>4</v>
      </c>
      <c r="K70" s="6" t="s">
        <v>252</v>
      </c>
      <c r="L70" s="6" t="s">
        <v>515</v>
      </c>
      <c r="M70" s="9"/>
      <c r="O70" s="10"/>
      <c r="P70" s="6" t="s">
        <v>516</v>
      </c>
    </row>
    <row r="71" spans="1:16">
      <c r="A71" s="6"/>
      <c r="B71" s="6"/>
      <c r="C71" s="6"/>
      <c r="D71" s="6"/>
      <c r="E71" s="6"/>
      <c r="F71" s="6" t="s">
        <v>517</v>
      </c>
      <c r="G71" s="6" t="s">
        <v>265</v>
      </c>
      <c r="H71" s="6" t="s">
        <v>266</v>
      </c>
      <c r="I71" s="6" t="s">
        <v>372</v>
      </c>
      <c r="J71" s="5">
        <v>5</v>
      </c>
      <c r="K71" s="6" t="s">
        <v>252</v>
      </c>
      <c r="L71" s="6" t="s">
        <v>490</v>
      </c>
      <c r="M71" s="9"/>
      <c r="O71" s="10"/>
      <c r="P71" s="6" t="s">
        <v>518</v>
      </c>
    </row>
    <row r="72" spans="1:16">
      <c r="A72" s="6"/>
      <c r="B72" s="6"/>
      <c r="C72" s="6"/>
      <c r="D72" s="6"/>
      <c r="E72" s="6"/>
      <c r="F72" s="6" t="s">
        <v>519</v>
      </c>
      <c r="G72" s="6" t="s">
        <v>265</v>
      </c>
      <c r="H72" s="6" t="s">
        <v>266</v>
      </c>
      <c r="I72" s="6" t="s">
        <v>372</v>
      </c>
      <c r="J72" s="5">
        <v>4</v>
      </c>
      <c r="K72" s="6" t="s">
        <v>252</v>
      </c>
      <c r="L72" s="6" t="s">
        <v>473</v>
      </c>
      <c r="M72" s="9"/>
      <c r="O72" s="10"/>
      <c r="P72" s="6" t="s">
        <v>520</v>
      </c>
    </row>
    <row r="73" spans="1:16">
      <c r="A73" s="6"/>
      <c r="B73" s="6"/>
      <c r="C73" s="6"/>
      <c r="D73" s="6"/>
      <c r="E73" s="6"/>
      <c r="F73" s="6" t="s">
        <v>521</v>
      </c>
      <c r="G73" s="6" t="s">
        <v>265</v>
      </c>
      <c r="H73" s="6" t="s">
        <v>266</v>
      </c>
      <c r="I73" s="6" t="s">
        <v>372</v>
      </c>
      <c r="J73" s="5">
        <v>5</v>
      </c>
      <c r="K73" s="6" t="s">
        <v>252</v>
      </c>
      <c r="L73" s="6" t="s">
        <v>465</v>
      </c>
      <c r="M73" s="9"/>
      <c r="O73" s="10"/>
      <c r="P73" s="6" t="s">
        <v>522</v>
      </c>
    </row>
    <row r="74" spans="1:16">
      <c r="A74" s="6"/>
      <c r="B74" s="6"/>
      <c r="C74" s="6"/>
      <c r="D74" s="6"/>
      <c r="E74" s="6"/>
      <c r="F74" s="6" t="s">
        <v>523</v>
      </c>
      <c r="G74" s="6" t="s">
        <v>265</v>
      </c>
      <c r="H74" s="6" t="s">
        <v>266</v>
      </c>
      <c r="I74" s="6" t="s">
        <v>372</v>
      </c>
      <c r="J74" s="5">
        <v>4</v>
      </c>
      <c r="K74" s="6" t="s">
        <v>252</v>
      </c>
      <c r="L74" s="6" t="s">
        <v>524</v>
      </c>
      <c r="M74" s="9"/>
      <c r="O74" s="10"/>
      <c r="P74" s="6" t="s">
        <v>525</v>
      </c>
    </row>
    <row r="75" spans="1:16">
      <c r="A75" s="3" t="s">
        <v>526</v>
      </c>
      <c r="B75" s="2" t="s">
        <v>151</v>
      </c>
      <c r="N75" s="11" t="s">
        <v>152</v>
      </c>
      <c r="O75" s="10"/>
    </row>
    <row r="77" spans="1:16">
      <c r="A77" s="6" t="s">
        <v>527</v>
      </c>
      <c r="B77" s="6" t="s">
        <v>528</v>
      </c>
      <c r="C77" s="6" t="s">
        <v>128</v>
      </c>
      <c r="D77" s="6" t="s">
        <v>369</v>
      </c>
      <c r="E77" s="6" t="s">
        <v>200</v>
      </c>
      <c r="F77" s="6" t="s">
        <v>529</v>
      </c>
      <c r="G77" s="6" t="s">
        <v>330</v>
      </c>
      <c r="H77" s="6" t="s">
        <v>331</v>
      </c>
      <c r="I77" s="6" t="s">
        <v>332</v>
      </c>
      <c r="J77" s="5">
        <v>3</v>
      </c>
      <c r="K77" s="6" t="s">
        <v>252</v>
      </c>
      <c r="L77" s="6" t="s">
        <v>530</v>
      </c>
      <c r="M77" s="9"/>
      <c r="O77" s="10"/>
      <c r="P77" s="6" t="s">
        <v>531</v>
      </c>
    </row>
    <row r="78" spans="1:16">
      <c r="A78" s="6"/>
      <c r="B78" s="6"/>
      <c r="C78" s="6"/>
      <c r="D78" s="6"/>
      <c r="E78" s="6"/>
      <c r="F78" s="6" t="s">
        <v>532</v>
      </c>
      <c r="G78" s="6" t="s">
        <v>131</v>
      </c>
      <c r="H78" s="6" t="s">
        <v>132</v>
      </c>
      <c r="I78" s="6" t="s">
        <v>340</v>
      </c>
      <c r="J78" s="5">
        <v>3</v>
      </c>
      <c r="K78" s="6" t="s">
        <v>134</v>
      </c>
      <c r="L78" s="6" t="s">
        <v>493</v>
      </c>
      <c r="M78" s="9"/>
      <c r="O78" s="10"/>
      <c r="P78" s="6" t="s">
        <v>533</v>
      </c>
    </row>
    <row r="79" spans="1:16">
      <c r="A79" s="6"/>
      <c r="B79" s="6"/>
      <c r="C79" s="6"/>
      <c r="D79" s="6"/>
      <c r="E79" s="6"/>
      <c r="F79" s="6" t="s">
        <v>534</v>
      </c>
      <c r="G79" s="6" t="s">
        <v>308</v>
      </c>
      <c r="H79" s="6" t="s">
        <v>309</v>
      </c>
      <c r="I79" s="6" t="s">
        <v>332</v>
      </c>
      <c r="J79" s="5">
        <v>3</v>
      </c>
      <c r="K79" s="6" t="s">
        <v>252</v>
      </c>
      <c r="L79" s="6" t="s">
        <v>535</v>
      </c>
      <c r="M79" s="9"/>
      <c r="O79" s="10"/>
      <c r="P79" s="6" t="s">
        <v>536</v>
      </c>
    </row>
    <row r="80" spans="1:16">
      <c r="A80" s="6"/>
      <c r="B80" s="6"/>
      <c r="C80" s="6"/>
      <c r="D80" s="6"/>
      <c r="E80" s="6"/>
      <c r="F80" s="6" t="s">
        <v>537</v>
      </c>
      <c r="G80" s="6" t="s">
        <v>175</v>
      </c>
      <c r="H80" s="6" t="s">
        <v>176</v>
      </c>
      <c r="I80" s="6" t="s">
        <v>332</v>
      </c>
      <c r="J80" s="5">
        <v>3</v>
      </c>
      <c r="K80" s="6" t="s">
        <v>134</v>
      </c>
      <c r="L80" s="6" t="s">
        <v>468</v>
      </c>
      <c r="M80" s="9"/>
      <c r="O80" s="10"/>
      <c r="P80" s="6" t="s">
        <v>141</v>
      </c>
    </row>
    <row r="81" spans="1:16">
      <c r="A81" s="6"/>
      <c r="B81" s="6"/>
      <c r="C81" s="6"/>
      <c r="D81" s="6"/>
      <c r="E81" s="6"/>
      <c r="F81" s="6" t="s">
        <v>538</v>
      </c>
      <c r="G81" s="6" t="s">
        <v>175</v>
      </c>
      <c r="H81" s="6" t="s">
        <v>176</v>
      </c>
      <c r="I81" s="6" t="s">
        <v>340</v>
      </c>
      <c r="J81" s="5">
        <v>3</v>
      </c>
      <c r="K81" s="6" t="s">
        <v>134</v>
      </c>
      <c r="L81" s="6" t="s">
        <v>468</v>
      </c>
      <c r="M81" s="9"/>
      <c r="O81" s="10"/>
      <c r="P81" s="6" t="s">
        <v>539</v>
      </c>
    </row>
    <row r="82" spans="1:16">
      <c r="A82" s="6"/>
      <c r="B82" s="6"/>
      <c r="C82" s="6"/>
      <c r="D82" s="6"/>
      <c r="E82" s="6"/>
      <c r="F82" s="6" t="s">
        <v>540</v>
      </c>
      <c r="G82" s="6" t="s">
        <v>175</v>
      </c>
      <c r="H82" s="6" t="s">
        <v>176</v>
      </c>
      <c r="I82" s="6" t="s">
        <v>332</v>
      </c>
      <c r="J82" s="5">
        <v>3</v>
      </c>
      <c r="K82" s="6" t="s">
        <v>134</v>
      </c>
      <c r="L82" s="6" t="s">
        <v>468</v>
      </c>
      <c r="M82" s="9"/>
      <c r="O82" s="10"/>
      <c r="P82" s="6" t="s">
        <v>541</v>
      </c>
    </row>
    <row r="83" spans="1:16">
      <c r="A83" s="6"/>
      <c r="B83" s="6"/>
      <c r="C83" s="6"/>
      <c r="D83" s="6"/>
      <c r="E83" s="6"/>
      <c r="F83" s="6" t="s">
        <v>542</v>
      </c>
      <c r="G83" s="6" t="s">
        <v>175</v>
      </c>
      <c r="H83" s="6" t="s">
        <v>176</v>
      </c>
      <c r="I83" s="6" t="s">
        <v>340</v>
      </c>
      <c r="J83" s="5">
        <v>3</v>
      </c>
      <c r="K83" s="6" t="s">
        <v>134</v>
      </c>
      <c r="L83" s="6" t="s">
        <v>468</v>
      </c>
      <c r="M83" s="9"/>
      <c r="O83" s="10"/>
      <c r="P83" s="6" t="s">
        <v>209</v>
      </c>
    </row>
    <row r="84" spans="1:16">
      <c r="A84" s="6"/>
      <c r="B84" s="6"/>
      <c r="C84" s="6"/>
      <c r="D84" s="6"/>
      <c r="E84" s="6"/>
      <c r="F84" s="6" t="s">
        <v>543</v>
      </c>
      <c r="G84" s="6" t="s">
        <v>180</v>
      </c>
      <c r="H84" s="6" t="s">
        <v>181</v>
      </c>
      <c r="I84" s="6" t="s">
        <v>340</v>
      </c>
      <c r="J84" s="5">
        <v>3</v>
      </c>
      <c r="K84" s="6" t="s">
        <v>134</v>
      </c>
      <c r="L84" s="6" t="s">
        <v>493</v>
      </c>
      <c r="M84" s="9"/>
      <c r="O84" s="10"/>
      <c r="P84" s="6" t="s">
        <v>544</v>
      </c>
    </row>
    <row r="85" spans="1:16">
      <c r="A85" s="6"/>
      <c r="B85" s="6"/>
      <c r="C85" s="6"/>
      <c r="D85" s="6"/>
      <c r="E85" s="6"/>
      <c r="F85" s="6" t="s">
        <v>545</v>
      </c>
      <c r="G85" s="6" t="s">
        <v>180</v>
      </c>
      <c r="H85" s="6" t="s">
        <v>181</v>
      </c>
      <c r="I85" s="6" t="s">
        <v>332</v>
      </c>
      <c r="J85" s="5">
        <v>3</v>
      </c>
      <c r="K85" s="6" t="s">
        <v>134</v>
      </c>
      <c r="L85" s="6" t="s">
        <v>468</v>
      </c>
      <c r="M85" s="9"/>
      <c r="O85" s="10"/>
      <c r="P85" s="6" t="s">
        <v>141</v>
      </c>
    </row>
    <row r="86" spans="1:16">
      <c r="A86" s="6"/>
      <c r="B86" s="6"/>
      <c r="C86" s="6"/>
      <c r="D86" s="6"/>
      <c r="E86" s="6"/>
      <c r="F86" s="6" t="s">
        <v>546</v>
      </c>
      <c r="G86" s="6" t="s">
        <v>250</v>
      </c>
      <c r="H86" s="6" t="s">
        <v>251</v>
      </c>
      <c r="I86" s="6" t="s">
        <v>332</v>
      </c>
      <c r="J86" s="5">
        <v>3</v>
      </c>
      <c r="K86" s="6" t="s">
        <v>252</v>
      </c>
      <c r="L86" s="6" t="s">
        <v>205</v>
      </c>
      <c r="M86" s="9"/>
      <c r="O86" s="10"/>
      <c r="P86" s="6" t="s">
        <v>547</v>
      </c>
    </row>
    <row r="87" spans="1:16">
      <c r="A87" s="6"/>
      <c r="B87" s="6"/>
      <c r="C87" s="6"/>
      <c r="D87" s="6"/>
      <c r="E87" s="6"/>
      <c r="F87" s="6" t="s">
        <v>548</v>
      </c>
      <c r="G87" s="6" t="s">
        <v>256</v>
      </c>
      <c r="H87" s="6" t="s">
        <v>257</v>
      </c>
      <c r="I87" s="6" t="s">
        <v>332</v>
      </c>
      <c r="J87" s="5">
        <v>3</v>
      </c>
      <c r="K87" s="6" t="s">
        <v>252</v>
      </c>
      <c r="L87" s="6" t="s">
        <v>535</v>
      </c>
      <c r="M87" s="9"/>
      <c r="O87" s="10"/>
      <c r="P87" s="6" t="s">
        <v>549</v>
      </c>
    </row>
    <row r="88" spans="1:16">
      <c r="A88" s="6"/>
      <c r="B88" s="6"/>
      <c r="C88" s="6"/>
      <c r="D88" s="6"/>
      <c r="E88" s="6"/>
      <c r="F88" s="6" t="s">
        <v>550</v>
      </c>
      <c r="G88" s="6" t="s">
        <v>143</v>
      </c>
      <c r="H88" s="6" t="s">
        <v>144</v>
      </c>
      <c r="I88" s="6" t="s">
        <v>340</v>
      </c>
      <c r="J88" s="5">
        <v>3</v>
      </c>
      <c r="K88" s="6" t="s">
        <v>134</v>
      </c>
      <c r="L88" s="6" t="s">
        <v>515</v>
      </c>
      <c r="M88" s="9"/>
      <c r="O88" s="10"/>
      <c r="P88" s="6" t="s">
        <v>551</v>
      </c>
    </row>
    <row r="89" spans="1:16">
      <c r="A89" s="3" t="s">
        <v>552</v>
      </c>
      <c r="B89" s="2" t="s">
        <v>151</v>
      </c>
      <c r="N89" s="11" t="s">
        <v>152</v>
      </c>
      <c r="O89" s="10"/>
    </row>
    <row r="91" spans="1:16">
      <c r="A91" s="6" t="s">
        <v>553</v>
      </c>
      <c r="B91" s="6" t="s">
        <v>554</v>
      </c>
      <c r="C91" s="6" t="s">
        <v>128</v>
      </c>
      <c r="D91" s="6" t="s">
        <v>369</v>
      </c>
      <c r="E91" s="6" t="s">
        <v>555</v>
      </c>
      <c r="F91" s="6" t="s">
        <v>556</v>
      </c>
      <c r="G91" s="6" t="s">
        <v>330</v>
      </c>
      <c r="H91" s="6" t="s">
        <v>331</v>
      </c>
      <c r="I91" s="6" t="s">
        <v>372</v>
      </c>
      <c r="J91" s="5">
        <v>4</v>
      </c>
      <c r="K91" s="6" t="s">
        <v>252</v>
      </c>
      <c r="L91" s="6" t="s">
        <v>557</v>
      </c>
      <c r="M91" s="9"/>
      <c r="O91" s="10"/>
      <c r="P91" s="6" t="s">
        <v>427</v>
      </c>
    </row>
    <row r="92" spans="1:16">
      <c r="A92" s="6"/>
      <c r="B92" s="6"/>
      <c r="C92" s="6"/>
      <c r="D92" s="6"/>
      <c r="E92" s="6"/>
      <c r="F92" s="6" t="s">
        <v>558</v>
      </c>
      <c r="G92" s="6" t="s">
        <v>330</v>
      </c>
      <c r="H92" s="6" t="s">
        <v>331</v>
      </c>
      <c r="I92" s="6" t="s">
        <v>372</v>
      </c>
      <c r="J92" s="5">
        <v>4</v>
      </c>
      <c r="K92" s="6" t="s">
        <v>252</v>
      </c>
      <c r="L92" s="6" t="s">
        <v>354</v>
      </c>
      <c r="M92" s="9"/>
      <c r="O92" s="10"/>
      <c r="P92" s="6" t="s">
        <v>559</v>
      </c>
    </row>
    <row r="93" spans="1:16">
      <c r="A93" s="6"/>
      <c r="B93" s="6"/>
      <c r="C93" s="6"/>
      <c r="D93" s="6"/>
      <c r="E93" s="6"/>
      <c r="F93" s="6" t="s">
        <v>560</v>
      </c>
      <c r="G93" s="6" t="s">
        <v>330</v>
      </c>
      <c r="H93" s="6" t="s">
        <v>331</v>
      </c>
      <c r="I93" s="6" t="s">
        <v>372</v>
      </c>
      <c r="J93" s="5">
        <v>4</v>
      </c>
      <c r="K93" s="6" t="s">
        <v>252</v>
      </c>
      <c r="L93" s="6" t="s">
        <v>561</v>
      </c>
      <c r="M93" s="9"/>
      <c r="O93" s="10"/>
      <c r="P93" s="6" t="s">
        <v>562</v>
      </c>
    </row>
    <row r="94" spans="1:16">
      <c r="A94" s="6"/>
      <c r="B94" s="6"/>
      <c r="C94" s="6"/>
      <c r="D94" s="6"/>
      <c r="E94" s="6"/>
      <c r="F94" s="6" t="s">
        <v>563</v>
      </c>
      <c r="G94" s="6" t="s">
        <v>330</v>
      </c>
      <c r="H94" s="6" t="s">
        <v>331</v>
      </c>
      <c r="I94" s="6" t="s">
        <v>372</v>
      </c>
      <c r="J94" s="5">
        <v>4</v>
      </c>
      <c r="K94" s="6" t="s">
        <v>252</v>
      </c>
      <c r="L94" s="6" t="s">
        <v>373</v>
      </c>
      <c r="M94" s="9"/>
      <c r="O94" s="10"/>
      <c r="P94" s="6" t="s">
        <v>564</v>
      </c>
    </row>
    <row r="95" spans="1:16">
      <c r="A95" s="6"/>
      <c r="B95" s="6"/>
      <c r="C95" s="6"/>
      <c r="D95" s="6"/>
      <c r="E95" s="6"/>
      <c r="F95" s="6" t="s">
        <v>565</v>
      </c>
      <c r="G95" s="6" t="s">
        <v>338</v>
      </c>
      <c r="H95" s="6" t="s">
        <v>339</v>
      </c>
      <c r="I95" s="6" t="s">
        <v>372</v>
      </c>
      <c r="J95" s="5">
        <v>4</v>
      </c>
      <c r="K95" s="6" t="s">
        <v>252</v>
      </c>
      <c r="L95" s="6" t="s">
        <v>561</v>
      </c>
      <c r="M95" s="9"/>
      <c r="O95" s="10"/>
      <c r="P95" s="6" t="s">
        <v>566</v>
      </c>
    </row>
    <row r="96" spans="1:16">
      <c r="A96" s="6"/>
      <c r="B96" s="6"/>
      <c r="C96" s="6"/>
      <c r="D96" s="6"/>
      <c r="E96" s="6"/>
      <c r="F96" s="6" t="s">
        <v>567</v>
      </c>
      <c r="G96" s="6" t="s">
        <v>250</v>
      </c>
      <c r="H96" s="6" t="s">
        <v>251</v>
      </c>
      <c r="I96" s="6" t="s">
        <v>372</v>
      </c>
      <c r="J96" s="5">
        <v>4</v>
      </c>
      <c r="K96" s="6" t="s">
        <v>252</v>
      </c>
      <c r="L96" s="6" t="s">
        <v>568</v>
      </c>
      <c r="M96" s="9"/>
      <c r="O96" s="10"/>
      <c r="P96" s="6" t="s">
        <v>569</v>
      </c>
    </row>
    <row r="97" spans="1:16">
      <c r="A97" s="6"/>
      <c r="B97" s="6"/>
      <c r="C97" s="6"/>
      <c r="D97" s="6"/>
      <c r="E97" s="6"/>
      <c r="F97" s="6" t="s">
        <v>570</v>
      </c>
      <c r="G97" s="6" t="s">
        <v>256</v>
      </c>
      <c r="H97" s="6" t="s">
        <v>257</v>
      </c>
      <c r="I97" s="6" t="s">
        <v>372</v>
      </c>
      <c r="J97" s="5">
        <v>4</v>
      </c>
      <c r="K97" s="6" t="s">
        <v>252</v>
      </c>
      <c r="L97" s="6" t="s">
        <v>571</v>
      </c>
      <c r="M97" s="9"/>
      <c r="O97" s="10"/>
      <c r="P97" s="6" t="s">
        <v>572</v>
      </c>
    </row>
    <row r="98" spans="1:16">
      <c r="A98" s="6"/>
      <c r="B98" s="6"/>
      <c r="C98" s="6"/>
      <c r="D98" s="6"/>
      <c r="E98" s="6"/>
      <c r="F98" s="6" t="s">
        <v>573</v>
      </c>
      <c r="G98" s="6" t="s">
        <v>261</v>
      </c>
      <c r="H98" s="6" t="s">
        <v>262</v>
      </c>
      <c r="I98" s="6" t="s">
        <v>372</v>
      </c>
      <c r="J98" s="5">
        <v>4</v>
      </c>
      <c r="K98" s="6" t="s">
        <v>252</v>
      </c>
      <c r="L98" s="6" t="s">
        <v>574</v>
      </c>
      <c r="M98" s="9"/>
      <c r="O98" s="10"/>
      <c r="P98" s="6" t="s">
        <v>575</v>
      </c>
    </row>
    <row r="99" spans="1:16">
      <c r="A99" s="6"/>
      <c r="B99" s="6"/>
      <c r="C99" s="6"/>
      <c r="D99" s="6"/>
      <c r="E99" s="6"/>
      <c r="F99" s="6" t="s">
        <v>576</v>
      </c>
      <c r="G99" s="6" t="s">
        <v>261</v>
      </c>
      <c r="H99" s="6" t="s">
        <v>262</v>
      </c>
      <c r="I99" s="6" t="s">
        <v>372</v>
      </c>
      <c r="J99" s="5">
        <v>4</v>
      </c>
      <c r="K99" s="6" t="s">
        <v>252</v>
      </c>
      <c r="L99" s="6" t="s">
        <v>577</v>
      </c>
      <c r="M99" s="9"/>
      <c r="O99" s="10"/>
      <c r="P99" s="6" t="s">
        <v>578</v>
      </c>
    </row>
    <row r="100" spans="1:16">
      <c r="A100" s="3" t="s">
        <v>579</v>
      </c>
      <c r="B100" s="2" t="s">
        <v>151</v>
      </c>
      <c r="N100" s="11" t="s">
        <v>152</v>
      </c>
      <c r="O100" s="10"/>
    </row>
    <row r="102" spans="1:16">
      <c r="A102" s="6" t="s">
        <v>580</v>
      </c>
      <c r="B102" s="6" t="s">
        <v>581</v>
      </c>
      <c r="C102" s="6" t="s">
        <v>128</v>
      </c>
      <c r="D102" s="6" t="s">
        <v>369</v>
      </c>
      <c r="E102" s="6" t="s">
        <v>370</v>
      </c>
      <c r="F102" s="6" t="s">
        <v>582</v>
      </c>
      <c r="G102" s="6" t="s">
        <v>330</v>
      </c>
      <c r="H102" s="6" t="s">
        <v>331</v>
      </c>
      <c r="I102" s="6" t="s">
        <v>372</v>
      </c>
      <c r="J102" s="5">
        <v>4</v>
      </c>
      <c r="K102" s="6" t="s">
        <v>252</v>
      </c>
      <c r="L102" s="6" t="s">
        <v>193</v>
      </c>
      <c r="M102" s="9"/>
      <c r="O102" s="10"/>
      <c r="P102" s="6" t="s">
        <v>583</v>
      </c>
    </row>
    <row r="103" spans="1:16">
      <c r="A103" s="6"/>
      <c r="B103" s="6"/>
      <c r="C103" s="6"/>
      <c r="D103" s="6"/>
      <c r="E103" s="6"/>
      <c r="F103" s="6" t="s">
        <v>584</v>
      </c>
      <c r="G103" s="6" t="s">
        <v>330</v>
      </c>
      <c r="H103" s="6" t="s">
        <v>331</v>
      </c>
      <c r="I103" s="6" t="s">
        <v>372</v>
      </c>
      <c r="J103" s="5">
        <v>5</v>
      </c>
      <c r="K103" s="6" t="s">
        <v>252</v>
      </c>
      <c r="L103" s="6" t="s">
        <v>585</v>
      </c>
      <c r="M103" s="9"/>
      <c r="O103" s="10"/>
      <c r="P103" s="6" t="s">
        <v>586</v>
      </c>
    </row>
    <row r="104" spans="1:16">
      <c r="A104" s="6"/>
      <c r="B104" s="6"/>
      <c r="C104" s="6"/>
      <c r="D104" s="6"/>
      <c r="E104" s="6"/>
      <c r="F104" s="6" t="s">
        <v>587</v>
      </c>
      <c r="G104" s="6" t="s">
        <v>338</v>
      </c>
      <c r="H104" s="6" t="s">
        <v>339</v>
      </c>
      <c r="I104" s="6" t="s">
        <v>372</v>
      </c>
      <c r="J104" s="5">
        <v>3</v>
      </c>
      <c r="K104" s="6" t="s">
        <v>252</v>
      </c>
      <c r="L104" s="6" t="s">
        <v>588</v>
      </c>
      <c r="M104" s="9"/>
      <c r="O104" s="10"/>
      <c r="P104" s="6" t="s">
        <v>589</v>
      </c>
    </row>
    <row r="105" spans="1:16">
      <c r="A105" s="6"/>
      <c r="B105" s="6"/>
      <c r="C105" s="6"/>
      <c r="D105" s="6"/>
      <c r="E105" s="6"/>
      <c r="F105" s="6" t="s">
        <v>590</v>
      </c>
      <c r="G105" s="6" t="s">
        <v>250</v>
      </c>
      <c r="H105" s="6" t="s">
        <v>251</v>
      </c>
      <c r="I105" s="6" t="s">
        <v>372</v>
      </c>
      <c r="J105" s="5">
        <v>4</v>
      </c>
      <c r="K105" s="6" t="s">
        <v>252</v>
      </c>
      <c r="L105" s="6" t="s">
        <v>193</v>
      </c>
      <c r="M105" s="9"/>
      <c r="O105" s="10"/>
      <c r="P105" s="6" t="s">
        <v>141</v>
      </c>
    </row>
    <row r="106" spans="1:16">
      <c r="A106" s="6"/>
      <c r="B106" s="6"/>
      <c r="C106" s="6"/>
      <c r="D106" s="6"/>
      <c r="E106" s="6"/>
      <c r="F106" s="6" t="s">
        <v>591</v>
      </c>
      <c r="G106" s="6" t="s">
        <v>250</v>
      </c>
      <c r="H106" s="6" t="s">
        <v>251</v>
      </c>
      <c r="I106" s="6" t="s">
        <v>372</v>
      </c>
      <c r="J106" s="5">
        <v>4</v>
      </c>
      <c r="K106" s="6" t="s">
        <v>252</v>
      </c>
      <c r="L106" s="6" t="s">
        <v>592</v>
      </c>
      <c r="M106" s="9"/>
      <c r="O106" s="10"/>
      <c r="P106" s="6" t="s">
        <v>593</v>
      </c>
    </row>
    <row r="107" spans="1:16">
      <c r="A107" s="6"/>
      <c r="B107" s="6"/>
      <c r="C107" s="6"/>
      <c r="D107" s="6"/>
      <c r="E107" s="6"/>
      <c r="F107" s="6" t="s">
        <v>594</v>
      </c>
      <c r="G107" s="6" t="s">
        <v>250</v>
      </c>
      <c r="H107" s="6" t="s">
        <v>251</v>
      </c>
      <c r="I107" s="6" t="s">
        <v>372</v>
      </c>
      <c r="J107" s="5">
        <v>4</v>
      </c>
      <c r="K107" s="6" t="s">
        <v>252</v>
      </c>
      <c r="L107" s="6" t="s">
        <v>595</v>
      </c>
      <c r="M107" s="9"/>
      <c r="O107" s="10"/>
      <c r="P107" s="6" t="s">
        <v>596</v>
      </c>
    </row>
    <row r="108" spans="1:16">
      <c r="A108" s="6"/>
      <c r="B108" s="6"/>
      <c r="C108" s="6"/>
      <c r="D108" s="6"/>
      <c r="E108" s="6"/>
      <c r="F108" s="6" t="s">
        <v>597</v>
      </c>
      <c r="G108" s="6" t="s">
        <v>256</v>
      </c>
      <c r="H108" s="6" t="s">
        <v>257</v>
      </c>
      <c r="I108" s="6" t="s">
        <v>372</v>
      </c>
      <c r="J108" s="5">
        <v>4</v>
      </c>
      <c r="K108" s="6" t="s">
        <v>252</v>
      </c>
      <c r="L108" s="6" t="s">
        <v>193</v>
      </c>
      <c r="M108" s="9"/>
      <c r="O108" s="10"/>
      <c r="P108" s="6" t="s">
        <v>598</v>
      </c>
    </row>
    <row r="109" spans="1:16">
      <c r="A109" s="6"/>
      <c r="B109" s="6"/>
      <c r="C109" s="6"/>
      <c r="D109" s="6"/>
      <c r="E109" s="6"/>
      <c r="F109" s="6" t="s">
        <v>599</v>
      </c>
      <c r="G109" s="6" t="s">
        <v>265</v>
      </c>
      <c r="H109" s="6" t="s">
        <v>266</v>
      </c>
      <c r="I109" s="6" t="s">
        <v>372</v>
      </c>
      <c r="J109" s="5">
        <v>5</v>
      </c>
      <c r="K109" s="6" t="s">
        <v>252</v>
      </c>
      <c r="L109" s="6" t="s">
        <v>444</v>
      </c>
      <c r="M109" s="9"/>
      <c r="O109" s="10"/>
      <c r="P109" s="6" t="s">
        <v>600</v>
      </c>
    </row>
    <row r="110" spans="1:16">
      <c r="A110" s="6"/>
      <c r="B110" s="6"/>
      <c r="C110" s="6"/>
      <c r="D110" s="6"/>
      <c r="E110" s="6"/>
      <c r="F110" s="6" t="s">
        <v>601</v>
      </c>
      <c r="G110" s="6" t="s">
        <v>265</v>
      </c>
      <c r="H110" s="6" t="s">
        <v>266</v>
      </c>
      <c r="I110" s="6" t="s">
        <v>372</v>
      </c>
      <c r="J110" s="5">
        <v>4</v>
      </c>
      <c r="K110" s="6" t="s">
        <v>252</v>
      </c>
      <c r="L110" s="6" t="s">
        <v>226</v>
      </c>
      <c r="M110" s="9"/>
      <c r="O110" s="10"/>
      <c r="P110" s="6" t="s">
        <v>602</v>
      </c>
    </row>
    <row r="111" spans="1:16">
      <c r="A111" s="3" t="s">
        <v>603</v>
      </c>
      <c r="B111" s="2" t="s">
        <v>151</v>
      </c>
      <c r="N111" s="11" t="s">
        <v>152</v>
      </c>
      <c r="O111" s="10"/>
    </row>
    <row r="115" spans="1:7">
      <c r="A115" s="3" t="s">
        <v>604</v>
      </c>
    </row>
    <row r="116" spans="1:7">
      <c r="A116" t="s">
        <v>605</v>
      </c>
      <c r="D116" t="s">
        <v>361</v>
      </c>
      <c r="G116" t="s">
        <v>362</v>
      </c>
    </row>
  </sheetData>
  <mergeCells count="4">
    <mergeCell ref="A1:P1"/>
    <mergeCell ref="A2:P2"/>
    <mergeCell ref="A3:P3"/>
    <mergeCell ref="A4:P4"/>
  </mergeCells>
  <dataValidations count="98">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M26">
      <formula1>"FEATURED - Executive summary,PRIMARY - Main evidence,SUPPORTING - Background,EXCLUDE - Do not use"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30">
      <formula1>"PENDING REVIEW,VALIDATED - Include in Report,REJECTED - Exclude from Report,NEEDS REVISION,FEATURED - Highlight in Executive Summary"</formula1>
    </dataValidation>
    <dataValidation type="list" allowBlank="1" showInputMessage="1" showErrorMessage="1" sqref="M32">
      <formula1>"FEATURED - Executive summary,PRIMARY - Main evidence,SUPPORTING - Background,EXCLUDE - Do not use"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8">
      <formula1>"PENDING REVIEW,VALIDATED - Include in Report,REJECTED - Exclude from Report,NEEDS REVISION,FEATURED - Highlight in Executive Summary"</formula1>
    </dataValidation>
    <dataValidation type="list" allowBlank="1" showInputMessage="1" showErrorMessage="1" sqref="M40">
      <formula1>"FEATURED - Executive summary,PRIMARY - Main evidence,SUPPORTING - Background,EXCLUDE - Do not use"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6">
      <formula1>"PENDING REVIEW,VALIDATED - Include in Report,REJECTED - Exclude from Report,NEEDS REVISION,FEATURED - Highlight in Executive Summary"</formula1>
    </dataValidation>
    <dataValidation type="list" allowBlank="1" showInputMessage="1" showErrorMessage="1" sqref="M48">
      <formula1>"FEATURED - Executive summary,PRIMARY - Main evidence,SUPPORTING - Background,EXCLUDE - Do not use"</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M56">
      <formula1>"FEATURED - Executive summary,PRIMARY - Main evidence,SUPPORTING - Background,EXCLUDE - Do not use"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M70">
      <formula1>"FEATURED - Executive summary,PRIMARY - Main evidence,SUPPORTING - Background,EXCLUDE - Do not use"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M72">
      <formula1>"FEATURED - Executive summary,PRIMARY - Main evidence,SUPPORTING - Background,EXCLUDE - Do not use"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M74">
      <formula1>"FEATURED - Executive summary,PRIMARY - Main evidence,SUPPORTING - Background,EXCLUDE - Do not use"</formula1>
    </dataValidation>
    <dataValidation type="list" allowBlank="1" showInputMessage="1" showErrorMessage="1" sqref="N75">
      <formula1>"PENDING REVIEW,VALIDATED - Include in Report,REJECTED - Exclude from Report,NEEDS REVISION,FEATURED - Highlight in Executive Summary"</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M78">
      <formula1>"FEATURED - Executive summary,PRIMARY - Main evidence,SUPPORTING - Background,EXCLUDE - Do not use"</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M80">
      <formula1>"FEATURED - Executive summary,PRIMARY - Main evidence,SUPPORTING - Background,EXCLUDE - Do not use"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M82">
      <formula1>"FEATURED - Executive summary,PRIMARY - Main evidence,SUPPORTING - Background,EXCLUDE - Do not use"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N89">
      <formula1>"PENDING REVIEW,VALIDATED - Include in Report,REJECTED - Exclude from Report,NEEDS REVISION,FEATURED - Highlight in Executive Summary"</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M92">
      <formula1>"FEATURED - Executive summary,PRIMARY - Main evidence,SUPPORTING - Background,EXCLUDE - Do not use"</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M94">
      <formula1>"FEATURED - Executive summary,PRIMARY - Main evidence,SUPPORTING - Background,EXCLUDE - Do not use"</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M96">
      <formula1>"FEATURED - Executive summary,PRIMARY - Main evidence,SUPPORTING - Background,EXCLUDE - Do not use"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M98">
      <formula1>"FEATURED - Executive summary,PRIMARY - Main evidence,SUPPORTING - Background,EXCLUDE - Do not use"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100">
      <formula1>"PENDING REVIEW,VALIDATED - Include in Report,REJECTED - Exclude from Report,NEEDS REVISION,FEATURED - Highlight in Executive Summary"</formula1>
    </dataValidation>
    <dataValidation type="list" allowBlank="1" showInputMessage="1" showErrorMessage="1" sqref="M102">
      <formula1>"FEATURED - Executive summary,PRIMARY - Main evidence,SUPPORTING - Background,EXCLUDE - Do not use"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M104">
      <formula1>"FEATURED - Executive summary,PRIMARY - Main evidence,SUPPORTING - Background,EXCLUDE - Do not use"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M106">
      <formula1>"FEATURED - Executive summary,PRIMARY - Main evidence,SUPPORTING - Background,EXCLUDE - Do not use"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M108">
      <formula1>"FEATURED - Executive summary,PRIMARY - Main evidence,SUPPORTING - Background,EXCLUDE - Do not use"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M110">
      <formula1>"FEATURED - Executive summary,PRIMARY - Main evidence,SUPPORTING - Background,EXCLUDE - Do not use"</formula1>
    </dataValidation>
    <dataValidation type="list" allowBlank="1" showInputMessage="1" showErrorMessage="1" sqref="N111">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84"/>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3" width="40.7109375" customWidth="1"/>
  </cols>
  <sheetData>
    <row r="1" spans="1:16">
      <c r="A1" s="1" t="s">
        <v>606</v>
      </c>
      <c r="B1" s="1"/>
      <c r="C1" s="1"/>
      <c r="D1" s="1"/>
      <c r="E1" s="1"/>
      <c r="F1" s="1"/>
      <c r="G1" s="1"/>
      <c r="H1" s="1"/>
      <c r="I1" s="1"/>
      <c r="J1" s="1"/>
      <c r="K1" s="1"/>
      <c r="L1" s="1"/>
      <c r="M1" s="1"/>
    </row>
    <row r="2" spans="1:16">
      <c r="A2" s="2" t="s">
        <v>607</v>
      </c>
      <c r="B2" s="2"/>
      <c r="C2" s="2"/>
      <c r="D2" s="2"/>
      <c r="E2" s="2"/>
      <c r="F2" s="2"/>
      <c r="G2" s="2"/>
      <c r="H2" s="2"/>
      <c r="I2" s="2"/>
      <c r="J2" s="2"/>
      <c r="K2" s="2"/>
      <c r="L2" s="2"/>
      <c r="M2" s="2"/>
    </row>
    <row r="3" spans="1:16">
      <c r="A3" s="6" t="s">
        <v>608</v>
      </c>
      <c r="B3" s="6"/>
      <c r="C3" s="6"/>
      <c r="D3" s="6"/>
      <c r="E3" s="6"/>
      <c r="F3" s="6"/>
      <c r="G3" s="6"/>
      <c r="H3" s="6"/>
      <c r="I3" s="6"/>
      <c r="J3" s="6"/>
      <c r="K3" s="6"/>
      <c r="L3" s="6"/>
      <c r="M3" s="6"/>
    </row>
    <row r="4" spans="1:16">
      <c r="A4" s="6" t="s">
        <v>609</v>
      </c>
      <c r="B4" s="6"/>
      <c r="C4" s="6"/>
      <c r="D4" s="6"/>
      <c r="E4" s="6"/>
      <c r="F4" s="6"/>
      <c r="G4" s="6"/>
      <c r="H4" s="6"/>
      <c r="I4" s="6"/>
      <c r="J4" s="6"/>
      <c r="K4" s="6"/>
      <c r="L4" s="6"/>
      <c r="M4" s="6"/>
    </row>
    <row r="6" spans="1:16">
      <c r="A6" s="3" t="s">
        <v>111</v>
      </c>
      <c r="B6" s="3" t="s">
        <v>112</v>
      </c>
      <c r="C6" s="3" t="s">
        <v>114</v>
      </c>
      <c r="D6" s="3" t="s">
        <v>41</v>
      </c>
      <c r="E6" s="3" t="s">
        <v>115</v>
      </c>
      <c r="F6" s="3" t="s">
        <v>116</v>
      </c>
      <c r="G6" s="3" t="s">
        <v>117</v>
      </c>
      <c r="H6" s="3" t="s">
        <v>118</v>
      </c>
      <c r="I6" s="3" t="s">
        <v>119</v>
      </c>
      <c r="J6" s="3" t="s">
        <v>122</v>
      </c>
      <c r="K6" s="3" t="s">
        <v>123</v>
      </c>
      <c r="L6" s="3" t="s">
        <v>124</v>
      </c>
      <c r="M6" s="3" t="s">
        <v>113</v>
      </c>
      <c r="N6" s="3" t="s">
        <v>125</v>
      </c>
    </row>
    <row r="7" spans="1:16">
      <c r="A7" s="6" t="s">
        <v>367</v>
      </c>
      <c r="B7" s="6" t="s">
        <v>610</v>
      </c>
      <c r="C7" s="6" t="s">
        <v>611</v>
      </c>
      <c r="D7" s="6" t="s">
        <v>370</v>
      </c>
      <c r="E7" s="6" t="s">
        <v>371</v>
      </c>
      <c r="F7" s="6" t="s">
        <v>338</v>
      </c>
      <c r="G7" s="6" t="s">
        <v>339</v>
      </c>
      <c r="H7" s="6" t="s">
        <v>372</v>
      </c>
      <c r="I7" s="5">
        <v>4</v>
      </c>
      <c r="J7" s="9"/>
      <c r="K7" s="9"/>
      <c r="L7" s="10"/>
      <c r="M7" s="6" t="s">
        <v>128</v>
      </c>
      <c r="P7" s="6" t="s">
        <v>345</v>
      </c>
    </row>
    <row r="8" spans="1:16">
      <c r="A8" s="6"/>
      <c r="B8" s="6"/>
      <c r="C8" s="6"/>
      <c r="D8" s="6"/>
      <c r="E8" s="6" t="s">
        <v>374</v>
      </c>
      <c r="F8" s="6" t="s">
        <v>338</v>
      </c>
      <c r="G8" s="6" t="s">
        <v>339</v>
      </c>
      <c r="H8" s="6" t="s">
        <v>372</v>
      </c>
      <c r="I8" s="5">
        <v>4</v>
      </c>
      <c r="J8" s="9"/>
      <c r="K8" s="6"/>
      <c r="L8" s="10"/>
      <c r="M8" s="6" t="s">
        <v>128</v>
      </c>
      <c r="P8" s="6" t="s">
        <v>375</v>
      </c>
    </row>
    <row r="9" spans="1:16">
      <c r="A9" s="6"/>
      <c r="B9" s="6"/>
      <c r="C9" s="6"/>
      <c r="D9" s="6"/>
      <c r="E9" s="6" t="s">
        <v>376</v>
      </c>
      <c r="F9" s="6" t="s">
        <v>256</v>
      </c>
      <c r="G9" s="6" t="s">
        <v>257</v>
      </c>
      <c r="H9" s="6" t="s">
        <v>372</v>
      </c>
      <c r="I9" s="5">
        <v>4</v>
      </c>
      <c r="J9" s="9"/>
      <c r="K9" s="6"/>
      <c r="L9" s="10"/>
      <c r="M9" s="6" t="s">
        <v>128</v>
      </c>
      <c r="P9" s="6" t="s">
        <v>377</v>
      </c>
    </row>
    <row r="10" spans="1:16">
      <c r="A10" s="6"/>
      <c r="B10" s="6"/>
      <c r="C10" s="6"/>
      <c r="D10" s="6"/>
      <c r="E10" s="6" t="s">
        <v>378</v>
      </c>
      <c r="F10" s="6" t="s">
        <v>256</v>
      </c>
      <c r="G10" s="6" t="s">
        <v>257</v>
      </c>
      <c r="H10" s="6" t="s">
        <v>372</v>
      </c>
      <c r="I10" s="5">
        <v>4</v>
      </c>
      <c r="J10" s="9"/>
      <c r="K10" s="6"/>
      <c r="L10" s="10"/>
      <c r="M10" s="6" t="s">
        <v>128</v>
      </c>
      <c r="P10" s="6" t="s">
        <v>379</v>
      </c>
    </row>
    <row r="12" spans="1:16">
      <c r="A12" s="6" t="s">
        <v>381</v>
      </c>
      <c r="B12" s="6" t="s">
        <v>612</v>
      </c>
      <c r="C12" s="6" t="s">
        <v>611</v>
      </c>
      <c r="D12" s="6" t="s">
        <v>216</v>
      </c>
      <c r="E12" s="6" t="s">
        <v>383</v>
      </c>
      <c r="F12" s="6" t="s">
        <v>330</v>
      </c>
      <c r="G12" s="6" t="s">
        <v>331</v>
      </c>
      <c r="H12" s="6" t="s">
        <v>340</v>
      </c>
      <c r="I12" s="5">
        <v>3</v>
      </c>
      <c r="J12" s="9"/>
      <c r="K12" s="6"/>
      <c r="L12" s="10"/>
      <c r="M12" s="6" t="s">
        <v>128</v>
      </c>
      <c r="P12" s="6" t="s">
        <v>384</v>
      </c>
    </row>
    <row r="13" spans="1:16">
      <c r="A13" s="6"/>
      <c r="B13" s="6"/>
      <c r="C13" s="6"/>
      <c r="D13" s="6"/>
      <c r="E13" s="6" t="s">
        <v>385</v>
      </c>
      <c r="F13" s="6" t="s">
        <v>131</v>
      </c>
      <c r="G13" s="6" t="s">
        <v>132</v>
      </c>
      <c r="H13" s="6" t="s">
        <v>332</v>
      </c>
      <c r="I13" s="5">
        <v>3</v>
      </c>
      <c r="J13" s="9"/>
      <c r="K13" s="6"/>
      <c r="L13" s="10"/>
      <c r="M13" s="6" t="s">
        <v>128</v>
      </c>
      <c r="P13" s="6" t="s">
        <v>387</v>
      </c>
    </row>
    <row r="14" spans="1:16">
      <c r="A14" s="6"/>
      <c r="B14" s="6"/>
      <c r="C14" s="6"/>
      <c r="D14" s="6"/>
      <c r="E14" s="6" t="s">
        <v>388</v>
      </c>
      <c r="F14" s="6" t="s">
        <v>131</v>
      </c>
      <c r="G14" s="6" t="s">
        <v>132</v>
      </c>
      <c r="H14" s="6" t="s">
        <v>332</v>
      </c>
      <c r="I14" s="5">
        <v>3</v>
      </c>
      <c r="J14" s="9"/>
      <c r="K14" s="6"/>
      <c r="L14" s="10"/>
      <c r="M14" s="6" t="s">
        <v>128</v>
      </c>
      <c r="P14" s="6" t="s">
        <v>141</v>
      </c>
    </row>
    <row r="15" spans="1:16">
      <c r="A15" s="6"/>
      <c r="B15" s="6"/>
      <c r="C15" s="6"/>
      <c r="D15" s="6"/>
      <c r="E15" s="6" t="s">
        <v>390</v>
      </c>
      <c r="F15" s="6" t="s">
        <v>131</v>
      </c>
      <c r="G15" s="6" t="s">
        <v>132</v>
      </c>
      <c r="H15" s="6" t="s">
        <v>332</v>
      </c>
      <c r="I15" s="5">
        <v>3</v>
      </c>
      <c r="J15" s="9"/>
      <c r="K15" s="6"/>
      <c r="L15" s="10"/>
      <c r="M15" s="6" t="s">
        <v>128</v>
      </c>
      <c r="P15" s="6" t="s">
        <v>392</v>
      </c>
    </row>
    <row r="16" spans="1:16">
      <c r="A16" s="6"/>
      <c r="B16" s="6"/>
      <c r="C16" s="6"/>
      <c r="D16" s="6"/>
      <c r="E16" s="6" t="s">
        <v>393</v>
      </c>
      <c r="F16" s="6" t="s">
        <v>138</v>
      </c>
      <c r="G16" s="6" t="s">
        <v>139</v>
      </c>
      <c r="H16" s="6" t="s">
        <v>340</v>
      </c>
      <c r="I16" s="5">
        <v>4</v>
      </c>
      <c r="J16" s="9"/>
      <c r="K16" s="6"/>
      <c r="L16" s="10"/>
      <c r="M16" s="6" t="s">
        <v>128</v>
      </c>
      <c r="P16" s="6" t="s">
        <v>394</v>
      </c>
    </row>
    <row r="17" spans="1:16">
      <c r="A17" s="6"/>
      <c r="B17" s="6"/>
      <c r="C17" s="6"/>
      <c r="D17" s="6"/>
      <c r="E17" s="6" t="s">
        <v>395</v>
      </c>
      <c r="F17" s="6" t="s">
        <v>308</v>
      </c>
      <c r="G17" s="6" t="s">
        <v>309</v>
      </c>
      <c r="H17" s="6" t="s">
        <v>332</v>
      </c>
      <c r="I17" s="5">
        <v>2</v>
      </c>
      <c r="J17" s="9"/>
      <c r="K17" s="6"/>
      <c r="L17" s="10"/>
      <c r="M17" s="6" t="s">
        <v>128</v>
      </c>
      <c r="P17" s="6" t="s">
        <v>397</v>
      </c>
    </row>
    <row r="18" spans="1:16">
      <c r="A18" s="6"/>
      <c r="B18" s="6"/>
      <c r="C18" s="6"/>
      <c r="D18" s="6"/>
      <c r="E18" s="6" t="s">
        <v>398</v>
      </c>
      <c r="F18" s="6" t="s">
        <v>308</v>
      </c>
      <c r="G18" s="6" t="s">
        <v>309</v>
      </c>
      <c r="H18" s="6" t="s">
        <v>332</v>
      </c>
      <c r="I18" s="5">
        <v>3</v>
      </c>
      <c r="J18" s="9"/>
      <c r="K18" s="6"/>
      <c r="L18" s="10"/>
      <c r="M18" s="6" t="s">
        <v>128</v>
      </c>
      <c r="P18" s="6" t="s">
        <v>399</v>
      </c>
    </row>
    <row r="19" spans="1:16">
      <c r="A19" s="6"/>
      <c r="B19" s="6"/>
      <c r="C19" s="6"/>
      <c r="D19" s="6"/>
      <c r="E19" s="6" t="s">
        <v>400</v>
      </c>
      <c r="F19" s="6" t="s">
        <v>175</v>
      </c>
      <c r="G19" s="6" t="s">
        <v>176</v>
      </c>
      <c r="H19" s="6" t="s">
        <v>332</v>
      </c>
      <c r="I19" s="5">
        <v>3</v>
      </c>
      <c r="J19" s="9"/>
      <c r="K19" s="6"/>
      <c r="L19" s="10"/>
      <c r="M19" s="6" t="s">
        <v>128</v>
      </c>
      <c r="P19" s="6" t="s">
        <v>402</v>
      </c>
    </row>
    <row r="20" spans="1:16">
      <c r="A20" s="6"/>
      <c r="B20" s="6"/>
      <c r="C20" s="6"/>
      <c r="D20" s="6"/>
      <c r="E20" s="6" t="s">
        <v>403</v>
      </c>
      <c r="F20" s="6" t="s">
        <v>180</v>
      </c>
      <c r="G20" s="6" t="s">
        <v>181</v>
      </c>
      <c r="H20" s="6" t="s">
        <v>332</v>
      </c>
      <c r="I20" s="5">
        <v>3</v>
      </c>
      <c r="J20" s="9"/>
      <c r="K20" s="6"/>
      <c r="L20" s="10"/>
      <c r="M20" s="6" t="s">
        <v>128</v>
      </c>
      <c r="P20" s="6" t="s">
        <v>404</v>
      </c>
    </row>
    <row r="21" spans="1:16">
      <c r="A21" s="6"/>
      <c r="B21" s="6"/>
      <c r="C21" s="6"/>
      <c r="D21" s="6"/>
      <c r="E21" s="6" t="s">
        <v>405</v>
      </c>
      <c r="F21" s="6" t="s">
        <v>180</v>
      </c>
      <c r="G21" s="6" t="s">
        <v>181</v>
      </c>
      <c r="H21" s="6" t="s">
        <v>340</v>
      </c>
      <c r="I21" s="5">
        <v>4</v>
      </c>
      <c r="J21" s="9"/>
      <c r="K21" s="6"/>
      <c r="L21" s="10"/>
      <c r="M21" s="6" t="s">
        <v>128</v>
      </c>
      <c r="P21" s="6" t="s">
        <v>407</v>
      </c>
    </row>
    <row r="22" spans="1:16">
      <c r="A22" s="6"/>
      <c r="B22" s="6"/>
      <c r="C22" s="6"/>
      <c r="D22" s="6"/>
      <c r="E22" s="6" t="s">
        <v>408</v>
      </c>
      <c r="F22" s="6" t="s">
        <v>250</v>
      </c>
      <c r="G22" s="6" t="s">
        <v>251</v>
      </c>
      <c r="H22" s="6" t="s">
        <v>332</v>
      </c>
      <c r="I22" s="5">
        <v>3</v>
      </c>
      <c r="J22" s="9"/>
      <c r="K22" s="6"/>
      <c r="L22" s="10"/>
      <c r="M22" s="6" t="s">
        <v>128</v>
      </c>
      <c r="P22" s="6" t="s">
        <v>409</v>
      </c>
    </row>
    <row r="23" spans="1:16">
      <c r="A23" s="6"/>
      <c r="B23" s="6"/>
      <c r="C23" s="6"/>
      <c r="D23" s="6"/>
      <c r="E23" s="6" t="s">
        <v>410</v>
      </c>
      <c r="F23" s="6" t="s">
        <v>256</v>
      </c>
      <c r="G23" s="6" t="s">
        <v>257</v>
      </c>
      <c r="H23" s="6" t="s">
        <v>332</v>
      </c>
      <c r="I23" s="5">
        <v>2</v>
      </c>
      <c r="J23" s="9"/>
      <c r="K23" s="6"/>
      <c r="L23" s="10"/>
      <c r="M23" s="6" t="s">
        <v>128</v>
      </c>
      <c r="P23" s="6" t="s">
        <v>141</v>
      </c>
    </row>
    <row r="24" spans="1:16">
      <c r="A24" s="6"/>
      <c r="B24" s="6"/>
      <c r="C24" s="6"/>
      <c r="D24" s="6"/>
      <c r="E24" s="6" t="s">
        <v>411</v>
      </c>
      <c r="F24" s="6" t="s">
        <v>256</v>
      </c>
      <c r="G24" s="6" t="s">
        <v>257</v>
      </c>
      <c r="H24" s="6" t="s">
        <v>332</v>
      </c>
      <c r="I24" s="5">
        <v>3</v>
      </c>
      <c r="J24" s="9"/>
      <c r="K24" s="6"/>
      <c r="L24" s="10"/>
      <c r="M24" s="6" t="s">
        <v>128</v>
      </c>
      <c r="P24" s="6" t="s">
        <v>413</v>
      </c>
    </row>
    <row r="25" spans="1:16">
      <c r="A25" s="6"/>
      <c r="B25" s="6"/>
      <c r="C25" s="6"/>
      <c r="D25" s="6"/>
      <c r="E25" s="6" t="s">
        <v>414</v>
      </c>
      <c r="F25" s="6" t="s">
        <v>261</v>
      </c>
      <c r="G25" s="6" t="s">
        <v>262</v>
      </c>
      <c r="H25" s="6" t="s">
        <v>332</v>
      </c>
      <c r="I25" s="5">
        <v>2</v>
      </c>
      <c r="J25" s="9"/>
      <c r="K25" s="6"/>
      <c r="L25" s="10"/>
      <c r="M25" s="6" t="s">
        <v>128</v>
      </c>
      <c r="P25" s="6" t="s">
        <v>415</v>
      </c>
    </row>
    <row r="26" spans="1:16">
      <c r="A26" s="6"/>
      <c r="B26" s="6"/>
      <c r="C26" s="6"/>
      <c r="D26" s="6"/>
      <c r="E26" s="6" t="s">
        <v>416</v>
      </c>
      <c r="F26" s="6" t="s">
        <v>143</v>
      </c>
      <c r="G26" s="6" t="s">
        <v>144</v>
      </c>
      <c r="H26" s="6" t="s">
        <v>340</v>
      </c>
      <c r="I26" s="5">
        <v>3</v>
      </c>
      <c r="J26" s="9"/>
      <c r="K26" s="6"/>
      <c r="L26" s="10"/>
      <c r="M26" s="6" t="s">
        <v>128</v>
      </c>
      <c r="P26" s="6" t="s">
        <v>417</v>
      </c>
    </row>
    <row r="27" spans="1:16">
      <c r="A27" s="6"/>
      <c r="B27" s="6"/>
      <c r="C27" s="6"/>
      <c r="D27" s="6"/>
      <c r="E27" s="6" t="s">
        <v>418</v>
      </c>
      <c r="F27" s="6" t="s">
        <v>143</v>
      </c>
      <c r="G27" s="6" t="s">
        <v>144</v>
      </c>
      <c r="H27" s="6" t="s">
        <v>340</v>
      </c>
      <c r="I27" s="5">
        <v>4</v>
      </c>
      <c r="J27" s="9"/>
      <c r="K27" s="6"/>
      <c r="L27" s="10"/>
      <c r="M27" s="6" t="s">
        <v>128</v>
      </c>
      <c r="P27" s="6" t="s">
        <v>419</v>
      </c>
    </row>
    <row r="28" spans="1:16">
      <c r="A28" s="6"/>
      <c r="B28" s="6"/>
      <c r="C28" s="6"/>
      <c r="D28" s="6"/>
      <c r="E28" s="6" t="s">
        <v>420</v>
      </c>
      <c r="F28" s="6" t="s">
        <v>265</v>
      </c>
      <c r="G28" s="6" t="s">
        <v>266</v>
      </c>
      <c r="H28" s="6" t="s">
        <v>340</v>
      </c>
      <c r="I28" s="5">
        <v>3</v>
      </c>
      <c r="J28" s="9"/>
      <c r="K28" s="6"/>
      <c r="L28" s="10"/>
      <c r="M28" s="6" t="s">
        <v>128</v>
      </c>
      <c r="P28" s="6" t="s">
        <v>422</v>
      </c>
    </row>
    <row r="30" spans="1:16">
      <c r="A30" s="6" t="s">
        <v>126</v>
      </c>
      <c r="B30" s="6" t="s">
        <v>613</v>
      </c>
      <c r="C30" s="6" t="s">
        <v>611</v>
      </c>
      <c r="D30" s="6" t="s">
        <v>100</v>
      </c>
      <c r="E30" s="6" t="s">
        <v>130</v>
      </c>
      <c r="F30" s="6" t="s">
        <v>131</v>
      </c>
      <c r="G30" s="6" t="s">
        <v>132</v>
      </c>
      <c r="H30" s="6" t="s">
        <v>133</v>
      </c>
      <c r="I30" s="5">
        <v>5</v>
      </c>
      <c r="J30" s="9"/>
      <c r="K30" s="6"/>
      <c r="L30" s="10"/>
      <c r="M30" s="6" t="s">
        <v>128</v>
      </c>
      <c r="P30" s="6" t="s">
        <v>136</v>
      </c>
    </row>
    <row r="31" spans="1:16">
      <c r="A31" s="6"/>
      <c r="B31" s="6"/>
      <c r="C31" s="6"/>
      <c r="D31" s="6"/>
      <c r="E31" s="6" t="s">
        <v>137</v>
      </c>
      <c r="F31" s="6" t="s">
        <v>138</v>
      </c>
      <c r="G31" s="6" t="s">
        <v>139</v>
      </c>
      <c r="H31" s="6" t="s">
        <v>133</v>
      </c>
      <c r="I31" s="5">
        <v>4</v>
      </c>
      <c r="J31" s="9"/>
      <c r="K31" s="6"/>
      <c r="L31" s="10"/>
      <c r="M31" s="6" t="s">
        <v>128</v>
      </c>
      <c r="P31" s="6" t="s">
        <v>141</v>
      </c>
    </row>
    <row r="32" spans="1:16">
      <c r="A32" s="6"/>
      <c r="B32" s="6"/>
      <c r="C32" s="6"/>
      <c r="D32" s="6"/>
      <c r="E32" s="6" t="s">
        <v>142</v>
      </c>
      <c r="F32" s="6" t="s">
        <v>143</v>
      </c>
      <c r="G32" s="6" t="s">
        <v>144</v>
      </c>
      <c r="H32" s="6" t="s">
        <v>133</v>
      </c>
      <c r="I32" s="5">
        <v>4</v>
      </c>
      <c r="J32" s="9"/>
      <c r="K32" s="6"/>
      <c r="L32" s="10"/>
      <c r="M32" s="6" t="s">
        <v>128</v>
      </c>
      <c r="P32" s="6" t="s">
        <v>146</v>
      </c>
    </row>
    <row r="33" spans="1:16">
      <c r="A33" s="6"/>
      <c r="B33" s="6"/>
      <c r="C33" s="6"/>
      <c r="D33" s="6"/>
      <c r="E33" s="6" t="s">
        <v>147</v>
      </c>
      <c r="F33" s="6" t="s">
        <v>143</v>
      </c>
      <c r="G33" s="6" t="s">
        <v>144</v>
      </c>
      <c r="H33" s="6" t="s">
        <v>133</v>
      </c>
      <c r="I33" s="5">
        <v>4</v>
      </c>
      <c r="J33" s="9"/>
      <c r="K33" s="6"/>
      <c r="L33" s="10"/>
      <c r="M33" s="6" t="s">
        <v>128</v>
      </c>
      <c r="P33" s="6" t="s">
        <v>149</v>
      </c>
    </row>
    <row r="35" spans="1:16">
      <c r="A35" s="6" t="s">
        <v>424</v>
      </c>
      <c r="B35" s="6" t="s">
        <v>614</v>
      </c>
      <c r="C35" s="6" t="s">
        <v>611</v>
      </c>
      <c r="D35" s="6" t="s">
        <v>100</v>
      </c>
      <c r="E35" s="6" t="s">
        <v>426</v>
      </c>
      <c r="F35" s="6" t="s">
        <v>330</v>
      </c>
      <c r="G35" s="6" t="s">
        <v>331</v>
      </c>
      <c r="H35" s="6" t="s">
        <v>372</v>
      </c>
      <c r="I35" s="5">
        <v>4</v>
      </c>
      <c r="J35" s="9"/>
      <c r="K35" s="6"/>
      <c r="L35" s="10"/>
      <c r="M35" s="6" t="s">
        <v>128</v>
      </c>
      <c r="P35" s="6" t="s">
        <v>427</v>
      </c>
    </row>
    <row r="36" spans="1:16">
      <c r="A36" s="6"/>
      <c r="B36" s="6"/>
      <c r="C36" s="6"/>
      <c r="D36" s="6"/>
      <c r="E36" s="6" t="s">
        <v>428</v>
      </c>
      <c r="F36" s="6" t="s">
        <v>338</v>
      </c>
      <c r="G36" s="6" t="s">
        <v>339</v>
      </c>
      <c r="H36" s="6" t="s">
        <v>372</v>
      </c>
      <c r="I36" s="5">
        <v>4</v>
      </c>
      <c r="J36" s="9"/>
      <c r="K36" s="6"/>
      <c r="L36" s="10"/>
      <c r="M36" s="6" t="s">
        <v>128</v>
      </c>
      <c r="P36" s="6" t="s">
        <v>430</v>
      </c>
    </row>
    <row r="37" spans="1:16">
      <c r="A37" s="6"/>
      <c r="B37" s="6"/>
      <c r="C37" s="6"/>
      <c r="D37" s="6"/>
      <c r="E37" s="6" t="s">
        <v>431</v>
      </c>
      <c r="F37" s="6" t="s">
        <v>338</v>
      </c>
      <c r="G37" s="6" t="s">
        <v>339</v>
      </c>
      <c r="H37" s="6" t="s">
        <v>372</v>
      </c>
      <c r="I37" s="5">
        <v>4</v>
      </c>
      <c r="J37" s="9"/>
      <c r="K37" s="6"/>
      <c r="L37" s="10"/>
      <c r="M37" s="6" t="s">
        <v>128</v>
      </c>
      <c r="P37" s="6" t="s">
        <v>430</v>
      </c>
    </row>
    <row r="38" spans="1:16">
      <c r="A38" s="6"/>
      <c r="B38" s="6"/>
      <c r="C38" s="6"/>
      <c r="D38" s="6"/>
      <c r="E38" s="6" t="s">
        <v>433</v>
      </c>
      <c r="F38" s="6" t="s">
        <v>338</v>
      </c>
      <c r="G38" s="6" t="s">
        <v>339</v>
      </c>
      <c r="H38" s="6" t="s">
        <v>372</v>
      </c>
      <c r="I38" s="5">
        <v>4</v>
      </c>
      <c r="J38" s="9"/>
      <c r="K38" s="6"/>
      <c r="L38" s="10"/>
      <c r="M38" s="6" t="s">
        <v>128</v>
      </c>
      <c r="P38" s="6" t="s">
        <v>435</v>
      </c>
    </row>
    <row r="39" spans="1:16">
      <c r="A39" s="6"/>
      <c r="B39" s="6"/>
      <c r="C39" s="6"/>
      <c r="D39" s="6"/>
      <c r="E39" s="6" t="s">
        <v>436</v>
      </c>
      <c r="F39" s="6" t="s">
        <v>250</v>
      </c>
      <c r="G39" s="6" t="s">
        <v>251</v>
      </c>
      <c r="H39" s="6" t="s">
        <v>372</v>
      </c>
      <c r="I39" s="5">
        <v>4</v>
      </c>
      <c r="J39" s="9"/>
      <c r="K39" s="6"/>
      <c r="L39" s="10"/>
      <c r="M39" s="6" t="s">
        <v>128</v>
      </c>
      <c r="P39" s="6" t="s">
        <v>437</v>
      </c>
    </row>
    <row r="40" spans="1:16">
      <c r="A40" s="6"/>
      <c r="B40" s="6"/>
      <c r="C40" s="6"/>
      <c r="D40" s="6"/>
      <c r="E40" s="6" t="s">
        <v>438</v>
      </c>
      <c r="F40" s="6" t="s">
        <v>261</v>
      </c>
      <c r="G40" s="6" t="s">
        <v>262</v>
      </c>
      <c r="H40" s="6" t="s">
        <v>372</v>
      </c>
      <c r="I40" s="5">
        <v>4</v>
      </c>
      <c r="J40" s="9"/>
      <c r="K40" s="6"/>
      <c r="L40" s="10"/>
      <c r="M40" s="6" t="s">
        <v>128</v>
      </c>
      <c r="P40" s="6" t="s">
        <v>439</v>
      </c>
    </row>
    <row r="42" spans="1:16">
      <c r="A42" s="6" t="s">
        <v>153</v>
      </c>
      <c r="B42" s="6" t="s">
        <v>615</v>
      </c>
      <c r="C42" s="6" t="s">
        <v>611</v>
      </c>
      <c r="D42" s="6" t="s">
        <v>88</v>
      </c>
      <c r="E42" s="6" t="s">
        <v>155</v>
      </c>
      <c r="F42" s="6" t="s">
        <v>156</v>
      </c>
      <c r="G42" s="6" t="s">
        <v>157</v>
      </c>
      <c r="H42" s="6" t="s">
        <v>133</v>
      </c>
      <c r="I42" s="5">
        <v>4</v>
      </c>
      <c r="J42" s="9"/>
      <c r="K42" s="6"/>
      <c r="L42" s="10"/>
      <c r="M42" s="6" t="s">
        <v>128</v>
      </c>
      <c r="P42" s="6" t="s">
        <v>159</v>
      </c>
    </row>
    <row r="43" spans="1:16">
      <c r="A43" s="6"/>
      <c r="B43" s="6"/>
      <c r="C43" s="6"/>
      <c r="D43" s="6"/>
      <c r="E43" s="6" t="s">
        <v>160</v>
      </c>
      <c r="F43" s="6" t="s">
        <v>156</v>
      </c>
      <c r="G43" s="6" t="s">
        <v>157</v>
      </c>
      <c r="H43" s="6" t="s">
        <v>133</v>
      </c>
      <c r="I43" s="5">
        <v>4</v>
      </c>
      <c r="J43" s="9"/>
      <c r="K43" s="6"/>
      <c r="L43" s="10"/>
      <c r="M43" s="6" t="s">
        <v>128</v>
      </c>
      <c r="P43" s="6" t="s">
        <v>162</v>
      </c>
    </row>
    <row r="44" spans="1:16">
      <c r="A44" s="6"/>
      <c r="B44" s="6"/>
      <c r="C44" s="6"/>
      <c r="D44" s="6"/>
      <c r="E44" s="6" t="s">
        <v>163</v>
      </c>
      <c r="F44" s="6" t="s">
        <v>156</v>
      </c>
      <c r="G44" s="6" t="s">
        <v>157</v>
      </c>
      <c r="H44" s="6" t="s">
        <v>133</v>
      </c>
      <c r="I44" s="5">
        <v>4</v>
      </c>
      <c r="J44" s="9"/>
      <c r="K44" s="6"/>
      <c r="L44" s="10"/>
      <c r="M44" s="6" t="s">
        <v>128</v>
      </c>
      <c r="P44" s="6" t="s">
        <v>165</v>
      </c>
    </row>
    <row r="45" spans="1:16">
      <c r="A45" s="6"/>
      <c r="B45" s="6"/>
      <c r="C45" s="6"/>
      <c r="D45" s="6"/>
      <c r="E45" s="6" t="s">
        <v>166</v>
      </c>
      <c r="F45" s="6" t="s">
        <v>131</v>
      </c>
      <c r="G45" s="6" t="s">
        <v>132</v>
      </c>
      <c r="H45" s="6" t="s">
        <v>133</v>
      </c>
      <c r="I45" s="5">
        <v>4</v>
      </c>
      <c r="J45" s="9"/>
      <c r="K45" s="6"/>
      <c r="L45" s="10"/>
      <c r="M45" s="6" t="s">
        <v>128</v>
      </c>
      <c r="P45" s="6" t="s">
        <v>168</v>
      </c>
    </row>
    <row r="46" spans="1:16">
      <c r="A46" s="6"/>
      <c r="B46" s="6"/>
      <c r="C46" s="6"/>
      <c r="D46" s="6"/>
      <c r="E46" s="6" t="s">
        <v>169</v>
      </c>
      <c r="F46" s="6" t="s">
        <v>131</v>
      </c>
      <c r="G46" s="6" t="s">
        <v>132</v>
      </c>
      <c r="H46" s="6" t="s">
        <v>133</v>
      </c>
      <c r="I46" s="5">
        <v>4</v>
      </c>
      <c r="J46" s="9"/>
      <c r="K46" s="6"/>
      <c r="L46" s="10"/>
      <c r="M46" s="6" t="s">
        <v>128</v>
      </c>
      <c r="P46" s="6" t="s">
        <v>171</v>
      </c>
    </row>
    <row r="47" spans="1:16">
      <c r="A47" s="6"/>
      <c r="B47" s="6"/>
      <c r="C47" s="6"/>
      <c r="D47" s="6"/>
      <c r="E47" s="6" t="s">
        <v>172</v>
      </c>
      <c r="F47" s="6" t="s">
        <v>138</v>
      </c>
      <c r="G47" s="6" t="s">
        <v>139</v>
      </c>
      <c r="H47" s="6" t="s">
        <v>133</v>
      </c>
      <c r="I47" s="5">
        <v>4</v>
      </c>
      <c r="J47" s="9"/>
      <c r="K47" s="6"/>
      <c r="L47" s="10"/>
      <c r="M47" s="6" t="s">
        <v>128</v>
      </c>
      <c r="P47" s="6" t="s">
        <v>173</v>
      </c>
    </row>
    <row r="48" spans="1:16">
      <c r="A48" s="6"/>
      <c r="B48" s="6"/>
      <c r="C48" s="6"/>
      <c r="D48" s="6"/>
      <c r="E48" s="6" t="s">
        <v>174</v>
      </c>
      <c r="F48" s="6" t="s">
        <v>175</v>
      </c>
      <c r="G48" s="6" t="s">
        <v>176</v>
      </c>
      <c r="H48" s="6" t="s">
        <v>133</v>
      </c>
      <c r="I48" s="5">
        <v>4</v>
      </c>
      <c r="J48" s="9"/>
      <c r="K48" s="6"/>
      <c r="L48" s="10"/>
      <c r="M48" s="6" t="s">
        <v>128</v>
      </c>
      <c r="P48" s="6" t="s">
        <v>178</v>
      </c>
    </row>
    <row r="49" spans="1:16">
      <c r="A49" s="6"/>
      <c r="B49" s="6"/>
      <c r="C49" s="6"/>
      <c r="D49" s="6"/>
      <c r="E49" s="6" t="s">
        <v>179</v>
      </c>
      <c r="F49" s="6" t="s">
        <v>180</v>
      </c>
      <c r="G49" s="6" t="s">
        <v>181</v>
      </c>
      <c r="H49" s="6" t="s">
        <v>133</v>
      </c>
      <c r="I49" s="5">
        <v>4</v>
      </c>
      <c r="J49" s="9"/>
      <c r="K49" s="6"/>
      <c r="L49" s="10"/>
      <c r="M49" s="6" t="s">
        <v>128</v>
      </c>
      <c r="P49" s="6" t="s">
        <v>182</v>
      </c>
    </row>
    <row r="50" spans="1:16">
      <c r="A50" s="6"/>
      <c r="B50" s="6"/>
      <c r="C50" s="6"/>
      <c r="D50" s="6"/>
      <c r="E50" s="6" t="s">
        <v>183</v>
      </c>
      <c r="F50" s="6" t="s">
        <v>180</v>
      </c>
      <c r="G50" s="6" t="s">
        <v>181</v>
      </c>
      <c r="H50" s="6" t="s">
        <v>133</v>
      </c>
      <c r="I50" s="5">
        <v>4</v>
      </c>
      <c r="J50" s="9"/>
      <c r="K50" s="6"/>
      <c r="L50" s="10"/>
      <c r="M50" s="6" t="s">
        <v>128</v>
      </c>
      <c r="P50" s="6" t="s">
        <v>185</v>
      </c>
    </row>
    <row r="51" spans="1:16">
      <c r="A51" s="6"/>
      <c r="B51" s="6"/>
      <c r="C51" s="6"/>
      <c r="D51" s="6"/>
      <c r="E51" s="6" t="s">
        <v>186</v>
      </c>
      <c r="F51" s="6" t="s">
        <v>180</v>
      </c>
      <c r="G51" s="6" t="s">
        <v>181</v>
      </c>
      <c r="H51" s="6" t="s">
        <v>133</v>
      </c>
      <c r="I51" s="5">
        <v>4</v>
      </c>
      <c r="J51" s="9"/>
      <c r="K51" s="6"/>
      <c r="L51" s="10"/>
      <c r="M51" s="6" t="s">
        <v>128</v>
      </c>
      <c r="P51" s="6" t="s">
        <v>188</v>
      </c>
    </row>
    <row r="52" spans="1:16">
      <c r="A52" s="6"/>
      <c r="B52" s="6"/>
      <c r="C52" s="6"/>
      <c r="D52" s="6"/>
      <c r="E52" s="6" t="s">
        <v>189</v>
      </c>
      <c r="F52" s="6" t="s">
        <v>143</v>
      </c>
      <c r="G52" s="6" t="s">
        <v>144</v>
      </c>
      <c r="H52" s="6" t="s">
        <v>133</v>
      </c>
      <c r="I52" s="5">
        <v>4</v>
      </c>
      <c r="J52" s="9"/>
      <c r="K52" s="6"/>
      <c r="L52" s="10"/>
      <c r="M52" s="6" t="s">
        <v>128</v>
      </c>
      <c r="P52" s="6" t="s">
        <v>191</v>
      </c>
    </row>
    <row r="53" spans="1:16">
      <c r="A53" s="6"/>
      <c r="B53" s="6"/>
      <c r="C53" s="6"/>
      <c r="D53" s="6"/>
      <c r="E53" s="6" t="s">
        <v>192</v>
      </c>
      <c r="F53" s="6" t="s">
        <v>143</v>
      </c>
      <c r="G53" s="6" t="s">
        <v>144</v>
      </c>
      <c r="H53" s="6" t="s">
        <v>133</v>
      </c>
      <c r="I53" s="5">
        <v>4</v>
      </c>
      <c r="J53" s="9"/>
      <c r="K53" s="6"/>
      <c r="L53" s="10"/>
      <c r="M53" s="6" t="s">
        <v>128</v>
      </c>
      <c r="P53" s="6" t="s">
        <v>194</v>
      </c>
    </row>
    <row r="54" spans="1:16">
      <c r="A54" s="6"/>
      <c r="B54" s="6"/>
      <c r="C54" s="6"/>
      <c r="D54" s="6"/>
      <c r="E54" s="6" t="s">
        <v>195</v>
      </c>
      <c r="F54" s="6" t="s">
        <v>143</v>
      </c>
      <c r="G54" s="6" t="s">
        <v>144</v>
      </c>
      <c r="H54" s="6" t="s">
        <v>133</v>
      </c>
      <c r="I54" s="5">
        <v>4</v>
      </c>
      <c r="J54" s="9"/>
      <c r="K54" s="6"/>
      <c r="L54" s="10"/>
      <c r="M54" s="6" t="s">
        <v>128</v>
      </c>
      <c r="P54" s="6" t="s">
        <v>196</v>
      </c>
    </row>
    <row r="56" spans="1:16">
      <c r="A56" s="6" t="s">
        <v>441</v>
      </c>
      <c r="B56" s="6" t="s">
        <v>616</v>
      </c>
      <c r="C56" s="6" t="s">
        <v>611</v>
      </c>
      <c r="D56" s="6" t="s">
        <v>370</v>
      </c>
      <c r="E56" s="6" t="s">
        <v>443</v>
      </c>
      <c r="F56" s="6" t="s">
        <v>338</v>
      </c>
      <c r="G56" s="6" t="s">
        <v>339</v>
      </c>
      <c r="H56" s="6" t="s">
        <v>372</v>
      </c>
      <c r="I56" s="5">
        <v>4</v>
      </c>
      <c r="J56" s="9"/>
      <c r="K56" s="6"/>
      <c r="L56" s="10"/>
      <c r="M56" s="6" t="s">
        <v>128</v>
      </c>
      <c r="P56" s="6" t="s">
        <v>445</v>
      </c>
    </row>
    <row r="57" spans="1:16">
      <c r="A57" s="6"/>
      <c r="B57" s="6"/>
      <c r="C57" s="6"/>
      <c r="D57" s="6"/>
      <c r="E57" s="6" t="s">
        <v>446</v>
      </c>
      <c r="F57" s="6" t="s">
        <v>308</v>
      </c>
      <c r="G57" s="6" t="s">
        <v>309</v>
      </c>
      <c r="H57" s="6" t="s">
        <v>372</v>
      </c>
      <c r="I57" s="5">
        <v>4</v>
      </c>
      <c r="J57" s="9"/>
      <c r="K57" s="6"/>
      <c r="L57" s="10"/>
      <c r="M57" s="6" t="s">
        <v>128</v>
      </c>
      <c r="P57" s="6" t="s">
        <v>447</v>
      </c>
    </row>
    <row r="58" spans="1:16">
      <c r="A58" s="6"/>
      <c r="B58" s="6"/>
      <c r="C58" s="6"/>
      <c r="D58" s="6"/>
      <c r="E58" s="6" t="s">
        <v>448</v>
      </c>
      <c r="F58" s="6" t="s">
        <v>250</v>
      </c>
      <c r="G58" s="6" t="s">
        <v>251</v>
      </c>
      <c r="H58" s="6" t="s">
        <v>372</v>
      </c>
      <c r="I58" s="5">
        <v>4</v>
      </c>
      <c r="J58" s="9"/>
      <c r="K58" s="6"/>
      <c r="L58" s="10"/>
      <c r="M58" s="6" t="s">
        <v>128</v>
      </c>
      <c r="P58" s="6" t="s">
        <v>449</v>
      </c>
    </row>
    <row r="59" spans="1:16">
      <c r="A59" s="6"/>
      <c r="B59" s="6"/>
      <c r="C59" s="6"/>
      <c r="D59" s="6"/>
      <c r="E59" s="6" t="s">
        <v>450</v>
      </c>
      <c r="F59" s="6" t="s">
        <v>256</v>
      </c>
      <c r="G59" s="6" t="s">
        <v>257</v>
      </c>
      <c r="H59" s="6" t="s">
        <v>372</v>
      </c>
      <c r="I59" s="5">
        <v>4</v>
      </c>
      <c r="J59" s="9"/>
      <c r="K59" s="6"/>
      <c r="L59" s="10"/>
      <c r="M59" s="6" t="s">
        <v>128</v>
      </c>
      <c r="P59" s="6" t="s">
        <v>452</v>
      </c>
    </row>
    <row r="60" spans="1:16">
      <c r="A60" s="6"/>
      <c r="B60" s="6"/>
      <c r="C60" s="6"/>
      <c r="D60" s="6"/>
      <c r="E60" s="6" t="s">
        <v>453</v>
      </c>
      <c r="F60" s="6" t="s">
        <v>256</v>
      </c>
      <c r="G60" s="6" t="s">
        <v>257</v>
      </c>
      <c r="H60" s="6" t="s">
        <v>372</v>
      </c>
      <c r="I60" s="5">
        <v>4</v>
      </c>
      <c r="J60" s="9"/>
      <c r="K60" s="6"/>
      <c r="L60" s="10"/>
      <c r="M60" s="6" t="s">
        <v>128</v>
      </c>
      <c r="P60" s="6" t="s">
        <v>454</v>
      </c>
    </row>
    <row r="61" spans="1:16">
      <c r="A61" s="6"/>
      <c r="B61" s="6"/>
      <c r="C61" s="6"/>
      <c r="D61" s="6"/>
      <c r="E61" s="6" t="s">
        <v>455</v>
      </c>
      <c r="F61" s="6" t="s">
        <v>256</v>
      </c>
      <c r="G61" s="6" t="s">
        <v>257</v>
      </c>
      <c r="H61" s="6" t="s">
        <v>372</v>
      </c>
      <c r="I61" s="5">
        <v>4</v>
      </c>
      <c r="J61" s="9"/>
      <c r="K61" s="6"/>
      <c r="L61" s="10"/>
      <c r="M61" s="6" t="s">
        <v>128</v>
      </c>
      <c r="P61" s="6" t="s">
        <v>456</v>
      </c>
    </row>
    <row r="63" spans="1:16">
      <c r="A63" s="6" t="s">
        <v>198</v>
      </c>
      <c r="B63" s="6" t="s">
        <v>617</v>
      </c>
      <c r="C63" s="6" t="s">
        <v>611</v>
      </c>
      <c r="D63" s="6" t="s">
        <v>200</v>
      </c>
      <c r="E63" s="6" t="s">
        <v>201</v>
      </c>
      <c r="F63" s="6" t="s">
        <v>131</v>
      </c>
      <c r="G63" s="6" t="s">
        <v>132</v>
      </c>
      <c r="H63" s="6" t="s">
        <v>133</v>
      </c>
      <c r="I63" s="5">
        <v>4</v>
      </c>
      <c r="J63" s="9"/>
      <c r="K63" s="6"/>
      <c r="L63" s="10"/>
      <c r="M63" s="6" t="s">
        <v>128</v>
      </c>
      <c r="P63" s="6" t="s">
        <v>203</v>
      </c>
    </row>
    <row r="64" spans="1:16">
      <c r="A64" s="6"/>
      <c r="B64" s="6"/>
      <c r="C64" s="6"/>
      <c r="D64" s="6"/>
      <c r="E64" s="6" t="s">
        <v>204</v>
      </c>
      <c r="F64" s="6" t="s">
        <v>175</v>
      </c>
      <c r="G64" s="6" t="s">
        <v>176</v>
      </c>
      <c r="H64" s="6" t="s">
        <v>133</v>
      </c>
      <c r="I64" s="5">
        <v>4</v>
      </c>
      <c r="J64" s="9"/>
      <c r="K64" s="6"/>
      <c r="L64" s="10"/>
      <c r="M64" s="6" t="s">
        <v>128</v>
      </c>
      <c r="P64" s="6" t="s">
        <v>206</v>
      </c>
    </row>
    <row r="65" spans="1:16">
      <c r="A65" s="6"/>
      <c r="B65" s="6"/>
      <c r="C65" s="6"/>
      <c r="D65" s="6"/>
      <c r="E65" s="6" t="s">
        <v>207</v>
      </c>
      <c r="F65" s="6" t="s">
        <v>175</v>
      </c>
      <c r="G65" s="6" t="s">
        <v>176</v>
      </c>
      <c r="H65" s="6" t="s">
        <v>133</v>
      </c>
      <c r="I65" s="5">
        <v>4</v>
      </c>
      <c r="J65" s="9"/>
      <c r="K65" s="6"/>
      <c r="L65" s="10"/>
      <c r="M65" s="6" t="s">
        <v>128</v>
      </c>
      <c r="P65" s="6" t="s">
        <v>209</v>
      </c>
    </row>
    <row r="66" spans="1:16">
      <c r="A66" s="6"/>
      <c r="B66" s="6"/>
      <c r="C66" s="6"/>
      <c r="D66" s="6"/>
      <c r="E66" s="6" t="s">
        <v>210</v>
      </c>
      <c r="F66" s="6" t="s">
        <v>180</v>
      </c>
      <c r="G66" s="6" t="s">
        <v>181</v>
      </c>
      <c r="H66" s="6" t="s">
        <v>133</v>
      </c>
      <c r="I66" s="5">
        <v>4</v>
      </c>
      <c r="J66" s="9"/>
      <c r="K66" s="6"/>
      <c r="L66" s="10"/>
      <c r="M66" s="6" t="s">
        <v>128</v>
      </c>
      <c r="P66" s="6" t="s">
        <v>212</v>
      </c>
    </row>
    <row r="68" spans="1:16">
      <c r="A68" s="6" t="s">
        <v>458</v>
      </c>
      <c r="B68" s="6" t="s">
        <v>618</v>
      </c>
      <c r="C68" s="6" t="s">
        <v>611</v>
      </c>
      <c r="D68" s="6" t="s">
        <v>200</v>
      </c>
      <c r="E68" s="6" t="s">
        <v>460</v>
      </c>
      <c r="F68" s="6" t="s">
        <v>330</v>
      </c>
      <c r="G68" s="6" t="s">
        <v>331</v>
      </c>
      <c r="H68" s="6" t="s">
        <v>372</v>
      </c>
      <c r="I68" s="5">
        <v>4</v>
      </c>
      <c r="J68" s="9"/>
      <c r="K68" s="6"/>
      <c r="L68" s="10"/>
      <c r="M68" s="6" t="s">
        <v>128</v>
      </c>
      <c r="P68" s="6" t="s">
        <v>461</v>
      </c>
    </row>
    <row r="69" spans="1:16">
      <c r="A69" s="6"/>
      <c r="B69" s="6"/>
      <c r="C69" s="6"/>
      <c r="D69" s="6"/>
      <c r="E69" s="6" t="s">
        <v>462</v>
      </c>
      <c r="F69" s="6" t="s">
        <v>330</v>
      </c>
      <c r="G69" s="6" t="s">
        <v>331</v>
      </c>
      <c r="H69" s="6" t="s">
        <v>372</v>
      </c>
      <c r="I69" s="5">
        <v>4</v>
      </c>
      <c r="J69" s="9"/>
      <c r="K69" s="6"/>
      <c r="L69" s="10"/>
      <c r="M69" s="6" t="s">
        <v>128</v>
      </c>
      <c r="P69" s="6" t="s">
        <v>463</v>
      </c>
    </row>
    <row r="70" spans="1:16">
      <c r="A70" s="6"/>
      <c r="B70" s="6"/>
      <c r="C70" s="6"/>
      <c r="D70" s="6"/>
      <c r="E70" s="6" t="s">
        <v>464</v>
      </c>
      <c r="F70" s="6" t="s">
        <v>330</v>
      </c>
      <c r="G70" s="6" t="s">
        <v>331</v>
      </c>
      <c r="H70" s="6" t="s">
        <v>372</v>
      </c>
      <c r="I70" s="5">
        <v>4</v>
      </c>
      <c r="J70" s="9"/>
      <c r="K70" s="6"/>
      <c r="L70" s="10"/>
      <c r="M70" s="6" t="s">
        <v>128</v>
      </c>
      <c r="P70" s="6" t="s">
        <v>466</v>
      </c>
    </row>
    <row r="71" spans="1:16">
      <c r="A71" s="6"/>
      <c r="B71" s="6"/>
      <c r="C71" s="6"/>
      <c r="D71" s="6"/>
      <c r="E71" s="6" t="s">
        <v>467</v>
      </c>
      <c r="F71" s="6" t="s">
        <v>330</v>
      </c>
      <c r="G71" s="6" t="s">
        <v>331</v>
      </c>
      <c r="H71" s="6" t="s">
        <v>372</v>
      </c>
      <c r="I71" s="5">
        <v>4</v>
      </c>
      <c r="J71" s="9"/>
      <c r="K71" s="6"/>
      <c r="L71" s="10"/>
      <c r="M71" s="6" t="s">
        <v>128</v>
      </c>
      <c r="P71" s="6" t="s">
        <v>469</v>
      </c>
    </row>
    <row r="72" spans="1:16">
      <c r="A72" s="6"/>
      <c r="B72" s="6"/>
      <c r="C72" s="6"/>
      <c r="D72" s="6"/>
      <c r="E72" s="6" t="s">
        <v>470</v>
      </c>
      <c r="F72" s="6" t="s">
        <v>330</v>
      </c>
      <c r="G72" s="6" t="s">
        <v>331</v>
      </c>
      <c r="H72" s="6" t="s">
        <v>372</v>
      </c>
      <c r="I72" s="5">
        <v>4</v>
      </c>
      <c r="J72" s="9"/>
      <c r="K72" s="6"/>
      <c r="L72" s="10"/>
      <c r="M72" s="6" t="s">
        <v>128</v>
      </c>
      <c r="P72" s="6" t="s">
        <v>471</v>
      </c>
    </row>
    <row r="73" spans="1:16">
      <c r="A73" s="6"/>
      <c r="B73" s="6"/>
      <c r="C73" s="6"/>
      <c r="D73" s="6"/>
      <c r="E73" s="6" t="s">
        <v>472</v>
      </c>
      <c r="F73" s="6" t="s">
        <v>330</v>
      </c>
      <c r="G73" s="6" t="s">
        <v>331</v>
      </c>
      <c r="H73" s="6" t="s">
        <v>372</v>
      </c>
      <c r="I73" s="5">
        <v>5</v>
      </c>
      <c r="J73" s="9"/>
      <c r="K73" s="6"/>
      <c r="L73" s="10"/>
      <c r="M73" s="6" t="s">
        <v>128</v>
      </c>
      <c r="P73" s="6" t="s">
        <v>474</v>
      </c>
    </row>
    <row r="74" spans="1:16">
      <c r="A74" s="6"/>
      <c r="B74" s="6"/>
      <c r="C74" s="6"/>
      <c r="D74" s="6"/>
      <c r="E74" s="6" t="s">
        <v>475</v>
      </c>
      <c r="F74" s="6" t="s">
        <v>308</v>
      </c>
      <c r="G74" s="6" t="s">
        <v>309</v>
      </c>
      <c r="H74" s="6" t="s">
        <v>372</v>
      </c>
      <c r="I74" s="5">
        <v>4</v>
      </c>
      <c r="J74" s="9"/>
      <c r="K74" s="6"/>
      <c r="L74" s="10"/>
      <c r="M74" s="6" t="s">
        <v>128</v>
      </c>
      <c r="P74" s="6" t="s">
        <v>476</v>
      </c>
    </row>
    <row r="75" spans="1:16">
      <c r="A75" s="6"/>
      <c r="B75" s="6"/>
      <c r="C75" s="6"/>
      <c r="D75" s="6"/>
      <c r="E75" s="6" t="s">
        <v>477</v>
      </c>
      <c r="F75" s="6" t="s">
        <v>308</v>
      </c>
      <c r="G75" s="6" t="s">
        <v>309</v>
      </c>
      <c r="H75" s="6" t="s">
        <v>372</v>
      </c>
      <c r="I75" s="5">
        <v>4</v>
      </c>
      <c r="J75" s="9"/>
      <c r="K75" s="6"/>
      <c r="L75" s="10"/>
      <c r="M75" s="6" t="s">
        <v>128</v>
      </c>
      <c r="P75" s="6" t="s">
        <v>478</v>
      </c>
    </row>
    <row r="76" spans="1:16">
      <c r="A76" s="6"/>
      <c r="B76" s="6"/>
      <c r="C76" s="6"/>
      <c r="D76" s="6"/>
      <c r="E76" s="6" t="s">
        <v>479</v>
      </c>
      <c r="F76" s="6" t="s">
        <v>480</v>
      </c>
      <c r="G76" s="6" t="s">
        <v>481</v>
      </c>
      <c r="H76" s="6" t="s">
        <v>372</v>
      </c>
      <c r="I76" s="5">
        <v>4</v>
      </c>
      <c r="J76" s="9"/>
      <c r="K76" s="6"/>
      <c r="L76" s="10"/>
      <c r="M76" s="6" t="s">
        <v>128</v>
      </c>
      <c r="P76" s="6" t="s">
        <v>483</v>
      </c>
    </row>
    <row r="77" spans="1:16">
      <c r="A77" s="6"/>
      <c r="B77" s="6"/>
      <c r="C77" s="6"/>
      <c r="D77" s="6"/>
      <c r="E77" s="6" t="s">
        <v>484</v>
      </c>
      <c r="F77" s="6" t="s">
        <v>250</v>
      </c>
      <c r="G77" s="6" t="s">
        <v>251</v>
      </c>
      <c r="H77" s="6" t="s">
        <v>372</v>
      </c>
      <c r="I77" s="5">
        <v>4</v>
      </c>
      <c r="J77" s="9"/>
      <c r="K77" s="6"/>
      <c r="L77" s="10"/>
      <c r="M77" s="6" t="s">
        <v>128</v>
      </c>
      <c r="P77" s="6" t="s">
        <v>485</v>
      </c>
    </row>
    <row r="78" spans="1:16">
      <c r="A78" s="6"/>
      <c r="B78" s="6"/>
      <c r="C78" s="6"/>
      <c r="D78" s="6"/>
      <c r="E78" s="6" t="s">
        <v>486</v>
      </c>
      <c r="F78" s="6" t="s">
        <v>250</v>
      </c>
      <c r="G78" s="6" t="s">
        <v>251</v>
      </c>
      <c r="H78" s="6" t="s">
        <v>372</v>
      </c>
      <c r="I78" s="5">
        <v>4</v>
      </c>
      <c r="J78" s="9"/>
      <c r="K78" s="6"/>
      <c r="L78" s="10"/>
      <c r="M78" s="6" t="s">
        <v>128</v>
      </c>
      <c r="P78" s="6" t="s">
        <v>488</v>
      </c>
    </row>
    <row r="79" spans="1:16">
      <c r="A79" s="6"/>
      <c r="B79" s="6"/>
      <c r="C79" s="6"/>
      <c r="D79" s="6"/>
      <c r="E79" s="6" t="s">
        <v>489</v>
      </c>
      <c r="F79" s="6" t="s">
        <v>250</v>
      </c>
      <c r="G79" s="6" t="s">
        <v>251</v>
      </c>
      <c r="H79" s="6" t="s">
        <v>372</v>
      </c>
      <c r="I79" s="5">
        <v>4</v>
      </c>
      <c r="J79" s="9"/>
      <c r="K79" s="6"/>
      <c r="L79" s="10"/>
      <c r="M79" s="6" t="s">
        <v>128</v>
      </c>
      <c r="P79" s="6" t="s">
        <v>491</v>
      </c>
    </row>
    <row r="80" spans="1:16">
      <c r="A80" s="6"/>
      <c r="B80" s="6"/>
      <c r="C80" s="6"/>
      <c r="D80" s="6"/>
      <c r="E80" s="6" t="s">
        <v>492</v>
      </c>
      <c r="F80" s="6" t="s">
        <v>256</v>
      </c>
      <c r="G80" s="6" t="s">
        <v>257</v>
      </c>
      <c r="H80" s="6" t="s">
        <v>372</v>
      </c>
      <c r="I80" s="5">
        <v>4</v>
      </c>
      <c r="J80" s="9"/>
      <c r="K80" s="6"/>
      <c r="L80" s="10"/>
      <c r="M80" s="6" t="s">
        <v>128</v>
      </c>
      <c r="P80" s="6" t="s">
        <v>494</v>
      </c>
    </row>
    <row r="81" spans="1:16">
      <c r="A81" s="6"/>
      <c r="B81" s="6"/>
      <c r="C81" s="6"/>
      <c r="D81" s="6"/>
      <c r="E81" s="6" t="s">
        <v>495</v>
      </c>
      <c r="F81" s="6" t="s">
        <v>256</v>
      </c>
      <c r="G81" s="6" t="s">
        <v>257</v>
      </c>
      <c r="H81" s="6" t="s">
        <v>372</v>
      </c>
      <c r="I81" s="5">
        <v>4</v>
      </c>
      <c r="J81" s="9"/>
      <c r="K81" s="6"/>
      <c r="L81" s="10"/>
      <c r="M81" s="6" t="s">
        <v>128</v>
      </c>
      <c r="P81" s="6" t="s">
        <v>496</v>
      </c>
    </row>
    <row r="82" spans="1:16">
      <c r="A82" s="6"/>
      <c r="B82" s="6"/>
      <c r="C82" s="6"/>
      <c r="D82" s="6"/>
      <c r="E82" s="6" t="s">
        <v>497</v>
      </c>
      <c r="F82" s="6" t="s">
        <v>256</v>
      </c>
      <c r="G82" s="6" t="s">
        <v>257</v>
      </c>
      <c r="H82" s="6" t="s">
        <v>372</v>
      </c>
      <c r="I82" s="5">
        <v>4</v>
      </c>
      <c r="J82" s="9"/>
      <c r="K82" s="6"/>
      <c r="L82" s="10"/>
      <c r="M82" s="6" t="s">
        <v>128</v>
      </c>
      <c r="P82" s="6" t="s">
        <v>498</v>
      </c>
    </row>
    <row r="83" spans="1:16">
      <c r="A83" s="6"/>
      <c r="B83" s="6"/>
      <c r="C83" s="6"/>
      <c r="D83" s="6"/>
      <c r="E83" s="6" t="s">
        <v>499</v>
      </c>
      <c r="F83" s="6" t="s">
        <v>256</v>
      </c>
      <c r="G83" s="6" t="s">
        <v>257</v>
      </c>
      <c r="H83" s="6" t="s">
        <v>372</v>
      </c>
      <c r="I83" s="5">
        <v>4</v>
      </c>
      <c r="J83" s="9"/>
      <c r="K83" s="6"/>
      <c r="L83" s="10"/>
      <c r="M83" s="6" t="s">
        <v>128</v>
      </c>
      <c r="P83" s="6" t="s">
        <v>498</v>
      </c>
    </row>
    <row r="84" spans="1:16">
      <c r="A84" s="6"/>
      <c r="B84" s="6"/>
      <c r="C84" s="6"/>
      <c r="D84" s="6"/>
      <c r="E84" s="6" t="s">
        <v>500</v>
      </c>
      <c r="F84" s="6" t="s">
        <v>261</v>
      </c>
      <c r="G84" s="6" t="s">
        <v>262</v>
      </c>
      <c r="H84" s="6" t="s">
        <v>372</v>
      </c>
      <c r="I84" s="5">
        <v>4</v>
      </c>
      <c r="J84" s="9"/>
      <c r="K84" s="6"/>
      <c r="L84" s="10"/>
      <c r="M84" s="6" t="s">
        <v>128</v>
      </c>
      <c r="P84" s="6" t="s">
        <v>502</v>
      </c>
    </row>
    <row r="85" spans="1:16">
      <c r="A85" s="6"/>
      <c r="B85" s="6"/>
      <c r="C85" s="6"/>
      <c r="D85" s="6"/>
      <c r="E85" s="6" t="s">
        <v>503</v>
      </c>
      <c r="F85" s="6" t="s">
        <v>261</v>
      </c>
      <c r="G85" s="6" t="s">
        <v>262</v>
      </c>
      <c r="H85" s="6" t="s">
        <v>372</v>
      </c>
      <c r="I85" s="5">
        <v>4</v>
      </c>
      <c r="J85" s="9"/>
      <c r="K85" s="6"/>
      <c r="L85" s="10"/>
      <c r="M85" s="6" t="s">
        <v>128</v>
      </c>
      <c r="P85" s="6" t="s">
        <v>505</v>
      </c>
    </row>
    <row r="86" spans="1:16">
      <c r="A86" s="6"/>
      <c r="B86" s="6"/>
      <c r="C86" s="6"/>
      <c r="D86" s="6"/>
      <c r="E86" s="6" t="s">
        <v>506</v>
      </c>
      <c r="F86" s="6" t="s">
        <v>261</v>
      </c>
      <c r="G86" s="6" t="s">
        <v>262</v>
      </c>
      <c r="H86" s="6" t="s">
        <v>372</v>
      </c>
      <c r="I86" s="5">
        <v>5</v>
      </c>
      <c r="J86" s="9"/>
      <c r="K86" s="6"/>
      <c r="L86" s="10"/>
      <c r="M86" s="6" t="s">
        <v>128</v>
      </c>
      <c r="P86" s="6" t="s">
        <v>507</v>
      </c>
    </row>
    <row r="87" spans="1:16">
      <c r="A87" s="6"/>
      <c r="B87" s="6"/>
      <c r="C87" s="6"/>
      <c r="D87" s="6"/>
      <c r="E87" s="6" t="s">
        <v>508</v>
      </c>
      <c r="F87" s="6" t="s">
        <v>261</v>
      </c>
      <c r="G87" s="6" t="s">
        <v>262</v>
      </c>
      <c r="H87" s="6" t="s">
        <v>372</v>
      </c>
      <c r="I87" s="5">
        <v>4</v>
      </c>
      <c r="J87" s="9"/>
      <c r="K87" s="6"/>
      <c r="L87" s="10"/>
      <c r="M87" s="6" t="s">
        <v>128</v>
      </c>
      <c r="P87" s="6" t="s">
        <v>509</v>
      </c>
    </row>
    <row r="88" spans="1:16">
      <c r="A88" s="6"/>
      <c r="B88" s="6"/>
      <c r="C88" s="6"/>
      <c r="D88" s="6"/>
      <c r="E88" s="6" t="s">
        <v>510</v>
      </c>
      <c r="F88" s="6" t="s">
        <v>261</v>
      </c>
      <c r="G88" s="6" t="s">
        <v>262</v>
      </c>
      <c r="H88" s="6" t="s">
        <v>372</v>
      </c>
      <c r="I88" s="5">
        <v>4</v>
      </c>
      <c r="J88" s="9"/>
      <c r="K88" s="6"/>
      <c r="L88" s="10"/>
      <c r="M88" s="6" t="s">
        <v>128</v>
      </c>
      <c r="P88" s="6" t="s">
        <v>511</v>
      </c>
    </row>
    <row r="89" spans="1:16">
      <c r="A89" s="6"/>
      <c r="B89" s="6"/>
      <c r="C89" s="6"/>
      <c r="D89" s="6"/>
      <c r="E89" s="6" t="s">
        <v>512</v>
      </c>
      <c r="F89" s="6" t="s">
        <v>265</v>
      </c>
      <c r="G89" s="6" t="s">
        <v>266</v>
      </c>
      <c r="H89" s="6" t="s">
        <v>372</v>
      </c>
      <c r="I89" s="5">
        <v>4</v>
      </c>
      <c r="J89" s="9"/>
      <c r="K89" s="6"/>
      <c r="L89" s="10"/>
      <c r="M89" s="6" t="s">
        <v>128</v>
      </c>
      <c r="P89" s="6" t="s">
        <v>513</v>
      </c>
    </row>
    <row r="90" spans="1:16">
      <c r="A90" s="6"/>
      <c r="B90" s="6"/>
      <c r="C90" s="6"/>
      <c r="D90" s="6"/>
      <c r="E90" s="6" t="s">
        <v>514</v>
      </c>
      <c r="F90" s="6" t="s">
        <v>265</v>
      </c>
      <c r="G90" s="6" t="s">
        <v>266</v>
      </c>
      <c r="H90" s="6" t="s">
        <v>372</v>
      </c>
      <c r="I90" s="5">
        <v>4</v>
      </c>
      <c r="J90" s="9"/>
      <c r="K90" s="6"/>
      <c r="L90" s="10"/>
      <c r="M90" s="6" t="s">
        <v>128</v>
      </c>
      <c r="P90" s="6" t="s">
        <v>516</v>
      </c>
    </row>
    <row r="91" spans="1:16">
      <c r="A91" s="6"/>
      <c r="B91" s="6"/>
      <c r="C91" s="6"/>
      <c r="D91" s="6"/>
      <c r="E91" s="6" t="s">
        <v>517</v>
      </c>
      <c r="F91" s="6" t="s">
        <v>265</v>
      </c>
      <c r="G91" s="6" t="s">
        <v>266</v>
      </c>
      <c r="H91" s="6" t="s">
        <v>372</v>
      </c>
      <c r="I91" s="5">
        <v>5</v>
      </c>
      <c r="J91" s="9"/>
      <c r="K91" s="6"/>
      <c r="L91" s="10"/>
      <c r="M91" s="6" t="s">
        <v>128</v>
      </c>
      <c r="P91" s="6" t="s">
        <v>518</v>
      </c>
    </row>
    <row r="92" spans="1:16">
      <c r="A92" s="6"/>
      <c r="B92" s="6"/>
      <c r="C92" s="6"/>
      <c r="D92" s="6"/>
      <c r="E92" s="6" t="s">
        <v>519</v>
      </c>
      <c r="F92" s="6" t="s">
        <v>265</v>
      </c>
      <c r="G92" s="6" t="s">
        <v>266</v>
      </c>
      <c r="H92" s="6" t="s">
        <v>372</v>
      </c>
      <c r="I92" s="5">
        <v>4</v>
      </c>
      <c r="J92" s="9"/>
      <c r="K92" s="6"/>
      <c r="L92" s="10"/>
      <c r="M92" s="6" t="s">
        <v>128</v>
      </c>
      <c r="P92" s="6" t="s">
        <v>520</v>
      </c>
    </row>
    <row r="93" spans="1:16">
      <c r="A93" s="6"/>
      <c r="B93" s="6"/>
      <c r="C93" s="6"/>
      <c r="D93" s="6"/>
      <c r="E93" s="6" t="s">
        <v>521</v>
      </c>
      <c r="F93" s="6" t="s">
        <v>265</v>
      </c>
      <c r="G93" s="6" t="s">
        <v>266</v>
      </c>
      <c r="H93" s="6" t="s">
        <v>372</v>
      </c>
      <c r="I93" s="5">
        <v>5</v>
      </c>
      <c r="J93" s="9"/>
      <c r="K93" s="6"/>
      <c r="L93" s="10"/>
      <c r="M93" s="6" t="s">
        <v>128</v>
      </c>
      <c r="P93" s="6" t="s">
        <v>522</v>
      </c>
    </row>
    <row r="94" spans="1:16">
      <c r="A94" s="6"/>
      <c r="B94" s="6"/>
      <c r="C94" s="6"/>
      <c r="D94" s="6"/>
      <c r="E94" s="6" t="s">
        <v>523</v>
      </c>
      <c r="F94" s="6" t="s">
        <v>265</v>
      </c>
      <c r="G94" s="6" t="s">
        <v>266</v>
      </c>
      <c r="H94" s="6" t="s">
        <v>372</v>
      </c>
      <c r="I94" s="5">
        <v>4</v>
      </c>
      <c r="J94" s="9"/>
      <c r="K94" s="6"/>
      <c r="L94" s="10"/>
      <c r="M94" s="6" t="s">
        <v>128</v>
      </c>
      <c r="P94" s="6" t="s">
        <v>525</v>
      </c>
    </row>
    <row r="96" spans="1:16">
      <c r="A96" s="6" t="s">
        <v>527</v>
      </c>
      <c r="B96" s="6" t="s">
        <v>619</v>
      </c>
      <c r="C96" s="6" t="s">
        <v>611</v>
      </c>
      <c r="D96" s="6" t="s">
        <v>200</v>
      </c>
      <c r="E96" s="6" t="s">
        <v>529</v>
      </c>
      <c r="F96" s="6" t="s">
        <v>330</v>
      </c>
      <c r="G96" s="6" t="s">
        <v>331</v>
      </c>
      <c r="H96" s="6" t="s">
        <v>332</v>
      </c>
      <c r="I96" s="5">
        <v>3</v>
      </c>
      <c r="J96" s="9"/>
      <c r="K96" s="6"/>
      <c r="L96" s="10"/>
      <c r="M96" s="6" t="s">
        <v>128</v>
      </c>
      <c r="P96" s="6" t="s">
        <v>531</v>
      </c>
    </row>
    <row r="97" spans="1:16">
      <c r="A97" s="6"/>
      <c r="B97" s="6"/>
      <c r="C97" s="6"/>
      <c r="D97" s="6"/>
      <c r="E97" s="6" t="s">
        <v>532</v>
      </c>
      <c r="F97" s="6" t="s">
        <v>131</v>
      </c>
      <c r="G97" s="6" t="s">
        <v>132</v>
      </c>
      <c r="H97" s="6" t="s">
        <v>340</v>
      </c>
      <c r="I97" s="5">
        <v>3</v>
      </c>
      <c r="J97" s="9"/>
      <c r="K97" s="6"/>
      <c r="L97" s="10"/>
      <c r="M97" s="6" t="s">
        <v>128</v>
      </c>
      <c r="P97" s="6" t="s">
        <v>533</v>
      </c>
    </row>
    <row r="98" spans="1:16">
      <c r="A98" s="6"/>
      <c r="B98" s="6"/>
      <c r="C98" s="6"/>
      <c r="D98" s="6"/>
      <c r="E98" s="6" t="s">
        <v>534</v>
      </c>
      <c r="F98" s="6" t="s">
        <v>308</v>
      </c>
      <c r="G98" s="6" t="s">
        <v>309</v>
      </c>
      <c r="H98" s="6" t="s">
        <v>332</v>
      </c>
      <c r="I98" s="5">
        <v>3</v>
      </c>
      <c r="J98" s="9"/>
      <c r="K98" s="6"/>
      <c r="L98" s="10"/>
      <c r="M98" s="6" t="s">
        <v>128</v>
      </c>
      <c r="P98" s="6" t="s">
        <v>536</v>
      </c>
    </row>
    <row r="99" spans="1:16">
      <c r="A99" s="6"/>
      <c r="B99" s="6"/>
      <c r="C99" s="6"/>
      <c r="D99" s="6"/>
      <c r="E99" s="6" t="s">
        <v>537</v>
      </c>
      <c r="F99" s="6" t="s">
        <v>175</v>
      </c>
      <c r="G99" s="6" t="s">
        <v>176</v>
      </c>
      <c r="H99" s="6" t="s">
        <v>332</v>
      </c>
      <c r="I99" s="5">
        <v>3</v>
      </c>
      <c r="J99" s="9"/>
      <c r="K99" s="6"/>
      <c r="L99" s="10"/>
      <c r="M99" s="6" t="s">
        <v>128</v>
      </c>
      <c r="P99" s="6" t="s">
        <v>141</v>
      </c>
    </row>
    <row r="100" spans="1:16">
      <c r="A100" s="6"/>
      <c r="B100" s="6"/>
      <c r="C100" s="6"/>
      <c r="D100" s="6"/>
      <c r="E100" s="6" t="s">
        <v>538</v>
      </c>
      <c r="F100" s="6" t="s">
        <v>175</v>
      </c>
      <c r="G100" s="6" t="s">
        <v>176</v>
      </c>
      <c r="H100" s="6" t="s">
        <v>340</v>
      </c>
      <c r="I100" s="5">
        <v>3</v>
      </c>
      <c r="J100" s="9"/>
      <c r="K100" s="6"/>
      <c r="L100" s="10"/>
      <c r="M100" s="6" t="s">
        <v>128</v>
      </c>
      <c r="P100" s="6" t="s">
        <v>539</v>
      </c>
    </row>
    <row r="101" spans="1:16">
      <c r="A101" s="6"/>
      <c r="B101" s="6"/>
      <c r="C101" s="6"/>
      <c r="D101" s="6"/>
      <c r="E101" s="6" t="s">
        <v>540</v>
      </c>
      <c r="F101" s="6" t="s">
        <v>175</v>
      </c>
      <c r="G101" s="6" t="s">
        <v>176</v>
      </c>
      <c r="H101" s="6" t="s">
        <v>332</v>
      </c>
      <c r="I101" s="5">
        <v>3</v>
      </c>
      <c r="J101" s="9"/>
      <c r="K101" s="6"/>
      <c r="L101" s="10"/>
      <c r="M101" s="6" t="s">
        <v>128</v>
      </c>
      <c r="P101" s="6" t="s">
        <v>541</v>
      </c>
    </row>
    <row r="102" spans="1:16">
      <c r="A102" s="6"/>
      <c r="B102" s="6"/>
      <c r="C102" s="6"/>
      <c r="D102" s="6"/>
      <c r="E102" s="6" t="s">
        <v>542</v>
      </c>
      <c r="F102" s="6" t="s">
        <v>175</v>
      </c>
      <c r="G102" s="6" t="s">
        <v>176</v>
      </c>
      <c r="H102" s="6" t="s">
        <v>340</v>
      </c>
      <c r="I102" s="5">
        <v>3</v>
      </c>
      <c r="J102" s="9"/>
      <c r="K102" s="6"/>
      <c r="L102" s="10"/>
      <c r="M102" s="6" t="s">
        <v>128</v>
      </c>
      <c r="P102" s="6" t="s">
        <v>209</v>
      </c>
    </row>
    <row r="103" spans="1:16">
      <c r="A103" s="6"/>
      <c r="B103" s="6"/>
      <c r="C103" s="6"/>
      <c r="D103" s="6"/>
      <c r="E103" s="6" t="s">
        <v>543</v>
      </c>
      <c r="F103" s="6" t="s">
        <v>180</v>
      </c>
      <c r="G103" s="6" t="s">
        <v>181</v>
      </c>
      <c r="H103" s="6" t="s">
        <v>340</v>
      </c>
      <c r="I103" s="5">
        <v>3</v>
      </c>
      <c r="J103" s="9"/>
      <c r="K103" s="6"/>
      <c r="L103" s="10"/>
      <c r="M103" s="6" t="s">
        <v>128</v>
      </c>
      <c r="P103" s="6" t="s">
        <v>544</v>
      </c>
    </row>
    <row r="104" spans="1:16">
      <c r="A104" s="6"/>
      <c r="B104" s="6"/>
      <c r="C104" s="6"/>
      <c r="D104" s="6"/>
      <c r="E104" s="6" t="s">
        <v>545</v>
      </c>
      <c r="F104" s="6" t="s">
        <v>180</v>
      </c>
      <c r="G104" s="6" t="s">
        <v>181</v>
      </c>
      <c r="H104" s="6" t="s">
        <v>332</v>
      </c>
      <c r="I104" s="5">
        <v>3</v>
      </c>
      <c r="J104" s="9"/>
      <c r="K104" s="6"/>
      <c r="L104" s="10"/>
      <c r="M104" s="6" t="s">
        <v>128</v>
      </c>
      <c r="P104" s="6" t="s">
        <v>141</v>
      </c>
    </row>
    <row r="105" spans="1:16">
      <c r="A105" s="6"/>
      <c r="B105" s="6"/>
      <c r="C105" s="6"/>
      <c r="D105" s="6"/>
      <c r="E105" s="6" t="s">
        <v>546</v>
      </c>
      <c r="F105" s="6" t="s">
        <v>250</v>
      </c>
      <c r="G105" s="6" t="s">
        <v>251</v>
      </c>
      <c r="H105" s="6" t="s">
        <v>332</v>
      </c>
      <c r="I105" s="5">
        <v>3</v>
      </c>
      <c r="J105" s="9"/>
      <c r="K105" s="6"/>
      <c r="L105" s="10"/>
      <c r="M105" s="6" t="s">
        <v>128</v>
      </c>
      <c r="P105" s="6" t="s">
        <v>547</v>
      </c>
    </row>
    <row r="106" spans="1:16">
      <c r="A106" s="6"/>
      <c r="B106" s="6"/>
      <c r="C106" s="6"/>
      <c r="D106" s="6"/>
      <c r="E106" s="6" t="s">
        <v>548</v>
      </c>
      <c r="F106" s="6" t="s">
        <v>256</v>
      </c>
      <c r="G106" s="6" t="s">
        <v>257</v>
      </c>
      <c r="H106" s="6" t="s">
        <v>332</v>
      </c>
      <c r="I106" s="5">
        <v>3</v>
      </c>
      <c r="J106" s="9"/>
      <c r="K106" s="6"/>
      <c r="L106" s="10"/>
      <c r="M106" s="6" t="s">
        <v>128</v>
      </c>
      <c r="P106" s="6" t="s">
        <v>549</v>
      </c>
    </row>
    <row r="107" spans="1:16">
      <c r="A107" s="6"/>
      <c r="B107" s="6"/>
      <c r="C107" s="6"/>
      <c r="D107" s="6"/>
      <c r="E107" s="6" t="s">
        <v>550</v>
      </c>
      <c r="F107" s="6" t="s">
        <v>143</v>
      </c>
      <c r="G107" s="6" t="s">
        <v>144</v>
      </c>
      <c r="H107" s="6" t="s">
        <v>340</v>
      </c>
      <c r="I107" s="5">
        <v>3</v>
      </c>
      <c r="J107" s="9"/>
      <c r="K107" s="6"/>
      <c r="L107" s="10"/>
      <c r="M107" s="6" t="s">
        <v>128</v>
      </c>
      <c r="P107" s="6" t="s">
        <v>551</v>
      </c>
    </row>
    <row r="109" spans="1:16">
      <c r="A109" s="6" t="s">
        <v>214</v>
      </c>
      <c r="B109" s="6" t="s">
        <v>620</v>
      </c>
      <c r="C109" s="6" t="s">
        <v>611</v>
      </c>
      <c r="D109" s="6" t="s">
        <v>216</v>
      </c>
      <c r="E109" s="6" t="s">
        <v>217</v>
      </c>
      <c r="F109" s="6" t="s">
        <v>156</v>
      </c>
      <c r="G109" s="6" t="s">
        <v>157</v>
      </c>
      <c r="H109" s="6" t="s">
        <v>133</v>
      </c>
      <c r="I109" s="5">
        <v>5</v>
      </c>
      <c r="J109" s="9"/>
      <c r="K109" s="6"/>
      <c r="L109" s="10"/>
      <c r="M109" s="6" t="s">
        <v>128</v>
      </c>
      <c r="P109" s="6" t="s">
        <v>218</v>
      </c>
    </row>
    <row r="110" spans="1:16">
      <c r="A110" s="6"/>
      <c r="B110" s="6"/>
      <c r="C110" s="6"/>
      <c r="D110" s="6"/>
      <c r="E110" s="6" t="s">
        <v>219</v>
      </c>
      <c r="F110" s="6" t="s">
        <v>156</v>
      </c>
      <c r="G110" s="6" t="s">
        <v>157</v>
      </c>
      <c r="H110" s="6" t="s">
        <v>133</v>
      </c>
      <c r="I110" s="5">
        <v>5</v>
      </c>
      <c r="J110" s="9"/>
      <c r="K110" s="6"/>
      <c r="L110" s="10"/>
      <c r="M110" s="6" t="s">
        <v>128</v>
      </c>
      <c r="P110" s="6" t="s">
        <v>220</v>
      </c>
    </row>
    <row r="111" spans="1:16">
      <c r="A111" s="6"/>
      <c r="B111" s="6"/>
      <c r="C111" s="6"/>
      <c r="D111" s="6"/>
      <c r="E111" s="6" t="s">
        <v>221</v>
      </c>
      <c r="F111" s="6" t="s">
        <v>156</v>
      </c>
      <c r="G111" s="6" t="s">
        <v>157</v>
      </c>
      <c r="H111" s="6" t="s">
        <v>133</v>
      </c>
      <c r="I111" s="5">
        <v>4</v>
      </c>
      <c r="J111" s="9"/>
      <c r="K111" s="6"/>
      <c r="L111" s="10"/>
      <c r="M111" s="6" t="s">
        <v>128</v>
      </c>
      <c r="P111" s="6" t="s">
        <v>222</v>
      </c>
    </row>
    <row r="112" spans="1:16">
      <c r="A112" s="6"/>
      <c r="B112" s="6"/>
      <c r="C112" s="6"/>
      <c r="D112" s="6"/>
      <c r="E112" s="6" t="s">
        <v>223</v>
      </c>
      <c r="F112" s="6" t="s">
        <v>131</v>
      </c>
      <c r="G112" s="6" t="s">
        <v>132</v>
      </c>
      <c r="H112" s="6" t="s">
        <v>133</v>
      </c>
      <c r="I112" s="5">
        <v>4</v>
      </c>
      <c r="J112" s="9"/>
      <c r="K112" s="6"/>
      <c r="L112" s="10"/>
      <c r="M112" s="6" t="s">
        <v>128</v>
      </c>
      <c r="P112" s="6" t="s">
        <v>224</v>
      </c>
    </row>
    <row r="113" spans="1:16">
      <c r="A113" s="6"/>
      <c r="B113" s="6"/>
      <c r="C113" s="6"/>
      <c r="D113" s="6"/>
      <c r="E113" s="6" t="s">
        <v>225</v>
      </c>
      <c r="F113" s="6" t="s">
        <v>131</v>
      </c>
      <c r="G113" s="6" t="s">
        <v>132</v>
      </c>
      <c r="H113" s="6" t="s">
        <v>133</v>
      </c>
      <c r="I113" s="5">
        <v>5</v>
      </c>
      <c r="J113" s="9"/>
      <c r="K113" s="6"/>
      <c r="L113" s="10"/>
      <c r="M113" s="6" t="s">
        <v>128</v>
      </c>
      <c r="P113" s="6" t="s">
        <v>227</v>
      </c>
    </row>
    <row r="114" spans="1:16">
      <c r="A114" s="6"/>
      <c r="B114" s="6"/>
      <c r="C114" s="6"/>
      <c r="D114" s="6"/>
      <c r="E114" s="6" t="s">
        <v>228</v>
      </c>
      <c r="F114" s="6" t="s">
        <v>131</v>
      </c>
      <c r="G114" s="6" t="s">
        <v>132</v>
      </c>
      <c r="H114" s="6" t="s">
        <v>133</v>
      </c>
      <c r="I114" s="5">
        <v>4</v>
      </c>
      <c r="J114" s="9"/>
      <c r="K114" s="6"/>
      <c r="L114" s="10"/>
      <c r="M114" s="6" t="s">
        <v>128</v>
      </c>
      <c r="P114" s="6" t="s">
        <v>229</v>
      </c>
    </row>
    <row r="115" spans="1:16">
      <c r="A115" s="6"/>
      <c r="B115" s="6"/>
      <c r="C115" s="6"/>
      <c r="D115" s="6"/>
      <c r="E115" s="6" t="s">
        <v>230</v>
      </c>
      <c r="F115" s="6" t="s">
        <v>175</v>
      </c>
      <c r="G115" s="6" t="s">
        <v>176</v>
      </c>
      <c r="H115" s="6" t="s">
        <v>133</v>
      </c>
      <c r="I115" s="5">
        <v>5</v>
      </c>
      <c r="J115" s="9"/>
      <c r="K115" s="6"/>
      <c r="L115" s="10"/>
      <c r="M115" s="6" t="s">
        <v>128</v>
      </c>
      <c r="P115" s="6" t="s">
        <v>231</v>
      </c>
    </row>
    <row r="116" spans="1:16">
      <c r="A116" s="6"/>
      <c r="B116" s="6"/>
      <c r="C116" s="6"/>
      <c r="D116" s="6"/>
      <c r="E116" s="6" t="s">
        <v>232</v>
      </c>
      <c r="F116" s="6" t="s">
        <v>175</v>
      </c>
      <c r="G116" s="6" t="s">
        <v>176</v>
      </c>
      <c r="H116" s="6" t="s">
        <v>133</v>
      </c>
      <c r="I116" s="5">
        <v>4</v>
      </c>
      <c r="J116" s="9"/>
      <c r="K116" s="6"/>
      <c r="L116" s="10"/>
      <c r="M116" s="6" t="s">
        <v>128</v>
      </c>
      <c r="P116" s="6" t="s">
        <v>233</v>
      </c>
    </row>
    <row r="117" spans="1:16">
      <c r="A117" s="6"/>
      <c r="B117" s="6"/>
      <c r="C117" s="6"/>
      <c r="D117" s="6"/>
      <c r="E117" s="6" t="s">
        <v>234</v>
      </c>
      <c r="F117" s="6" t="s">
        <v>180</v>
      </c>
      <c r="G117" s="6" t="s">
        <v>181</v>
      </c>
      <c r="H117" s="6" t="s">
        <v>133</v>
      </c>
      <c r="I117" s="5">
        <v>5</v>
      </c>
      <c r="J117" s="9"/>
      <c r="K117" s="6"/>
      <c r="L117" s="10"/>
      <c r="M117" s="6" t="s">
        <v>128</v>
      </c>
      <c r="P117" s="6" t="s">
        <v>235</v>
      </c>
    </row>
    <row r="118" spans="1:16">
      <c r="A118" s="6"/>
      <c r="B118" s="6"/>
      <c r="C118" s="6"/>
      <c r="D118" s="6"/>
      <c r="E118" s="6" t="s">
        <v>236</v>
      </c>
      <c r="F118" s="6" t="s">
        <v>180</v>
      </c>
      <c r="G118" s="6" t="s">
        <v>181</v>
      </c>
      <c r="H118" s="6" t="s">
        <v>133</v>
      </c>
      <c r="I118" s="5">
        <v>5</v>
      </c>
      <c r="J118" s="9"/>
      <c r="K118" s="6"/>
      <c r="L118" s="10"/>
      <c r="M118" s="6" t="s">
        <v>128</v>
      </c>
      <c r="P118" s="6" t="s">
        <v>235</v>
      </c>
    </row>
    <row r="119" spans="1:16">
      <c r="A119" s="6"/>
      <c r="B119" s="6"/>
      <c r="C119" s="6"/>
      <c r="D119" s="6"/>
      <c r="E119" s="6" t="s">
        <v>237</v>
      </c>
      <c r="F119" s="6" t="s">
        <v>180</v>
      </c>
      <c r="G119" s="6" t="s">
        <v>181</v>
      </c>
      <c r="H119" s="6" t="s">
        <v>133</v>
      </c>
      <c r="I119" s="5">
        <v>5</v>
      </c>
      <c r="J119" s="9"/>
      <c r="K119" s="6"/>
      <c r="L119" s="10"/>
      <c r="M119" s="6" t="s">
        <v>128</v>
      </c>
      <c r="P119" s="6" t="s">
        <v>141</v>
      </c>
    </row>
    <row r="120" spans="1:16">
      <c r="A120" s="6"/>
      <c r="B120" s="6"/>
      <c r="C120" s="6"/>
      <c r="D120" s="6"/>
      <c r="E120" s="6" t="s">
        <v>238</v>
      </c>
      <c r="F120" s="6" t="s">
        <v>180</v>
      </c>
      <c r="G120" s="6" t="s">
        <v>181</v>
      </c>
      <c r="H120" s="6" t="s">
        <v>133</v>
      </c>
      <c r="I120" s="5">
        <v>4</v>
      </c>
      <c r="J120" s="9"/>
      <c r="K120" s="6"/>
      <c r="L120" s="10"/>
      <c r="M120" s="6" t="s">
        <v>128</v>
      </c>
      <c r="P120" s="6" t="s">
        <v>240</v>
      </c>
    </row>
    <row r="121" spans="1:16">
      <c r="A121" s="6"/>
      <c r="B121" s="6"/>
      <c r="C121" s="6"/>
      <c r="D121" s="6"/>
      <c r="E121" s="6" t="s">
        <v>241</v>
      </c>
      <c r="F121" s="6" t="s">
        <v>143</v>
      </c>
      <c r="G121" s="6" t="s">
        <v>144</v>
      </c>
      <c r="H121" s="6" t="s">
        <v>133</v>
      </c>
      <c r="I121" s="5">
        <v>4</v>
      </c>
      <c r="J121" s="9"/>
      <c r="K121" s="6"/>
      <c r="L121" s="10"/>
      <c r="M121" s="6" t="s">
        <v>128</v>
      </c>
      <c r="P121" s="6" t="s">
        <v>243</v>
      </c>
    </row>
    <row r="122" spans="1:16">
      <c r="A122" s="6"/>
      <c r="B122" s="6"/>
      <c r="C122" s="6"/>
      <c r="D122" s="6"/>
      <c r="E122" s="6" t="s">
        <v>244</v>
      </c>
      <c r="F122" s="6" t="s">
        <v>143</v>
      </c>
      <c r="G122" s="6" t="s">
        <v>144</v>
      </c>
      <c r="H122" s="6" t="s">
        <v>133</v>
      </c>
      <c r="I122" s="5">
        <v>4</v>
      </c>
      <c r="J122" s="9"/>
      <c r="K122" s="6"/>
      <c r="L122" s="10"/>
      <c r="M122" s="6" t="s">
        <v>128</v>
      </c>
      <c r="P122" s="6" t="s">
        <v>194</v>
      </c>
    </row>
    <row r="124" spans="1:16">
      <c r="A124" s="6" t="s">
        <v>553</v>
      </c>
      <c r="B124" s="6" t="s">
        <v>621</v>
      </c>
      <c r="C124" s="6" t="s">
        <v>611</v>
      </c>
      <c r="D124" s="6" t="s">
        <v>555</v>
      </c>
      <c r="E124" s="6" t="s">
        <v>556</v>
      </c>
      <c r="F124" s="6" t="s">
        <v>330</v>
      </c>
      <c r="G124" s="6" t="s">
        <v>331</v>
      </c>
      <c r="H124" s="6" t="s">
        <v>372</v>
      </c>
      <c r="I124" s="5">
        <v>4</v>
      </c>
      <c r="J124" s="9"/>
      <c r="K124" s="6"/>
      <c r="L124" s="10"/>
      <c r="M124" s="6" t="s">
        <v>128</v>
      </c>
      <c r="P124" s="6" t="s">
        <v>427</v>
      </c>
    </row>
    <row r="125" spans="1:16">
      <c r="A125" s="6"/>
      <c r="B125" s="6"/>
      <c r="C125" s="6"/>
      <c r="D125" s="6"/>
      <c r="E125" s="6" t="s">
        <v>558</v>
      </c>
      <c r="F125" s="6" t="s">
        <v>330</v>
      </c>
      <c r="G125" s="6" t="s">
        <v>331</v>
      </c>
      <c r="H125" s="6" t="s">
        <v>372</v>
      </c>
      <c r="I125" s="5">
        <v>4</v>
      </c>
      <c r="J125" s="9"/>
      <c r="K125" s="6"/>
      <c r="L125" s="10"/>
      <c r="M125" s="6" t="s">
        <v>128</v>
      </c>
      <c r="P125" s="6" t="s">
        <v>559</v>
      </c>
    </row>
    <row r="126" spans="1:16">
      <c r="A126" s="6"/>
      <c r="B126" s="6"/>
      <c r="C126" s="6"/>
      <c r="D126" s="6"/>
      <c r="E126" s="6" t="s">
        <v>560</v>
      </c>
      <c r="F126" s="6" t="s">
        <v>330</v>
      </c>
      <c r="G126" s="6" t="s">
        <v>331</v>
      </c>
      <c r="H126" s="6" t="s">
        <v>372</v>
      </c>
      <c r="I126" s="5">
        <v>4</v>
      </c>
      <c r="J126" s="9"/>
      <c r="K126" s="6"/>
      <c r="L126" s="10"/>
      <c r="M126" s="6" t="s">
        <v>128</v>
      </c>
      <c r="P126" s="6" t="s">
        <v>562</v>
      </c>
    </row>
    <row r="127" spans="1:16">
      <c r="A127" s="6"/>
      <c r="B127" s="6"/>
      <c r="C127" s="6"/>
      <c r="D127" s="6"/>
      <c r="E127" s="6" t="s">
        <v>563</v>
      </c>
      <c r="F127" s="6" t="s">
        <v>330</v>
      </c>
      <c r="G127" s="6" t="s">
        <v>331</v>
      </c>
      <c r="H127" s="6" t="s">
        <v>372</v>
      </c>
      <c r="I127" s="5">
        <v>4</v>
      </c>
      <c r="J127" s="9"/>
      <c r="K127" s="6"/>
      <c r="L127" s="10"/>
      <c r="M127" s="6" t="s">
        <v>128</v>
      </c>
      <c r="P127" s="6" t="s">
        <v>564</v>
      </c>
    </row>
    <row r="128" spans="1:16">
      <c r="A128" s="6"/>
      <c r="B128" s="6"/>
      <c r="C128" s="6"/>
      <c r="D128" s="6"/>
      <c r="E128" s="6" t="s">
        <v>565</v>
      </c>
      <c r="F128" s="6" t="s">
        <v>338</v>
      </c>
      <c r="G128" s="6" t="s">
        <v>339</v>
      </c>
      <c r="H128" s="6" t="s">
        <v>372</v>
      </c>
      <c r="I128" s="5">
        <v>4</v>
      </c>
      <c r="J128" s="9"/>
      <c r="K128" s="6"/>
      <c r="L128" s="10"/>
      <c r="M128" s="6" t="s">
        <v>128</v>
      </c>
      <c r="P128" s="6" t="s">
        <v>566</v>
      </c>
    </row>
    <row r="129" spans="1:16">
      <c r="A129" s="6"/>
      <c r="B129" s="6"/>
      <c r="C129" s="6"/>
      <c r="D129" s="6"/>
      <c r="E129" s="6" t="s">
        <v>567</v>
      </c>
      <c r="F129" s="6" t="s">
        <v>250</v>
      </c>
      <c r="G129" s="6" t="s">
        <v>251</v>
      </c>
      <c r="H129" s="6" t="s">
        <v>372</v>
      </c>
      <c r="I129" s="5">
        <v>4</v>
      </c>
      <c r="J129" s="9"/>
      <c r="K129" s="6"/>
      <c r="L129" s="10"/>
      <c r="M129" s="6" t="s">
        <v>128</v>
      </c>
      <c r="P129" s="6" t="s">
        <v>569</v>
      </c>
    </row>
    <row r="130" spans="1:16">
      <c r="A130" s="6"/>
      <c r="B130" s="6"/>
      <c r="C130" s="6"/>
      <c r="D130" s="6"/>
      <c r="E130" s="6" t="s">
        <v>570</v>
      </c>
      <c r="F130" s="6" t="s">
        <v>256</v>
      </c>
      <c r="G130" s="6" t="s">
        <v>257</v>
      </c>
      <c r="H130" s="6" t="s">
        <v>372</v>
      </c>
      <c r="I130" s="5">
        <v>4</v>
      </c>
      <c r="J130" s="9"/>
      <c r="K130" s="6"/>
      <c r="L130" s="10"/>
      <c r="M130" s="6" t="s">
        <v>128</v>
      </c>
      <c r="P130" s="6" t="s">
        <v>572</v>
      </c>
    </row>
    <row r="131" spans="1:16">
      <c r="A131" s="6"/>
      <c r="B131" s="6"/>
      <c r="C131" s="6"/>
      <c r="D131" s="6"/>
      <c r="E131" s="6" t="s">
        <v>573</v>
      </c>
      <c r="F131" s="6" t="s">
        <v>261</v>
      </c>
      <c r="G131" s="6" t="s">
        <v>262</v>
      </c>
      <c r="H131" s="6" t="s">
        <v>372</v>
      </c>
      <c r="I131" s="5">
        <v>4</v>
      </c>
      <c r="J131" s="9"/>
      <c r="K131" s="6"/>
      <c r="L131" s="10"/>
      <c r="M131" s="6" t="s">
        <v>128</v>
      </c>
      <c r="P131" s="6" t="s">
        <v>575</v>
      </c>
    </row>
    <row r="132" spans="1:16">
      <c r="A132" s="6"/>
      <c r="B132" s="6"/>
      <c r="C132" s="6"/>
      <c r="D132" s="6"/>
      <c r="E132" s="6" t="s">
        <v>576</v>
      </c>
      <c r="F132" s="6" t="s">
        <v>261</v>
      </c>
      <c r="G132" s="6" t="s">
        <v>262</v>
      </c>
      <c r="H132" s="6" t="s">
        <v>372</v>
      </c>
      <c r="I132" s="5">
        <v>4</v>
      </c>
      <c r="J132" s="9"/>
      <c r="K132" s="6"/>
      <c r="L132" s="10"/>
      <c r="M132" s="6" t="s">
        <v>128</v>
      </c>
      <c r="P132" s="6" t="s">
        <v>578</v>
      </c>
    </row>
    <row r="134" spans="1:16">
      <c r="A134" s="6" t="s">
        <v>247</v>
      </c>
      <c r="B134" s="6" t="s">
        <v>622</v>
      </c>
      <c r="C134" s="6" t="s">
        <v>611</v>
      </c>
      <c r="D134" s="6" t="s">
        <v>216</v>
      </c>
      <c r="E134" s="6" t="s">
        <v>249</v>
      </c>
      <c r="F134" s="6" t="s">
        <v>250</v>
      </c>
      <c r="G134" s="6" t="s">
        <v>251</v>
      </c>
      <c r="H134" s="6" t="s">
        <v>133</v>
      </c>
      <c r="I134" s="5">
        <v>4</v>
      </c>
      <c r="J134" s="9"/>
      <c r="K134" s="6"/>
      <c r="L134" s="10"/>
      <c r="M134" s="6" t="s">
        <v>128</v>
      </c>
      <c r="P134" s="6" t="s">
        <v>254</v>
      </c>
    </row>
    <row r="135" spans="1:16">
      <c r="A135" s="6"/>
      <c r="B135" s="6"/>
      <c r="C135" s="6"/>
      <c r="D135" s="6"/>
      <c r="E135" s="6" t="s">
        <v>255</v>
      </c>
      <c r="F135" s="6" t="s">
        <v>256</v>
      </c>
      <c r="G135" s="6" t="s">
        <v>257</v>
      </c>
      <c r="H135" s="6" t="s">
        <v>133</v>
      </c>
      <c r="I135" s="5">
        <v>2</v>
      </c>
      <c r="J135" s="9"/>
      <c r="K135" s="6"/>
      <c r="L135" s="10"/>
      <c r="M135" s="6" t="s">
        <v>128</v>
      </c>
      <c r="P135" s="6" t="s">
        <v>141</v>
      </c>
    </row>
    <row r="136" spans="1:16">
      <c r="A136" s="6"/>
      <c r="B136" s="6"/>
      <c r="C136" s="6"/>
      <c r="D136" s="6"/>
      <c r="E136" s="6" t="s">
        <v>258</v>
      </c>
      <c r="F136" s="6" t="s">
        <v>256</v>
      </c>
      <c r="G136" s="6" t="s">
        <v>257</v>
      </c>
      <c r="H136" s="6" t="s">
        <v>133</v>
      </c>
      <c r="I136" s="5">
        <v>4</v>
      </c>
      <c r="J136" s="9"/>
      <c r="K136" s="6"/>
      <c r="L136" s="10"/>
      <c r="M136" s="6" t="s">
        <v>128</v>
      </c>
      <c r="P136" s="6" t="s">
        <v>259</v>
      </c>
    </row>
    <row r="137" spans="1:16">
      <c r="A137" s="6"/>
      <c r="B137" s="6"/>
      <c r="C137" s="6"/>
      <c r="D137" s="6"/>
      <c r="E137" s="6" t="s">
        <v>260</v>
      </c>
      <c r="F137" s="6" t="s">
        <v>261</v>
      </c>
      <c r="G137" s="6" t="s">
        <v>262</v>
      </c>
      <c r="H137" s="6" t="s">
        <v>133</v>
      </c>
      <c r="I137" s="5">
        <v>4</v>
      </c>
      <c r="J137" s="9"/>
      <c r="K137" s="6"/>
      <c r="L137" s="10"/>
      <c r="M137" s="6" t="s">
        <v>128</v>
      </c>
      <c r="P137" s="6" t="s">
        <v>263</v>
      </c>
    </row>
    <row r="138" spans="1:16">
      <c r="A138" s="6"/>
      <c r="B138" s="6"/>
      <c r="C138" s="6"/>
      <c r="D138" s="6"/>
      <c r="E138" s="6" t="s">
        <v>264</v>
      </c>
      <c r="F138" s="6" t="s">
        <v>265</v>
      </c>
      <c r="G138" s="6" t="s">
        <v>266</v>
      </c>
      <c r="H138" s="6" t="s">
        <v>133</v>
      </c>
      <c r="I138" s="5">
        <v>4</v>
      </c>
      <c r="J138" s="9"/>
      <c r="K138" s="6"/>
      <c r="L138" s="10"/>
      <c r="M138" s="6" t="s">
        <v>128</v>
      </c>
      <c r="P138" s="6" t="s">
        <v>268</v>
      </c>
    </row>
    <row r="140" spans="1:16">
      <c r="A140" s="6" t="s">
        <v>270</v>
      </c>
      <c r="B140" s="6" t="s">
        <v>623</v>
      </c>
      <c r="C140" s="6" t="s">
        <v>611</v>
      </c>
      <c r="D140" s="6" t="s">
        <v>102</v>
      </c>
      <c r="E140" s="6" t="s">
        <v>272</v>
      </c>
      <c r="F140" s="6" t="s">
        <v>156</v>
      </c>
      <c r="G140" s="6" t="s">
        <v>157</v>
      </c>
      <c r="H140" s="6" t="s">
        <v>133</v>
      </c>
      <c r="I140" s="5">
        <v>4</v>
      </c>
      <c r="J140" s="9"/>
      <c r="K140" s="6"/>
      <c r="L140" s="10"/>
      <c r="M140" s="6" t="s">
        <v>128</v>
      </c>
      <c r="P140" s="6" t="s">
        <v>274</v>
      </c>
    </row>
    <row r="141" spans="1:16">
      <c r="A141" s="6"/>
      <c r="B141" s="6"/>
      <c r="C141" s="6"/>
      <c r="D141" s="6"/>
      <c r="E141" s="6" t="s">
        <v>275</v>
      </c>
      <c r="F141" s="6" t="s">
        <v>131</v>
      </c>
      <c r="G141" s="6" t="s">
        <v>132</v>
      </c>
      <c r="H141" s="6" t="s">
        <v>133</v>
      </c>
      <c r="I141" s="5">
        <v>4</v>
      </c>
      <c r="J141" s="9"/>
      <c r="K141" s="6"/>
      <c r="L141" s="10"/>
      <c r="M141" s="6" t="s">
        <v>128</v>
      </c>
      <c r="P141" s="6" t="s">
        <v>277</v>
      </c>
    </row>
    <row r="142" spans="1:16">
      <c r="A142" s="6"/>
      <c r="B142" s="6"/>
      <c r="C142" s="6"/>
      <c r="D142" s="6"/>
      <c r="E142" s="6" t="s">
        <v>278</v>
      </c>
      <c r="F142" s="6" t="s">
        <v>138</v>
      </c>
      <c r="G142" s="6" t="s">
        <v>139</v>
      </c>
      <c r="H142" s="6" t="s">
        <v>133</v>
      </c>
      <c r="I142" s="5">
        <v>5</v>
      </c>
      <c r="J142" s="9"/>
      <c r="K142" s="6"/>
      <c r="L142" s="10"/>
      <c r="M142" s="6" t="s">
        <v>128</v>
      </c>
      <c r="P142" s="6" t="s">
        <v>280</v>
      </c>
    </row>
    <row r="143" spans="1:16">
      <c r="A143" s="6"/>
      <c r="B143" s="6"/>
      <c r="C143" s="6"/>
      <c r="D143" s="6"/>
      <c r="E143" s="6" t="s">
        <v>281</v>
      </c>
      <c r="F143" s="6" t="s">
        <v>138</v>
      </c>
      <c r="G143" s="6" t="s">
        <v>139</v>
      </c>
      <c r="H143" s="6" t="s">
        <v>133</v>
      </c>
      <c r="I143" s="5">
        <v>4</v>
      </c>
      <c r="J143" s="9"/>
      <c r="K143" s="6"/>
      <c r="L143" s="10"/>
      <c r="M143" s="6" t="s">
        <v>128</v>
      </c>
      <c r="P143" s="6" t="s">
        <v>283</v>
      </c>
    </row>
    <row r="144" spans="1:16">
      <c r="A144" s="6"/>
      <c r="B144" s="6"/>
      <c r="C144" s="6"/>
      <c r="D144" s="6"/>
      <c r="E144" s="6" t="s">
        <v>284</v>
      </c>
      <c r="F144" s="6" t="s">
        <v>138</v>
      </c>
      <c r="G144" s="6" t="s">
        <v>139</v>
      </c>
      <c r="H144" s="6" t="s">
        <v>133</v>
      </c>
      <c r="I144" s="5">
        <v>4</v>
      </c>
      <c r="J144" s="9"/>
      <c r="K144" s="6"/>
      <c r="L144" s="10"/>
      <c r="M144" s="6" t="s">
        <v>128</v>
      </c>
      <c r="P144" s="6" t="s">
        <v>286</v>
      </c>
    </row>
    <row r="145" spans="1:16">
      <c r="A145" s="6"/>
      <c r="B145" s="6"/>
      <c r="C145" s="6"/>
      <c r="D145" s="6"/>
      <c r="E145" s="6" t="s">
        <v>287</v>
      </c>
      <c r="F145" s="6" t="s">
        <v>175</v>
      </c>
      <c r="G145" s="6" t="s">
        <v>176</v>
      </c>
      <c r="H145" s="6" t="s">
        <v>133</v>
      </c>
      <c r="I145" s="5">
        <v>4</v>
      </c>
      <c r="J145" s="9"/>
      <c r="K145" s="6"/>
      <c r="L145" s="10"/>
      <c r="M145" s="6" t="s">
        <v>128</v>
      </c>
      <c r="P145" s="6" t="s">
        <v>288</v>
      </c>
    </row>
    <row r="146" spans="1:16">
      <c r="A146" s="6"/>
      <c r="B146" s="6"/>
      <c r="C146" s="6"/>
      <c r="D146" s="6"/>
      <c r="E146" s="6" t="s">
        <v>289</v>
      </c>
      <c r="F146" s="6" t="s">
        <v>175</v>
      </c>
      <c r="G146" s="6" t="s">
        <v>176</v>
      </c>
      <c r="H146" s="6" t="s">
        <v>133</v>
      </c>
      <c r="I146" s="5">
        <v>4</v>
      </c>
      <c r="J146" s="9"/>
      <c r="K146" s="6"/>
      <c r="L146" s="10"/>
      <c r="M146" s="6" t="s">
        <v>128</v>
      </c>
      <c r="P146" s="6" t="s">
        <v>290</v>
      </c>
    </row>
    <row r="147" spans="1:16">
      <c r="A147" s="6"/>
      <c r="B147" s="6"/>
      <c r="C147" s="6"/>
      <c r="D147" s="6"/>
      <c r="E147" s="6" t="s">
        <v>291</v>
      </c>
      <c r="F147" s="6" t="s">
        <v>175</v>
      </c>
      <c r="G147" s="6" t="s">
        <v>176</v>
      </c>
      <c r="H147" s="6" t="s">
        <v>133</v>
      </c>
      <c r="I147" s="5">
        <v>5</v>
      </c>
      <c r="J147" s="9"/>
      <c r="K147" s="6"/>
      <c r="L147" s="10"/>
      <c r="M147" s="6" t="s">
        <v>128</v>
      </c>
      <c r="P147" s="6" t="s">
        <v>292</v>
      </c>
    </row>
    <row r="148" spans="1:16">
      <c r="A148" s="6"/>
      <c r="B148" s="6"/>
      <c r="C148" s="6"/>
      <c r="D148" s="6"/>
      <c r="E148" s="6" t="s">
        <v>293</v>
      </c>
      <c r="F148" s="6" t="s">
        <v>175</v>
      </c>
      <c r="G148" s="6" t="s">
        <v>176</v>
      </c>
      <c r="H148" s="6" t="s">
        <v>133</v>
      </c>
      <c r="I148" s="5">
        <v>4</v>
      </c>
      <c r="J148" s="9"/>
      <c r="K148" s="6"/>
      <c r="L148" s="10"/>
      <c r="M148" s="6" t="s">
        <v>128</v>
      </c>
      <c r="P148" s="6" t="s">
        <v>295</v>
      </c>
    </row>
    <row r="149" spans="1:16">
      <c r="A149" s="6"/>
      <c r="B149" s="6"/>
      <c r="C149" s="6"/>
      <c r="D149" s="6"/>
      <c r="E149" s="6" t="s">
        <v>296</v>
      </c>
      <c r="F149" s="6" t="s">
        <v>175</v>
      </c>
      <c r="G149" s="6" t="s">
        <v>176</v>
      </c>
      <c r="H149" s="6" t="s">
        <v>133</v>
      </c>
      <c r="I149" s="5">
        <v>4</v>
      </c>
      <c r="J149" s="9"/>
      <c r="K149" s="6"/>
      <c r="L149" s="10"/>
      <c r="M149" s="6" t="s">
        <v>128</v>
      </c>
      <c r="P149" s="6" t="s">
        <v>141</v>
      </c>
    </row>
    <row r="150" spans="1:16">
      <c r="A150" s="6"/>
      <c r="B150" s="6"/>
      <c r="C150" s="6"/>
      <c r="D150" s="6"/>
      <c r="E150" s="6" t="s">
        <v>297</v>
      </c>
      <c r="F150" s="6" t="s">
        <v>175</v>
      </c>
      <c r="G150" s="6" t="s">
        <v>176</v>
      </c>
      <c r="H150" s="6" t="s">
        <v>133</v>
      </c>
      <c r="I150" s="5">
        <v>4</v>
      </c>
      <c r="J150" s="9"/>
      <c r="K150" s="6"/>
      <c r="L150" s="10"/>
      <c r="M150" s="6" t="s">
        <v>128</v>
      </c>
      <c r="P150" s="6" t="s">
        <v>299</v>
      </c>
    </row>
    <row r="151" spans="1:16">
      <c r="A151" s="6"/>
      <c r="B151" s="6"/>
      <c r="C151" s="6"/>
      <c r="D151" s="6"/>
      <c r="E151" s="6" t="s">
        <v>300</v>
      </c>
      <c r="F151" s="6" t="s">
        <v>143</v>
      </c>
      <c r="G151" s="6" t="s">
        <v>144</v>
      </c>
      <c r="H151" s="6" t="s">
        <v>133</v>
      </c>
      <c r="I151" s="5">
        <v>4</v>
      </c>
      <c r="J151" s="9"/>
      <c r="K151" s="6"/>
      <c r="L151" s="10"/>
      <c r="M151" s="6" t="s">
        <v>128</v>
      </c>
      <c r="P151" s="6" t="s">
        <v>301</v>
      </c>
    </row>
    <row r="153" spans="1:16">
      <c r="A153" s="6" t="s">
        <v>303</v>
      </c>
      <c r="B153" s="6" t="s">
        <v>624</v>
      </c>
      <c r="C153" s="6" t="s">
        <v>611</v>
      </c>
      <c r="D153" s="6" t="s">
        <v>216</v>
      </c>
      <c r="E153" s="6" t="s">
        <v>305</v>
      </c>
      <c r="F153" s="6" t="s">
        <v>131</v>
      </c>
      <c r="G153" s="6" t="s">
        <v>132</v>
      </c>
      <c r="H153" s="6" t="s">
        <v>133</v>
      </c>
      <c r="I153" s="5">
        <v>4</v>
      </c>
      <c r="J153" s="9"/>
      <c r="K153" s="6"/>
      <c r="L153" s="10"/>
      <c r="M153" s="6" t="s">
        <v>128</v>
      </c>
      <c r="P153" s="6" t="s">
        <v>141</v>
      </c>
    </row>
    <row r="154" spans="1:16">
      <c r="A154" s="6"/>
      <c r="B154" s="6"/>
      <c r="C154" s="6"/>
      <c r="D154" s="6"/>
      <c r="E154" s="6" t="s">
        <v>307</v>
      </c>
      <c r="F154" s="6" t="s">
        <v>308</v>
      </c>
      <c r="G154" s="6" t="s">
        <v>309</v>
      </c>
      <c r="H154" s="6" t="s">
        <v>133</v>
      </c>
      <c r="I154" s="5">
        <v>4</v>
      </c>
      <c r="J154" s="9"/>
      <c r="K154" s="6"/>
      <c r="L154" s="10"/>
      <c r="M154" s="6" t="s">
        <v>128</v>
      </c>
      <c r="P154" s="6" t="s">
        <v>311</v>
      </c>
    </row>
    <row r="155" spans="1:16">
      <c r="A155" s="6"/>
      <c r="B155" s="6"/>
      <c r="C155" s="6"/>
      <c r="D155" s="6"/>
      <c r="E155" s="6" t="s">
        <v>312</v>
      </c>
      <c r="F155" s="6" t="s">
        <v>143</v>
      </c>
      <c r="G155" s="6" t="s">
        <v>144</v>
      </c>
      <c r="H155" s="6" t="s">
        <v>133</v>
      </c>
      <c r="I155" s="5">
        <v>4</v>
      </c>
      <c r="J155" s="9"/>
      <c r="K155" s="6"/>
      <c r="L155" s="10"/>
      <c r="M155" s="6" t="s">
        <v>128</v>
      </c>
      <c r="P155" s="6" t="s">
        <v>314</v>
      </c>
    </row>
    <row r="157" spans="1:16">
      <c r="A157" s="6" t="s">
        <v>316</v>
      </c>
      <c r="B157" s="6" t="s">
        <v>625</v>
      </c>
      <c r="C157" s="6" t="s">
        <v>611</v>
      </c>
      <c r="D157" s="6" t="s">
        <v>216</v>
      </c>
      <c r="E157" s="6" t="s">
        <v>318</v>
      </c>
      <c r="F157" s="6" t="s">
        <v>131</v>
      </c>
      <c r="G157" s="6" t="s">
        <v>132</v>
      </c>
      <c r="H157" s="6" t="s">
        <v>133</v>
      </c>
      <c r="I157" s="5">
        <v>4</v>
      </c>
      <c r="J157" s="9"/>
      <c r="K157" s="6"/>
      <c r="L157" s="10"/>
      <c r="M157" s="6" t="s">
        <v>128</v>
      </c>
      <c r="P157" s="6" t="s">
        <v>319</v>
      </c>
    </row>
    <row r="158" spans="1:16">
      <c r="A158" s="6"/>
      <c r="B158" s="6"/>
      <c r="C158" s="6"/>
      <c r="D158" s="6"/>
      <c r="E158" s="6" t="s">
        <v>320</v>
      </c>
      <c r="F158" s="6" t="s">
        <v>138</v>
      </c>
      <c r="G158" s="6" t="s">
        <v>139</v>
      </c>
      <c r="H158" s="6" t="s">
        <v>133</v>
      </c>
      <c r="I158" s="5">
        <v>4</v>
      </c>
      <c r="J158" s="9"/>
      <c r="K158" s="6"/>
      <c r="L158" s="10"/>
      <c r="M158" s="6" t="s">
        <v>128</v>
      </c>
      <c r="P158" s="6" t="s">
        <v>322</v>
      </c>
    </row>
    <row r="159" spans="1:16">
      <c r="A159" s="6"/>
      <c r="B159" s="6"/>
      <c r="C159" s="6"/>
      <c r="D159" s="6"/>
      <c r="E159" s="6" t="s">
        <v>323</v>
      </c>
      <c r="F159" s="6" t="s">
        <v>138</v>
      </c>
      <c r="G159" s="6" t="s">
        <v>139</v>
      </c>
      <c r="H159" s="6" t="s">
        <v>133</v>
      </c>
      <c r="I159" s="5">
        <v>4</v>
      </c>
      <c r="J159" s="9"/>
      <c r="K159" s="6"/>
      <c r="L159" s="10"/>
      <c r="M159" s="6" t="s">
        <v>128</v>
      </c>
      <c r="P159" s="6" t="s">
        <v>325</v>
      </c>
    </row>
    <row r="161" spans="1:16">
      <c r="A161" s="6" t="s">
        <v>580</v>
      </c>
      <c r="B161" s="6" t="s">
        <v>626</v>
      </c>
      <c r="C161" s="6" t="s">
        <v>611</v>
      </c>
      <c r="D161" s="6" t="s">
        <v>370</v>
      </c>
      <c r="E161" s="6" t="s">
        <v>582</v>
      </c>
      <c r="F161" s="6" t="s">
        <v>330</v>
      </c>
      <c r="G161" s="6" t="s">
        <v>331</v>
      </c>
      <c r="H161" s="6" t="s">
        <v>372</v>
      </c>
      <c r="I161" s="5">
        <v>4</v>
      </c>
      <c r="J161" s="9"/>
      <c r="K161" s="6"/>
      <c r="L161" s="10"/>
      <c r="M161" s="6" t="s">
        <v>128</v>
      </c>
      <c r="P161" s="6" t="s">
        <v>583</v>
      </c>
    </row>
    <row r="162" spans="1:16">
      <c r="A162" s="6"/>
      <c r="B162" s="6"/>
      <c r="C162" s="6"/>
      <c r="D162" s="6"/>
      <c r="E162" s="6" t="s">
        <v>584</v>
      </c>
      <c r="F162" s="6" t="s">
        <v>330</v>
      </c>
      <c r="G162" s="6" t="s">
        <v>331</v>
      </c>
      <c r="H162" s="6" t="s">
        <v>372</v>
      </c>
      <c r="I162" s="5">
        <v>5</v>
      </c>
      <c r="J162" s="9"/>
      <c r="K162" s="6"/>
      <c r="L162" s="10"/>
      <c r="M162" s="6" t="s">
        <v>128</v>
      </c>
      <c r="P162" s="6" t="s">
        <v>586</v>
      </c>
    </row>
    <row r="163" spans="1:16">
      <c r="A163" s="6"/>
      <c r="B163" s="6"/>
      <c r="C163" s="6"/>
      <c r="D163" s="6"/>
      <c r="E163" s="6" t="s">
        <v>587</v>
      </c>
      <c r="F163" s="6" t="s">
        <v>338</v>
      </c>
      <c r="G163" s="6" t="s">
        <v>339</v>
      </c>
      <c r="H163" s="6" t="s">
        <v>372</v>
      </c>
      <c r="I163" s="5">
        <v>3</v>
      </c>
      <c r="J163" s="9"/>
      <c r="K163" s="6"/>
      <c r="L163" s="10"/>
      <c r="M163" s="6" t="s">
        <v>128</v>
      </c>
      <c r="P163" s="6" t="s">
        <v>589</v>
      </c>
    </row>
    <row r="164" spans="1:16">
      <c r="A164" s="6"/>
      <c r="B164" s="6"/>
      <c r="C164" s="6"/>
      <c r="D164" s="6"/>
      <c r="E164" s="6" t="s">
        <v>590</v>
      </c>
      <c r="F164" s="6" t="s">
        <v>250</v>
      </c>
      <c r="G164" s="6" t="s">
        <v>251</v>
      </c>
      <c r="H164" s="6" t="s">
        <v>372</v>
      </c>
      <c r="I164" s="5">
        <v>4</v>
      </c>
      <c r="J164" s="9"/>
      <c r="K164" s="6"/>
      <c r="L164" s="10"/>
      <c r="M164" s="6" t="s">
        <v>128</v>
      </c>
      <c r="P164" s="6" t="s">
        <v>141</v>
      </c>
    </row>
    <row r="165" spans="1:16">
      <c r="A165" s="6"/>
      <c r="B165" s="6"/>
      <c r="C165" s="6"/>
      <c r="D165" s="6"/>
      <c r="E165" s="6" t="s">
        <v>591</v>
      </c>
      <c r="F165" s="6" t="s">
        <v>250</v>
      </c>
      <c r="G165" s="6" t="s">
        <v>251</v>
      </c>
      <c r="H165" s="6" t="s">
        <v>372</v>
      </c>
      <c r="I165" s="5">
        <v>4</v>
      </c>
      <c r="J165" s="9"/>
      <c r="K165" s="6"/>
      <c r="L165" s="10"/>
      <c r="M165" s="6" t="s">
        <v>128</v>
      </c>
      <c r="P165" s="6" t="s">
        <v>593</v>
      </c>
    </row>
    <row r="166" spans="1:16">
      <c r="A166" s="6"/>
      <c r="B166" s="6"/>
      <c r="C166" s="6"/>
      <c r="D166" s="6"/>
      <c r="E166" s="6" t="s">
        <v>594</v>
      </c>
      <c r="F166" s="6" t="s">
        <v>250</v>
      </c>
      <c r="G166" s="6" t="s">
        <v>251</v>
      </c>
      <c r="H166" s="6" t="s">
        <v>372</v>
      </c>
      <c r="I166" s="5">
        <v>4</v>
      </c>
      <c r="J166" s="9"/>
      <c r="K166" s="6"/>
      <c r="L166" s="10"/>
      <c r="M166" s="6" t="s">
        <v>128</v>
      </c>
      <c r="P166" s="6" t="s">
        <v>596</v>
      </c>
    </row>
    <row r="167" spans="1:16">
      <c r="A167" s="6"/>
      <c r="B167" s="6"/>
      <c r="C167" s="6"/>
      <c r="D167" s="6"/>
      <c r="E167" s="6" t="s">
        <v>597</v>
      </c>
      <c r="F167" s="6" t="s">
        <v>256</v>
      </c>
      <c r="G167" s="6" t="s">
        <v>257</v>
      </c>
      <c r="H167" s="6" t="s">
        <v>372</v>
      </c>
      <c r="I167" s="5">
        <v>4</v>
      </c>
      <c r="J167" s="9"/>
      <c r="K167" s="6"/>
      <c r="L167" s="10"/>
      <c r="M167" s="6" t="s">
        <v>128</v>
      </c>
      <c r="P167" s="6" t="s">
        <v>598</v>
      </c>
    </row>
    <row r="168" spans="1:16">
      <c r="A168" s="6"/>
      <c r="B168" s="6"/>
      <c r="C168" s="6"/>
      <c r="D168" s="6"/>
      <c r="E168" s="6" t="s">
        <v>599</v>
      </c>
      <c r="F168" s="6" t="s">
        <v>265</v>
      </c>
      <c r="G168" s="6" t="s">
        <v>266</v>
      </c>
      <c r="H168" s="6" t="s">
        <v>372</v>
      </c>
      <c r="I168" s="5">
        <v>5</v>
      </c>
      <c r="J168" s="9"/>
      <c r="K168" s="6"/>
      <c r="L168" s="10"/>
      <c r="M168" s="6" t="s">
        <v>128</v>
      </c>
      <c r="P168" s="6" t="s">
        <v>600</v>
      </c>
    </row>
    <row r="169" spans="1:16">
      <c r="A169" s="6"/>
      <c r="B169" s="6"/>
      <c r="C169" s="6"/>
      <c r="D169" s="6"/>
      <c r="E169" s="6" t="s">
        <v>601</v>
      </c>
      <c r="F169" s="6" t="s">
        <v>265</v>
      </c>
      <c r="G169" s="6" t="s">
        <v>266</v>
      </c>
      <c r="H169" s="6" t="s">
        <v>372</v>
      </c>
      <c r="I169" s="5">
        <v>4</v>
      </c>
      <c r="J169" s="9"/>
      <c r="K169" s="6"/>
      <c r="L169" s="10"/>
      <c r="M169" s="6" t="s">
        <v>128</v>
      </c>
      <c r="P169" s="6" t="s">
        <v>602</v>
      </c>
    </row>
    <row r="171" spans="1:16">
      <c r="A171" s="6" t="s">
        <v>327</v>
      </c>
      <c r="B171" s="6" t="s">
        <v>627</v>
      </c>
      <c r="C171" s="6" t="s">
        <v>611</v>
      </c>
      <c r="D171" s="6" t="s">
        <v>216</v>
      </c>
      <c r="E171" s="6" t="s">
        <v>329</v>
      </c>
      <c r="F171" s="6" t="s">
        <v>330</v>
      </c>
      <c r="G171" s="6" t="s">
        <v>331</v>
      </c>
      <c r="H171" s="6" t="s">
        <v>332</v>
      </c>
      <c r="I171" s="5">
        <v>2</v>
      </c>
      <c r="J171" s="9"/>
      <c r="K171" s="6"/>
      <c r="L171" s="10"/>
      <c r="M171" s="6" t="s">
        <v>128</v>
      </c>
      <c r="P171" s="6" t="s">
        <v>333</v>
      </c>
    </row>
    <row r="172" spans="1:16">
      <c r="A172" s="6"/>
      <c r="B172" s="6"/>
      <c r="C172" s="6"/>
      <c r="D172" s="6"/>
      <c r="E172" s="6" t="s">
        <v>334</v>
      </c>
      <c r="F172" s="6" t="s">
        <v>131</v>
      </c>
      <c r="G172" s="6" t="s">
        <v>132</v>
      </c>
      <c r="H172" s="6" t="s">
        <v>332</v>
      </c>
      <c r="I172" s="5">
        <v>3</v>
      </c>
      <c r="J172" s="9"/>
      <c r="K172" s="6"/>
      <c r="L172" s="10"/>
      <c r="M172" s="6" t="s">
        <v>128</v>
      </c>
      <c r="P172" s="6" t="s">
        <v>336</v>
      </c>
    </row>
    <row r="173" spans="1:16">
      <c r="A173" s="6"/>
      <c r="B173" s="6"/>
      <c r="C173" s="6"/>
      <c r="D173" s="6"/>
      <c r="E173" s="6" t="s">
        <v>337</v>
      </c>
      <c r="F173" s="6" t="s">
        <v>338</v>
      </c>
      <c r="G173" s="6" t="s">
        <v>339</v>
      </c>
      <c r="H173" s="6" t="s">
        <v>340</v>
      </c>
      <c r="I173" s="5">
        <v>3</v>
      </c>
      <c r="J173" s="9"/>
      <c r="K173" s="6"/>
      <c r="L173" s="10"/>
      <c r="M173" s="6" t="s">
        <v>128</v>
      </c>
      <c r="P173" s="6" t="s">
        <v>342</v>
      </c>
    </row>
    <row r="174" spans="1:16">
      <c r="A174" s="6"/>
      <c r="B174" s="6"/>
      <c r="C174" s="6"/>
      <c r="D174" s="6"/>
      <c r="E174" s="6" t="s">
        <v>343</v>
      </c>
      <c r="F174" s="6" t="s">
        <v>338</v>
      </c>
      <c r="G174" s="6" t="s">
        <v>339</v>
      </c>
      <c r="H174" s="6" t="s">
        <v>340</v>
      </c>
      <c r="I174" s="5">
        <v>3</v>
      </c>
      <c r="J174" s="9"/>
      <c r="K174" s="6"/>
      <c r="L174" s="10"/>
      <c r="M174" s="6" t="s">
        <v>128</v>
      </c>
      <c r="P174" s="6" t="s">
        <v>345</v>
      </c>
    </row>
    <row r="175" spans="1:16">
      <c r="A175" s="6"/>
      <c r="B175" s="6"/>
      <c r="C175" s="6"/>
      <c r="D175" s="6"/>
      <c r="E175" s="6" t="s">
        <v>346</v>
      </c>
      <c r="F175" s="6" t="s">
        <v>308</v>
      </c>
      <c r="G175" s="6" t="s">
        <v>309</v>
      </c>
      <c r="H175" s="6" t="s">
        <v>340</v>
      </c>
      <c r="I175" s="5">
        <v>3</v>
      </c>
      <c r="J175" s="9"/>
      <c r="K175" s="6"/>
      <c r="L175" s="10"/>
      <c r="M175" s="6" t="s">
        <v>128</v>
      </c>
      <c r="P175" s="6" t="s">
        <v>347</v>
      </c>
    </row>
    <row r="176" spans="1:16">
      <c r="A176" s="6"/>
      <c r="B176" s="6"/>
      <c r="C176" s="6"/>
      <c r="D176" s="6"/>
      <c r="E176" s="6" t="s">
        <v>348</v>
      </c>
      <c r="F176" s="6" t="s">
        <v>175</v>
      </c>
      <c r="G176" s="6" t="s">
        <v>176</v>
      </c>
      <c r="H176" s="6" t="s">
        <v>332</v>
      </c>
      <c r="I176" s="5">
        <v>3</v>
      </c>
      <c r="J176" s="9"/>
      <c r="K176" s="6"/>
      <c r="L176" s="10"/>
      <c r="M176" s="6" t="s">
        <v>128</v>
      </c>
      <c r="P176" s="6" t="s">
        <v>350</v>
      </c>
    </row>
    <row r="177" spans="1:16">
      <c r="A177" s="6"/>
      <c r="B177" s="6"/>
      <c r="C177" s="6"/>
      <c r="D177" s="6"/>
      <c r="E177" s="6" t="s">
        <v>351</v>
      </c>
      <c r="F177" s="6" t="s">
        <v>180</v>
      </c>
      <c r="G177" s="6" t="s">
        <v>181</v>
      </c>
      <c r="H177" s="6" t="s">
        <v>340</v>
      </c>
      <c r="I177" s="5">
        <v>3</v>
      </c>
      <c r="J177" s="9"/>
      <c r="K177" s="6"/>
      <c r="L177" s="10"/>
      <c r="M177" s="6" t="s">
        <v>128</v>
      </c>
      <c r="P177" s="6" t="s">
        <v>352</v>
      </c>
    </row>
    <row r="178" spans="1:16">
      <c r="A178" s="6"/>
      <c r="B178" s="6"/>
      <c r="C178" s="6"/>
      <c r="D178" s="6"/>
      <c r="E178" s="6" t="s">
        <v>353</v>
      </c>
      <c r="F178" s="6" t="s">
        <v>250</v>
      </c>
      <c r="G178" s="6" t="s">
        <v>251</v>
      </c>
      <c r="H178" s="6" t="s">
        <v>332</v>
      </c>
      <c r="I178" s="5">
        <v>3</v>
      </c>
      <c r="J178" s="9"/>
      <c r="K178" s="6"/>
      <c r="L178" s="10"/>
      <c r="M178" s="6" t="s">
        <v>128</v>
      </c>
      <c r="P178" s="6" t="s">
        <v>355</v>
      </c>
    </row>
    <row r="179" spans="1:16">
      <c r="A179" s="6"/>
      <c r="B179" s="6"/>
      <c r="C179" s="6"/>
      <c r="D179" s="6"/>
      <c r="E179" s="6" t="s">
        <v>356</v>
      </c>
      <c r="F179" s="6" t="s">
        <v>265</v>
      </c>
      <c r="G179" s="6" t="s">
        <v>266</v>
      </c>
      <c r="H179" s="6" t="s">
        <v>340</v>
      </c>
      <c r="I179" s="5">
        <v>3</v>
      </c>
      <c r="J179" s="9"/>
      <c r="K179" s="6"/>
      <c r="L179" s="10"/>
      <c r="M179" s="6" t="s">
        <v>128</v>
      </c>
      <c r="P179" s="6" t="s">
        <v>357</v>
      </c>
    </row>
    <row r="183" spans="1:16">
      <c r="A183" s="3" t="s">
        <v>628</v>
      </c>
    </row>
    <row r="184" spans="1:16">
      <c r="A184" t="s">
        <v>629</v>
      </c>
      <c r="D184" t="s">
        <v>361</v>
      </c>
      <c r="G184" t="s">
        <v>362</v>
      </c>
    </row>
  </sheetData>
  <mergeCells count="4">
    <mergeCell ref="A1:M1"/>
    <mergeCell ref="A2:M2"/>
    <mergeCell ref="A3:M3"/>
    <mergeCell ref="A4:M4"/>
  </mergeCells>
  <dataValidations count="158">
    <dataValidation type="list" allowBlank="1" showInputMessage="1" showErrorMessage="1" sqref="J7">
      <formula1>"FEATURED - Key competitive insight,PRIMARY - Main competitive evidence,SUPPORTING - Background competitive context,EXCLUDE - Do not use"</formula1>
    </dataValidation>
    <dataValidation type="list" allowBlank="1" showInputMessage="1" showErrorMessage="1" sqref="K7">
      <formula1>"VALIDATED - Use in report,REJECTED - Insufficient evidence,REVISED - Needs statement changes,MERGE - Combine with other theme"</formula1>
    </dataValidation>
    <dataValidation type="list" allowBlank="1" showInputMessage="1" showErrorMessage="1" sqref="J8">
      <formula1>"FEATURED - Key competitive insight,PRIMARY - Main competitive evidence,SUPPORTING - Background competitive context,EXCLUDE - Do not use"</formula1>
    </dataValidation>
    <dataValidation type="list" allowBlank="1" showInputMessage="1" showErrorMessage="1" sqref="J9">
      <formula1>"FEATURED - Key competitive insight,PRIMARY - Main competitive evidence,SUPPORTING - Background competitive context,EXCLUDE - Do not use"</formula1>
    </dataValidation>
    <dataValidation type="list" allowBlank="1" showInputMessage="1" showErrorMessage="1" sqref="J10">
      <formula1>"FEATURED - Key competitive insight,PRIMARY - Main competitive evidence,SUPPORTING - Background competitive context,EXCLUDE - Do not use"</formula1>
    </dataValidation>
    <dataValidation type="list" allowBlank="1" showInputMessage="1" showErrorMessage="1" sqref="J12">
      <formula1>"FEATURED - Key competitive insight,PRIMARY - Main competitive evidence,SUPPORTING - Background competitive context,EXCLUDE - Do not use"</formula1>
    </dataValidation>
    <dataValidation type="list" allowBlank="1" showInputMessage="1" showErrorMessage="1" sqref="J13">
      <formula1>"FEATURED - Key competitive insight,PRIMARY - Main competitive evidence,SUPPORTING - Background competitive context,EXCLUDE - Do not use"</formula1>
    </dataValidation>
    <dataValidation type="list" allowBlank="1" showInputMessage="1" showErrorMessage="1" sqref="J14">
      <formula1>"FEATURED - Key competitive insight,PRIMARY - Main competitive evidence,SUPPORTING - Background competitive context,EXCLUDE - Do not use"</formula1>
    </dataValidation>
    <dataValidation type="list" allowBlank="1" showInputMessage="1" showErrorMessage="1" sqref="J15">
      <formula1>"FEATURED - Key competitive insight,PRIMARY - Main competitive evidence,SUPPORTING - Background competitive context,EXCLUDE - Do not use"</formula1>
    </dataValidation>
    <dataValidation type="list" allowBlank="1" showInputMessage="1" showErrorMessage="1" sqref="J16">
      <formula1>"FEATURED - Key competitive insight,PRIMARY - Main competitive evidence,SUPPORTING - Background competitive context,EXCLUDE - Do not use"</formula1>
    </dataValidation>
    <dataValidation type="list" allowBlank="1" showInputMessage="1" showErrorMessage="1" sqref="J17">
      <formula1>"FEATURED - Key competitive insight,PRIMARY - Main competitive evidence,SUPPORTING - Background competitive context,EXCLUDE - Do not use"</formula1>
    </dataValidation>
    <dataValidation type="list" allowBlank="1" showInputMessage="1" showErrorMessage="1" sqref="J18">
      <formula1>"FEATURED - Key competitive insight,PRIMARY - Main competitive evidence,SUPPORTING - Background competitive context,EXCLUDE - Do not use"</formula1>
    </dataValidation>
    <dataValidation type="list" allowBlank="1" showInputMessage="1" showErrorMessage="1" sqref="J19">
      <formula1>"FEATURED - Key competitive insight,PRIMARY - Main competitive evidence,SUPPORTING - Background competitive context,EXCLUDE - Do not use"</formula1>
    </dataValidation>
    <dataValidation type="list" allowBlank="1" showInputMessage="1" showErrorMessage="1" sqref="J20">
      <formula1>"FEATURED - Key competitive insight,PRIMARY - Main competitive evidence,SUPPORTING - Background competitive context,EXCLUDE - Do not use"</formula1>
    </dataValidation>
    <dataValidation type="list" allowBlank="1" showInputMessage="1" showErrorMessage="1" sqref="J21">
      <formula1>"FEATURED - Key competitive insight,PRIMARY - Main competitive evidence,SUPPORTING - Background competitive context,EXCLUDE - Do not use"</formula1>
    </dataValidation>
    <dataValidation type="list" allowBlank="1" showInputMessage="1" showErrorMessage="1" sqref="J22">
      <formula1>"FEATURED - Key competitive insight,PRIMARY - Main competitive evidence,SUPPORTING - Background competitive context,EXCLUDE - Do not use"</formula1>
    </dataValidation>
    <dataValidation type="list" allowBlank="1" showInputMessage="1" showErrorMessage="1" sqref="J23">
      <formula1>"FEATURED - Key competitive insight,PRIMARY - Main competitive evidence,SUPPORTING - Background competitive context,EXCLUDE - Do not use"</formula1>
    </dataValidation>
    <dataValidation type="list" allowBlank="1" showInputMessage="1" showErrorMessage="1" sqref="J24">
      <formula1>"FEATURED - Key competitive insight,PRIMARY - Main competitive evidence,SUPPORTING - Background competitive context,EXCLUDE - Do not use"</formula1>
    </dataValidation>
    <dataValidation type="list" allowBlank="1" showInputMessage="1" showErrorMessage="1" sqref="J25">
      <formula1>"FEATURED - Key competitive insight,PRIMARY - Main competitive evidence,SUPPORTING - Background competitive context,EXCLUDE - Do not use"</formula1>
    </dataValidation>
    <dataValidation type="list" allowBlank="1" showInputMessage="1" showErrorMessage="1" sqref="J26">
      <formula1>"FEATURED - Key competitive insight,PRIMARY - Main competitive evidence,SUPPORTING - Background competitive context,EXCLUDE - Do not use"</formula1>
    </dataValidation>
    <dataValidation type="list" allowBlank="1" showInputMessage="1" showErrorMessage="1" sqref="J27">
      <formula1>"FEATURED - Key competitive insight,PRIMARY - Main competitive evidence,SUPPORTING - Background competitive context,EXCLUDE - Do not use"</formula1>
    </dataValidation>
    <dataValidation type="list" allowBlank="1" showInputMessage="1" showErrorMessage="1" sqref="J28">
      <formula1>"FEATURED - Key competitive insight,PRIMARY - Main competitive evidence,SUPPORTING - Background competitive context,EXCLUDE - Do not use"</formula1>
    </dataValidation>
    <dataValidation type="list" allowBlank="1" showInputMessage="1" showErrorMessage="1" sqref="J30">
      <formula1>"FEATURED - Key competitive insight,PRIMARY - Main competitive evidence,SUPPORTING - Background competitive context,EXCLUDE - Do not use"</formula1>
    </dataValidation>
    <dataValidation type="list" allowBlank="1" showInputMessage="1" showErrorMessage="1" sqref="J31">
      <formula1>"FEATURED - Key competitive insight,PRIMARY - Main competitive evidence,SUPPORTING - Background competitive context,EXCLUDE - Do not use"</formula1>
    </dataValidation>
    <dataValidation type="list" allowBlank="1" showInputMessage="1" showErrorMessage="1" sqref="J32">
      <formula1>"FEATURED - Key competitive insight,PRIMARY - Main competitive evidence,SUPPORTING - Background competitive context,EXCLUDE - Do not use"</formula1>
    </dataValidation>
    <dataValidation type="list" allowBlank="1" showInputMessage="1" showErrorMessage="1" sqref="J33">
      <formula1>"FEATURED - Key competitive insight,PRIMARY - Main competitive evidence,SUPPORTING - Background competitive context,EXCLUDE - Do not use"</formula1>
    </dataValidation>
    <dataValidation type="list" allowBlank="1" showInputMessage="1" showErrorMessage="1" sqref="J35">
      <formula1>"FEATURED - Key competitive insight,PRIMARY - Main competitive evidence,SUPPORTING - Background competitive context,EXCLUDE - Do not use"</formula1>
    </dataValidation>
    <dataValidation type="list" allowBlank="1" showInputMessage="1" showErrorMessage="1" sqref="J36">
      <formula1>"FEATURED - Key competitive insight,PRIMARY - Main competitive evidence,SUPPORTING - Background competitive context,EXCLUDE - Do not use"</formula1>
    </dataValidation>
    <dataValidation type="list" allowBlank="1" showInputMessage="1" showErrorMessage="1" sqref="J37">
      <formula1>"FEATURED - Key competitive insight,PRIMARY - Main competitive evidence,SUPPORTING - Background competitive context,EXCLUDE - Do not use"</formula1>
    </dataValidation>
    <dataValidation type="list" allowBlank="1" showInputMessage="1" showErrorMessage="1" sqref="J38">
      <formula1>"FEATURED - Key competitive insight,PRIMARY - Main competitive evidence,SUPPORTING - Background competitive context,EXCLUDE - Do not use"</formula1>
    </dataValidation>
    <dataValidation type="list" allowBlank="1" showInputMessage="1" showErrorMessage="1" sqref="J39">
      <formula1>"FEATURED - Key competitive insight,PRIMARY - Main competitive evidence,SUPPORTING - Background competitive context,EXCLUDE - Do not use"</formula1>
    </dataValidation>
    <dataValidation type="list" allowBlank="1" showInputMessage="1" showErrorMessage="1" sqref="J40">
      <formula1>"FEATURED - Key competitive insight,PRIMARY - Main competitive evidence,SUPPORTING - Background competitive context,EXCLUDE - Do not use"</formula1>
    </dataValidation>
    <dataValidation type="list" allowBlank="1" showInputMessage="1" showErrorMessage="1" sqref="J42">
      <formula1>"FEATURED - Key competitive insight,PRIMARY - Main competitive evidence,SUPPORTING - Background competitive context,EXCLUDE - Do not use"</formula1>
    </dataValidation>
    <dataValidation type="list" allowBlank="1" showInputMessage="1" showErrorMessage="1" sqref="J43">
      <formula1>"FEATURED - Key competitive insight,PRIMARY - Main competitive evidence,SUPPORTING - Background competitive context,EXCLUDE - Do not use"</formula1>
    </dataValidation>
    <dataValidation type="list" allowBlank="1" showInputMessage="1" showErrorMessage="1" sqref="J44">
      <formula1>"FEATURED - Key competitive insight,PRIMARY - Main competitive evidence,SUPPORTING - Background competitive context,EXCLUDE - Do not use"</formula1>
    </dataValidation>
    <dataValidation type="list" allowBlank="1" showInputMessage="1" showErrorMessage="1" sqref="J45">
      <formula1>"FEATURED - Key competitive insight,PRIMARY - Main competitive evidence,SUPPORTING - Background competitive context,EXCLUDE - Do not use"</formula1>
    </dataValidation>
    <dataValidation type="list" allowBlank="1" showInputMessage="1" showErrorMessage="1" sqref="J46">
      <formula1>"FEATURED - Key competitive insight,PRIMARY - Main competitive evidence,SUPPORTING - Background competitive context,EXCLUDE - Do not use"</formula1>
    </dataValidation>
    <dataValidation type="list" allowBlank="1" showInputMessage="1" showErrorMessage="1" sqref="J47">
      <formula1>"FEATURED - Key competitive insight,PRIMARY - Main competitive evidence,SUPPORTING - Background competitive context,EXCLUDE - Do not use"</formula1>
    </dataValidation>
    <dataValidation type="list" allowBlank="1" showInputMessage="1" showErrorMessage="1" sqref="J48">
      <formula1>"FEATURED - Key competitive insight,PRIMARY - Main competitive evidence,SUPPORTING - Background competitive context,EXCLUDE - Do not use"</formula1>
    </dataValidation>
    <dataValidation type="list" allowBlank="1" showInputMessage="1" showErrorMessage="1" sqref="J49">
      <formula1>"FEATURED - Key competitive insight,PRIMARY - Main competitive evidence,SUPPORTING - Background competitive context,EXCLUDE - Do not use"</formula1>
    </dataValidation>
    <dataValidation type="list" allowBlank="1" showInputMessage="1" showErrorMessage="1" sqref="J50">
      <formula1>"FEATURED - Key competitive insight,PRIMARY - Main competitive evidence,SUPPORTING - Background competitive context,EXCLUDE - Do not use"</formula1>
    </dataValidation>
    <dataValidation type="list" allowBlank="1" showInputMessage="1" showErrorMessage="1" sqref="J51">
      <formula1>"FEATURED - Key competitive insight,PRIMARY - Main competitive evidence,SUPPORTING - Background competitive context,EXCLUDE - Do not use"</formula1>
    </dataValidation>
    <dataValidation type="list" allowBlank="1" showInputMessage="1" showErrorMessage="1" sqref="J52">
      <formula1>"FEATURED - Key competitive insight,PRIMARY - Main competitive evidence,SUPPORTING - Background competitive context,EXCLUDE - Do not use"</formula1>
    </dataValidation>
    <dataValidation type="list" allowBlank="1" showInputMessage="1" showErrorMessage="1" sqref="J53">
      <formula1>"FEATURED - Key competitive insight,PRIMARY - Main competitive evidence,SUPPORTING - Background competitive context,EXCLUDE - Do not use"</formula1>
    </dataValidation>
    <dataValidation type="list" allowBlank="1" showInputMessage="1" showErrorMessage="1" sqref="J54">
      <formula1>"FEATURED - Key competitive insight,PRIMARY - Main competitive evidence,SUPPORTING - Background competitive context,EXCLUDE - Do not use"</formula1>
    </dataValidation>
    <dataValidation type="list" allowBlank="1" showInputMessage="1" showErrorMessage="1" sqref="J56">
      <formula1>"FEATURED - Key competitive insight,PRIMARY - Main competitive evidence,SUPPORTING - Background competitive context,EXCLUDE - Do not use"</formula1>
    </dataValidation>
    <dataValidation type="list" allowBlank="1" showInputMessage="1" showErrorMessage="1" sqref="J57">
      <formula1>"FEATURED - Key competitive insight,PRIMARY - Main competitive evidence,SUPPORTING - Background competitive context,EXCLUDE - Do not use"</formula1>
    </dataValidation>
    <dataValidation type="list" allowBlank="1" showInputMessage="1" showErrorMessage="1" sqref="J58">
      <formula1>"FEATURED - Key competitive insight,PRIMARY - Main competitive evidence,SUPPORTING - Background competitive context,EXCLUDE - Do not use"</formula1>
    </dataValidation>
    <dataValidation type="list" allowBlank="1" showInputMessage="1" showErrorMessage="1" sqref="J59">
      <formula1>"FEATURED - Key competitive insight,PRIMARY - Main competitive evidence,SUPPORTING - Background competitive context,EXCLUDE - Do not use"</formula1>
    </dataValidation>
    <dataValidation type="list" allowBlank="1" showInputMessage="1" showErrorMessage="1" sqref="J60">
      <formula1>"FEATURED - Key competitive insight,PRIMARY - Main competitive evidence,SUPPORTING - Background competitive context,EXCLUDE - Do not use"</formula1>
    </dataValidation>
    <dataValidation type="list" allowBlank="1" showInputMessage="1" showErrorMessage="1" sqref="J61">
      <formula1>"FEATURED - Key competitive insight,PRIMARY - Main competitive evidence,SUPPORTING - Background competitive context,EXCLUDE - Do not use"</formula1>
    </dataValidation>
    <dataValidation type="list" allowBlank="1" showInputMessage="1" showErrorMessage="1" sqref="J63">
      <formula1>"FEATURED - Key competitive insight,PRIMARY - Main competitive evidence,SUPPORTING - Background competitive context,EXCLUDE - Do not use"</formula1>
    </dataValidation>
    <dataValidation type="list" allowBlank="1" showInputMessage="1" showErrorMessage="1" sqref="J64">
      <formula1>"FEATURED - Key competitive insight,PRIMARY - Main competitive evidence,SUPPORTING - Background competitive context,EXCLUDE - Do not use"</formula1>
    </dataValidation>
    <dataValidation type="list" allowBlank="1" showInputMessage="1" showErrorMessage="1" sqref="J65">
      <formula1>"FEATURED - Key competitive insight,PRIMARY - Main competitive evidence,SUPPORTING - Background competitive context,EXCLUDE - Do not use"</formula1>
    </dataValidation>
    <dataValidation type="list" allowBlank="1" showInputMessage="1" showErrorMessage="1" sqref="J66">
      <formula1>"FEATURED - Key competitive insight,PRIMARY - Main competitive evidence,SUPPORTING - Background competitive context,EXCLUDE - Do not use"</formula1>
    </dataValidation>
    <dataValidation type="list" allowBlank="1" showInputMessage="1" showErrorMessage="1" sqref="J68">
      <formula1>"FEATURED - Key competitive insight,PRIMARY - Main competitive evidence,SUPPORTING - Background competitive context,EXCLUDE - Do not use"</formula1>
    </dataValidation>
    <dataValidation type="list" allowBlank="1" showInputMessage="1" showErrorMessage="1" sqref="J69">
      <formula1>"FEATURED - Key competitive insight,PRIMARY - Main competitive evidence,SUPPORTING - Background competitive context,EXCLUDE - Do not use"</formula1>
    </dataValidation>
    <dataValidation type="list" allowBlank="1" showInputMessage="1" showErrorMessage="1" sqref="J70">
      <formula1>"FEATURED - Key competitive insight,PRIMARY - Main competitive evidence,SUPPORTING - Background competitive context,EXCLUDE - Do not use"</formula1>
    </dataValidation>
    <dataValidation type="list" allowBlank="1" showInputMessage="1" showErrorMessage="1" sqref="J71">
      <formula1>"FEATURED - Key competitive insight,PRIMARY - Main competitive evidence,SUPPORTING - Background competitive context,EXCLUDE - Do not use"</formula1>
    </dataValidation>
    <dataValidation type="list" allowBlank="1" showInputMessage="1" showErrorMessage="1" sqref="J72">
      <formula1>"FEATURED - Key competitive insight,PRIMARY - Main competitive evidence,SUPPORTING - Background competitive context,EXCLUDE - Do not use"</formula1>
    </dataValidation>
    <dataValidation type="list" allowBlank="1" showInputMessage="1" showErrorMessage="1" sqref="J73">
      <formula1>"FEATURED - Key competitive insight,PRIMARY - Main competitive evidence,SUPPORTING - Background competitive context,EXCLUDE - Do not use"</formula1>
    </dataValidation>
    <dataValidation type="list" allowBlank="1" showInputMessage="1" showErrorMessage="1" sqref="J74">
      <formula1>"FEATURED - Key competitive insight,PRIMARY - Main competitive evidence,SUPPORTING - Background competitive context,EXCLUDE - Do not use"</formula1>
    </dataValidation>
    <dataValidation type="list" allowBlank="1" showInputMessage="1" showErrorMessage="1" sqref="J75">
      <formula1>"FEATURED - Key competitive insight,PRIMARY - Main competitive evidence,SUPPORTING - Background competitive context,EXCLUDE - Do not use"</formula1>
    </dataValidation>
    <dataValidation type="list" allowBlank="1" showInputMessage="1" showErrorMessage="1" sqref="J76">
      <formula1>"FEATURED - Key competitive insight,PRIMARY - Main competitive evidence,SUPPORTING - Background competitive context,EXCLUDE - Do not use"</formula1>
    </dataValidation>
    <dataValidation type="list" allowBlank="1" showInputMessage="1" showErrorMessage="1" sqref="J77">
      <formula1>"FEATURED - Key competitive insight,PRIMARY - Main competitive evidence,SUPPORTING - Background competitive context,EXCLUDE - Do not use"</formula1>
    </dataValidation>
    <dataValidation type="list" allowBlank="1" showInputMessage="1" showErrorMessage="1" sqref="J78">
      <formula1>"FEATURED - Key competitive insight,PRIMARY - Main competitive evidence,SUPPORTING - Background competitive context,EXCLUDE - Do not use"</formula1>
    </dataValidation>
    <dataValidation type="list" allowBlank="1" showInputMessage="1" showErrorMessage="1" sqref="J79">
      <formula1>"FEATURED - Key competitive insight,PRIMARY - Main competitive evidence,SUPPORTING - Background competitive context,EXCLUDE - Do not use"</formula1>
    </dataValidation>
    <dataValidation type="list" allowBlank="1" showInputMessage="1" showErrorMessage="1" sqref="J80">
      <formula1>"FEATURED - Key competitive insight,PRIMARY - Main competitive evidence,SUPPORTING - Background competitive context,EXCLUDE - Do not use"</formula1>
    </dataValidation>
    <dataValidation type="list" allowBlank="1" showInputMessage="1" showErrorMessage="1" sqref="J81">
      <formula1>"FEATURED - Key competitive insight,PRIMARY - Main competitive evidence,SUPPORTING - Background competitive context,EXCLUDE - Do not use"</formula1>
    </dataValidation>
    <dataValidation type="list" allowBlank="1" showInputMessage="1" showErrorMessage="1" sqref="J82">
      <formula1>"FEATURED - Key competitive insight,PRIMARY - Main competitive evidence,SUPPORTING - Background competitive context,EXCLUDE - Do not use"</formula1>
    </dataValidation>
    <dataValidation type="list" allowBlank="1" showInputMessage="1" showErrorMessage="1" sqref="J83">
      <formula1>"FEATURED - Key competitive insight,PRIMARY - Main competitive evidence,SUPPORTING - Background competitive context,EXCLUDE - Do not use"</formula1>
    </dataValidation>
    <dataValidation type="list" allowBlank="1" showInputMessage="1" showErrorMessage="1" sqref="J84">
      <formula1>"FEATURED - Key competitive insight,PRIMARY - Main competitive evidence,SUPPORTING - Background competitive context,EXCLUDE - Do not use"</formula1>
    </dataValidation>
    <dataValidation type="list" allowBlank="1" showInputMessage="1" showErrorMessage="1" sqref="J85">
      <formula1>"FEATURED - Key competitive insight,PRIMARY - Main competitive evidence,SUPPORTING - Background competitive context,EXCLUDE - Do not use"</formula1>
    </dataValidation>
    <dataValidation type="list" allowBlank="1" showInputMessage="1" showErrorMessage="1" sqref="J86">
      <formula1>"FEATURED - Key competitive insight,PRIMARY - Main competitive evidence,SUPPORTING - Background competitive context,EXCLUDE - Do not use"</formula1>
    </dataValidation>
    <dataValidation type="list" allowBlank="1" showInputMessage="1" showErrorMessage="1" sqref="J87">
      <formula1>"FEATURED - Key competitive insight,PRIMARY - Main competitive evidence,SUPPORTING - Background competitive context,EXCLUDE - Do not use"</formula1>
    </dataValidation>
    <dataValidation type="list" allowBlank="1" showInputMessage="1" showErrorMessage="1" sqref="J88">
      <formula1>"FEATURED - Key competitive insight,PRIMARY - Main competitive evidence,SUPPORTING - Background competitive context,EXCLUDE - Do not use"</formula1>
    </dataValidation>
    <dataValidation type="list" allowBlank="1" showInputMessage="1" showErrorMessage="1" sqref="J89">
      <formula1>"FEATURED - Key competitive insight,PRIMARY - Main competitive evidence,SUPPORTING - Background competitive context,EXCLUDE - Do not use"</formula1>
    </dataValidation>
    <dataValidation type="list" allowBlank="1" showInputMessage="1" showErrorMessage="1" sqref="J90">
      <formula1>"FEATURED - Key competitive insight,PRIMARY - Main competitive evidence,SUPPORTING - Background competitive context,EXCLUDE - Do not use"</formula1>
    </dataValidation>
    <dataValidation type="list" allowBlank="1" showInputMessage="1" showErrorMessage="1" sqref="J91">
      <formula1>"FEATURED - Key competitive insight,PRIMARY - Main competitive evidence,SUPPORTING - Background competitive context,EXCLUDE - Do not use"</formula1>
    </dataValidation>
    <dataValidation type="list" allowBlank="1" showInputMessage="1" showErrorMessage="1" sqref="J92">
      <formula1>"FEATURED - Key competitive insight,PRIMARY - Main competitive evidence,SUPPORTING - Background competitive context,EXCLUDE - Do not use"</formula1>
    </dataValidation>
    <dataValidation type="list" allowBlank="1" showInputMessage="1" showErrorMessage="1" sqref="J93">
      <formula1>"FEATURED - Key competitive insight,PRIMARY - Main competitive evidence,SUPPORTING - Background competitive context,EXCLUDE - Do not use"</formula1>
    </dataValidation>
    <dataValidation type="list" allowBlank="1" showInputMessage="1" showErrorMessage="1" sqref="J94">
      <formula1>"FEATURED - Key competitive insight,PRIMARY - Main competitive evidence,SUPPORTING - Background competitive context,EXCLUDE - Do not use"</formula1>
    </dataValidation>
    <dataValidation type="list" allowBlank="1" showInputMessage="1" showErrorMessage="1" sqref="J96">
      <formula1>"FEATURED - Key competitive insight,PRIMARY - Main competitive evidence,SUPPORTING - Background competitive context,EXCLUDE - Do not use"</formula1>
    </dataValidation>
    <dataValidation type="list" allowBlank="1" showInputMessage="1" showErrorMessage="1" sqref="J97">
      <formula1>"FEATURED - Key competitive insight,PRIMARY - Main competitive evidence,SUPPORTING - Background competitive context,EXCLUDE - Do not use"</formula1>
    </dataValidation>
    <dataValidation type="list" allowBlank="1" showInputMessage="1" showErrorMessage="1" sqref="J98">
      <formula1>"FEATURED - Key competitive insight,PRIMARY - Main competitive evidence,SUPPORTING - Background competitive context,EXCLUDE - Do not use"</formula1>
    </dataValidation>
    <dataValidation type="list" allowBlank="1" showInputMessage="1" showErrorMessage="1" sqref="J99">
      <formula1>"FEATURED - Key competitive insight,PRIMARY - Main competitive evidence,SUPPORTING - Background competitive context,EXCLUDE - Do not use"</formula1>
    </dataValidation>
    <dataValidation type="list" allowBlank="1" showInputMessage="1" showErrorMessage="1" sqref="J100">
      <formula1>"FEATURED - Key competitive insight,PRIMARY - Main competitive evidence,SUPPORTING - Background competitive context,EXCLUDE - Do not use"</formula1>
    </dataValidation>
    <dataValidation type="list" allowBlank="1" showInputMessage="1" showErrorMessage="1" sqref="J101">
      <formula1>"FEATURED - Key competitive insight,PRIMARY - Main competitive evidence,SUPPORTING - Background competitive context,EXCLUDE - Do not use"</formula1>
    </dataValidation>
    <dataValidation type="list" allowBlank="1" showInputMessage="1" showErrorMessage="1" sqref="J102">
      <formula1>"FEATURED - Key competitive insight,PRIMARY - Main competitive evidence,SUPPORTING - Background competitive context,EXCLUDE - Do not use"</formula1>
    </dataValidation>
    <dataValidation type="list" allowBlank="1" showInputMessage="1" showErrorMessage="1" sqref="J103">
      <formula1>"FEATURED - Key competitive insight,PRIMARY - Main competitive evidence,SUPPORTING - Background competitive context,EXCLUDE - Do not use"</formula1>
    </dataValidation>
    <dataValidation type="list" allowBlank="1" showInputMessage="1" showErrorMessage="1" sqref="J104">
      <formula1>"FEATURED - Key competitive insight,PRIMARY - Main competitive evidence,SUPPORTING - Background competitive context,EXCLUDE - Do not use"</formula1>
    </dataValidation>
    <dataValidation type="list" allowBlank="1" showInputMessage="1" showErrorMessage="1" sqref="J105">
      <formula1>"FEATURED - Key competitive insight,PRIMARY - Main competitive evidence,SUPPORTING - Background competitive context,EXCLUDE - Do not use"</formula1>
    </dataValidation>
    <dataValidation type="list" allowBlank="1" showInputMessage="1" showErrorMessage="1" sqref="J106">
      <formula1>"FEATURED - Key competitive insight,PRIMARY - Main competitive evidence,SUPPORTING - Background competitive context,EXCLUDE - Do not use"</formula1>
    </dataValidation>
    <dataValidation type="list" allowBlank="1" showInputMessage="1" showErrorMessage="1" sqref="J107">
      <formula1>"FEATURED - Key competitive insight,PRIMARY - Main competitive evidence,SUPPORTING - Background competitive context,EXCLUDE - Do not use"</formula1>
    </dataValidation>
    <dataValidation type="list" allowBlank="1" showInputMessage="1" showErrorMessage="1" sqref="J109">
      <formula1>"FEATURED - Key competitive insight,PRIMARY - Main competitive evidence,SUPPORTING - Background competitive context,EXCLUDE - Do not use"</formula1>
    </dataValidation>
    <dataValidation type="list" allowBlank="1" showInputMessage="1" showErrorMessage="1" sqref="J110">
      <formula1>"FEATURED - Key competitive insight,PRIMARY - Main competitive evidence,SUPPORTING - Background competitive context,EXCLUDE - Do not use"</formula1>
    </dataValidation>
    <dataValidation type="list" allowBlank="1" showInputMessage="1" showErrorMessage="1" sqref="J111">
      <formula1>"FEATURED - Key competitive insight,PRIMARY - Main competitive evidence,SUPPORTING - Background competitive context,EXCLUDE - Do not use"</formula1>
    </dataValidation>
    <dataValidation type="list" allowBlank="1" showInputMessage="1" showErrorMessage="1" sqref="J112">
      <formula1>"FEATURED - Key competitive insight,PRIMARY - Main competitive evidence,SUPPORTING - Background competitive context,EXCLUDE - Do not use"</formula1>
    </dataValidation>
    <dataValidation type="list" allowBlank="1" showInputMessage="1" showErrorMessage="1" sqref="J113">
      <formula1>"FEATURED - Key competitive insight,PRIMARY - Main competitive evidence,SUPPORTING - Background competitive context,EXCLUDE - Do not use"</formula1>
    </dataValidation>
    <dataValidation type="list" allowBlank="1" showInputMessage="1" showErrorMessage="1" sqref="J114">
      <formula1>"FEATURED - Key competitive insight,PRIMARY - Main competitive evidence,SUPPORTING - Background competitive context,EXCLUDE - Do not use"</formula1>
    </dataValidation>
    <dataValidation type="list" allowBlank="1" showInputMessage="1" showErrorMessage="1" sqref="J115">
      <formula1>"FEATURED - Key competitive insight,PRIMARY - Main competitive evidence,SUPPORTING - Background competitive context,EXCLUDE - Do not use"</formula1>
    </dataValidation>
    <dataValidation type="list" allowBlank="1" showInputMessage="1" showErrorMessage="1" sqref="J116">
      <formula1>"FEATURED - Key competitive insight,PRIMARY - Main competitive evidence,SUPPORTING - Background competitive context,EXCLUDE - Do not use"</formula1>
    </dataValidation>
    <dataValidation type="list" allowBlank="1" showInputMessage="1" showErrorMessage="1" sqref="J117">
      <formula1>"FEATURED - Key competitive insight,PRIMARY - Main competitive evidence,SUPPORTING - Background competitive context,EXCLUDE - Do not use"</formula1>
    </dataValidation>
    <dataValidation type="list" allowBlank="1" showInputMessage="1" showErrorMessage="1" sqref="J118">
      <formula1>"FEATURED - Key competitive insight,PRIMARY - Main competitive evidence,SUPPORTING - Background competitive context,EXCLUDE - Do not use"</formula1>
    </dataValidation>
    <dataValidation type="list" allowBlank="1" showInputMessage="1" showErrorMessage="1" sqref="J119">
      <formula1>"FEATURED - Key competitive insight,PRIMARY - Main competitive evidence,SUPPORTING - Background competitive context,EXCLUDE - Do not use"</formula1>
    </dataValidation>
    <dataValidation type="list" allowBlank="1" showInputMessage="1" showErrorMessage="1" sqref="J120">
      <formula1>"FEATURED - Key competitive insight,PRIMARY - Main competitive evidence,SUPPORTING - Background competitive context,EXCLUDE - Do not use"</formula1>
    </dataValidation>
    <dataValidation type="list" allowBlank="1" showInputMessage="1" showErrorMessage="1" sqref="J121">
      <formula1>"FEATURED - Key competitive insight,PRIMARY - Main competitive evidence,SUPPORTING - Background competitive context,EXCLUDE - Do not use"</formula1>
    </dataValidation>
    <dataValidation type="list" allowBlank="1" showInputMessage="1" showErrorMessage="1" sqref="J122">
      <formula1>"FEATURED - Key competitive insight,PRIMARY - Main competitive evidence,SUPPORTING - Background competitive context,EXCLUDE - Do not use"</formula1>
    </dataValidation>
    <dataValidation type="list" allowBlank="1" showInputMessage="1" showErrorMessage="1" sqref="J124">
      <formula1>"FEATURED - Key competitive insight,PRIMARY - Main competitive evidence,SUPPORTING - Background competitive context,EXCLUDE - Do not use"</formula1>
    </dataValidation>
    <dataValidation type="list" allowBlank="1" showInputMessage="1" showErrorMessage="1" sqref="J125">
      <formula1>"FEATURED - Key competitive insight,PRIMARY - Main competitive evidence,SUPPORTING - Background competitive context,EXCLUDE - Do not use"</formula1>
    </dataValidation>
    <dataValidation type="list" allowBlank="1" showInputMessage="1" showErrorMessage="1" sqref="J126">
      <formula1>"FEATURED - Key competitive insight,PRIMARY - Main competitive evidence,SUPPORTING - Background competitive context,EXCLUDE - Do not use"</formula1>
    </dataValidation>
    <dataValidation type="list" allowBlank="1" showInputMessage="1" showErrorMessage="1" sqref="J127">
      <formula1>"FEATURED - Key competitive insight,PRIMARY - Main competitive evidence,SUPPORTING - Background competitive context,EXCLUDE - Do not use"</formula1>
    </dataValidation>
    <dataValidation type="list" allowBlank="1" showInputMessage="1" showErrorMessage="1" sqref="J128">
      <formula1>"FEATURED - Key competitive insight,PRIMARY - Main competitive evidence,SUPPORTING - Background competitive context,EXCLUDE - Do not use"</formula1>
    </dataValidation>
    <dataValidation type="list" allowBlank="1" showInputMessage="1" showErrorMessage="1" sqref="J129">
      <formula1>"FEATURED - Key competitive insight,PRIMARY - Main competitive evidence,SUPPORTING - Background competitive context,EXCLUDE - Do not use"</formula1>
    </dataValidation>
    <dataValidation type="list" allowBlank="1" showInputMessage="1" showErrorMessage="1" sqref="J130">
      <formula1>"FEATURED - Key competitive insight,PRIMARY - Main competitive evidence,SUPPORTING - Background competitive context,EXCLUDE - Do not use"</formula1>
    </dataValidation>
    <dataValidation type="list" allowBlank="1" showInputMessage="1" showErrorMessage="1" sqref="J131">
      <formula1>"FEATURED - Key competitive insight,PRIMARY - Main competitive evidence,SUPPORTING - Background competitive context,EXCLUDE - Do not use"</formula1>
    </dataValidation>
    <dataValidation type="list" allowBlank="1" showInputMessage="1" showErrorMessage="1" sqref="J132">
      <formula1>"FEATURED - Key competitive insight,PRIMARY - Main competitive evidence,SUPPORTING - Background competitive context,EXCLUDE - Do not use"</formula1>
    </dataValidation>
    <dataValidation type="list" allowBlank="1" showInputMessage="1" showErrorMessage="1" sqref="J134">
      <formula1>"FEATURED - Key competitive insight,PRIMARY - Main competitive evidence,SUPPORTING - Background competitive context,EXCLUDE - Do not use"</formula1>
    </dataValidation>
    <dataValidation type="list" allowBlank="1" showInputMessage="1" showErrorMessage="1" sqref="J135">
      <formula1>"FEATURED - Key competitive insight,PRIMARY - Main competitive evidence,SUPPORTING - Background competitive context,EXCLUDE - Do not use"</formula1>
    </dataValidation>
    <dataValidation type="list" allowBlank="1" showInputMessage="1" showErrorMessage="1" sqref="J136">
      <formula1>"FEATURED - Key competitive insight,PRIMARY - Main competitive evidence,SUPPORTING - Background competitive context,EXCLUDE - Do not use"</formula1>
    </dataValidation>
    <dataValidation type="list" allowBlank="1" showInputMessage="1" showErrorMessage="1" sqref="J137">
      <formula1>"FEATURED - Key competitive insight,PRIMARY - Main competitive evidence,SUPPORTING - Background competitive context,EXCLUDE - Do not use"</formula1>
    </dataValidation>
    <dataValidation type="list" allowBlank="1" showInputMessage="1" showErrorMessage="1" sqref="J138">
      <formula1>"FEATURED - Key competitive insight,PRIMARY - Main competitive evidence,SUPPORTING - Background competitive context,EXCLUDE - Do not use"</formula1>
    </dataValidation>
    <dataValidation type="list" allowBlank="1" showInputMessage="1" showErrorMessage="1" sqref="J140">
      <formula1>"FEATURED - Key competitive insight,PRIMARY - Main competitive evidence,SUPPORTING - Background competitive context,EXCLUDE - Do not use"</formula1>
    </dataValidation>
    <dataValidation type="list" allowBlank="1" showInputMessage="1" showErrorMessage="1" sqref="J141">
      <formula1>"FEATURED - Key competitive insight,PRIMARY - Main competitive evidence,SUPPORTING - Background competitive context,EXCLUDE - Do not use"</formula1>
    </dataValidation>
    <dataValidation type="list" allowBlank="1" showInputMessage="1" showErrorMessage="1" sqref="J142">
      <formula1>"FEATURED - Key competitive insight,PRIMARY - Main competitive evidence,SUPPORTING - Background competitive context,EXCLUDE - Do not use"</formula1>
    </dataValidation>
    <dataValidation type="list" allowBlank="1" showInputMessage="1" showErrorMessage="1" sqref="J143">
      <formula1>"FEATURED - Key competitive insight,PRIMARY - Main competitive evidence,SUPPORTING - Background competitive context,EXCLUDE - Do not use"</formula1>
    </dataValidation>
    <dataValidation type="list" allowBlank="1" showInputMessage="1" showErrorMessage="1" sqref="J144">
      <formula1>"FEATURED - Key competitive insight,PRIMARY - Main competitive evidence,SUPPORTING - Background competitive context,EXCLUDE - Do not use"</formula1>
    </dataValidation>
    <dataValidation type="list" allowBlank="1" showInputMessage="1" showErrorMessage="1" sqref="J145">
      <formula1>"FEATURED - Key competitive insight,PRIMARY - Main competitive evidence,SUPPORTING - Background competitive context,EXCLUDE - Do not use"</formula1>
    </dataValidation>
    <dataValidation type="list" allowBlank="1" showInputMessage="1" showErrorMessage="1" sqref="J146">
      <formula1>"FEATURED - Key competitive insight,PRIMARY - Main competitive evidence,SUPPORTING - Background competitive context,EXCLUDE - Do not use"</formula1>
    </dataValidation>
    <dataValidation type="list" allowBlank="1" showInputMessage="1" showErrorMessage="1" sqref="J147">
      <formula1>"FEATURED - Key competitive insight,PRIMARY - Main competitive evidence,SUPPORTING - Background competitive context,EXCLUDE - Do not use"</formula1>
    </dataValidation>
    <dataValidation type="list" allowBlank="1" showInputMessage="1" showErrorMessage="1" sqref="J148">
      <formula1>"FEATURED - Key competitive insight,PRIMARY - Main competitive evidence,SUPPORTING - Background competitive context,EXCLUDE - Do not use"</formula1>
    </dataValidation>
    <dataValidation type="list" allowBlank="1" showInputMessage="1" showErrorMessage="1" sqref="J149">
      <formula1>"FEATURED - Key competitive insight,PRIMARY - Main competitive evidence,SUPPORTING - Background competitive context,EXCLUDE - Do not use"</formula1>
    </dataValidation>
    <dataValidation type="list" allowBlank="1" showInputMessage="1" showErrorMessage="1" sqref="J150">
      <formula1>"FEATURED - Key competitive insight,PRIMARY - Main competitive evidence,SUPPORTING - Background competitive context,EXCLUDE - Do not use"</formula1>
    </dataValidation>
    <dataValidation type="list" allowBlank="1" showInputMessage="1" showErrorMessage="1" sqref="J151">
      <formula1>"FEATURED - Key competitive insight,PRIMARY - Main competitive evidence,SUPPORTING - Background competitive context,EXCLUDE - Do not use"</formula1>
    </dataValidation>
    <dataValidation type="list" allowBlank="1" showInputMessage="1" showErrorMessage="1" sqref="J153">
      <formula1>"FEATURED - Key competitive insight,PRIMARY - Main competitive evidence,SUPPORTING - Background competitive context,EXCLUDE - Do not use"</formula1>
    </dataValidation>
    <dataValidation type="list" allowBlank="1" showInputMessage="1" showErrorMessage="1" sqref="J154">
      <formula1>"FEATURED - Key competitive insight,PRIMARY - Main competitive evidence,SUPPORTING - Background competitive context,EXCLUDE - Do not use"</formula1>
    </dataValidation>
    <dataValidation type="list" allowBlank="1" showInputMessage="1" showErrorMessage="1" sqref="J155">
      <formula1>"FEATURED - Key competitive insight,PRIMARY - Main competitive evidence,SUPPORTING - Background competitive context,EXCLUDE - Do not use"</formula1>
    </dataValidation>
    <dataValidation type="list" allowBlank="1" showInputMessage="1" showErrorMessage="1" sqref="J157">
      <formula1>"FEATURED - Key competitive insight,PRIMARY - Main competitive evidence,SUPPORTING - Background competitive context,EXCLUDE - Do not use"</formula1>
    </dataValidation>
    <dataValidation type="list" allowBlank="1" showInputMessage="1" showErrorMessage="1" sqref="J158">
      <formula1>"FEATURED - Key competitive insight,PRIMARY - Main competitive evidence,SUPPORTING - Background competitive context,EXCLUDE - Do not use"</formula1>
    </dataValidation>
    <dataValidation type="list" allowBlank="1" showInputMessage="1" showErrorMessage="1" sqref="J159">
      <formula1>"FEATURED - Key competitive insight,PRIMARY - Main competitive evidence,SUPPORTING - Background competitive context,EXCLUDE - Do not use"</formula1>
    </dataValidation>
    <dataValidation type="list" allowBlank="1" showInputMessage="1" showErrorMessage="1" sqref="J161">
      <formula1>"FEATURED - Key competitive insight,PRIMARY - Main competitive evidence,SUPPORTING - Background competitive context,EXCLUDE - Do not use"</formula1>
    </dataValidation>
    <dataValidation type="list" allowBlank="1" showInputMessage="1" showErrorMessage="1" sqref="J162">
      <formula1>"FEATURED - Key competitive insight,PRIMARY - Main competitive evidence,SUPPORTING - Background competitive context,EXCLUDE - Do not use"</formula1>
    </dataValidation>
    <dataValidation type="list" allowBlank="1" showInputMessage="1" showErrorMessage="1" sqref="J163">
      <formula1>"FEATURED - Key competitive insight,PRIMARY - Main competitive evidence,SUPPORTING - Background competitive context,EXCLUDE - Do not use"</formula1>
    </dataValidation>
    <dataValidation type="list" allowBlank="1" showInputMessage="1" showErrorMessage="1" sqref="J164">
      <formula1>"FEATURED - Key competitive insight,PRIMARY - Main competitive evidence,SUPPORTING - Background competitive context,EXCLUDE - Do not use"</formula1>
    </dataValidation>
    <dataValidation type="list" allowBlank="1" showInputMessage="1" showErrorMessage="1" sqref="J165">
      <formula1>"FEATURED - Key competitive insight,PRIMARY - Main competitive evidence,SUPPORTING - Background competitive context,EXCLUDE - Do not use"</formula1>
    </dataValidation>
    <dataValidation type="list" allowBlank="1" showInputMessage="1" showErrorMessage="1" sqref="J166">
      <formula1>"FEATURED - Key competitive insight,PRIMARY - Main competitive evidence,SUPPORTING - Background competitive context,EXCLUDE - Do not use"</formula1>
    </dataValidation>
    <dataValidation type="list" allowBlank="1" showInputMessage="1" showErrorMessage="1" sqref="J167">
      <formula1>"FEATURED - Key competitive insight,PRIMARY - Main competitive evidence,SUPPORTING - Background competitive context,EXCLUDE - Do not use"</formula1>
    </dataValidation>
    <dataValidation type="list" allowBlank="1" showInputMessage="1" showErrorMessage="1" sqref="J168">
      <formula1>"FEATURED - Key competitive insight,PRIMARY - Main competitive evidence,SUPPORTING - Background competitive context,EXCLUDE - Do not use"</formula1>
    </dataValidation>
    <dataValidation type="list" allowBlank="1" showInputMessage="1" showErrorMessage="1" sqref="J169">
      <formula1>"FEATURED - Key competitive insight,PRIMARY - Main competitive evidence,SUPPORTING - Background competitive context,EXCLUDE - Do not use"</formula1>
    </dataValidation>
    <dataValidation type="list" allowBlank="1" showInputMessage="1" showErrorMessage="1" sqref="J171">
      <formula1>"FEATURED - Key competitive insight,PRIMARY - Main competitive evidence,SUPPORTING - Background competitive context,EXCLUDE - Do not use"</formula1>
    </dataValidation>
    <dataValidation type="list" allowBlank="1" showInputMessage="1" showErrorMessage="1" sqref="J172">
      <formula1>"FEATURED - Key competitive insight,PRIMARY - Main competitive evidence,SUPPORTING - Background competitive context,EXCLUDE - Do not use"</formula1>
    </dataValidation>
    <dataValidation type="list" allowBlank="1" showInputMessage="1" showErrorMessage="1" sqref="J173">
      <formula1>"FEATURED - Key competitive insight,PRIMARY - Main competitive evidence,SUPPORTING - Background competitive context,EXCLUDE - Do not use"</formula1>
    </dataValidation>
    <dataValidation type="list" allowBlank="1" showInputMessage="1" showErrorMessage="1" sqref="J174">
      <formula1>"FEATURED - Key competitive insight,PRIMARY - Main competitive evidence,SUPPORTING - Background competitive context,EXCLUDE - Do not use"</formula1>
    </dataValidation>
    <dataValidation type="list" allowBlank="1" showInputMessage="1" showErrorMessage="1" sqref="J175">
      <formula1>"FEATURED - Key competitive insight,PRIMARY - Main competitive evidence,SUPPORTING - Background competitive context,EXCLUDE - Do not use"</formula1>
    </dataValidation>
    <dataValidation type="list" allowBlank="1" showInputMessage="1" showErrorMessage="1" sqref="J176">
      <formula1>"FEATURED - Key competitive insight,PRIMARY - Main competitive evidence,SUPPORTING - Background competitive context,EXCLUDE - Do not use"</formula1>
    </dataValidation>
    <dataValidation type="list" allowBlank="1" showInputMessage="1" showErrorMessage="1" sqref="J177">
      <formula1>"FEATURED - Key competitive insight,PRIMARY - Main competitive evidence,SUPPORTING - Background competitive context,EXCLUDE - Do not use"</formula1>
    </dataValidation>
    <dataValidation type="list" allowBlank="1" showInputMessage="1" showErrorMessage="1" sqref="J178">
      <formula1>"FEATURED - Key competitive insight,PRIMARY - Main competitive evidence,SUPPORTING - Background competitive context,EXCLUDE - Do not use"</formula1>
    </dataValidation>
    <dataValidation type="list" allowBlank="1" showInputMessage="1" showErrorMessage="1" sqref="J179">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62"/>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3" width="40.7109375" customWidth="1"/>
  </cols>
  <sheetData>
    <row r="1" spans="1:16">
      <c r="A1" s="1" t="s">
        <v>630</v>
      </c>
      <c r="B1" s="1"/>
      <c r="C1" s="1"/>
      <c r="D1" s="1"/>
      <c r="E1" s="1"/>
      <c r="F1" s="1"/>
      <c r="G1" s="1"/>
      <c r="H1" s="1"/>
      <c r="I1" s="1"/>
      <c r="J1" s="1"/>
      <c r="K1" s="1"/>
      <c r="L1" s="1"/>
      <c r="M1" s="1"/>
    </row>
    <row r="2" spans="1:16">
      <c r="A2" s="2" t="s">
        <v>631</v>
      </c>
      <c r="B2" s="2"/>
      <c r="C2" s="2"/>
      <c r="D2" s="2"/>
      <c r="E2" s="2"/>
      <c r="F2" s="2"/>
      <c r="G2" s="2"/>
      <c r="H2" s="2"/>
      <c r="I2" s="2"/>
      <c r="J2" s="2"/>
      <c r="K2" s="2"/>
      <c r="L2" s="2"/>
      <c r="M2" s="2"/>
    </row>
    <row r="3" spans="1:16">
      <c r="A3" s="6" t="s">
        <v>632</v>
      </c>
      <c r="B3" s="6"/>
      <c r="C3" s="6"/>
      <c r="D3" s="6"/>
      <c r="E3" s="6"/>
      <c r="F3" s="6"/>
      <c r="G3" s="6"/>
      <c r="H3" s="6"/>
      <c r="I3" s="6"/>
      <c r="J3" s="6"/>
      <c r="K3" s="6"/>
      <c r="L3" s="6"/>
      <c r="M3" s="6"/>
    </row>
    <row r="4" spans="1:16">
      <c r="A4" s="6" t="s">
        <v>633</v>
      </c>
      <c r="B4" s="6"/>
      <c r="C4" s="6"/>
      <c r="D4" s="6"/>
      <c r="E4" s="6"/>
      <c r="F4" s="6"/>
      <c r="G4" s="6"/>
      <c r="H4" s="6"/>
      <c r="I4" s="6"/>
      <c r="J4" s="6"/>
      <c r="K4" s="6"/>
      <c r="L4" s="6"/>
      <c r="M4" s="6"/>
    </row>
    <row r="6" spans="1:16">
      <c r="A6" s="3" t="s">
        <v>111</v>
      </c>
      <c r="B6" s="3" t="s">
        <v>112</v>
      </c>
      <c r="C6" s="3" t="s">
        <v>114</v>
      </c>
      <c r="D6" s="3" t="s">
        <v>41</v>
      </c>
      <c r="E6" s="3" t="s">
        <v>115</v>
      </c>
      <c r="F6" s="3" t="s">
        <v>116</v>
      </c>
      <c r="G6" s="3" t="s">
        <v>117</v>
      </c>
      <c r="H6" s="3" t="s">
        <v>118</v>
      </c>
      <c r="I6" s="3" t="s">
        <v>119</v>
      </c>
      <c r="J6" s="3" t="s">
        <v>122</v>
      </c>
      <c r="K6" s="3" t="s">
        <v>123</v>
      </c>
      <c r="L6" s="3" t="s">
        <v>124</v>
      </c>
      <c r="M6" s="3" t="s">
        <v>113</v>
      </c>
      <c r="N6" s="3" t="s">
        <v>125</v>
      </c>
    </row>
    <row r="7" spans="1:16">
      <c r="A7" s="6" t="s">
        <v>381</v>
      </c>
      <c r="B7" s="6" t="s">
        <v>634</v>
      </c>
      <c r="C7" s="6" t="s">
        <v>635</v>
      </c>
      <c r="D7" s="6" t="s">
        <v>216</v>
      </c>
      <c r="E7" s="6" t="s">
        <v>383</v>
      </c>
      <c r="F7" s="6" t="s">
        <v>330</v>
      </c>
      <c r="G7" s="6" t="s">
        <v>331</v>
      </c>
      <c r="H7" s="6" t="s">
        <v>340</v>
      </c>
      <c r="I7" s="5">
        <v>3</v>
      </c>
      <c r="J7" s="9"/>
      <c r="K7" s="9"/>
      <c r="L7" s="10"/>
      <c r="M7" s="6" t="s">
        <v>128</v>
      </c>
      <c r="P7" s="6" t="s">
        <v>384</v>
      </c>
    </row>
    <row r="8" spans="1:16">
      <c r="A8" s="6"/>
      <c r="B8" s="6"/>
      <c r="C8" s="6"/>
      <c r="D8" s="6"/>
      <c r="E8" s="6" t="s">
        <v>385</v>
      </c>
      <c r="F8" s="6" t="s">
        <v>131</v>
      </c>
      <c r="G8" s="6" t="s">
        <v>132</v>
      </c>
      <c r="H8" s="6" t="s">
        <v>332</v>
      </c>
      <c r="I8" s="5">
        <v>3</v>
      </c>
      <c r="J8" s="9"/>
      <c r="K8" s="6"/>
      <c r="L8" s="10"/>
      <c r="M8" s="6" t="s">
        <v>128</v>
      </c>
      <c r="P8" s="6" t="s">
        <v>387</v>
      </c>
    </row>
    <row r="9" spans="1:16">
      <c r="A9" s="6"/>
      <c r="B9" s="6"/>
      <c r="C9" s="6"/>
      <c r="D9" s="6"/>
      <c r="E9" s="6" t="s">
        <v>388</v>
      </c>
      <c r="F9" s="6" t="s">
        <v>131</v>
      </c>
      <c r="G9" s="6" t="s">
        <v>132</v>
      </c>
      <c r="H9" s="6" t="s">
        <v>332</v>
      </c>
      <c r="I9" s="5">
        <v>3</v>
      </c>
      <c r="J9" s="9"/>
      <c r="K9" s="6"/>
      <c r="L9" s="10"/>
      <c r="M9" s="6" t="s">
        <v>128</v>
      </c>
      <c r="P9" s="6" t="s">
        <v>141</v>
      </c>
    </row>
    <row r="10" spans="1:16">
      <c r="A10" s="6"/>
      <c r="B10" s="6"/>
      <c r="C10" s="6"/>
      <c r="D10" s="6"/>
      <c r="E10" s="6" t="s">
        <v>390</v>
      </c>
      <c r="F10" s="6" t="s">
        <v>131</v>
      </c>
      <c r="G10" s="6" t="s">
        <v>132</v>
      </c>
      <c r="H10" s="6" t="s">
        <v>332</v>
      </c>
      <c r="I10" s="5">
        <v>3</v>
      </c>
      <c r="J10" s="9"/>
      <c r="K10" s="6"/>
      <c r="L10" s="10"/>
      <c r="M10" s="6" t="s">
        <v>128</v>
      </c>
      <c r="P10" s="6" t="s">
        <v>392</v>
      </c>
    </row>
    <row r="11" spans="1:16">
      <c r="A11" s="6"/>
      <c r="B11" s="6"/>
      <c r="C11" s="6"/>
      <c r="D11" s="6"/>
      <c r="E11" s="6" t="s">
        <v>393</v>
      </c>
      <c r="F11" s="6" t="s">
        <v>138</v>
      </c>
      <c r="G11" s="6" t="s">
        <v>139</v>
      </c>
      <c r="H11" s="6" t="s">
        <v>340</v>
      </c>
      <c r="I11" s="5">
        <v>4</v>
      </c>
      <c r="J11" s="9"/>
      <c r="K11" s="6"/>
      <c r="L11" s="10"/>
      <c r="M11" s="6" t="s">
        <v>128</v>
      </c>
      <c r="P11" s="6" t="s">
        <v>394</v>
      </c>
    </row>
    <row r="12" spans="1:16">
      <c r="A12" s="6"/>
      <c r="B12" s="6"/>
      <c r="C12" s="6"/>
      <c r="D12" s="6"/>
      <c r="E12" s="6" t="s">
        <v>395</v>
      </c>
      <c r="F12" s="6" t="s">
        <v>308</v>
      </c>
      <c r="G12" s="6" t="s">
        <v>309</v>
      </c>
      <c r="H12" s="6" t="s">
        <v>332</v>
      </c>
      <c r="I12" s="5">
        <v>2</v>
      </c>
      <c r="J12" s="9"/>
      <c r="K12" s="6"/>
      <c r="L12" s="10"/>
      <c r="M12" s="6" t="s">
        <v>128</v>
      </c>
      <c r="P12" s="6" t="s">
        <v>397</v>
      </c>
    </row>
    <row r="13" spans="1:16">
      <c r="A13" s="6"/>
      <c r="B13" s="6"/>
      <c r="C13" s="6"/>
      <c r="D13" s="6"/>
      <c r="E13" s="6" t="s">
        <v>398</v>
      </c>
      <c r="F13" s="6" t="s">
        <v>308</v>
      </c>
      <c r="G13" s="6" t="s">
        <v>309</v>
      </c>
      <c r="H13" s="6" t="s">
        <v>332</v>
      </c>
      <c r="I13" s="5">
        <v>3</v>
      </c>
      <c r="J13" s="9"/>
      <c r="K13" s="6"/>
      <c r="L13" s="10"/>
      <c r="M13" s="6" t="s">
        <v>128</v>
      </c>
      <c r="P13" s="6" t="s">
        <v>399</v>
      </c>
    </row>
    <row r="14" spans="1:16">
      <c r="A14" s="6"/>
      <c r="B14" s="6"/>
      <c r="C14" s="6"/>
      <c r="D14" s="6"/>
      <c r="E14" s="6" t="s">
        <v>400</v>
      </c>
      <c r="F14" s="6" t="s">
        <v>175</v>
      </c>
      <c r="G14" s="6" t="s">
        <v>176</v>
      </c>
      <c r="H14" s="6" t="s">
        <v>332</v>
      </c>
      <c r="I14" s="5">
        <v>3</v>
      </c>
      <c r="J14" s="9"/>
      <c r="K14" s="6"/>
      <c r="L14" s="10"/>
      <c r="M14" s="6" t="s">
        <v>128</v>
      </c>
      <c r="P14" s="6" t="s">
        <v>402</v>
      </c>
    </row>
    <row r="15" spans="1:16">
      <c r="A15" s="6"/>
      <c r="B15" s="6"/>
      <c r="C15" s="6"/>
      <c r="D15" s="6"/>
      <c r="E15" s="6" t="s">
        <v>403</v>
      </c>
      <c r="F15" s="6" t="s">
        <v>180</v>
      </c>
      <c r="G15" s="6" t="s">
        <v>181</v>
      </c>
      <c r="H15" s="6" t="s">
        <v>332</v>
      </c>
      <c r="I15" s="5">
        <v>3</v>
      </c>
      <c r="J15" s="9"/>
      <c r="K15" s="6"/>
      <c r="L15" s="10"/>
      <c r="M15" s="6" t="s">
        <v>128</v>
      </c>
      <c r="P15" s="6" t="s">
        <v>404</v>
      </c>
    </row>
    <row r="16" spans="1:16">
      <c r="A16" s="6"/>
      <c r="B16" s="6"/>
      <c r="C16" s="6"/>
      <c r="D16" s="6"/>
      <c r="E16" s="6" t="s">
        <v>405</v>
      </c>
      <c r="F16" s="6" t="s">
        <v>180</v>
      </c>
      <c r="G16" s="6" t="s">
        <v>181</v>
      </c>
      <c r="H16" s="6" t="s">
        <v>340</v>
      </c>
      <c r="I16" s="5">
        <v>4</v>
      </c>
      <c r="J16" s="9"/>
      <c r="K16" s="6"/>
      <c r="L16" s="10"/>
      <c r="M16" s="6" t="s">
        <v>128</v>
      </c>
      <c r="P16" s="6" t="s">
        <v>407</v>
      </c>
    </row>
    <row r="17" spans="1:16">
      <c r="A17" s="6"/>
      <c r="B17" s="6"/>
      <c r="C17" s="6"/>
      <c r="D17" s="6"/>
      <c r="E17" s="6" t="s">
        <v>408</v>
      </c>
      <c r="F17" s="6" t="s">
        <v>250</v>
      </c>
      <c r="G17" s="6" t="s">
        <v>251</v>
      </c>
      <c r="H17" s="6" t="s">
        <v>332</v>
      </c>
      <c r="I17" s="5">
        <v>3</v>
      </c>
      <c r="J17" s="9"/>
      <c r="K17" s="6"/>
      <c r="L17" s="10"/>
      <c r="M17" s="6" t="s">
        <v>128</v>
      </c>
      <c r="P17" s="6" t="s">
        <v>409</v>
      </c>
    </row>
    <row r="18" spans="1:16">
      <c r="A18" s="6"/>
      <c r="B18" s="6"/>
      <c r="C18" s="6"/>
      <c r="D18" s="6"/>
      <c r="E18" s="6" t="s">
        <v>410</v>
      </c>
      <c r="F18" s="6" t="s">
        <v>256</v>
      </c>
      <c r="G18" s="6" t="s">
        <v>257</v>
      </c>
      <c r="H18" s="6" t="s">
        <v>332</v>
      </c>
      <c r="I18" s="5">
        <v>2</v>
      </c>
      <c r="J18" s="9"/>
      <c r="K18" s="6"/>
      <c r="L18" s="10"/>
      <c r="M18" s="6" t="s">
        <v>128</v>
      </c>
      <c r="P18" s="6" t="s">
        <v>141</v>
      </c>
    </row>
    <row r="19" spans="1:16">
      <c r="A19" s="6"/>
      <c r="B19" s="6"/>
      <c r="C19" s="6"/>
      <c r="D19" s="6"/>
      <c r="E19" s="6" t="s">
        <v>411</v>
      </c>
      <c r="F19" s="6" t="s">
        <v>256</v>
      </c>
      <c r="G19" s="6" t="s">
        <v>257</v>
      </c>
      <c r="H19" s="6" t="s">
        <v>332</v>
      </c>
      <c r="I19" s="5">
        <v>3</v>
      </c>
      <c r="J19" s="9"/>
      <c r="K19" s="6"/>
      <c r="L19" s="10"/>
      <c r="M19" s="6" t="s">
        <v>128</v>
      </c>
      <c r="P19" s="6" t="s">
        <v>413</v>
      </c>
    </row>
    <row r="20" spans="1:16">
      <c r="A20" s="6"/>
      <c r="B20" s="6"/>
      <c r="C20" s="6"/>
      <c r="D20" s="6"/>
      <c r="E20" s="6" t="s">
        <v>414</v>
      </c>
      <c r="F20" s="6" t="s">
        <v>261</v>
      </c>
      <c r="G20" s="6" t="s">
        <v>262</v>
      </c>
      <c r="H20" s="6" t="s">
        <v>332</v>
      </c>
      <c r="I20" s="5">
        <v>2</v>
      </c>
      <c r="J20" s="9"/>
      <c r="K20" s="6"/>
      <c r="L20" s="10"/>
      <c r="M20" s="6" t="s">
        <v>128</v>
      </c>
      <c r="P20" s="6" t="s">
        <v>415</v>
      </c>
    </row>
    <row r="21" spans="1:16">
      <c r="A21" s="6"/>
      <c r="B21" s="6"/>
      <c r="C21" s="6"/>
      <c r="D21" s="6"/>
      <c r="E21" s="6" t="s">
        <v>416</v>
      </c>
      <c r="F21" s="6" t="s">
        <v>143</v>
      </c>
      <c r="G21" s="6" t="s">
        <v>144</v>
      </c>
      <c r="H21" s="6" t="s">
        <v>340</v>
      </c>
      <c r="I21" s="5">
        <v>3</v>
      </c>
      <c r="J21" s="9"/>
      <c r="K21" s="6"/>
      <c r="L21" s="10"/>
      <c r="M21" s="6" t="s">
        <v>128</v>
      </c>
      <c r="P21" s="6" t="s">
        <v>417</v>
      </c>
    </row>
    <row r="22" spans="1:16">
      <c r="A22" s="6"/>
      <c r="B22" s="6"/>
      <c r="C22" s="6"/>
      <c r="D22" s="6"/>
      <c r="E22" s="6" t="s">
        <v>418</v>
      </c>
      <c r="F22" s="6" t="s">
        <v>143</v>
      </c>
      <c r="G22" s="6" t="s">
        <v>144</v>
      </c>
      <c r="H22" s="6" t="s">
        <v>340</v>
      </c>
      <c r="I22" s="5">
        <v>4</v>
      </c>
      <c r="J22" s="9"/>
      <c r="K22" s="6"/>
      <c r="L22" s="10"/>
      <c r="M22" s="6" t="s">
        <v>128</v>
      </c>
      <c r="P22" s="6" t="s">
        <v>419</v>
      </c>
    </row>
    <row r="23" spans="1:16">
      <c r="A23" s="6"/>
      <c r="B23" s="6"/>
      <c r="C23" s="6"/>
      <c r="D23" s="6"/>
      <c r="E23" s="6" t="s">
        <v>420</v>
      </c>
      <c r="F23" s="6" t="s">
        <v>265</v>
      </c>
      <c r="G23" s="6" t="s">
        <v>266</v>
      </c>
      <c r="H23" s="6" t="s">
        <v>340</v>
      </c>
      <c r="I23" s="5">
        <v>3</v>
      </c>
      <c r="J23" s="9"/>
      <c r="K23" s="6"/>
      <c r="L23" s="10"/>
      <c r="M23" s="6" t="s">
        <v>128</v>
      </c>
      <c r="P23" s="6" t="s">
        <v>422</v>
      </c>
    </row>
    <row r="25" spans="1:16">
      <c r="A25" s="6" t="s">
        <v>126</v>
      </c>
      <c r="B25" s="6" t="s">
        <v>636</v>
      </c>
      <c r="C25" s="6" t="s">
        <v>635</v>
      </c>
      <c r="D25" s="6" t="s">
        <v>100</v>
      </c>
      <c r="E25" s="6" t="s">
        <v>130</v>
      </c>
      <c r="F25" s="6" t="s">
        <v>131</v>
      </c>
      <c r="G25" s="6" t="s">
        <v>132</v>
      </c>
      <c r="H25" s="6" t="s">
        <v>133</v>
      </c>
      <c r="I25" s="5">
        <v>5</v>
      </c>
      <c r="J25" s="9"/>
      <c r="K25" s="6"/>
      <c r="L25" s="10"/>
      <c r="M25" s="6" t="s">
        <v>128</v>
      </c>
      <c r="P25" s="6" t="s">
        <v>136</v>
      </c>
    </row>
    <row r="26" spans="1:16">
      <c r="A26" s="6"/>
      <c r="B26" s="6"/>
      <c r="C26" s="6"/>
      <c r="D26" s="6"/>
      <c r="E26" s="6" t="s">
        <v>137</v>
      </c>
      <c r="F26" s="6" t="s">
        <v>138</v>
      </c>
      <c r="G26" s="6" t="s">
        <v>139</v>
      </c>
      <c r="H26" s="6" t="s">
        <v>133</v>
      </c>
      <c r="I26" s="5">
        <v>4</v>
      </c>
      <c r="J26" s="9"/>
      <c r="K26" s="6"/>
      <c r="L26" s="10"/>
      <c r="M26" s="6" t="s">
        <v>128</v>
      </c>
      <c r="P26" s="6" t="s">
        <v>141</v>
      </c>
    </row>
    <row r="27" spans="1:16">
      <c r="A27" s="6"/>
      <c r="B27" s="6"/>
      <c r="C27" s="6"/>
      <c r="D27" s="6"/>
      <c r="E27" s="6" t="s">
        <v>142</v>
      </c>
      <c r="F27" s="6" t="s">
        <v>143</v>
      </c>
      <c r="G27" s="6" t="s">
        <v>144</v>
      </c>
      <c r="H27" s="6" t="s">
        <v>133</v>
      </c>
      <c r="I27" s="5">
        <v>4</v>
      </c>
      <c r="J27" s="9"/>
      <c r="K27" s="6"/>
      <c r="L27" s="10"/>
      <c r="M27" s="6" t="s">
        <v>128</v>
      </c>
      <c r="P27" s="6" t="s">
        <v>146</v>
      </c>
    </row>
    <row r="28" spans="1:16">
      <c r="A28" s="6"/>
      <c r="B28" s="6"/>
      <c r="C28" s="6"/>
      <c r="D28" s="6"/>
      <c r="E28" s="6" t="s">
        <v>147</v>
      </c>
      <c r="F28" s="6" t="s">
        <v>143</v>
      </c>
      <c r="G28" s="6" t="s">
        <v>144</v>
      </c>
      <c r="H28" s="6" t="s">
        <v>133</v>
      </c>
      <c r="I28" s="5">
        <v>4</v>
      </c>
      <c r="J28" s="9"/>
      <c r="K28" s="6"/>
      <c r="L28" s="10"/>
      <c r="M28" s="6" t="s">
        <v>128</v>
      </c>
      <c r="P28" s="6" t="s">
        <v>149</v>
      </c>
    </row>
    <row r="30" spans="1:16">
      <c r="A30" s="6" t="s">
        <v>424</v>
      </c>
      <c r="B30" s="6" t="s">
        <v>637</v>
      </c>
      <c r="C30" s="6" t="s">
        <v>635</v>
      </c>
      <c r="D30" s="6" t="s">
        <v>100</v>
      </c>
      <c r="E30" s="6" t="s">
        <v>426</v>
      </c>
      <c r="F30" s="6" t="s">
        <v>330</v>
      </c>
      <c r="G30" s="6" t="s">
        <v>331</v>
      </c>
      <c r="H30" s="6" t="s">
        <v>372</v>
      </c>
      <c r="I30" s="5">
        <v>4</v>
      </c>
      <c r="J30" s="9"/>
      <c r="K30" s="6"/>
      <c r="L30" s="10"/>
      <c r="M30" s="6" t="s">
        <v>128</v>
      </c>
      <c r="P30" s="6" t="s">
        <v>427</v>
      </c>
    </row>
    <row r="31" spans="1:16">
      <c r="A31" s="6"/>
      <c r="B31" s="6"/>
      <c r="C31" s="6"/>
      <c r="D31" s="6"/>
      <c r="E31" s="6" t="s">
        <v>428</v>
      </c>
      <c r="F31" s="6" t="s">
        <v>338</v>
      </c>
      <c r="G31" s="6" t="s">
        <v>339</v>
      </c>
      <c r="H31" s="6" t="s">
        <v>372</v>
      </c>
      <c r="I31" s="5">
        <v>4</v>
      </c>
      <c r="J31" s="9"/>
      <c r="K31" s="6"/>
      <c r="L31" s="10"/>
      <c r="M31" s="6" t="s">
        <v>128</v>
      </c>
      <c r="P31" s="6" t="s">
        <v>430</v>
      </c>
    </row>
    <row r="32" spans="1:16">
      <c r="A32" s="6"/>
      <c r="B32" s="6"/>
      <c r="C32" s="6"/>
      <c r="D32" s="6"/>
      <c r="E32" s="6" t="s">
        <v>431</v>
      </c>
      <c r="F32" s="6" t="s">
        <v>338</v>
      </c>
      <c r="G32" s="6" t="s">
        <v>339</v>
      </c>
      <c r="H32" s="6" t="s">
        <v>372</v>
      </c>
      <c r="I32" s="5">
        <v>4</v>
      </c>
      <c r="J32" s="9"/>
      <c r="K32" s="6"/>
      <c r="L32" s="10"/>
      <c r="M32" s="6" t="s">
        <v>128</v>
      </c>
      <c r="P32" s="6" t="s">
        <v>430</v>
      </c>
    </row>
    <row r="33" spans="1:16">
      <c r="A33" s="6"/>
      <c r="B33" s="6"/>
      <c r="C33" s="6"/>
      <c r="D33" s="6"/>
      <c r="E33" s="6" t="s">
        <v>433</v>
      </c>
      <c r="F33" s="6" t="s">
        <v>338</v>
      </c>
      <c r="G33" s="6" t="s">
        <v>339</v>
      </c>
      <c r="H33" s="6" t="s">
        <v>372</v>
      </c>
      <c r="I33" s="5">
        <v>4</v>
      </c>
      <c r="J33" s="9"/>
      <c r="K33" s="6"/>
      <c r="L33" s="10"/>
      <c r="M33" s="6" t="s">
        <v>128</v>
      </c>
      <c r="P33" s="6" t="s">
        <v>435</v>
      </c>
    </row>
    <row r="34" spans="1:16">
      <c r="A34" s="6"/>
      <c r="B34" s="6"/>
      <c r="C34" s="6"/>
      <c r="D34" s="6"/>
      <c r="E34" s="6" t="s">
        <v>436</v>
      </c>
      <c r="F34" s="6" t="s">
        <v>250</v>
      </c>
      <c r="G34" s="6" t="s">
        <v>251</v>
      </c>
      <c r="H34" s="6" t="s">
        <v>372</v>
      </c>
      <c r="I34" s="5">
        <v>4</v>
      </c>
      <c r="J34" s="9"/>
      <c r="K34" s="6"/>
      <c r="L34" s="10"/>
      <c r="M34" s="6" t="s">
        <v>128</v>
      </c>
      <c r="P34" s="6" t="s">
        <v>437</v>
      </c>
    </row>
    <row r="35" spans="1:16">
      <c r="A35" s="6"/>
      <c r="B35" s="6"/>
      <c r="C35" s="6"/>
      <c r="D35" s="6"/>
      <c r="E35" s="6" t="s">
        <v>438</v>
      </c>
      <c r="F35" s="6" t="s">
        <v>261</v>
      </c>
      <c r="G35" s="6" t="s">
        <v>262</v>
      </c>
      <c r="H35" s="6" t="s">
        <v>372</v>
      </c>
      <c r="I35" s="5">
        <v>4</v>
      </c>
      <c r="J35" s="9"/>
      <c r="K35" s="6"/>
      <c r="L35" s="10"/>
      <c r="M35" s="6" t="s">
        <v>128</v>
      </c>
      <c r="P35" s="6" t="s">
        <v>439</v>
      </c>
    </row>
    <row r="37" spans="1:16">
      <c r="A37" s="6" t="s">
        <v>153</v>
      </c>
      <c r="B37" s="6" t="s">
        <v>638</v>
      </c>
      <c r="C37" s="6" t="s">
        <v>635</v>
      </c>
      <c r="D37" s="6" t="s">
        <v>88</v>
      </c>
      <c r="E37" s="6" t="s">
        <v>155</v>
      </c>
      <c r="F37" s="6" t="s">
        <v>156</v>
      </c>
      <c r="G37" s="6" t="s">
        <v>157</v>
      </c>
      <c r="H37" s="6" t="s">
        <v>133</v>
      </c>
      <c r="I37" s="5">
        <v>4</v>
      </c>
      <c r="J37" s="9"/>
      <c r="K37" s="6"/>
      <c r="L37" s="10"/>
      <c r="M37" s="6" t="s">
        <v>128</v>
      </c>
      <c r="P37" s="6" t="s">
        <v>159</v>
      </c>
    </row>
    <row r="38" spans="1:16">
      <c r="A38" s="6"/>
      <c r="B38" s="6"/>
      <c r="C38" s="6"/>
      <c r="D38" s="6"/>
      <c r="E38" s="6" t="s">
        <v>160</v>
      </c>
      <c r="F38" s="6" t="s">
        <v>156</v>
      </c>
      <c r="G38" s="6" t="s">
        <v>157</v>
      </c>
      <c r="H38" s="6" t="s">
        <v>133</v>
      </c>
      <c r="I38" s="5">
        <v>4</v>
      </c>
      <c r="J38" s="9"/>
      <c r="K38" s="6"/>
      <c r="L38" s="10"/>
      <c r="M38" s="6" t="s">
        <v>128</v>
      </c>
      <c r="P38" s="6" t="s">
        <v>162</v>
      </c>
    </row>
    <row r="39" spans="1:16">
      <c r="A39" s="6"/>
      <c r="B39" s="6"/>
      <c r="C39" s="6"/>
      <c r="D39" s="6"/>
      <c r="E39" s="6" t="s">
        <v>163</v>
      </c>
      <c r="F39" s="6" t="s">
        <v>156</v>
      </c>
      <c r="G39" s="6" t="s">
        <v>157</v>
      </c>
      <c r="H39" s="6" t="s">
        <v>133</v>
      </c>
      <c r="I39" s="5">
        <v>4</v>
      </c>
      <c r="J39" s="9"/>
      <c r="K39" s="6"/>
      <c r="L39" s="10"/>
      <c r="M39" s="6" t="s">
        <v>128</v>
      </c>
      <c r="P39" s="6" t="s">
        <v>165</v>
      </c>
    </row>
    <row r="40" spans="1:16">
      <c r="A40" s="6"/>
      <c r="B40" s="6"/>
      <c r="C40" s="6"/>
      <c r="D40" s="6"/>
      <c r="E40" s="6" t="s">
        <v>166</v>
      </c>
      <c r="F40" s="6" t="s">
        <v>131</v>
      </c>
      <c r="G40" s="6" t="s">
        <v>132</v>
      </c>
      <c r="H40" s="6" t="s">
        <v>133</v>
      </c>
      <c r="I40" s="5">
        <v>4</v>
      </c>
      <c r="J40" s="9"/>
      <c r="K40" s="6"/>
      <c r="L40" s="10"/>
      <c r="M40" s="6" t="s">
        <v>128</v>
      </c>
      <c r="P40" s="6" t="s">
        <v>168</v>
      </c>
    </row>
    <row r="41" spans="1:16">
      <c r="A41" s="6"/>
      <c r="B41" s="6"/>
      <c r="C41" s="6"/>
      <c r="D41" s="6"/>
      <c r="E41" s="6" t="s">
        <v>169</v>
      </c>
      <c r="F41" s="6" t="s">
        <v>131</v>
      </c>
      <c r="G41" s="6" t="s">
        <v>132</v>
      </c>
      <c r="H41" s="6" t="s">
        <v>133</v>
      </c>
      <c r="I41" s="5">
        <v>4</v>
      </c>
      <c r="J41" s="9"/>
      <c r="K41" s="6"/>
      <c r="L41" s="10"/>
      <c r="M41" s="6" t="s">
        <v>128</v>
      </c>
      <c r="P41" s="6" t="s">
        <v>171</v>
      </c>
    </row>
    <row r="42" spans="1:16">
      <c r="A42" s="6"/>
      <c r="B42" s="6"/>
      <c r="C42" s="6"/>
      <c r="D42" s="6"/>
      <c r="E42" s="6" t="s">
        <v>172</v>
      </c>
      <c r="F42" s="6" t="s">
        <v>138</v>
      </c>
      <c r="G42" s="6" t="s">
        <v>139</v>
      </c>
      <c r="H42" s="6" t="s">
        <v>133</v>
      </c>
      <c r="I42" s="5">
        <v>4</v>
      </c>
      <c r="J42" s="9"/>
      <c r="K42" s="6"/>
      <c r="L42" s="10"/>
      <c r="M42" s="6" t="s">
        <v>128</v>
      </c>
      <c r="P42" s="6" t="s">
        <v>173</v>
      </c>
    </row>
    <row r="43" spans="1:16">
      <c r="A43" s="6"/>
      <c r="B43" s="6"/>
      <c r="C43" s="6"/>
      <c r="D43" s="6"/>
      <c r="E43" s="6" t="s">
        <v>174</v>
      </c>
      <c r="F43" s="6" t="s">
        <v>175</v>
      </c>
      <c r="G43" s="6" t="s">
        <v>176</v>
      </c>
      <c r="H43" s="6" t="s">
        <v>133</v>
      </c>
      <c r="I43" s="5">
        <v>4</v>
      </c>
      <c r="J43" s="9"/>
      <c r="K43" s="6"/>
      <c r="L43" s="10"/>
      <c r="M43" s="6" t="s">
        <v>128</v>
      </c>
      <c r="P43" s="6" t="s">
        <v>178</v>
      </c>
    </row>
    <row r="44" spans="1:16">
      <c r="A44" s="6"/>
      <c r="B44" s="6"/>
      <c r="C44" s="6"/>
      <c r="D44" s="6"/>
      <c r="E44" s="6" t="s">
        <v>179</v>
      </c>
      <c r="F44" s="6" t="s">
        <v>180</v>
      </c>
      <c r="G44" s="6" t="s">
        <v>181</v>
      </c>
      <c r="H44" s="6" t="s">
        <v>133</v>
      </c>
      <c r="I44" s="5">
        <v>4</v>
      </c>
      <c r="J44" s="9"/>
      <c r="K44" s="6"/>
      <c r="L44" s="10"/>
      <c r="M44" s="6" t="s">
        <v>128</v>
      </c>
      <c r="P44" s="6" t="s">
        <v>182</v>
      </c>
    </row>
    <row r="45" spans="1:16">
      <c r="A45" s="6"/>
      <c r="B45" s="6"/>
      <c r="C45" s="6"/>
      <c r="D45" s="6"/>
      <c r="E45" s="6" t="s">
        <v>183</v>
      </c>
      <c r="F45" s="6" t="s">
        <v>180</v>
      </c>
      <c r="G45" s="6" t="s">
        <v>181</v>
      </c>
      <c r="H45" s="6" t="s">
        <v>133</v>
      </c>
      <c r="I45" s="5">
        <v>4</v>
      </c>
      <c r="J45" s="9"/>
      <c r="K45" s="6"/>
      <c r="L45" s="10"/>
      <c r="M45" s="6" t="s">
        <v>128</v>
      </c>
      <c r="P45" s="6" t="s">
        <v>185</v>
      </c>
    </row>
    <row r="46" spans="1:16">
      <c r="A46" s="6"/>
      <c r="B46" s="6"/>
      <c r="C46" s="6"/>
      <c r="D46" s="6"/>
      <c r="E46" s="6" t="s">
        <v>186</v>
      </c>
      <c r="F46" s="6" t="s">
        <v>180</v>
      </c>
      <c r="G46" s="6" t="s">
        <v>181</v>
      </c>
      <c r="H46" s="6" t="s">
        <v>133</v>
      </c>
      <c r="I46" s="5">
        <v>4</v>
      </c>
      <c r="J46" s="9"/>
      <c r="K46" s="6"/>
      <c r="L46" s="10"/>
      <c r="M46" s="6" t="s">
        <v>128</v>
      </c>
      <c r="P46" s="6" t="s">
        <v>188</v>
      </c>
    </row>
    <row r="47" spans="1:16">
      <c r="A47" s="6"/>
      <c r="B47" s="6"/>
      <c r="C47" s="6"/>
      <c r="D47" s="6"/>
      <c r="E47" s="6" t="s">
        <v>189</v>
      </c>
      <c r="F47" s="6" t="s">
        <v>143</v>
      </c>
      <c r="G47" s="6" t="s">
        <v>144</v>
      </c>
      <c r="H47" s="6" t="s">
        <v>133</v>
      </c>
      <c r="I47" s="5">
        <v>4</v>
      </c>
      <c r="J47" s="9"/>
      <c r="K47" s="6"/>
      <c r="L47" s="10"/>
      <c r="M47" s="6" t="s">
        <v>128</v>
      </c>
      <c r="P47" s="6" t="s">
        <v>191</v>
      </c>
    </row>
    <row r="48" spans="1:16">
      <c r="A48" s="6"/>
      <c r="B48" s="6"/>
      <c r="C48" s="6"/>
      <c r="D48" s="6"/>
      <c r="E48" s="6" t="s">
        <v>192</v>
      </c>
      <c r="F48" s="6" t="s">
        <v>143</v>
      </c>
      <c r="G48" s="6" t="s">
        <v>144</v>
      </c>
      <c r="H48" s="6" t="s">
        <v>133</v>
      </c>
      <c r="I48" s="5">
        <v>4</v>
      </c>
      <c r="J48" s="9"/>
      <c r="K48" s="6"/>
      <c r="L48" s="10"/>
      <c r="M48" s="6" t="s">
        <v>128</v>
      </c>
      <c r="P48" s="6" t="s">
        <v>194</v>
      </c>
    </row>
    <row r="49" spans="1:16">
      <c r="A49" s="6"/>
      <c r="B49" s="6"/>
      <c r="C49" s="6"/>
      <c r="D49" s="6"/>
      <c r="E49" s="6" t="s">
        <v>195</v>
      </c>
      <c r="F49" s="6" t="s">
        <v>143</v>
      </c>
      <c r="G49" s="6" t="s">
        <v>144</v>
      </c>
      <c r="H49" s="6" t="s">
        <v>133</v>
      </c>
      <c r="I49" s="5">
        <v>4</v>
      </c>
      <c r="J49" s="9"/>
      <c r="K49" s="6"/>
      <c r="L49" s="10"/>
      <c r="M49" s="6" t="s">
        <v>128</v>
      </c>
      <c r="P49" s="6" t="s">
        <v>196</v>
      </c>
    </row>
    <row r="51" spans="1:16">
      <c r="A51" s="6" t="s">
        <v>198</v>
      </c>
      <c r="B51" s="6" t="s">
        <v>639</v>
      </c>
      <c r="C51" s="6" t="s">
        <v>635</v>
      </c>
      <c r="D51" s="6" t="s">
        <v>200</v>
      </c>
      <c r="E51" s="6" t="s">
        <v>201</v>
      </c>
      <c r="F51" s="6" t="s">
        <v>131</v>
      </c>
      <c r="G51" s="6" t="s">
        <v>132</v>
      </c>
      <c r="H51" s="6" t="s">
        <v>133</v>
      </c>
      <c r="I51" s="5">
        <v>4</v>
      </c>
      <c r="J51" s="9"/>
      <c r="K51" s="6"/>
      <c r="L51" s="10"/>
      <c r="M51" s="6" t="s">
        <v>128</v>
      </c>
      <c r="P51" s="6" t="s">
        <v>203</v>
      </c>
    </row>
    <row r="52" spans="1:16">
      <c r="A52" s="6"/>
      <c r="B52" s="6"/>
      <c r="C52" s="6"/>
      <c r="D52" s="6"/>
      <c r="E52" s="6" t="s">
        <v>204</v>
      </c>
      <c r="F52" s="6" t="s">
        <v>175</v>
      </c>
      <c r="G52" s="6" t="s">
        <v>176</v>
      </c>
      <c r="H52" s="6" t="s">
        <v>133</v>
      </c>
      <c r="I52" s="5">
        <v>4</v>
      </c>
      <c r="J52" s="9"/>
      <c r="K52" s="6"/>
      <c r="L52" s="10"/>
      <c r="M52" s="6" t="s">
        <v>128</v>
      </c>
      <c r="P52" s="6" t="s">
        <v>206</v>
      </c>
    </row>
    <row r="53" spans="1:16">
      <c r="A53" s="6"/>
      <c r="B53" s="6"/>
      <c r="C53" s="6"/>
      <c r="D53" s="6"/>
      <c r="E53" s="6" t="s">
        <v>207</v>
      </c>
      <c r="F53" s="6" t="s">
        <v>175</v>
      </c>
      <c r="G53" s="6" t="s">
        <v>176</v>
      </c>
      <c r="H53" s="6" t="s">
        <v>133</v>
      </c>
      <c r="I53" s="5">
        <v>4</v>
      </c>
      <c r="J53" s="9"/>
      <c r="K53" s="6"/>
      <c r="L53" s="10"/>
      <c r="M53" s="6" t="s">
        <v>128</v>
      </c>
      <c r="P53" s="6" t="s">
        <v>209</v>
      </c>
    </row>
    <row r="54" spans="1:16">
      <c r="A54" s="6"/>
      <c r="B54" s="6"/>
      <c r="C54" s="6"/>
      <c r="D54" s="6"/>
      <c r="E54" s="6" t="s">
        <v>210</v>
      </c>
      <c r="F54" s="6" t="s">
        <v>180</v>
      </c>
      <c r="G54" s="6" t="s">
        <v>181</v>
      </c>
      <c r="H54" s="6" t="s">
        <v>133</v>
      </c>
      <c r="I54" s="5">
        <v>4</v>
      </c>
      <c r="J54" s="9"/>
      <c r="K54" s="6"/>
      <c r="L54" s="10"/>
      <c r="M54" s="6" t="s">
        <v>128</v>
      </c>
      <c r="P54" s="6" t="s">
        <v>212</v>
      </c>
    </row>
    <row r="56" spans="1:16">
      <c r="A56" s="6" t="s">
        <v>458</v>
      </c>
      <c r="B56" s="6" t="s">
        <v>640</v>
      </c>
      <c r="C56" s="6" t="s">
        <v>635</v>
      </c>
      <c r="D56" s="6" t="s">
        <v>200</v>
      </c>
      <c r="E56" s="6" t="s">
        <v>460</v>
      </c>
      <c r="F56" s="6" t="s">
        <v>330</v>
      </c>
      <c r="G56" s="6" t="s">
        <v>331</v>
      </c>
      <c r="H56" s="6" t="s">
        <v>372</v>
      </c>
      <c r="I56" s="5">
        <v>4</v>
      </c>
      <c r="J56" s="9"/>
      <c r="K56" s="6"/>
      <c r="L56" s="10"/>
      <c r="M56" s="6" t="s">
        <v>128</v>
      </c>
      <c r="P56" s="6" t="s">
        <v>461</v>
      </c>
    </row>
    <row r="57" spans="1:16">
      <c r="A57" s="6"/>
      <c r="B57" s="6"/>
      <c r="C57" s="6"/>
      <c r="D57" s="6"/>
      <c r="E57" s="6" t="s">
        <v>462</v>
      </c>
      <c r="F57" s="6" t="s">
        <v>330</v>
      </c>
      <c r="G57" s="6" t="s">
        <v>331</v>
      </c>
      <c r="H57" s="6" t="s">
        <v>372</v>
      </c>
      <c r="I57" s="5">
        <v>4</v>
      </c>
      <c r="J57" s="9"/>
      <c r="K57" s="6"/>
      <c r="L57" s="10"/>
      <c r="M57" s="6" t="s">
        <v>128</v>
      </c>
      <c r="P57" s="6" t="s">
        <v>463</v>
      </c>
    </row>
    <row r="58" spans="1:16">
      <c r="A58" s="6"/>
      <c r="B58" s="6"/>
      <c r="C58" s="6"/>
      <c r="D58" s="6"/>
      <c r="E58" s="6" t="s">
        <v>464</v>
      </c>
      <c r="F58" s="6" t="s">
        <v>330</v>
      </c>
      <c r="G58" s="6" t="s">
        <v>331</v>
      </c>
      <c r="H58" s="6" t="s">
        <v>372</v>
      </c>
      <c r="I58" s="5">
        <v>4</v>
      </c>
      <c r="J58" s="9"/>
      <c r="K58" s="6"/>
      <c r="L58" s="10"/>
      <c r="M58" s="6" t="s">
        <v>128</v>
      </c>
      <c r="P58" s="6" t="s">
        <v>466</v>
      </c>
    </row>
    <row r="59" spans="1:16">
      <c r="A59" s="6"/>
      <c r="B59" s="6"/>
      <c r="C59" s="6"/>
      <c r="D59" s="6"/>
      <c r="E59" s="6" t="s">
        <v>467</v>
      </c>
      <c r="F59" s="6" t="s">
        <v>330</v>
      </c>
      <c r="G59" s="6" t="s">
        <v>331</v>
      </c>
      <c r="H59" s="6" t="s">
        <v>372</v>
      </c>
      <c r="I59" s="5">
        <v>4</v>
      </c>
      <c r="J59" s="9"/>
      <c r="K59" s="6"/>
      <c r="L59" s="10"/>
      <c r="M59" s="6" t="s">
        <v>128</v>
      </c>
      <c r="P59" s="6" t="s">
        <v>469</v>
      </c>
    </row>
    <row r="60" spans="1:16">
      <c r="A60" s="6"/>
      <c r="B60" s="6"/>
      <c r="C60" s="6"/>
      <c r="D60" s="6"/>
      <c r="E60" s="6" t="s">
        <v>470</v>
      </c>
      <c r="F60" s="6" t="s">
        <v>330</v>
      </c>
      <c r="G60" s="6" t="s">
        <v>331</v>
      </c>
      <c r="H60" s="6" t="s">
        <v>372</v>
      </c>
      <c r="I60" s="5">
        <v>4</v>
      </c>
      <c r="J60" s="9"/>
      <c r="K60" s="6"/>
      <c r="L60" s="10"/>
      <c r="M60" s="6" t="s">
        <v>128</v>
      </c>
      <c r="P60" s="6" t="s">
        <v>471</v>
      </c>
    </row>
    <row r="61" spans="1:16">
      <c r="A61" s="6"/>
      <c r="B61" s="6"/>
      <c r="C61" s="6"/>
      <c r="D61" s="6"/>
      <c r="E61" s="6" t="s">
        <v>472</v>
      </c>
      <c r="F61" s="6" t="s">
        <v>330</v>
      </c>
      <c r="G61" s="6" t="s">
        <v>331</v>
      </c>
      <c r="H61" s="6" t="s">
        <v>372</v>
      </c>
      <c r="I61" s="5">
        <v>5</v>
      </c>
      <c r="J61" s="9"/>
      <c r="K61" s="6"/>
      <c r="L61" s="10"/>
      <c r="M61" s="6" t="s">
        <v>128</v>
      </c>
      <c r="P61" s="6" t="s">
        <v>474</v>
      </c>
    </row>
    <row r="62" spans="1:16">
      <c r="A62" s="6"/>
      <c r="B62" s="6"/>
      <c r="C62" s="6"/>
      <c r="D62" s="6"/>
      <c r="E62" s="6" t="s">
        <v>475</v>
      </c>
      <c r="F62" s="6" t="s">
        <v>308</v>
      </c>
      <c r="G62" s="6" t="s">
        <v>309</v>
      </c>
      <c r="H62" s="6" t="s">
        <v>372</v>
      </c>
      <c r="I62" s="5">
        <v>4</v>
      </c>
      <c r="J62" s="9"/>
      <c r="K62" s="6"/>
      <c r="L62" s="10"/>
      <c r="M62" s="6" t="s">
        <v>128</v>
      </c>
      <c r="P62" s="6" t="s">
        <v>476</v>
      </c>
    </row>
    <row r="63" spans="1:16">
      <c r="A63" s="6"/>
      <c r="B63" s="6"/>
      <c r="C63" s="6"/>
      <c r="D63" s="6"/>
      <c r="E63" s="6" t="s">
        <v>477</v>
      </c>
      <c r="F63" s="6" t="s">
        <v>308</v>
      </c>
      <c r="G63" s="6" t="s">
        <v>309</v>
      </c>
      <c r="H63" s="6" t="s">
        <v>372</v>
      </c>
      <c r="I63" s="5">
        <v>4</v>
      </c>
      <c r="J63" s="9"/>
      <c r="K63" s="6"/>
      <c r="L63" s="10"/>
      <c r="M63" s="6" t="s">
        <v>128</v>
      </c>
      <c r="P63" s="6" t="s">
        <v>478</v>
      </c>
    </row>
    <row r="64" spans="1:16">
      <c r="A64" s="6"/>
      <c r="B64" s="6"/>
      <c r="C64" s="6"/>
      <c r="D64" s="6"/>
      <c r="E64" s="6" t="s">
        <v>479</v>
      </c>
      <c r="F64" s="6" t="s">
        <v>480</v>
      </c>
      <c r="G64" s="6" t="s">
        <v>481</v>
      </c>
      <c r="H64" s="6" t="s">
        <v>372</v>
      </c>
      <c r="I64" s="5">
        <v>4</v>
      </c>
      <c r="J64" s="9"/>
      <c r="K64" s="6"/>
      <c r="L64" s="10"/>
      <c r="M64" s="6" t="s">
        <v>128</v>
      </c>
      <c r="P64" s="6" t="s">
        <v>483</v>
      </c>
    </row>
    <row r="65" spans="1:16">
      <c r="A65" s="6"/>
      <c r="B65" s="6"/>
      <c r="C65" s="6"/>
      <c r="D65" s="6"/>
      <c r="E65" s="6" t="s">
        <v>484</v>
      </c>
      <c r="F65" s="6" t="s">
        <v>250</v>
      </c>
      <c r="G65" s="6" t="s">
        <v>251</v>
      </c>
      <c r="H65" s="6" t="s">
        <v>372</v>
      </c>
      <c r="I65" s="5">
        <v>4</v>
      </c>
      <c r="J65" s="9"/>
      <c r="K65" s="6"/>
      <c r="L65" s="10"/>
      <c r="M65" s="6" t="s">
        <v>128</v>
      </c>
      <c r="P65" s="6" t="s">
        <v>485</v>
      </c>
    </row>
    <row r="66" spans="1:16">
      <c r="A66" s="6"/>
      <c r="B66" s="6"/>
      <c r="C66" s="6"/>
      <c r="D66" s="6"/>
      <c r="E66" s="6" t="s">
        <v>486</v>
      </c>
      <c r="F66" s="6" t="s">
        <v>250</v>
      </c>
      <c r="G66" s="6" t="s">
        <v>251</v>
      </c>
      <c r="H66" s="6" t="s">
        <v>372</v>
      </c>
      <c r="I66" s="5">
        <v>4</v>
      </c>
      <c r="J66" s="9"/>
      <c r="K66" s="6"/>
      <c r="L66" s="10"/>
      <c r="M66" s="6" t="s">
        <v>128</v>
      </c>
      <c r="P66" s="6" t="s">
        <v>488</v>
      </c>
    </row>
    <row r="67" spans="1:16">
      <c r="A67" s="6"/>
      <c r="B67" s="6"/>
      <c r="C67" s="6"/>
      <c r="D67" s="6"/>
      <c r="E67" s="6" t="s">
        <v>489</v>
      </c>
      <c r="F67" s="6" t="s">
        <v>250</v>
      </c>
      <c r="G67" s="6" t="s">
        <v>251</v>
      </c>
      <c r="H67" s="6" t="s">
        <v>372</v>
      </c>
      <c r="I67" s="5">
        <v>4</v>
      </c>
      <c r="J67" s="9"/>
      <c r="K67" s="6"/>
      <c r="L67" s="10"/>
      <c r="M67" s="6" t="s">
        <v>128</v>
      </c>
      <c r="P67" s="6" t="s">
        <v>491</v>
      </c>
    </row>
    <row r="68" spans="1:16">
      <c r="A68" s="6"/>
      <c r="B68" s="6"/>
      <c r="C68" s="6"/>
      <c r="D68" s="6"/>
      <c r="E68" s="6" t="s">
        <v>492</v>
      </c>
      <c r="F68" s="6" t="s">
        <v>256</v>
      </c>
      <c r="G68" s="6" t="s">
        <v>257</v>
      </c>
      <c r="H68" s="6" t="s">
        <v>372</v>
      </c>
      <c r="I68" s="5">
        <v>4</v>
      </c>
      <c r="J68" s="9"/>
      <c r="K68" s="6"/>
      <c r="L68" s="10"/>
      <c r="M68" s="6" t="s">
        <v>128</v>
      </c>
      <c r="P68" s="6" t="s">
        <v>494</v>
      </c>
    </row>
    <row r="69" spans="1:16">
      <c r="A69" s="6"/>
      <c r="B69" s="6"/>
      <c r="C69" s="6"/>
      <c r="D69" s="6"/>
      <c r="E69" s="6" t="s">
        <v>495</v>
      </c>
      <c r="F69" s="6" t="s">
        <v>256</v>
      </c>
      <c r="G69" s="6" t="s">
        <v>257</v>
      </c>
      <c r="H69" s="6" t="s">
        <v>372</v>
      </c>
      <c r="I69" s="5">
        <v>4</v>
      </c>
      <c r="J69" s="9"/>
      <c r="K69" s="6"/>
      <c r="L69" s="10"/>
      <c r="M69" s="6" t="s">
        <v>128</v>
      </c>
      <c r="P69" s="6" t="s">
        <v>496</v>
      </c>
    </row>
    <row r="70" spans="1:16">
      <c r="A70" s="6"/>
      <c r="B70" s="6"/>
      <c r="C70" s="6"/>
      <c r="D70" s="6"/>
      <c r="E70" s="6" t="s">
        <v>497</v>
      </c>
      <c r="F70" s="6" t="s">
        <v>256</v>
      </c>
      <c r="G70" s="6" t="s">
        <v>257</v>
      </c>
      <c r="H70" s="6" t="s">
        <v>372</v>
      </c>
      <c r="I70" s="5">
        <v>4</v>
      </c>
      <c r="J70" s="9"/>
      <c r="K70" s="6"/>
      <c r="L70" s="10"/>
      <c r="M70" s="6" t="s">
        <v>128</v>
      </c>
      <c r="P70" s="6" t="s">
        <v>498</v>
      </c>
    </row>
    <row r="71" spans="1:16">
      <c r="A71" s="6"/>
      <c r="B71" s="6"/>
      <c r="C71" s="6"/>
      <c r="D71" s="6"/>
      <c r="E71" s="6" t="s">
        <v>499</v>
      </c>
      <c r="F71" s="6" t="s">
        <v>256</v>
      </c>
      <c r="G71" s="6" t="s">
        <v>257</v>
      </c>
      <c r="H71" s="6" t="s">
        <v>372</v>
      </c>
      <c r="I71" s="5">
        <v>4</v>
      </c>
      <c r="J71" s="9"/>
      <c r="K71" s="6"/>
      <c r="L71" s="10"/>
      <c r="M71" s="6" t="s">
        <v>128</v>
      </c>
      <c r="P71" s="6" t="s">
        <v>498</v>
      </c>
    </row>
    <row r="72" spans="1:16">
      <c r="A72" s="6"/>
      <c r="B72" s="6"/>
      <c r="C72" s="6"/>
      <c r="D72" s="6"/>
      <c r="E72" s="6" t="s">
        <v>500</v>
      </c>
      <c r="F72" s="6" t="s">
        <v>261</v>
      </c>
      <c r="G72" s="6" t="s">
        <v>262</v>
      </c>
      <c r="H72" s="6" t="s">
        <v>372</v>
      </c>
      <c r="I72" s="5">
        <v>4</v>
      </c>
      <c r="J72" s="9"/>
      <c r="K72" s="6"/>
      <c r="L72" s="10"/>
      <c r="M72" s="6" t="s">
        <v>128</v>
      </c>
      <c r="P72" s="6" t="s">
        <v>502</v>
      </c>
    </row>
    <row r="73" spans="1:16">
      <c r="A73" s="6"/>
      <c r="B73" s="6"/>
      <c r="C73" s="6"/>
      <c r="D73" s="6"/>
      <c r="E73" s="6" t="s">
        <v>503</v>
      </c>
      <c r="F73" s="6" t="s">
        <v>261</v>
      </c>
      <c r="G73" s="6" t="s">
        <v>262</v>
      </c>
      <c r="H73" s="6" t="s">
        <v>372</v>
      </c>
      <c r="I73" s="5">
        <v>4</v>
      </c>
      <c r="J73" s="9"/>
      <c r="K73" s="6"/>
      <c r="L73" s="10"/>
      <c r="M73" s="6" t="s">
        <v>128</v>
      </c>
      <c r="P73" s="6" t="s">
        <v>505</v>
      </c>
    </row>
    <row r="74" spans="1:16">
      <c r="A74" s="6"/>
      <c r="B74" s="6"/>
      <c r="C74" s="6"/>
      <c r="D74" s="6"/>
      <c r="E74" s="6" t="s">
        <v>506</v>
      </c>
      <c r="F74" s="6" t="s">
        <v>261</v>
      </c>
      <c r="G74" s="6" t="s">
        <v>262</v>
      </c>
      <c r="H74" s="6" t="s">
        <v>372</v>
      </c>
      <c r="I74" s="5">
        <v>5</v>
      </c>
      <c r="J74" s="9"/>
      <c r="K74" s="6"/>
      <c r="L74" s="10"/>
      <c r="M74" s="6" t="s">
        <v>128</v>
      </c>
      <c r="P74" s="6" t="s">
        <v>507</v>
      </c>
    </row>
    <row r="75" spans="1:16">
      <c r="A75" s="6"/>
      <c r="B75" s="6"/>
      <c r="C75" s="6"/>
      <c r="D75" s="6"/>
      <c r="E75" s="6" t="s">
        <v>508</v>
      </c>
      <c r="F75" s="6" t="s">
        <v>261</v>
      </c>
      <c r="G75" s="6" t="s">
        <v>262</v>
      </c>
      <c r="H75" s="6" t="s">
        <v>372</v>
      </c>
      <c r="I75" s="5">
        <v>4</v>
      </c>
      <c r="J75" s="9"/>
      <c r="K75" s="6"/>
      <c r="L75" s="10"/>
      <c r="M75" s="6" t="s">
        <v>128</v>
      </c>
      <c r="P75" s="6" t="s">
        <v>509</v>
      </c>
    </row>
    <row r="76" spans="1:16">
      <c r="A76" s="6"/>
      <c r="B76" s="6"/>
      <c r="C76" s="6"/>
      <c r="D76" s="6"/>
      <c r="E76" s="6" t="s">
        <v>510</v>
      </c>
      <c r="F76" s="6" t="s">
        <v>261</v>
      </c>
      <c r="G76" s="6" t="s">
        <v>262</v>
      </c>
      <c r="H76" s="6" t="s">
        <v>372</v>
      </c>
      <c r="I76" s="5">
        <v>4</v>
      </c>
      <c r="J76" s="9"/>
      <c r="K76" s="6"/>
      <c r="L76" s="10"/>
      <c r="M76" s="6" t="s">
        <v>128</v>
      </c>
      <c r="P76" s="6" t="s">
        <v>511</v>
      </c>
    </row>
    <row r="77" spans="1:16">
      <c r="A77" s="6"/>
      <c r="B77" s="6"/>
      <c r="C77" s="6"/>
      <c r="D77" s="6"/>
      <c r="E77" s="6" t="s">
        <v>512</v>
      </c>
      <c r="F77" s="6" t="s">
        <v>265</v>
      </c>
      <c r="G77" s="6" t="s">
        <v>266</v>
      </c>
      <c r="H77" s="6" t="s">
        <v>372</v>
      </c>
      <c r="I77" s="5">
        <v>4</v>
      </c>
      <c r="J77" s="9"/>
      <c r="K77" s="6"/>
      <c r="L77" s="10"/>
      <c r="M77" s="6" t="s">
        <v>128</v>
      </c>
      <c r="P77" s="6" t="s">
        <v>513</v>
      </c>
    </row>
    <row r="78" spans="1:16">
      <c r="A78" s="6"/>
      <c r="B78" s="6"/>
      <c r="C78" s="6"/>
      <c r="D78" s="6"/>
      <c r="E78" s="6" t="s">
        <v>514</v>
      </c>
      <c r="F78" s="6" t="s">
        <v>265</v>
      </c>
      <c r="G78" s="6" t="s">
        <v>266</v>
      </c>
      <c r="H78" s="6" t="s">
        <v>372</v>
      </c>
      <c r="I78" s="5">
        <v>4</v>
      </c>
      <c r="J78" s="9"/>
      <c r="K78" s="6"/>
      <c r="L78" s="10"/>
      <c r="M78" s="6" t="s">
        <v>128</v>
      </c>
      <c r="P78" s="6" t="s">
        <v>516</v>
      </c>
    </row>
    <row r="79" spans="1:16">
      <c r="A79" s="6"/>
      <c r="B79" s="6"/>
      <c r="C79" s="6"/>
      <c r="D79" s="6"/>
      <c r="E79" s="6" t="s">
        <v>517</v>
      </c>
      <c r="F79" s="6" t="s">
        <v>265</v>
      </c>
      <c r="G79" s="6" t="s">
        <v>266</v>
      </c>
      <c r="H79" s="6" t="s">
        <v>372</v>
      </c>
      <c r="I79" s="5">
        <v>5</v>
      </c>
      <c r="J79" s="9"/>
      <c r="K79" s="6"/>
      <c r="L79" s="10"/>
      <c r="M79" s="6" t="s">
        <v>128</v>
      </c>
      <c r="P79" s="6" t="s">
        <v>518</v>
      </c>
    </row>
    <row r="80" spans="1:16">
      <c r="A80" s="6"/>
      <c r="B80" s="6"/>
      <c r="C80" s="6"/>
      <c r="D80" s="6"/>
      <c r="E80" s="6" t="s">
        <v>519</v>
      </c>
      <c r="F80" s="6" t="s">
        <v>265</v>
      </c>
      <c r="G80" s="6" t="s">
        <v>266</v>
      </c>
      <c r="H80" s="6" t="s">
        <v>372</v>
      </c>
      <c r="I80" s="5">
        <v>4</v>
      </c>
      <c r="J80" s="9"/>
      <c r="K80" s="6"/>
      <c r="L80" s="10"/>
      <c r="M80" s="6" t="s">
        <v>128</v>
      </c>
      <c r="P80" s="6" t="s">
        <v>520</v>
      </c>
    </row>
    <row r="81" spans="1:16">
      <c r="A81" s="6"/>
      <c r="B81" s="6"/>
      <c r="C81" s="6"/>
      <c r="D81" s="6"/>
      <c r="E81" s="6" t="s">
        <v>521</v>
      </c>
      <c r="F81" s="6" t="s">
        <v>265</v>
      </c>
      <c r="G81" s="6" t="s">
        <v>266</v>
      </c>
      <c r="H81" s="6" t="s">
        <v>372</v>
      </c>
      <c r="I81" s="5">
        <v>5</v>
      </c>
      <c r="J81" s="9"/>
      <c r="K81" s="6"/>
      <c r="L81" s="10"/>
      <c r="M81" s="6" t="s">
        <v>128</v>
      </c>
      <c r="P81" s="6" t="s">
        <v>522</v>
      </c>
    </row>
    <row r="82" spans="1:16">
      <c r="A82" s="6"/>
      <c r="B82" s="6"/>
      <c r="C82" s="6"/>
      <c r="D82" s="6"/>
      <c r="E82" s="6" t="s">
        <v>523</v>
      </c>
      <c r="F82" s="6" t="s">
        <v>265</v>
      </c>
      <c r="G82" s="6" t="s">
        <v>266</v>
      </c>
      <c r="H82" s="6" t="s">
        <v>372</v>
      </c>
      <c r="I82" s="5">
        <v>4</v>
      </c>
      <c r="J82" s="9"/>
      <c r="K82" s="6"/>
      <c r="L82" s="10"/>
      <c r="M82" s="6" t="s">
        <v>128</v>
      </c>
      <c r="P82" s="6" t="s">
        <v>525</v>
      </c>
    </row>
    <row r="84" spans="1:16">
      <c r="A84" s="6" t="s">
        <v>527</v>
      </c>
      <c r="B84" s="6" t="s">
        <v>641</v>
      </c>
      <c r="C84" s="6" t="s">
        <v>635</v>
      </c>
      <c r="D84" s="6" t="s">
        <v>200</v>
      </c>
      <c r="E84" s="6" t="s">
        <v>529</v>
      </c>
      <c r="F84" s="6" t="s">
        <v>330</v>
      </c>
      <c r="G84" s="6" t="s">
        <v>331</v>
      </c>
      <c r="H84" s="6" t="s">
        <v>332</v>
      </c>
      <c r="I84" s="5">
        <v>3</v>
      </c>
      <c r="J84" s="9"/>
      <c r="K84" s="6"/>
      <c r="L84" s="10"/>
      <c r="M84" s="6" t="s">
        <v>128</v>
      </c>
      <c r="P84" s="6" t="s">
        <v>531</v>
      </c>
    </row>
    <row r="85" spans="1:16">
      <c r="A85" s="6"/>
      <c r="B85" s="6"/>
      <c r="C85" s="6"/>
      <c r="D85" s="6"/>
      <c r="E85" s="6" t="s">
        <v>532</v>
      </c>
      <c r="F85" s="6" t="s">
        <v>131</v>
      </c>
      <c r="G85" s="6" t="s">
        <v>132</v>
      </c>
      <c r="H85" s="6" t="s">
        <v>340</v>
      </c>
      <c r="I85" s="5">
        <v>3</v>
      </c>
      <c r="J85" s="9"/>
      <c r="K85" s="6"/>
      <c r="L85" s="10"/>
      <c r="M85" s="6" t="s">
        <v>128</v>
      </c>
      <c r="P85" s="6" t="s">
        <v>533</v>
      </c>
    </row>
    <row r="86" spans="1:16">
      <c r="A86" s="6"/>
      <c r="B86" s="6"/>
      <c r="C86" s="6"/>
      <c r="D86" s="6"/>
      <c r="E86" s="6" t="s">
        <v>534</v>
      </c>
      <c r="F86" s="6" t="s">
        <v>308</v>
      </c>
      <c r="G86" s="6" t="s">
        <v>309</v>
      </c>
      <c r="H86" s="6" t="s">
        <v>332</v>
      </c>
      <c r="I86" s="5">
        <v>3</v>
      </c>
      <c r="J86" s="9"/>
      <c r="K86" s="6"/>
      <c r="L86" s="10"/>
      <c r="M86" s="6" t="s">
        <v>128</v>
      </c>
      <c r="P86" s="6" t="s">
        <v>536</v>
      </c>
    </row>
    <row r="87" spans="1:16">
      <c r="A87" s="6"/>
      <c r="B87" s="6"/>
      <c r="C87" s="6"/>
      <c r="D87" s="6"/>
      <c r="E87" s="6" t="s">
        <v>537</v>
      </c>
      <c r="F87" s="6" t="s">
        <v>175</v>
      </c>
      <c r="G87" s="6" t="s">
        <v>176</v>
      </c>
      <c r="H87" s="6" t="s">
        <v>332</v>
      </c>
      <c r="I87" s="5">
        <v>3</v>
      </c>
      <c r="J87" s="9"/>
      <c r="K87" s="6"/>
      <c r="L87" s="10"/>
      <c r="M87" s="6" t="s">
        <v>128</v>
      </c>
      <c r="P87" s="6" t="s">
        <v>141</v>
      </c>
    </row>
    <row r="88" spans="1:16">
      <c r="A88" s="6"/>
      <c r="B88" s="6"/>
      <c r="C88" s="6"/>
      <c r="D88" s="6"/>
      <c r="E88" s="6" t="s">
        <v>538</v>
      </c>
      <c r="F88" s="6" t="s">
        <v>175</v>
      </c>
      <c r="G88" s="6" t="s">
        <v>176</v>
      </c>
      <c r="H88" s="6" t="s">
        <v>340</v>
      </c>
      <c r="I88" s="5">
        <v>3</v>
      </c>
      <c r="J88" s="9"/>
      <c r="K88" s="6"/>
      <c r="L88" s="10"/>
      <c r="M88" s="6" t="s">
        <v>128</v>
      </c>
      <c r="P88" s="6" t="s">
        <v>539</v>
      </c>
    </row>
    <row r="89" spans="1:16">
      <c r="A89" s="6"/>
      <c r="B89" s="6"/>
      <c r="C89" s="6"/>
      <c r="D89" s="6"/>
      <c r="E89" s="6" t="s">
        <v>540</v>
      </c>
      <c r="F89" s="6" t="s">
        <v>175</v>
      </c>
      <c r="G89" s="6" t="s">
        <v>176</v>
      </c>
      <c r="H89" s="6" t="s">
        <v>332</v>
      </c>
      <c r="I89" s="5">
        <v>3</v>
      </c>
      <c r="J89" s="9"/>
      <c r="K89" s="6"/>
      <c r="L89" s="10"/>
      <c r="M89" s="6" t="s">
        <v>128</v>
      </c>
      <c r="P89" s="6" t="s">
        <v>541</v>
      </c>
    </row>
    <row r="90" spans="1:16">
      <c r="A90" s="6"/>
      <c r="B90" s="6"/>
      <c r="C90" s="6"/>
      <c r="D90" s="6"/>
      <c r="E90" s="6" t="s">
        <v>542</v>
      </c>
      <c r="F90" s="6" t="s">
        <v>175</v>
      </c>
      <c r="G90" s="6" t="s">
        <v>176</v>
      </c>
      <c r="H90" s="6" t="s">
        <v>340</v>
      </c>
      <c r="I90" s="5">
        <v>3</v>
      </c>
      <c r="J90" s="9"/>
      <c r="K90" s="6"/>
      <c r="L90" s="10"/>
      <c r="M90" s="6" t="s">
        <v>128</v>
      </c>
      <c r="P90" s="6" t="s">
        <v>209</v>
      </c>
    </row>
    <row r="91" spans="1:16">
      <c r="A91" s="6"/>
      <c r="B91" s="6"/>
      <c r="C91" s="6"/>
      <c r="D91" s="6"/>
      <c r="E91" s="6" t="s">
        <v>543</v>
      </c>
      <c r="F91" s="6" t="s">
        <v>180</v>
      </c>
      <c r="G91" s="6" t="s">
        <v>181</v>
      </c>
      <c r="H91" s="6" t="s">
        <v>340</v>
      </c>
      <c r="I91" s="5">
        <v>3</v>
      </c>
      <c r="J91" s="9"/>
      <c r="K91" s="6"/>
      <c r="L91" s="10"/>
      <c r="M91" s="6" t="s">
        <v>128</v>
      </c>
      <c r="P91" s="6" t="s">
        <v>544</v>
      </c>
    </row>
    <row r="92" spans="1:16">
      <c r="A92" s="6"/>
      <c r="B92" s="6"/>
      <c r="C92" s="6"/>
      <c r="D92" s="6"/>
      <c r="E92" s="6" t="s">
        <v>545</v>
      </c>
      <c r="F92" s="6" t="s">
        <v>180</v>
      </c>
      <c r="G92" s="6" t="s">
        <v>181</v>
      </c>
      <c r="H92" s="6" t="s">
        <v>332</v>
      </c>
      <c r="I92" s="5">
        <v>3</v>
      </c>
      <c r="J92" s="9"/>
      <c r="K92" s="6"/>
      <c r="L92" s="10"/>
      <c r="M92" s="6" t="s">
        <v>128</v>
      </c>
      <c r="P92" s="6" t="s">
        <v>141</v>
      </c>
    </row>
    <row r="93" spans="1:16">
      <c r="A93" s="6"/>
      <c r="B93" s="6"/>
      <c r="C93" s="6"/>
      <c r="D93" s="6"/>
      <c r="E93" s="6" t="s">
        <v>546</v>
      </c>
      <c r="F93" s="6" t="s">
        <v>250</v>
      </c>
      <c r="G93" s="6" t="s">
        <v>251</v>
      </c>
      <c r="H93" s="6" t="s">
        <v>332</v>
      </c>
      <c r="I93" s="5">
        <v>3</v>
      </c>
      <c r="J93" s="9"/>
      <c r="K93" s="6"/>
      <c r="L93" s="10"/>
      <c r="M93" s="6" t="s">
        <v>128</v>
      </c>
      <c r="P93" s="6" t="s">
        <v>547</v>
      </c>
    </row>
    <row r="94" spans="1:16">
      <c r="A94" s="6"/>
      <c r="B94" s="6"/>
      <c r="C94" s="6"/>
      <c r="D94" s="6"/>
      <c r="E94" s="6" t="s">
        <v>548</v>
      </c>
      <c r="F94" s="6" t="s">
        <v>256</v>
      </c>
      <c r="G94" s="6" t="s">
        <v>257</v>
      </c>
      <c r="H94" s="6" t="s">
        <v>332</v>
      </c>
      <c r="I94" s="5">
        <v>3</v>
      </c>
      <c r="J94" s="9"/>
      <c r="K94" s="6"/>
      <c r="L94" s="10"/>
      <c r="M94" s="6" t="s">
        <v>128</v>
      </c>
      <c r="P94" s="6" t="s">
        <v>549</v>
      </c>
    </row>
    <row r="95" spans="1:16">
      <c r="A95" s="6"/>
      <c r="B95" s="6"/>
      <c r="C95" s="6"/>
      <c r="D95" s="6"/>
      <c r="E95" s="6" t="s">
        <v>550</v>
      </c>
      <c r="F95" s="6" t="s">
        <v>143</v>
      </c>
      <c r="G95" s="6" t="s">
        <v>144</v>
      </c>
      <c r="H95" s="6" t="s">
        <v>340</v>
      </c>
      <c r="I95" s="5">
        <v>3</v>
      </c>
      <c r="J95" s="9"/>
      <c r="K95" s="6"/>
      <c r="L95" s="10"/>
      <c r="M95" s="6" t="s">
        <v>128</v>
      </c>
      <c r="P95" s="6" t="s">
        <v>551</v>
      </c>
    </row>
    <row r="97" spans="1:16">
      <c r="A97" s="6" t="s">
        <v>214</v>
      </c>
      <c r="B97" s="6" t="s">
        <v>642</v>
      </c>
      <c r="C97" s="6" t="s">
        <v>635</v>
      </c>
      <c r="D97" s="6" t="s">
        <v>216</v>
      </c>
      <c r="E97" s="6" t="s">
        <v>217</v>
      </c>
      <c r="F97" s="6" t="s">
        <v>156</v>
      </c>
      <c r="G97" s="6" t="s">
        <v>157</v>
      </c>
      <c r="H97" s="6" t="s">
        <v>133</v>
      </c>
      <c r="I97" s="5">
        <v>5</v>
      </c>
      <c r="J97" s="9"/>
      <c r="K97" s="6"/>
      <c r="L97" s="10"/>
      <c r="M97" s="6" t="s">
        <v>128</v>
      </c>
      <c r="P97" s="6" t="s">
        <v>218</v>
      </c>
    </row>
    <row r="98" spans="1:16">
      <c r="A98" s="6"/>
      <c r="B98" s="6"/>
      <c r="C98" s="6"/>
      <c r="D98" s="6"/>
      <c r="E98" s="6" t="s">
        <v>219</v>
      </c>
      <c r="F98" s="6" t="s">
        <v>156</v>
      </c>
      <c r="G98" s="6" t="s">
        <v>157</v>
      </c>
      <c r="H98" s="6" t="s">
        <v>133</v>
      </c>
      <c r="I98" s="5">
        <v>5</v>
      </c>
      <c r="J98" s="9"/>
      <c r="K98" s="6"/>
      <c r="L98" s="10"/>
      <c r="M98" s="6" t="s">
        <v>128</v>
      </c>
      <c r="P98" s="6" t="s">
        <v>220</v>
      </c>
    </row>
    <row r="99" spans="1:16">
      <c r="A99" s="6"/>
      <c r="B99" s="6"/>
      <c r="C99" s="6"/>
      <c r="D99" s="6"/>
      <c r="E99" s="6" t="s">
        <v>221</v>
      </c>
      <c r="F99" s="6" t="s">
        <v>156</v>
      </c>
      <c r="G99" s="6" t="s">
        <v>157</v>
      </c>
      <c r="H99" s="6" t="s">
        <v>133</v>
      </c>
      <c r="I99" s="5">
        <v>4</v>
      </c>
      <c r="J99" s="9"/>
      <c r="K99" s="6"/>
      <c r="L99" s="10"/>
      <c r="M99" s="6" t="s">
        <v>128</v>
      </c>
      <c r="P99" s="6" t="s">
        <v>222</v>
      </c>
    </row>
    <row r="100" spans="1:16">
      <c r="A100" s="6"/>
      <c r="B100" s="6"/>
      <c r="C100" s="6"/>
      <c r="D100" s="6"/>
      <c r="E100" s="6" t="s">
        <v>223</v>
      </c>
      <c r="F100" s="6" t="s">
        <v>131</v>
      </c>
      <c r="G100" s="6" t="s">
        <v>132</v>
      </c>
      <c r="H100" s="6" t="s">
        <v>133</v>
      </c>
      <c r="I100" s="5">
        <v>4</v>
      </c>
      <c r="J100" s="9"/>
      <c r="K100" s="6"/>
      <c r="L100" s="10"/>
      <c r="M100" s="6" t="s">
        <v>128</v>
      </c>
      <c r="P100" s="6" t="s">
        <v>224</v>
      </c>
    </row>
    <row r="101" spans="1:16">
      <c r="A101" s="6"/>
      <c r="B101" s="6"/>
      <c r="C101" s="6"/>
      <c r="D101" s="6"/>
      <c r="E101" s="6" t="s">
        <v>225</v>
      </c>
      <c r="F101" s="6" t="s">
        <v>131</v>
      </c>
      <c r="G101" s="6" t="s">
        <v>132</v>
      </c>
      <c r="H101" s="6" t="s">
        <v>133</v>
      </c>
      <c r="I101" s="5">
        <v>5</v>
      </c>
      <c r="J101" s="9"/>
      <c r="K101" s="6"/>
      <c r="L101" s="10"/>
      <c r="M101" s="6" t="s">
        <v>128</v>
      </c>
      <c r="P101" s="6" t="s">
        <v>227</v>
      </c>
    </row>
    <row r="102" spans="1:16">
      <c r="A102" s="6"/>
      <c r="B102" s="6"/>
      <c r="C102" s="6"/>
      <c r="D102" s="6"/>
      <c r="E102" s="6" t="s">
        <v>228</v>
      </c>
      <c r="F102" s="6" t="s">
        <v>131</v>
      </c>
      <c r="G102" s="6" t="s">
        <v>132</v>
      </c>
      <c r="H102" s="6" t="s">
        <v>133</v>
      </c>
      <c r="I102" s="5">
        <v>4</v>
      </c>
      <c r="J102" s="9"/>
      <c r="K102" s="6"/>
      <c r="L102" s="10"/>
      <c r="M102" s="6" t="s">
        <v>128</v>
      </c>
      <c r="P102" s="6" t="s">
        <v>229</v>
      </c>
    </row>
    <row r="103" spans="1:16">
      <c r="A103" s="6"/>
      <c r="B103" s="6"/>
      <c r="C103" s="6"/>
      <c r="D103" s="6"/>
      <c r="E103" s="6" t="s">
        <v>230</v>
      </c>
      <c r="F103" s="6" t="s">
        <v>175</v>
      </c>
      <c r="G103" s="6" t="s">
        <v>176</v>
      </c>
      <c r="H103" s="6" t="s">
        <v>133</v>
      </c>
      <c r="I103" s="5">
        <v>5</v>
      </c>
      <c r="J103" s="9"/>
      <c r="K103" s="6"/>
      <c r="L103" s="10"/>
      <c r="M103" s="6" t="s">
        <v>128</v>
      </c>
      <c r="P103" s="6" t="s">
        <v>231</v>
      </c>
    </row>
    <row r="104" spans="1:16">
      <c r="A104" s="6"/>
      <c r="B104" s="6"/>
      <c r="C104" s="6"/>
      <c r="D104" s="6"/>
      <c r="E104" s="6" t="s">
        <v>232</v>
      </c>
      <c r="F104" s="6" t="s">
        <v>175</v>
      </c>
      <c r="G104" s="6" t="s">
        <v>176</v>
      </c>
      <c r="H104" s="6" t="s">
        <v>133</v>
      </c>
      <c r="I104" s="5">
        <v>4</v>
      </c>
      <c r="J104" s="9"/>
      <c r="K104" s="6"/>
      <c r="L104" s="10"/>
      <c r="M104" s="6" t="s">
        <v>128</v>
      </c>
      <c r="P104" s="6" t="s">
        <v>233</v>
      </c>
    </row>
    <row r="105" spans="1:16">
      <c r="A105" s="6"/>
      <c r="B105" s="6"/>
      <c r="C105" s="6"/>
      <c r="D105" s="6"/>
      <c r="E105" s="6" t="s">
        <v>234</v>
      </c>
      <c r="F105" s="6" t="s">
        <v>180</v>
      </c>
      <c r="G105" s="6" t="s">
        <v>181</v>
      </c>
      <c r="H105" s="6" t="s">
        <v>133</v>
      </c>
      <c r="I105" s="5">
        <v>5</v>
      </c>
      <c r="J105" s="9"/>
      <c r="K105" s="6"/>
      <c r="L105" s="10"/>
      <c r="M105" s="6" t="s">
        <v>128</v>
      </c>
      <c r="P105" s="6" t="s">
        <v>235</v>
      </c>
    </row>
    <row r="106" spans="1:16">
      <c r="A106" s="6"/>
      <c r="B106" s="6"/>
      <c r="C106" s="6"/>
      <c r="D106" s="6"/>
      <c r="E106" s="6" t="s">
        <v>236</v>
      </c>
      <c r="F106" s="6" t="s">
        <v>180</v>
      </c>
      <c r="G106" s="6" t="s">
        <v>181</v>
      </c>
      <c r="H106" s="6" t="s">
        <v>133</v>
      </c>
      <c r="I106" s="5">
        <v>5</v>
      </c>
      <c r="J106" s="9"/>
      <c r="K106" s="6"/>
      <c r="L106" s="10"/>
      <c r="M106" s="6" t="s">
        <v>128</v>
      </c>
      <c r="P106" s="6" t="s">
        <v>235</v>
      </c>
    </row>
    <row r="107" spans="1:16">
      <c r="A107" s="6"/>
      <c r="B107" s="6"/>
      <c r="C107" s="6"/>
      <c r="D107" s="6"/>
      <c r="E107" s="6" t="s">
        <v>237</v>
      </c>
      <c r="F107" s="6" t="s">
        <v>180</v>
      </c>
      <c r="G107" s="6" t="s">
        <v>181</v>
      </c>
      <c r="H107" s="6" t="s">
        <v>133</v>
      </c>
      <c r="I107" s="5">
        <v>5</v>
      </c>
      <c r="J107" s="9"/>
      <c r="K107" s="6"/>
      <c r="L107" s="10"/>
      <c r="M107" s="6" t="s">
        <v>128</v>
      </c>
      <c r="P107" s="6" t="s">
        <v>141</v>
      </c>
    </row>
    <row r="108" spans="1:16">
      <c r="A108" s="6"/>
      <c r="B108" s="6"/>
      <c r="C108" s="6"/>
      <c r="D108" s="6"/>
      <c r="E108" s="6" t="s">
        <v>238</v>
      </c>
      <c r="F108" s="6" t="s">
        <v>180</v>
      </c>
      <c r="G108" s="6" t="s">
        <v>181</v>
      </c>
      <c r="H108" s="6" t="s">
        <v>133</v>
      </c>
      <c r="I108" s="5">
        <v>4</v>
      </c>
      <c r="J108" s="9"/>
      <c r="K108" s="6"/>
      <c r="L108" s="10"/>
      <c r="M108" s="6" t="s">
        <v>128</v>
      </c>
      <c r="P108" s="6" t="s">
        <v>240</v>
      </c>
    </row>
    <row r="109" spans="1:16">
      <c r="A109" s="6"/>
      <c r="B109" s="6"/>
      <c r="C109" s="6"/>
      <c r="D109" s="6"/>
      <c r="E109" s="6" t="s">
        <v>241</v>
      </c>
      <c r="F109" s="6" t="s">
        <v>143</v>
      </c>
      <c r="G109" s="6" t="s">
        <v>144</v>
      </c>
      <c r="H109" s="6" t="s">
        <v>133</v>
      </c>
      <c r="I109" s="5">
        <v>4</v>
      </c>
      <c r="J109" s="9"/>
      <c r="K109" s="6"/>
      <c r="L109" s="10"/>
      <c r="M109" s="6" t="s">
        <v>128</v>
      </c>
      <c r="P109" s="6" t="s">
        <v>243</v>
      </c>
    </row>
    <row r="110" spans="1:16">
      <c r="A110" s="6"/>
      <c r="B110" s="6"/>
      <c r="C110" s="6"/>
      <c r="D110" s="6"/>
      <c r="E110" s="6" t="s">
        <v>244</v>
      </c>
      <c r="F110" s="6" t="s">
        <v>143</v>
      </c>
      <c r="G110" s="6" t="s">
        <v>144</v>
      </c>
      <c r="H110" s="6" t="s">
        <v>133</v>
      </c>
      <c r="I110" s="5">
        <v>4</v>
      </c>
      <c r="J110" s="9"/>
      <c r="K110" s="6"/>
      <c r="L110" s="10"/>
      <c r="M110" s="6" t="s">
        <v>128</v>
      </c>
      <c r="P110" s="6" t="s">
        <v>194</v>
      </c>
    </row>
    <row r="112" spans="1:16">
      <c r="A112" s="6" t="s">
        <v>247</v>
      </c>
      <c r="B112" s="6" t="s">
        <v>643</v>
      </c>
      <c r="C112" s="6" t="s">
        <v>635</v>
      </c>
      <c r="D112" s="6" t="s">
        <v>216</v>
      </c>
      <c r="E112" s="6" t="s">
        <v>249</v>
      </c>
      <c r="F112" s="6" t="s">
        <v>250</v>
      </c>
      <c r="G112" s="6" t="s">
        <v>251</v>
      </c>
      <c r="H112" s="6" t="s">
        <v>133</v>
      </c>
      <c r="I112" s="5">
        <v>4</v>
      </c>
      <c r="J112" s="9"/>
      <c r="K112" s="6"/>
      <c r="L112" s="10"/>
      <c r="M112" s="6" t="s">
        <v>128</v>
      </c>
      <c r="P112" s="6" t="s">
        <v>254</v>
      </c>
    </row>
    <row r="113" spans="1:16">
      <c r="A113" s="6"/>
      <c r="B113" s="6"/>
      <c r="C113" s="6"/>
      <c r="D113" s="6"/>
      <c r="E113" s="6" t="s">
        <v>255</v>
      </c>
      <c r="F113" s="6" t="s">
        <v>256</v>
      </c>
      <c r="G113" s="6" t="s">
        <v>257</v>
      </c>
      <c r="H113" s="6" t="s">
        <v>133</v>
      </c>
      <c r="I113" s="5">
        <v>2</v>
      </c>
      <c r="J113" s="9"/>
      <c r="K113" s="6"/>
      <c r="L113" s="10"/>
      <c r="M113" s="6" t="s">
        <v>128</v>
      </c>
      <c r="P113" s="6" t="s">
        <v>141</v>
      </c>
    </row>
    <row r="114" spans="1:16">
      <c r="A114" s="6"/>
      <c r="B114" s="6"/>
      <c r="C114" s="6"/>
      <c r="D114" s="6"/>
      <c r="E114" s="6" t="s">
        <v>258</v>
      </c>
      <c r="F114" s="6" t="s">
        <v>256</v>
      </c>
      <c r="G114" s="6" t="s">
        <v>257</v>
      </c>
      <c r="H114" s="6" t="s">
        <v>133</v>
      </c>
      <c r="I114" s="5">
        <v>4</v>
      </c>
      <c r="J114" s="9"/>
      <c r="K114" s="6"/>
      <c r="L114" s="10"/>
      <c r="M114" s="6" t="s">
        <v>128</v>
      </c>
      <c r="P114" s="6" t="s">
        <v>259</v>
      </c>
    </row>
    <row r="115" spans="1:16">
      <c r="A115" s="6"/>
      <c r="B115" s="6"/>
      <c r="C115" s="6"/>
      <c r="D115" s="6"/>
      <c r="E115" s="6" t="s">
        <v>260</v>
      </c>
      <c r="F115" s="6" t="s">
        <v>261</v>
      </c>
      <c r="G115" s="6" t="s">
        <v>262</v>
      </c>
      <c r="H115" s="6" t="s">
        <v>133</v>
      </c>
      <c r="I115" s="5">
        <v>4</v>
      </c>
      <c r="J115" s="9"/>
      <c r="K115" s="6"/>
      <c r="L115" s="10"/>
      <c r="M115" s="6" t="s">
        <v>128</v>
      </c>
      <c r="P115" s="6" t="s">
        <v>263</v>
      </c>
    </row>
    <row r="116" spans="1:16">
      <c r="A116" s="6"/>
      <c r="B116" s="6"/>
      <c r="C116" s="6"/>
      <c r="D116" s="6"/>
      <c r="E116" s="6" t="s">
        <v>264</v>
      </c>
      <c r="F116" s="6" t="s">
        <v>265</v>
      </c>
      <c r="G116" s="6" t="s">
        <v>266</v>
      </c>
      <c r="H116" s="6" t="s">
        <v>133</v>
      </c>
      <c r="I116" s="5">
        <v>4</v>
      </c>
      <c r="J116" s="9"/>
      <c r="K116" s="6"/>
      <c r="L116" s="10"/>
      <c r="M116" s="6" t="s">
        <v>128</v>
      </c>
      <c r="P116" s="6" t="s">
        <v>268</v>
      </c>
    </row>
    <row r="118" spans="1:16">
      <c r="A118" s="6" t="s">
        <v>270</v>
      </c>
      <c r="B118" s="6" t="s">
        <v>644</v>
      </c>
      <c r="C118" s="6" t="s">
        <v>635</v>
      </c>
      <c r="D118" s="6" t="s">
        <v>102</v>
      </c>
      <c r="E118" s="6" t="s">
        <v>272</v>
      </c>
      <c r="F118" s="6" t="s">
        <v>156</v>
      </c>
      <c r="G118" s="6" t="s">
        <v>157</v>
      </c>
      <c r="H118" s="6" t="s">
        <v>133</v>
      </c>
      <c r="I118" s="5">
        <v>4</v>
      </c>
      <c r="J118" s="9"/>
      <c r="K118" s="6"/>
      <c r="L118" s="10"/>
      <c r="M118" s="6" t="s">
        <v>128</v>
      </c>
      <c r="P118" s="6" t="s">
        <v>274</v>
      </c>
    </row>
    <row r="119" spans="1:16">
      <c r="A119" s="6"/>
      <c r="B119" s="6"/>
      <c r="C119" s="6"/>
      <c r="D119" s="6"/>
      <c r="E119" s="6" t="s">
        <v>275</v>
      </c>
      <c r="F119" s="6" t="s">
        <v>131</v>
      </c>
      <c r="G119" s="6" t="s">
        <v>132</v>
      </c>
      <c r="H119" s="6" t="s">
        <v>133</v>
      </c>
      <c r="I119" s="5">
        <v>4</v>
      </c>
      <c r="J119" s="9"/>
      <c r="K119" s="6"/>
      <c r="L119" s="10"/>
      <c r="M119" s="6" t="s">
        <v>128</v>
      </c>
      <c r="P119" s="6" t="s">
        <v>277</v>
      </c>
    </row>
    <row r="120" spans="1:16">
      <c r="A120" s="6"/>
      <c r="B120" s="6"/>
      <c r="C120" s="6"/>
      <c r="D120" s="6"/>
      <c r="E120" s="6" t="s">
        <v>278</v>
      </c>
      <c r="F120" s="6" t="s">
        <v>138</v>
      </c>
      <c r="G120" s="6" t="s">
        <v>139</v>
      </c>
      <c r="H120" s="6" t="s">
        <v>133</v>
      </c>
      <c r="I120" s="5">
        <v>5</v>
      </c>
      <c r="J120" s="9"/>
      <c r="K120" s="6"/>
      <c r="L120" s="10"/>
      <c r="M120" s="6" t="s">
        <v>128</v>
      </c>
      <c r="P120" s="6" t="s">
        <v>280</v>
      </c>
    </row>
    <row r="121" spans="1:16">
      <c r="A121" s="6"/>
      <c r="B121" s="6"/>
      <c r="C121" s="6"/>
      <c r="D121" s="6"/>
      <c r="E121" s="6" t="s">
        <v>281</v>
      </c>
      <c r="F121" s="6" t="s">
        <v>138</v>
      </c>
      <c r="G121" s="6" t="s">
        <v>139</v>
      </c>
      <c r="H121" s="6" t="s">
        <v>133</v>
      </c>
      <c r="I121" s="5">
        <v>4</v>
      </c>
      <c r="J121" s="9"/>
      <c r="K121" s="6"/>
      <c r="L121" s="10"/>
      <c r="M121" s="6" t="s">
        <v>128</v>
      </c>
      <c r="P121" s="6" t="s">
        <v>283</v>
      </c>
    </row>
    <row r="122" spans="1:16">
      <c r="A122" s="6"/>
      <c r="B122" s="6"/>
      <c r="C122" s="6"/>
      <c r="D122" s="6"/>
      <c r="E122" s="6" t="s">
        <v>284</v>
      </c>
      <c r="F122" s="6" t="s">
        <v>138</v>
      </c>
      <c r="G122" s="6" t="s">
        <v>139</v>
      </c>
      <c r="H122" s="6" t="s">
        <v>133</v>
      </c>
      <c r="I122" s="5">
        <v>4</v>
      </c>
      <c r="J122" s="9"/>
      <c r="K122" s="6"/>
      <c r="L122" s="10"/>
      <c r="M122" s="6" t="s">
        <v>128</v>
      </c>
      <c r="P122" s="6" t="s">
        <v>286</v>
      </c>
    </row>
    <row r="123" spans="1:16">
      <c r="A123" s="6"/>
      <c r="B123" s="6"/>
      <c r="C123" s="6"/>
      <c r="D123" s="6"/>
      <c r="E123" s="6" t="s">
        <v>287</v>
      </c>
      <c r="F123" s="6" t="s">
        <v>175</v>
      </c>
      <c r="G123" s="6" t="s">
        <v>176</v>
      </c>
      <c r="H123" s="6" t="s">
        <v>133</v>
      </c>
      <c r="I123" s="5">
        <v>4</v>
      </c>
      <c r="J123" s="9"/>
      <c r="K123" s="6"/>
      <c r="L123" s="10"/>
      <c r="M123" s="6" t="s">
        <v>128</v>
      </c>
      <c r="P123" s="6" t="s">
        <v>288</v>
      </c>
    </row>
    <row r="124" spans="1:16">
      <c r="A124" s="6"/>
      <c r="B124" s="6"/>
      <c r="C124" s="6"/>
      <c r="D124" s="6"/>
      <c r="E124" s="6" t="s">
        <v>289</v>
      </c>
      <c r="F124" s="6" t="s">
        <v>175</v>
      </c>
      <c r="G124" s="6" t="s">
        <v>176</v>
      </c>
      <c r="H124" s="6" t="s">
        <v>133</v>
      </c>
      <c r="I124" s="5">
        <v>4</v>
      </c>
      <c r="J124" s="9"/>
      <c r="K124" s="6"/>
      <c r="L124" s="10"/>
      <c r="M124" s="6" t="s">
        <v>128</v>
      </c>
      <c r="P124" s="6" t="s">
        <v>290</v>
      </c>
    </row>
    <row r="125" spans="1:16">
      <c r="A125" s="6"/>
      <c r="B125" s="6"/>
      <c r="C125" s="6"/>
      <c r="D125" s="6"/>
      <c r="E125" s="6" t="s">
        <v>291</v>
      </c>
      <c r="F125" s="6" t="s">
        <v>175</v>
      </c>
      <c r="G125" s="6" t="s">
        <v>176</v>
      </c>
      <c r="H125" s="6" t="s">
        <v>133</v>
      </c>
      <c r="I125" s="5">
        <v>5</v>
      </c>
      <c r="J125" s="9"/>
      <c r="K125" s="6"/>
      <c r="L125" s="10"/>
      <c r="M125" s="6" t="s">
        <v>128</v>
      </c>
      <c r="P125" s="6" t="s">
        <v>292</v>
      </c>
    </row>
    <row r="126" spans="1:16">
      <c r="A126" s="6"/>
      <c r="B126" s="6"/>
      <c r="C126" s="6"/>
      <c r="D126" s="6"/>
      <c r="E126" s="6" t="s">
        <v>293</v>
      </c>
      <c r="F126" s="6" t="s">
        <v>175</v>
      </c>
      <c r="G126" s="6" t="s">
        <v>176</v>
      </c>
      <c r="H126" s="6" t="s">
        <v>133</v>
      </c>
      <c r="I126" s="5">
        <v>4</v>
      </c>
      <c r="J126" s="9"/>
      <c r="K126" s="6"/>
      <c r="L126" s="10"/>
      <c r="M126" s="6" t="s">
        <v>128</v>
      </c>
      <c r="P126" s="6" t="s">
        <v>295</v>
      </c>
    </row>
    <row r="127" spans="1:16">
      <c r="A127" s="6"/>
      <c r="B127" s="6"/>
      <c r="C127" s="6"/>
      <c r="D127" s="6"/>
      <c r="E127" s="6" t="s">
        <v>296</v>
      </c>
      <c r="F127" s="6" t="s">
        <v>175</v>
      </c>
      <c r="G127" s="6" t="s">
        <v>176</v>
      </c>
      <c r="H127" s="6" t="s">
        <v>133</v>
      </c>
      <c r="I127" s="5">
        <v>4</v>
      </c>
      <c r="J127" s="9"/>
      <c r="K127" s="6"/>
      <c r="L127" s="10"/>
      <c r="M127" s="6" t="s">
        <v>128</v>
      </c>
      <c r="P127" s="6" t="s">
        <v>141</v>
      </c>
    </row>
    <row r="128" spans="1:16">
      <c r="A128" s="6"/>
      <c r="B128" s="6"/>
      <c r="C128" s="6"/>
      <c r="D128" s="6"/>
      <c r="E128" s="6" t="s">
        <v>297</v>
      </c>
      <c r="F128" s="6" t="s">
        <v>175</v>
      </c>
      <c r="G128" s="6" t="s">
        <v>176</v>
      </c>
      <c r="H128" s="6" t="s">
        <v>133</v>
      </c>
      <c r="I128" s="5">
        <v>4</v>
      </c>
      <c r="J128" s="9"/>
      <c r="K128" s="6"/>
      <c r="L128" s="10"/>
      <c r="M128" s="6" t="s">
        <v>128</v>
      </c>
      <c r="P128" s="6" t="s">
        <v>299</v>
      </c>
    </row>
    <row r="129" spans="1:16">
      <c r="A129" s="6"/>
      <c r="B129" s="6"/>
      <c r="C129" s="6"/>
      <c r="D129" s="6"/>
      <c r="E129" s="6" t="s">
        <v>300</v>
      </c>
      <c r="F129" s="6" t="s">
        <v>143</v>
      </c>
      <c r="G129" s="6" t="s">
        <v>144</v>
      </c>
      <c r="H129" s="6" t="s">
        <v>133</v>
      </c>
      <c r="I129" s="5">
        <v>4</v>
      </c>
      <c r="J129" s="9"/>
      <c r="K129" s="6"/>
      <c r="L129" s="10"/>
      <c r="M129" s="6" t="s">
        <v>128</v>
      </c>
      <c r="P129" s="6" t="s">
        <v>301</v>
      </c>
    </row>
    <row r="131" spans="1:16">
      <c r="A131" s="6" t="s">
        <v>303</v>
      </c>
      <c r="B131" s="6" t="s">
        <v>645</v>
      </c>
      <c r="C131" s="6" t="s">
        <v>635</v>
      </c>
      <c r="D131" s="6" t="s">
        <v>216</v>
      </c>
      <c r="E131" s="6" t="s">
        <v>305</v>
      </c>
      <c r="F131" s="6" t="s">
        <v>131</v>
      </c>
      <c r="G131" s="6" t="s">
        <v>132</v>
      </c>
      <c r="H131" s="6" t="s">
        <v>133</v>
      </c>
      <c r="I131" s="5">
        <v>4</v>
      </c>
      <c r="J131" s="9"/>
      <c r="K131" s="6"/>
      <c r="L131" s="10"/>
      <c r="M131" s="6" t="s">
        <v>128</v>
      </c>
      <c r="P131" s="6" t="s">
        <v>141</v>
      </c>
    </row>
    <row r="132" spans="1:16">
      <c r="A132" s="6"/>
      <c r="B132" s="6"/>
      <c r="C132" s="6"/>
      <c r="D132" s="6"/>
      <c r="E132" s="6" t="s">
        <v>307</v>
      </c>
      <c r="F132" s="6" t="s">
        <v>308</v>
      </c>
      <c r="G132" s="6" t="s">
        <v>309</v>
      </c>
      <c r="H132" s="6" t="s">
        <v>133</v>
      </c>
      <c r="I132" s="5">
        <v>4</v>
      </c>
      <c r="J132" s="9"/>
      <c r="K132" s="6"/>
      <c r="L132" s="10"/>
      <c r="M132" s="6" t="s">
        <v>128</v>
      </c>
      <c r="P132" s="6" t="s">
        <v>311</v>
      </c>
    </row>
    <row r="133" spans="1:16">
      <c r="A133" s="6"/>
      <c r="B133" s="6"/>
      <c r="C133" s="6"/>
      <c r="D133" s="6"/>
      <c r="E133" s="6" t="s">
        <v>312</v>
      </c>
      <c r="F133" s="6" t="s">
        <v>143</v>
      </c>
      <c r="G133" s="6" t="s">
        <v>144</v>
      </c>
      <c r="H133" s="6" t="s">
        <v>133</v>
      </c>
      <c r="I133" s="5">
        <v>4</v>
      </c>
      <c r="J133" s="9"/>
      <c r="K133" s="6"/>
      <c r="L133" s="10"/>
      <c r="M133" s="6" t="s">
        <v>128</v>
      </c>
      <c r="P133" s="6" t="s">
        <v>314</v>
      </c>
    </row>
    <row r="135" spans="1:16">
      <c r="A135" s="6" t="s">
        <v>316</v>
      </c>
      <c r="B135" s="6" t="s">
        <v>646</v>
      </c>
      <c r="C135" s="6" t="s">
        <v>635</v>
      </c>
      <c r="D135" s="6" t="s">
        <v>216</v>
      </c>
      <c r="E135" s="6" t="s">
        <v>318</v>
      </c>
      <c r="F135" s="6" t="s">
        <v>131</v>
      </c>
      <c r="G135" s="6" t="s">
        <v>132</v>
      </c>
      <c r="H135" s="6" t="s">
        <v>133</v>
      </c>
      <c r="I135" s="5">
        <v>4</v>
      </c>
      <c r="J135" s="9"/>
      <c r="K135" s="6"/>
      <c r="L135" s="10"/>
      <c r="M135" s="6" t="s">
        <v>128</v>
      </c>
      <c r="P135" s="6" t="s">
        <v>319</v>
      </c>
    </row>
    <row r="136" spans="1:16">
      <c r="A136" s="6"/>
      <c r="B136" s="6"/>
      <c r="C136" s="6"/>
      <c r="D136" s="6"/>
      <c r="E136" s="6" t="s">
        <v>320</v>
      </c>
      <c r="F136" s="6" t="s">
        <v>138</v>
      </c>
      <c r="G136" s="6" t="s">
        <v>139</v>
      </c>
      <c r="H136" s="6" t="s">
        <v>133</v>
      </c>
      <c r="I136" s="5">
        <v>4</v>
      </c>
      <c r="J136" s="9"/>
      <c r="K136" s="6"/>
      <c r="L136" s="10"/>
      <c r="M136" s="6" t="s">
        <v>128</v>
      </c>
      <c r="P136" s="6" t="s">
        <v>322</v>
      </c>
    </row>
    <row r="137" spans="1:16">
      <c r="A137" s="6"/>
      <c r="B137" s="6"/>
      <c r="C137" s="6"/>
      <c r="D137" s="6"/>
      <c r="E137" s="6" t="s">
        <v>323</v>
      </c>
      <c r="F137" s="6" t="s">
        <v>138</v>
      </c>
      <c r="G137" s="6" t="s">
        <v>139</v>
      </c>
      <c r="H137" s="6" t="s">
        <v>133</v>
      </c>
      <c r="I137" s="5">
        <v>4</v>
      </c>
      <c r="J137" s="9"/>
      <c r="K137" s="6"/>
      <c r="L137" s="10"/>
      <c r="M137" s="6" t="s">
        <v>128</v>
      </c>
      <c r="P137" s="6" t="s">
        <v>325</v>
      </c>
    </row>
    <row r="139" spans="1:16">
      <c r="A139" s="6" t="s">
        <v>580</v>
      </c>
      <c r="B139" s="6" t="s">
        <v>647</v>
      </c>
      <c r="C139" s="6" t="s">
        <v>635</v>
      </c>
      <c r="D139" s="6" t="s">
        <v>370</v>
      </c>
      <c r="E139" s="6" t="s">
        <v>582</v>
      </c>
      <c r="F139" s="6" t="s">
        <v>330</v>
      </c>
      <c r="G139" s="6" t="s">
        <v>331</v>
      </c>
      <c r="H139" s="6" t="s">
        <v>372</v>
      </c>
      <c r="I139" s="5">
        <v>4</v>
      </c>
      <c r="J139" s="9"/>
      <c r="K139" s="6"/>
      <c r="L139" s="10"/>
      <c r="M139" s="6" t="s">
        <v>128</v>
      </c>
      <c r="P139" s="6" t="s">
        <v>583</v>
      </c>
    </row>
    <row r="140" spans="1:16">
      <c r="A140" s="6"/>
      <c r="B140" s="6"/>
      <c r="C140" s="6"/>
      <c r="D140" s="6"/>
      <c r="E140" s="6" t="s">
        <v>584</v>
      </c>
      <c r="F140" s="6" t="s">
        <v>330</v>
      </c>
      <c r="G140" s="6" t="s">
        <v>331</v>
      </c>
      <c r="H140" s="6" t="s">
        <v>372</v>
      </c>
      <c r="I140" s="5">
        <v>5</v>
      </c>
      <c r="J140" s="9"/>
      <c r="K140" s="6"/>
      <c r="L140" s="10"/>
      <c r="M140" s="6" t="s">
        <v>128</v>
      </c>
      <c r="P140" s="6" t="s">
        <v>586</v>
      </c>
    </row>
    <row r="141" spans="1:16">
      <c r="A141" s="6"/>
      <c r="B141" s="6"/>
      <c r="C141" s="6"/>
      <c r="D141" s="6"/>
      <c r="E141" s="6" t="s">
        <v>587</v>
      </c>
      <c r="F141" s="6" t="s">
        <v>338</v>
      </c>
      <c r="G141" s="6" t="s">
        <v>339</v>
      </c>
      <c r="H141" s="6" t="s">
        <v>372</v>
      </c>
      <c r="I141" s="5">
        <v>3</v>
      </c>
      <c r="J141" s="9"/>
      <c r="K141" s="6"/>
      <c r="L141" s="10"/>
      <c r="M141" s="6" t="s">
        <v>128</v>
      </c>
      <c r="P141" s="6" t="s">
        <v>589</v>
      </c>
    </row>
    <row r="142" spans="1:16">
      <c r="A142" s="6"/>
      <c r="B142" s="6"/>
      <c r="C142" s="6"/>
      <c r="D142" s="6"/>
      <c r="E142" s="6" t="s">
        <v>590</v>
      </c>
      <c r="F142" s="6" t="s">
        <v>250</v>
      </c>
      <c r="G142" s="6" t="s">
        <v>251</v>
      </c>
      <c r="H142" s="6" t="s">
        <v>372</v>
      </c>
      <c r="I142" s="5">
        <v>4</v>
      </c>
      <c r="J142" s="9"/>
      <c r="K142" s="6"/>
      <c r="L142" s="10"/>
      <c r="M142" s="6" t="s">
        <v>128</v>
      </c>
      <c r="P142" s="6" t="s">
        <v>141</v>
      </c>
    </row>
    <row r="143" spans="1:16">
      <c r="A143" s="6"/>
      <c r="B143" s="6"/>
      <c r="C143" s="6"/>
      <c r="D143" s="6"/>
      <c r="E143" s="6" t="s">
        <v>591</v>
      </c>
      <c r="F143" s="6" t="s">
        <v>250</v>
      </c>
      <c r="G143" s="6" t="s">
        <v>251</v>
      </c>
      <c r="H143" s="6" t="s">
        <v>372</v>
      </c>
      <c r="I143" s="5">
        <v>4</v>
      </c>
      <c r="J143" s="9"/>
      <c r="K143" s="6"/>
      <c r="L143" s="10"/>
      <c r="M143" s="6" t="s">
        <v>128</v>
      </c>
      <c r="P143" s="6" t="s">
        <v>593</v>
      </c>
    </row>
    <row r="144" spans="1:16">
      <c r="A144" s="6"/>
      <c r="B144" s="6"/>
      <c r="C144" s="6"/>
      <c r="D144" s="6"/>
      <c r="E144" s="6" t="s">
        <v>594</v>
      </c>
      <c r="F144" s="6" t="s">
        <v>250</v>
      </c>
      <c r="G144" s="6" t="s">
        <v>251</v>
      </c>
      <c r="H144" s="6" t="s">
        <v>372</v>
      </c>
      <c r="I144" s="5">
        <v>4</v>
      </c>
      <c r="J144" s="9"/>
      <c r="K144" s="6"/>
      <c r="L144" s="10"/>
      <c r="M144" s="6" t="s">
        <v>128</v>
      </c>
      <c r="P144" s="6" t="s">
        <v>596</v>
      </c>
    </row>
    <row r="145" spans="1:16">
      <c r="A145" s="6"/>
      <c r="B145" s="6"/>
      <c r="C145" s="6"/>
      <c r="D145" s="6"/>
      <c r="E145" s="6" t="s">
        <v>597</v>
      </c>
      <c r="F145" s="6" t="s">
        <v>256</v>
      </c>
      <c r="G145" s="6" t="s">
        <v>257</v>
      </c>
      <c r="H145" s="6" t="s">
        <v>372</v>
      </c>
      <c r="I145" s="5">
        <v>4</v>
      </c>
      <c r="J145" s="9"/>
      <c r="K145" s="6"/>
      <c r="L145" s="10"/>
      <c r="M145" s="6" t="s">
        <v>128</v>
      </c>
      <c r="P145" s="6" t="s">
        <v>598</v>
      </c>
    </row>
    <row r="146" spans="1:16">
      <c r="A146" s="6"/>
      <c r="B146" s="6"/>
      <c r="C146" s="6"/>
      <c r="D146" s="6"/>
      <c r="E146" s="6" t="s">
        <v>599</v>
      </c>
      <c r="F146" s="6" t="s">
        <v>265</v>
      </c>
      <c r="G146" s="6" t="s">
        <v>266</v>
      </c>
      <c r="H146" s="6" t="s">
        <v>372</v>
      </c>
      <c r="I146" s="5">
        <v>5</v>
      </c>
      <c r="J146" s="9"/>
      <c r="K146" s="6"/>
      <c r="L146" s="10"/>
      <c r="M146" s="6" t="s">
        <v>128</v>
      </c>
      <c r="P146" s="6" t="s">
        <v>600</v>
      </c>
    </row>
    <row r="147" spans="1:16">
      <c r="A147" s="6"/>
      <c r="B147" s="6"/>
      <c r="C147" s="6"/>
      <c r="D147" s="6"/>
      <c r="E147" s="6" t="s">
        <v>601</v>
      </c>
      <c r="F147" s="6" t="s">
        <v>265</v>
      </c>
      <c r="G147" s="6" t="s">
        <v>266</v>
      </c>
      <c r="H147" s="6" t="s">
        <v>372</v>
      </c>
      <c r="I147" s="5">
        <v>4</v>
      </c>
      <c r="J147" s="9"/>
      <c r="K147" s="6"/>
      <c r="L147" s="10"/>
      <c r="M147" s="6" t="s">
        <v>128</v>
      </c>
      <c r="P147" s="6" t="s">
        <v>602</v>
      </c>
    </row>
    <row r="149" spans="1:16">
      <c r="A149" s="6" t="s">
        <v>327</v>
      </c>
      <c r="B149" s="6" t="s">
        <v>648</v>
      </c>
      <c r="C149" s="6" t="s">
        <v>635</v>
      </c>
      <c r="D149" s="6" t="s">
        <v>216</v>
      </c>
      <c r="E149" s="6" t="s">
        <v>329</v>
      </c>
      <c r="F149" s="6" t="s">
        <v>330</v>
      </c>
      <c r="G149" s="6" t="s">
        <v>331</v>
      </c>
      <c r="H149" s="6" t="s">
        <v>332</v>
      </c>
      <c r="I149" s="5">
        <v>2</v>
      </c>
      <c r="J149" s="9"/>
      <c r="K149" s="6"/>
      <c r="L149" s="10"/>
      <c r="M149" s="6" t="s">
        <v>128</v>
      </c>
      <c r="P149" s="6" t="s">
        <v>333</v>
      </c>
    </row>
    <row r="150" spans="1:16">
      <c r="A150" s="6"/>
      <c r="B150" s="6"/>
      <c r="C150" s="6"/>
      <c r="D150" s="6"/>
      <c r="E150" s="6" t="s">
        <v>334</v>
      </c>
      <c r="F150" s="6" t="s">
        <v>131</v>
      </c>
      <c r="G150" s="6" t="s">
        <v>132</v>
      </c>
      <c r="H150" s="6" t="s">
        <v>332</v>
      </c>
      <c r="I150" s="5">
        <v>3</v>
      </c>
      <c r="J150" s="9"/>
      <c r="K150" s="6"/>
      <c r="L150" s="10"/>
      <c r="M150" s="6" t="s">
        <v>128</v>
      </c>
      <c r="P150" s="6" t="s">
        <v>336</v>
      </c>
    </row>
    <row r="151" spans="1:16">
      <c r="A151" s="6"/>
      <c r="B151" s="6"/>
      <c r="C151" s="6"/>
      <c r="D151" s="6"/>
      <c r="E151" s="6" t="s">
        <v>337</v>
      </c>
      <c r="F151" s="6" t="s">
        <v>338</v>
      </c>
      <c r="G151" s="6" t="s">
        <v>339</v>
      </c>
      <c r="H151" s="6" t="s">
        <v>340</v>
      </c>
      <c r="I151" s="5">
        <v>3</v>
      </c>
      <c r="J151" s="9"/>
      <c r="K151" s="6"/>
      <c r="L151" s="10"/>
      <c r="M151" s="6" t="s">
        <v>128</v>
      </c>
      <c r="P151" s="6" t="s">
        <v>342</v>
      </c>
    </row>
    <row r="152" spans="1:16">
      <c r="A152" s="6"/>
      <c r="B152" s="6"/>
      <c r="C152" s="6"/>
      <c r="D152" s="6"/>
      <c r="E152" s="6" t="s">
        <v>343</v>
      </c>
      <c r="F152" s="6" t="s">
        <v>338</v>
      </c>
      <c r="G152" s="6" t="s">
        <v>339</v>
      </c>
      <c r="H152" s="6" t="s">
        <v>340</v>
      </c>
      <c r="I152" s="5">
        <v>3</v>
      </c>
      <c r="J152" s="9"/>
      <c r="K152" s="6"/>
      <c r="L152" s="10"/>
      <c r="M152" s="6" t="s">
        <v>128</v>
      </c>
      <c r="P152" s="6" t="s">
        <v>345</v>
      </c>
    </row>
    <row r="153" spans="1:16">
      <c r="A153" s="6"/>
      <c r="B153" s="6"/>
      <c r="C153" s="6"/>
      <c r="D153" s="6"/>
      <c r="E153" s="6" t="s">
        <v>346</v>
      </c>
      <c r="F153" s="6" t="s">
        <v>308</v>
      </c>
      <c r="G153" s="6" t="s">
        <v>309</v>
      </c>
      <c r="H153" s="6" t="s">
        <v>340</v>
      </c>
      <c r="I153" s="5">
        <v>3</v>
      </c>
      <c r="J153" s="9"/>
      <c r="K153" s="6"/>
      <c r="L153" s="10"/>
      <c r="M153" s="6" t="s">
        <v>128</v>
      </c>
      <c r="P153" s="6" t="s">
        <v>347</v>
      </c>
    </row>
    <row r="154" spans="1:16">
      <c r="A154" s="6"/>
      <c r="B154" s="6"/>
      <c r="C154" s="6"/>
      <c r="D154" s="6"/>
      <c r="E154" s="6" t="s">
        <v>348</v>
      </c>
      <c r="F154" s="6" t="s">
        <v>175</v>
      </c>
      <c r="G154" s="6" t="s">
        <v>176</v>
      </c>
      <c r="H154" s="6" t="s">
        <v>332</v>
      </c>
      <c r="I154" s="5">
        <v>3</v>
      </c>
      <c r="J154" s="9"/>
      <c r="K154" s="6"/>
      <c r="L154" s="10"/>
      <c r="M154" s="6" t="s">
        <v>128</v>
      </c>
      <c r="P154" s="6" t="s">
        <v>350</v>
      </c>
    </row>
    <row r="155" spans="1:16">
      <c r="A155" s="6"/>
      <c r="B155" s="6"/>
      <c r="C155" s="6"/>
      <c r="D155" s="6"/>
      <c r="E155" s="6" t="s">
        <v>351</v>
      </c>
      <c r="F155" s="6" t="s">
        <v>180</v>
      </c>
      <c r="G155" s="6" t="s">
        <v>181</v>
      </c>
      <c r="H155" s="6" t="s">
        <v>340</v>
      </c>
      <c r="I155" s="5">
        <v>3</v>
      </c>
      <c r="J155" s="9"/>
      <c r="K155" s="6"/>
      <c r="L155" s="10"/>
      <c r="M155" s="6" t="s">
        <v>128</v>
      </c>
      <c r="P155" s="6" t="s">
        <v>352</v>
      </c>
    </row>
    <row r="156" spans="1:16">
      <c r="A156" s="6"/>
      <c r="B156" s="6"/>
      <c r="C156" s="6"/>
      <c r="D156" s="6"/>
      <c r="E156" s="6" t="s">
        <v>353</v>
      </c>
      <c r="F156" s="6" t="s">
        <v>250</v>
      </c>
      <c r="G156" s="6" t="s">
        <v>251</v>
      </c>
      <c r="H156" s="6" t="s">
        <v>332</v>
      </c>
      <c r="I156" s="5">
        <v>3</v>
      </c>
      <c r="J156" s="9"/>
      <c r="K156" s="6"/>
      <c r="L156" s="10"/>
      <c r="M156" s="6" t="s">
        <v>128</v>
      </c>
      <c r="P156" s="6" t="s">
        <v>355</v>
      </c>
    </row>
    <row r="157" spans="1:16">
      <c r="A157" s="6"/>
      <c r="B157" s="6"/>
      <c r="C157" s="6"/>
      <c r="D157" s="6"/>
      <c r="E157" s="6" t="s">
        <v>356</v>
      </c>
      <c r="F157" s="6" t="s">
        <v>265</v>
      </c>
      <c r="G157" s="6" t="s">
        <v>266</v>
      </c>
      <c r="H157" s="6" t="s">
        <v>340</v>
      </c>
      <c r="I157" s="5">
        <v>3</v>
      </c>
      <c r="J157" s="9"/>
      <c r="K157" s="6"/>
      <c r="L157" s="10"/>
      <c r="M157" s="6" t="s">
        <v>128</v>
      </c>
      <c r="P157" s="6" t="s">
        <v>357</v>
      </c>
    </row>
    <row r="161" spans="1:7">
      <c r="A161" s="3" t="s">
        <v>649</v>
      </c>
    </row>
    <row r="162" spans="1:7">
      <c r="A162" t="s">
        <v>650</v>
      </c>
      <c r="D162" t="s">
        <v>361</v>
      </c>
      <c r="G162" t="s">
        <v>362</v>
      </c>
    </row>
  </sheetData>
  <mergeCells count="4">
    <mergeCell ref="A1:M1"/>
    <mergeCell ref="A2:M2"/>
    <mergeCell ref="A3:M3"/>
    <mergeCell ref="A4:M4"/>
  </mergeCells>
  <dataValidations count="139">
    <dataValidation type="list" allowBlank="1" showInputMessage="1" showErrorMessage="1" sqref="J7">
      <formula1>"FEATURED - Key implementation insight,PRIMARY - Main implementation evidence,SUPPORTING - Background implementation context,EXCLUDE - Do not use"</formula1>
    </dataValidation>
    <dataValidation type="list" allowBlank="1" showInputMessage="1" showErrorMessage="1" sqref="K7">
      <formula1>"VALIDATED - Use in report,REJECTED - Insufficient evidence,REVISED - Needs statement changes,MERGE - Combine with other theme"</formula1>
    </dataValidation>
    <dataValidation type="list" allowBlank="1" showInputMessage="1" showErrorMessage="1" sqref="J8">
      <formula1>"FEATURED - Key implementation insight,PRIMARY - Main implementation evidence,SUPPORTING - Background implementation context,EXCLUDE - Do not use"</formula1>
    </dataValidation>
    <dataValidation type="list" allowBlank="1" showInputMessage="1" showErrorMessage="1" sqref="J9">
      <formula1>"FEATURED - Key implementation insight,PRIMARY - Main implementation evidence,SUPPORTING - Background implementation context,EXCLUDE - Do not use"</formula1>
    </dataValidation>
    <dataValidation type="list" allowBlank="1" showInputMessage="1" showErrorMessage="1" sqref="J10">
      <formula1>"FEATURED - Key implementation insight,PRIMARY - Main implementation evidence,SUPPORTING - Background implementation context,EXCLUDE - Do not use"</formula1>
    </dataValidation>
    <dataValidation type="list" allowBlank="1" showInputMessage="1" showErrorMessage="1" sqref="J11">
      <formula1>"FEATURED - Key implementation insight,PRIMARY - Main implementation evidence,SUPPORTING - Background implementation context,EXCLUDE - Do not use"</formula1>
    </dataValidation>
    <dataValidation type="list" allowBlank="1" showInputMessage="1" showErrorMessage="1" sqref="J12">
      <formula1>"FEATURED - Key implementation insight,PRIMARY - Main implementation evidence,SUPPORTING - Background implementation context,EXCLUDE - Do not use"</formula1>
    </dataValidation>
    <dataValidation type="list" allowBlank="1" showInputMessage="1" showErrorMessage="1" sqref="J13">
      <formula1>"FEATURED - Key implementation insight,PRIMARY - Main implementation evidence,SUPPORTING - Background implementation context,EXCLUDE - Do not use"</formula1>
    </dataValidation>
    <dataValidation type="list" allowBlank="1" showInputMessage="1" showErrorMessage="1" sqref="J14">
      <formula1>"FEATURED - Key implementation insight,PRIMARY - Main implementation evidence,SUPPORTING - Background implementation context,EXCLUDE - Do not use"</formula1>
    </dataValidation>
    <dataValidation type="list" allowBlank="1" showInputMessage="1" showErrorMessage="1" sqref="J15">
      <formula1>"FEATURED - Key implementation insight,PRIMARY - Main implementation evidence,SUPPORTING - Background implementation context,EXCLUDE - Do not use"</formula1>
    </dataValidation>
    <dataValidation type="list" allowBlank="1" showInputMessage="1" showErrorMessage="1" sqref="J16">
      <formula1>"FEATURED - Key implementation insight,PRIMARY - Main implementation evidence,SUPPORTING - Background implementation context,EXCLUDE - Do not use"</formula1>
    </dataValidation>
    <dataValidation type="list" allowBlank="1" showInputMessage="1" showErrorMessage="1" sqref="J17">
      <formula1>"FEATURED - Key implementation insight,PRIMARY - Main implementation evidence,SUPPORTING - Background implementation context,EXCLUDE - Do not use"</formula1>
    </dataValidation>
    <dataValidation type="list" allowBlank="1" showInputMessage="1" showErrorMessage="1" sqref="J18">
      <formula1>"FEATURED - Key implementation insight,PRIMARY - Main implementation evidence,SUPPORTING - Background implementation context,EXCLUDE - Do not use"</formula1>
    </dataValidation>
    <dataValidation type="list" allowBlank="1" showInputMessage="1" showErrorMessage="1" sqref="J19">
      <formula1>"FEATURED - Key implementation insight,PRIMARY - Main implementation evidence,SUPPORTING - Background implementation context,EXCLUDE - Do not use"</formula1>
    </dataValidation>
    <dataValidation type="list" allowBlank="1" showInputMessage="1" showErrorMessage="1" sqref="J20">
      <formula1>"FEATURED - Key implementation insight,PRIMARY - Main implementation evidence,SUPPORTING - Background implementation context,EXCLUDE - Do not use"</formula1>
    </dataValidation>
    <dataValidation type="list" allowBlank="1" showInputMessage="1" showErrorMessage="1" sqref="J21">
      <formula1>"FEATURED - Key implementation insight,PRIMARY - Main implementation evidence,SUPPORTING - Background implementation context,EXCLUDE - Do not use"</formula1>
    </dataValidation>
    <dataValidation type="list" allowBlank="1" showInputMessage="1" showErrorMessage="1" sqref="J22">
      <formula1>"FEATURED - Key implementation insight,PRIMARY - Main implementation evidence,SUPPORTING - Background implementation context,EXCLUDE - Do not use"</formula1>
    </dataValidation>
    <dataValidation type="list" allowBlank="1" showInputMessage="1" showErrorMessage="1" sqref="J23">
      <formula1>"FEATURED - Key implementation insight,PRIMARY - Main implementation evidence,SUPPORTING - Background implementation context,EXCLUDE - Do not use"</formula1>
    </dataValidation>
    <dataValidation type="list" allowBlank="1" showInputMessage="1" showErrorMessage="1" sqref="J25">
      <formula1>"FEATURED - Key implementation insight,PRIMARY - Main implementation evidence,SUPPORTING - Background implementation context,EXCLUDE - Do not use"</formula1>
    </dataValidation>
    <dataValidation type="list" allowBlank="1" showInputMessage="1" showErrorMessage="1" sqref="J26">
      <formula1>"FEATURED - Key implementation insight,PRIMARY - Main implementation evidence,SUPPORTING - Background implementation context,EXCLUDE - Do not use"</formula1>
    </dataValidation>
    <dataValidation type="list" allowBlank="1" showInputMessage="1" showErrorMessage="1" sqref="J27">
      <formula1>"FEATURED - Key implementation insight,PRIMARY - Main implementation evidence,SUPPORTING - Background implementation context,EXCLUDE - Do not use"</formula1>
    </dataValidation>
    <dataValidation type="list" allowBlank="1" showInputMessage="1" showErrorMessage="1" sqref="J28">
      <formula1>"FEATURED - Key implementation insight,PRIMARY - Main implementation evidence,SUPPORTING - Background implementation context,EXCLUDE - Do not use"</formula1>
    </dataValidation>
    <dataValidation type="list" allowBlank="1" showInputMessage="1" showErrorMessage="1" sqref="J30">
      <formula1>"FEATURED - Key implementation insight,PRIMARY - Main implementation evidence,SUPPORTING - Background implementation context,EXCLUDE - Do not use"</formula1>
    </dataValidation>
    <dataValidation type="list" allowBlank="1" showInputMessage="1" showErrorMessage="1" sqref="J31">
      <formula1>"FEATURED - Key implementation insight,PRIMARY - Main implementation evidence,SUPPORTING - Background implementation context,EXCLUDE - Do not use"</formula1>
    </dataValidation>
    <dataValidation type="list" allowBlank="1" showInputMessage="1" showErrorMessage="1" sqref="J32">
      <formula1>"FEATURED - Key implementation insight,PRIMARY - Main implementation evidence,SUPPORTING - Background implementation context,EXCLUDE - Do not use"</formula1>
    </dataValidation>
    <dataValidation type="list" allowBlank="1" showInputMessage="1" showErrorMessage="1" sqref="J33">
      <formula1>"FEATURED - Key implementation insight,PRIMARY - Main implementation evidence,SUPPORTING - Background implementation context,EXCLUDE - Do not use"</formula1>
    </dataValidation>
    <dataValidation type="list" allowBlank="1" showInputMessage="1" showErrorMessage="1" sqref="J34">
      <formula1>"FEATURED - Key implementation insight,PRIMARY - Main implementation evidence,SUPPORTING - Background implementation context,EXCLUDE - Do not use"</formula1>
    </dataValidation>
    <dataValidation type="list" allowBlank="1" showInputMessage="1" showErrorMessage="1" sqref="J35">
      <formula1>"FEATURED - Key implementation insight,PRIMARY - Main implementation evidence,SUPPORTING - Background implementation context,EXCLUDE - Do not use"</formula1>
    </dataValidation>
    <dataValidation type="list" allowBlank="1" showInputMessage="1" showErrorMessage="1" sqref="J37">
      <formula1>"FEATURED - Key implementation insight,PRIMARY - Main implementation evidence,SUPPORTING - Background implementation context,EXCLUDE - Do not use"</formula1>
    </dataValidation>
    <dataValidation type="list" allowBlank="1" showInputMessage="1" showErrorMessage="1" sqref="J38">
      <formula1>"FEATURED - Key implementation insight,PRIMARY - Main implementation evidence,SUPPORTING - Background implementation context,EXCLUDE - Do not use"</formula1>
    </dataValidation>
    <dataValidation type="list" allowBlank="1" showInputMessage="1" showErrorMessage="1" sqref="J39">
      <formula1>"FEATURED - Key implementation insight,PRIMARY - Main implementation evidence,SUPPORTING - Background implementation context,EXCLUDE - Do not use"</formula1>
    </dataValidation>
    <dataValidation type="list" allowBlank="1" showInputMessage="1" showErrorMessage="1" sqref="J40">
      <formula1>"FEATURED - Key implementation insight,PRIMARY - Main implementation evidence,SUPPORTING - Background implementation context,EXCLUDE - Do not use"</formula1>
    </dataValidation>
    <dataValidation type="list" allowBlank="1" showInputMessage="1" showErrorMessage="1" sqref="J41">
      <formula1>"FEATURED - Key implementation insight,PRIMARY - Main implementation evidence,SUPPORTING - Background implementation context,EXCLUDE - Do not use"</formula1>
    </dataValidation>
    <dataValidation type="list" allowBlank="1" showInputMessage="1" showErrorMessage="1" sqref="J42">
      <formula1>"FEATURED - Key implementation insight,PRIMARY - Main implementation evidence,SUPPORTING - Background implementation context,EXCLUDE - Do not use"</formula1>
    </dataValidation>
    <dataValidation type="list" allowBlank="1" showInputMessage="1" showErrorMessage="1" sqref="J43">
      <formula1>"FEATURED - Key implementation insight,PRIMARY - Main implementation evidence,SUPPORTING - Background implementation context,EXCLUDE - Do not use"</formula1>
    </dataValidation>
    <dataValidation type="list" allowBlank="1" showInputMessage="1" showErrorMessage="1" sqref="J44">
      <formula1>"FEATURED - Key implementation insight,PRIMARY - Main implementation evidence,SUPPORTING - Background implementation context,EXCLUDE - Do not use"</formula1>
    </dataValidation>
    <dataValidation type="list" allowBlank="1" showInputMessage="1" showErrorMessage="1" sqref="J45">
      <formula1>"FEATURED - Key implementation insight,PRIMARY - Main implementation evidence,SUPPORTING - Background implementation context,EXCLUDE - Do not use"</formula1>
    </dataValidation>
    <dataValidation type="list" allowBlank="1" showInputMessage="1" showErrorMessage="1" sqref="J46">
      <formula1>"FEATURED - Key implementation insight,PRIMARY - Main implementation evidence,SUPPORTING - Background implementation context,EXCLUDE - Do not use"</formula1>
    </dataValidation>
    <dataValidation type="list" allowBlank="1" showInputMessage="1" showErrorMessage="1" sqref="J47">
      <formula1>"FEATURED - Key implementation insight,PRIMARY - Main implementation evidence,SUPPORTING - Background implementation context,EXCLUDE - Do not use"</formula1>
    </dataValidation>
    <dataValidation type="list" allowBlank="1" showInputMessage="1" showErrorMessage="1" sqref="J48">
      <formula1>"FEATURED - Key implementation insight,PRIMARY - Main implementation evidence,SUPPORTING - Background implementation context,EXCLUDE - Do not use"</formula1>
    </dataValidation>
    <dataValidation type="list" allowBlank="1" showInputMessage="1" showErrorMessage="1" sqref="J49">
      <formula1>"FEATURED - Key implementation insight,PRIMARY - Main implementation evidence,SUPPORTING - Background implementation context,EXCLUDE - Do not use"</formula1>
    </dataValidation>
    <dataValidation type="list" allowBlank="1" showInputMessage="1" showErrorMessage="1" sqref="J51">
      <formula1>"FEATURED - Key implementation insight,PRIMARY - Main implementation evidence,SUPPORTING - Background implementation context,EXCLUDE - Do not use"</formula1>
    </dataValidation>
    <dataValidation type="list" allowBlank="1" showInputMessage="1" showErrorMessage="1" sqref="J52">
      <formula1>"FEATURED - Key implementation insight,PRIMARY - Main implementation evidence,SUPPORTING - Background implementation context,EXCLUDE - Do not use"</formula1>
    </dataValidation>
    <dataValidation type="list" allowBlank="1" showInputMessage="1" showErrorMessage="1" sqref="J53">
      <formula1>"FEATURED - Key implementation insight,PRIMARY - Main implementation evidence,SUPPORTING - Background implementation context,EXCLUDE - Do not use"</formula1>
    </dataValidation>
    <dataValidation type="list" allowBlank="1" showInputMessage="1" showErrorMessage="1" sqref="J54">
      <formula1>"FEATURED - Key implementation insight,PRIMARY - Main implementation evidence,SUPPORTING - Background implementation context,EXCLUDE - Do not use"</formula1>
    </dataValidation>
    <dataValidation type="list" allowBlank="1" showInputMessage="1" showErrorMessage="1" sqref="J56">
      <formula1>"FEATURED - Key implementation insight,PRIMARY - Main implementation evidence,SUPPORTING - Background implementation context,EXCLUDE - Do not use"</formula1>
    </dataValidation>
    <dataValidation type="list" allowBlank="1" showInputMessage="1" showErrorMessage="1" sqref="J57">
      <formula1>"FEATURED - Key implementation insight,PRIMARY - Main implementation evidence,SUPPORTING - Background implementation context,EXCLUDE - Do not use"</formula1>
    </dataValidation>
    <dataValidation type="list" allowBlank="1" showInputMessage="1" showErrorMessage="1" sqref="J58">
      <formula1>"FEATURED - Key implementation insight,PRIMARY - Main implementation evidence,SUPPORTING - Background implementation context,EXCLUDE - Do not use"</formula1>
    </dataValidation>
    <dataValidation type="list" allowBlank="1" showInputMessage="1" showErrorMessage="1" sqref="J59">
      <formula1>"FEATURED - Key implementation insight,PRIMARY - Main implementation evidence,SUPPORTING - Background implementation context,EXCLUDE - Do not use"</formula1>
    </dataValidation>
    <dataValidation type="list" allowBlank="1" showInputMessage="1" showErrorMessage="1" sqref="J60">
      <formula1>"FEATURED - Key implementation insight,PRIMARY - Main implementation evidence,SUPPORTING - Background implementation context,EXCLUDE - Do not use"</formula1>
    </dataValidation>
    <dataValidation type="list" allowBlank="1" showInputMessage="1" showErrorMessage="1" sqref="J61">
      <formula1>"FEATURED - Key implementation insight,PRIMARY - Main implementation evidence,SUPPORTING - Background implementation context,EXCLUDE - Do not use"</formula1>
    </dataValidation>
    <dataValidation type="list" allowBlank="1" showInputMessage="1" showErrorMessage="1" sqref="J62">
      <formula1>"FEATURED - Key implementation insight,PRIMARY - Main implementation evidence,SUPPORTING - Background implementation context,EXCLUDE - Do not use"</formula1>
    </dataValidation>
    <dataValidation type="list" allowBlank="1" showInputMessage="1" showErrorMessage="1" sqref="J63">
      <formula1>"FEATURED - Key implementation insight,PRIMARY - Main implementation evidence,SUPPORTING - Background implementation context,EXCLUDE - Do not use"</formula1>
    </dataValidation>
    <dataValidation type="list" allowBlank="1" showInputMessage="1" showErrorMessage="1" sqref="J64">
      <formula1>"FEATURED - Key implementation insight,PRIMARY - Main implementation evidence,SUPPORTING - Background implementation context,EXCLUDE - Do not use"</formula1>
    </dataValidation>
    <dataValidation type="list" allowBlank="1" showInputMessage="1" showErrorMessage="1" sqref="J65">
      <formula1>"FEATURED - Key implementation insight,PRIMARY - Main implementation evidence,SUPPORTING - Background implementation context,EXCLUDE - Do not use"</formula1>
    </dataValidation>
    <dataValidation type="list" allowBlank="1" showInputMessage="1" showErrorMessage="1" sqref="J66">
      <formula1>"FEATURED - Key implementation insight,PRIMARY - Main implementation evidence,SUPPORTING - Background implementation context,EXCLUDE - Do not use"</formula1>
    </dataValidation>
    <dataValidation type="list" allowBlank="1" showInputMessage="1" showErrorMessage="1" sqref="J67">
      <formula1>"FEATURED - Key implementation insight,PRIMARY - Main implementation evidence,SUPPORTING - Background implementation context,EXCLUDE - Do not use"</formula1>
    </dataValidation>
    <dataValidation type="list" allowBlank="1" showInputMessage="1" showErrorMessage="1" sqref="J68">
      <formula1>"FEATURED - Key implementation insight,PRIMARY - Main implementation evidence,SUPPORTING - Background implementation context,EXCLUDE - Do not use"</formula1>
    </dataValidation>
    <dataValidation type="list" allowBlank="1" showInputMessage="1" showErrorMessage="1" sqref="J69">
      <formula1>"FEATURED - Key implementation insight,PRIMARY - Main implementation evidence,SUPPORTING - Background implementation context,EXCLUDE - Do not use"</formula1>
    </dataValidation>
    <dataValidation type="list" allowBlank="1" showInputMessage="1" showErrorMessage="1" sqref="J70">
      <formula1>"FEATURED - Key implementation insight,PRIMARY - Main implementation evidence,SUPPORTING - Background implementation context,EXCLUDE - Do not use"</formula1>
    </dataValidation>
    <dataValidation type="list" allowBlank="1" showInputMessage="1" showErrorMessage="1" sqref="J71">
      <formula1>"FEATURED - Key implementation insight,PRIMARY - Main implementation evidence,SUPPORTING - Background implementation context,EXCLUDE - Do not use"</formula1>
    </dataValidation>
    <dataValidation type="list" allowBlank="1" showInputMessage="1" showErrorMessage="1" sqref="J72">
      <formula1>"FEATURED - Key implementation insight,PRIMARY - Main implementation evidence,SUPPORTING - Background implementation context,EXCLUDE - Do not use"</formula1>
    </dataValidation>
    <dataValidation type="list" allowBlank="1" showInputMessage="1" showErrorMessage="1" sqref="J73">
      <formula1>"FEATURED - Key implementation insight,PRIMARY - Main implementation evidence,SUPPORTING - Background implementation context,EXCLUDE - Do not use"</formula1>
    </dataValidation>
    <dataValidation type="list" allowBlank="1" showInputMessage="1" showErrorMessage="1" sqref="J74">
      <formula1>"FEATURED - Key implementation insight,PRIMARY - Main implementation evidence,SUPPORTING - Background implementation context,EXCLUDE - Do not use"</formula1>
    </dataValidation>
    <dataValidation type="list" allowBlank="1" showInputMessage="1" showErrorMessage="1" sqref="J75">
      <formula1>"FEATURED - Key implementation insight,PRIMARY - Main implementation evidence,SUPPORTING - Background implementation context,EXCLUDE - Do not use"</formula1>
    </dataValidation>
    <dataValidation type="list" allowBlank="1" showInputMessage="1" showErrorMessage="1" sqref="J76">
      <formula1>"FEATURED - Key implementation insight,PRIMARY - Main implementation evidence,SUPPORTING - Background implementation context,EXCLUDE - Do not use"</formula1>
    </dataValidation>
    <dataValidation type="list" allowBlank="1" showInputMessage="1" showErrorMessage="1" sqref="J77">
      <formula1>"FEATURED - Key implementation insight,PRIMARY - Main implementation evidence,SUPPORTING - Background implementation context,EXCLUDE - Do not use"</formula1>
    </dataValidation>
    <dataValidation type="list" allowBlank="1" showInputMessage="1" showErrorMessage="1" sqref="J78">
      <formula1>"FEATURED - Key implementation insight,PRIMARY - Main implementation evidence,SUPPORTING - Background implementation context,EXCLUDE - Do not use"</formula1>
    </dataValidation>
    <dataValidation type="list" allowBlank="1" showInputMessage="1" showErrorMessage="1" sqref="J79">
      <formula1>"FEATURED - Key implementation insight,PRIMARY - Main implementation evidence,SUPPORTING - Background implementation context,EXCLUDE - Do not use"</formula1>
    </dataValidation>
    <dataValidation type="list" allowBlank="1" showInputMessage="1" showErrorMessage="1" sqref="J80">
      <formula1>"FEATURED - Key implementation insight,PRIMARY - Main implementation evidence,SUPPORTING - Background implementation context,EXCLUDE - Do not use"</formula1>
    </dataValidation>
    <dataValidation type="list" allowBlank="1" showInputMessage="1" showErrorMessage="1" sqref="J81">
      <formula1>"FEATURED - Key implementation insight,PRIMARY - Main implementation evidence,SUPPORTING - Background implementation context,EXCLUDE - Do not use"</formula1>
    </dataValidation>
    <dataValidation type="list" allowBlank="1" showInputMessage="1" showErrorMessage="1" sqref="J82">
      <formula1>"FEATURED - Key implementation insight,PRIMARY - Main implementation evidence,SUPPORTING - Background implementation context,EXCLUDE - Do not use"</formula1>
    </dataValidation>
    <dataValidation type="list" allowBlank="1" showInputMessage="1" showErrorMessage="1" sqref="J84">
      <formula1>"FEATURED - Key implementation insight,PRIMARY - Main implementation evidence,SUPPORTING - Background implementation context,EXCLUDE - Do not use"</formula1>
    </dataValidation>
    <dataValidation type="list" allowBlank="1" showInputMessage="1" showErrorMessage="1" sqref="J85">
      <formula1>"FEATURED - Key implementation insight,PRIMARY - Main implementation evidence,SUPPORTING - Background implementation context,EXCLUDE - Do not use"</formula1>
    </dataValidation>
    <dataValidation type="list" allowBlank="1" showInputMessage="1" showErrorMessage="1" sqref="J86">
      <formula1>"FEATURED - Key implementation insight,PRIMARY - Main implementation evidence,SUPPORTING - Background implementation context,EXCLUDE - Do not use"</formula1>
    </dataValidation>
    <dataValidation type="list" allowBlank="1" showInputMessage="1" showErrorMessage="1" sqref="J87">
      <formula1>"FEATURED - Key implementation insight,PRIMARY - Main implementation evidence,SUPPORTING - Background implementation context,EXCLUDE - Do not use"</formula1>
    </dataValidation>
    <dataValidation type="list" allowBlank="1" showInputMessage="1" showErrorMessage="1" sqref="J88">
      <formula1>"FEATURED - Key implementation insight,PRIMARY - Main implementation evidence,SUPPORTING - Background implementation context,EXCLUDE - Do not use"</formula1>
    </dataValidation>
    <dataValidation type="list" allowBlank="1" showInputMessage="1" showErrorMessage="1" sqref="J89">
      <formula1>"FEATURED - Key implementation insight,PRIMARY - Main implementation evidence,SUPPORTING - Background implementation context,EXCLUDE - Do not use"</formula1>
    </dataValidation>
    <dataValidation type="list" allowBlank="1" showInputMessage="1" showErrorMessage="1" sqref="J90">
      <formula1>"FEATURED - Key implementation insight,PRIMARY - Main implementation evidence,SUPPORTING - Background implementation context,EXCLUDE - Do not use"</formula1>
    </dataValidation>
    <dataValidation type="list" allowBlank="1" showInputMessage="1" showErrorMessage="1" sqref="J91">
      <formula1>"FEATURED - Key implementation insight,PRIMARY - Main implementation evidence,SUPPORTING - Background implementation context,EXCLUDE - Do not use"</formula1>
    </dataValidation>
    <dataValidation type="list" allowBlank="1" showInputMessage="1" showErrorMessage="1" sqref="J92">
      <formula1>"FEATURED - Key implementation insight,PRIMARY - Main implementation evidence,SUPPORTING - Background implementation context,EXCLUDE - Do not use"</formula1>
    </dataValidation>
    <dataValidation type="list" allowBlank="1" showInputMessage="1" showErrorMessage="1" sqref="J93">
      <formula1>"FEATURED - Key implementation insight,PRIMARY - Main implementation evidence,SUPPORTING - Background implementation context,EXCLUDE - Do not use"</formula1>
    </dataValidation>
    <dataValidation type="list" allowBlank="1" showInputMessage="1" showErrorMessage="1" sqref="J94">
      <formula1>"FEATURED - Key implementation insight,PRIMARY - Main implementation evidence,SUPPORTING - Background implementation context,EXCLUDE - Do not use"</formula1>
    </dataValidation>
    <dataValidation type="list" allowBlank="1" showInputMessage="1" showErrorMessage="1" sqref="J95">
      <formula1>"FEATURED - Key implementation insight,PRIMARY - Main implementation evidence,SUPPORTING - Background implementation context,EXCLUDE - Do not use"</formula1>
    </dataValidation>
    <dataValidation type="list" allowBlank="1" showInputMessage="1" showErrorMessage="1" sqref="J97">
      <formula1>"FEATURED - Key implementation insight,PRIMARY - Main implementation evidence,SUPPORTING - Background implementation context,EXCLUDE - Do not use"</formula1>
    </dataValidation>
    <dataValidation type="list" allowBlank="1" showInputMessage="1" showErrorMessage="1" sqref="J98">
      <formula1>"FEATURED - Key implementation insight,PRIMARY - Main implementation evidence,SUPPORTING - Background implementation context,EXCLUDE - Do not use"</formula1>
    </dataValidation>
    <dataValidation type="list" allowBlank="1" showInputMessage="1" showErrorMessage="1" sqref="J99">
      <formula1>"FEATURED - Key implementation insight,PRIMARY - Main implementation evidence,SUPPORTING - Background implementation context,EXCLUDE - Do not use"</formula1>
    </dataValidation>
    <dataValidation type="list" allowBlank="1" showInputMessage="1" showErrorMessage="1" sqref="J100">
      <formula1>"FEATURED - Key implementation insight,PRIMARY - Main implementation evidence,SUPPORTING - Background implementation context,EXCLUDE - Do not use"</formula1>
    </dataValidation>
    <dataValidation type="list" allowBlank="1" showInputMessage="1" showErrorMessage="1" sqref="J101">
      <formula1>"FEATURED - Key implementation insight,PRIMARY - Main implementation evidence,SUPPORTING - Background implementation context,EXCLUDE - Do not use"</formula1>
    </dataValidation>
    <dataValidation type="list" allowBlank="1" showInputMessage="1" showErrorMessage="1" sqref="J102">
      <formula1>"FEATURED - Key implementation insight,PRIMARY - Main implementation evidence,SUPPORTING - Background implementation context,EXCLUDE - Do not use"</formula1>
    </dataValidation>
    <dataValidation type="list" allowBlank="1" showInputMessage="1" showErrorMessage="1" sqref="J103">
      <formula1>"FEATURED - Key implementation insight,PRIMARY - Main implementation evidence,SUPPORTING - Background implementation context,EXCLUDE - Do not use"</formula1>
    </dataValidation>
    <dataValidation type="list" allowBlank="1" showInputMessage="1" showErrorMessage="1" sqref="J104">
      <formula1>"FEATURED - Key implementation insight,PRIMARY - Main implementation evidence,SUPPORTING - Background implementation context,EXCLUDE - Do not use"</formula1>
    </dataValidation>
    <dataValidation type="list" allowBlank="1" showInputMessage="1" showErrorMessage="1" sqref="J105">
      <formula1>"FEATURED - Key implementation insight,PRIMARY - Main implementation evidence,SUPPORTING - Background implementation context,EXCLUDE - Do not use"</formula1>
    </dataValidation>
    <dataValidation type="list" allowBlank="1" showInputMessage="1" showErrorMessage="1" sqref="J106">
      <formula1>"FEATURED - Key implementation insight,PRIMARY - Main implementation evidence,SUPPORTING - Background implementation context,EXCLUDE - Do not use"</formula1>
    </dataValidation>
    <dataValidation type="list" allowBlank="1" showInputMessage="1" showErrorMessage="1" sqref="J107">
      <formula1>"FEATURED - Key implementation insight,PRIMARY - Main implementation evidence,SUPPORTING - Background implementation context,EXCLUDE - Do not use"</formula1>
    </dataValidation>
    <dataValidation type="list" allowBlank="1" showInputMessage="1" showErrorMessage="1" sqref="J108">
      <formula1>"FEATURED - Key implementation insight,PRIMARY - Main implementation evidence,SUPPORTING - Background implementation context,EXCLUDE - Do not use"</formula1>
    </dataValidation>
    <dataValidation type="list" allowBlank="1" showInputMessage="1" showErrorMessage="1" sqref="J109">
      <formula1>"FEATURED - Key implementation insight,PRIMARY - Main implementation evidence,SUPPORTING - Background implementation context,EXCLUDE - Do not use"</formula1>
    </dataValidation>
    <dataValidation type="list" allowBlank="1" showInputMessage="1" showErrorMessage="1" sqref="J110">
      <formula1>"FEATURED - Key implementation insight,PRIMARY - Main implementation evidence,SUPPORTING - Background implementation context,EXCLUDE - Do not use"</formula1>
    </dataValidation>
    <dataValidation type="list" allowBlank="1" showInputMessage="1" showErrorMessage="1" sqref="J112">
      <formula1>"FEATURED - Key implementation insight,PRIMARY - Main implementation evidence,SUPPORTING - Background implementation context,EXCLUDE - Do not use"</formula1>
    </dataValidation>
    <dataValidation type="list" allowBlank="1" showInputMessage="1" showErrorMessage="1" sqref="J113">
      <formula1>"FEATURED - Key implementation insight,PRIMARY - Main implementation evidence,SUPPORTING - Background implementation context,EXCLUDE - Do not use"</formula1>
    </dataValidation>
    <dataValidation type="list" allowBlank="1" showInputMessage="1" showErrorMessage="1" sqref="J114">
      <formula1>"FEATURED - Key implementation insight,PRIMARY - Main implementation evidence,SUPPORTING - Background implementation context,EXCLUDE - Do not use"</formula1>
    </dataValidation>
    <dataValidation type="list" allowBlank="1" showInputMessage="1" showErrorMessage="1" sqref="J115">
      <formula1>"FEATURED - Key implementation insight,PRIMARY - Main implementation evidence,SUPPORTING - Background implementation context,EXCLUDE - Do not use"</formula1>
    </dataValidation>
    <dataValidation type="list" allowBlank="1" showInputMessage="1" showErrorMessage="1" sqref="J116">
      <formula1>"FEATURED - Key implementation insight,PRIMARY - Main implementation evidence,SUPPORTING - Background implementation context,EXCLUDE - Do not use"</formula1>
    </dataValidation>
    <dataValidation type="list" allowBlank="1" showInputMessage="1" showErrorMessage="1" sqref="J118">
      <formula1>"FEATURED - Key implementation insight,PRIMARY - Main implementation evidence,SUPPORTING - Background implementation context,EXCLUDE - Do not use"</formula1>
    </dataValidation>
    <dataValidation type="list" allowBlank="1" showInputMessage="1" showErrorMessage="1" sqref="J119">
      <formula1>"FEATURED - Key implementation insight,PRIMARY - Main implementation evidence,SUPPORTING - Background implementation context,EXCLUDE - Do not use"</formula1>
    </dataValidation>
    <dataValidation type="list" allowBlank="1" showInputMessage="1" showErrorMessage="1" sqref="J120">
      <formula1>"FEATURED - Key implementation insight,PRIMARY - Main implementation evidence,SUPPORTING - Background implementation context,EXCLUDE - Do not use"</formula1>
    </dataValidation>
    <dataValidation type="list" allowBlank="1" showInputMessage="1" showErrorMessage="1" sqref="J121">
      <formula1>"FEATURED - Key implementation insight,PRIMARY - Main implementation evidence,SUPPORTING - Background implementation context,EXCLUDE - Do not use"</formula1>
    </dataValidation>
    <dataValidation type="list" allowBlank="1" showInputMessage="1" showErrorMessage="1" sqref="J122">
      <formula1>"FEATURED - Key implementation insight,PRIMARY - Main implementation evidence,SUPPORTING - Background implementation context,EXCLUDE - Do not use"</formula1>
    </dataValidation>
    <dataValidation type="list" allowBlank="1" showInputMessage="1" showErrorMessage="1" sqref="J123">
      <formula1>"FEATURED - Key implementation insight,PRIMARY - Main implementation evidence,SUPPORTING - Background implementation context,EXCLUDE - Do not use"</formula1>
    </dataValidation>
    <dataValidation type="list" allowBlank="1" showInputMessage="1" showErrorMessage="1" sqref="J124">
      <formula1>"FEATURED - Key implementation insight,PRIMARY - Main implementation evidence,SUPPORTING - Background implementation context,EXCLUDE - Do not use"</formula1>
    </dataValidation>
    <dataValidation type="list" allowBlank="1" showInputMessage="1" showErrorMessage="1" sqref="J125">
      <formula1>"FEATURED - Key implementation insight,PRIMARY - Main implementation evidence,SUPPORTING - Background implementation context,EXCLUDE - Do not use"</formula1>
    </dataValidation>
    <dataValidation type="list" allowBlank="1" showInputMessage="1" showErrorMessage="1" sqref="J126">
      <formula1>"FEATURED - Key implementation insight,PRIMARY - Main implementation evidence,SUPPORTING - Background implementation context,EXCLUDE - Do not use"</formula1>
    </dataValidation>
    <dataValidation type="list" allowBlank="1" showInputMessage="1" showErrorMessage="1" sqref="J127">
      <formula1>"FEATURED - Key implementation insight,PRIMARY - Main implementation evidence,SUPPORTING - Background implementation context,EXCLUDE - Do not use"</formula1>
    </dataValidation>
    <dataValidation type="list" allowBlank="1" showInputMessage="1" showErrorMessage="1" sqref="J128">
      <formula1>"FEATURED - Key implementation insight,PRIMARY - Main implementation evidence,SUPPORTING - Background implementation context,EXCLUDE - Do not use"</formula1>
    </dataValidation>
    <dataValidation type="list" allowBlank="1" showInputMessage="1" showErrorMessage="1" sqref="J129">
      <formula1>"FEATURED - Key implementation insight,PRIMARY - Main implementation evidence,SUPPORTING - Background implementation context,EXCLUDE - Do not use"</formula1>
    </dataValidation>
    <dataValidation type="list" allowBlank="1" showInputMessage="1" showErrorMessage="1" sqref="J131">
      <formula1>"FEATURED - Key implementation insight,PRIMARY - Main implementation evidence,SUPPORTING - Background implementation context,EXCLUDE - Do not use"</formula1>
    </dataValidation>
    <dataValidation type="list" allowBlank="1" showInputMessage="1" showErrorMessage="1" sqref="J132">
      <formula1>"FEATURED - Key implementation insight,PRIMARY - Main implementation evidence,SUPPORTING - Background implementation context,EXCLUDE - Do not use"</formula1>
    </dataValidation>
    <dataValidation type="list" allowBlank="1" showInputMessage="1" showErrorMessage="1" sqref="J133">
      <formula1>"FEATURED - Key implementation insight,PRIMARY - Main implementation evidence,SUPPORTING - Background implementation context,EXCLUDE - Do not use"</formula1>
    </dataValidation>
    <dataValidation type="list" allowBlank="1" showInputMessage="1" showErrorMessage="1" sqref="J135">
      <formula1>"FEATURED - Key implementation insight,PRIMARY - Main implementation evidence,SUPPORTING - Background implementation context,EXCLUDE - Do not use"</formula1>
    </dataValidation>
    <dataValidation type="list" allowBlank="1" showInputMessage="1" showErrorMessage="1" sqref="J136">
      <formula1>"FEATURED - Key implementation insight,PRIMARY - Main implementation evidence,SUPPORTING - Background implementation context,EXCLUDE - Do not use"</formula1>
    </dataValidation>
    <dataValidation type="list" allowBlank="1" showInputMessage="1" showErrorMessage="1" sqref="J137">
      <formula1>"FEATURED - Key implementation insight,PRIMARY - Main implementation evidence,SUPPORTING - Background implementation context,EXCLUDE - Do not use"</formula1>
    </dataValidation>
    <dataValidation type="list" allowBlank="1" showInputMessage="1" showErrorMessage="1" sqref="J139">
      <formula1>"FEATURED - Key implementation insight,PRIMARY - Main implementation evidence,SUPPORTING - Background implementation context,EXCLUDE - Do not use"</formula1>
    </dataValidation>
    <dataValidation type="list" allowBlank="1" showInputMessage="1" showErrorMessage="1" sqref="J140">
      <formula1>"FEATURED - Key implementation insight,PRIMARY - Main implementation evidence,SUPPORTING - Background implementation context,EXCLUDE - Do not use"</formula1>
    </dataValidation>
    <dataValidation type="list" allowBlank="1" showInputMessage="1" showErrorMessage="1" sqref="J141">
      <formula1>"FEATURED - Key implementation insight,PRIMARY - Main implementation evidence,SUPPORTING - Background implementation context,EXCLUDE - Do not use"</formula1>
    </dataValidation>
    <dataValidation type="list" allowBlank="1" showInputMessage="1" showErrorMessage="1" sqref="J142">
      <formula1>"FEATURED - Key implementation insight,PRIMARY - Main implementation evidence,SUPPORTING - Background implementation context,EXCLUDE - Do not use"</formula1>
    </dataValidation>
    <dataValidation type="list" allowBlank="1" showInputMessage="1" showErrorMessage="1" sqref="J143">
      <formula1>"FEATURED - Key implementation insight,PRIMARY - Main implementation evidence,SUPPORTING - Background implementation context,EXCLUDE - Do not use"</formula1>
    </dataValidation>
    <dataValidation type="list" allowBlank="1" showInputMessage="1" showErrorMessage="1" sqref="J144">
      <formula1>"FEATURED - Key implementation insight,PRIMARY - Main implementation evidence,SUPPORTING - Background implementation context,EXCLUDE - Do not use"</formula1>
    </dataValidation>
    <dataValidation type="list" allowBlank="1" showInputMessage="1" showErrorMessage="1" sqref="J145">
      <formula1>"FEATURED - Key implementation insight,PRIMARY - Main implementation evidence,SUPPORTING - Background implementation context,EXCLUDE - Do not use"</formula1>
    </dataValidation>
    <dataValidation type="list" allowBlank="1" showInputMessage="1" showErrorMessage="1" sqref="J146">
      <formula1>"FEATURED - Key implementation insight,PRIMARY - Main implementation evidence,SUPPORTING - Background implementation context,EXCLUDE - Do not use"</formula1>
    </dataValidation>
    <dataValidation type="list" allowBlank="1" showInputMessage="1" showErrorMessage="1" sqref="J147">
      <formula1>"FEATURED - Key implementation insight,PRIMARY - Main implementation evidence,SUPPORTING - Background implementation context,EXCLUDE - Do not use"</formula1>
    </dataValidation>
    <dataValidation type="list" allowBlank="1" showInputMessage="1" showErrorMessage="1" sqref="J149">
      <formula1>"FEATURED - Key implementation insight,PRIMARY - Main implementation evidence,SUPPORTING - Background implementation context,EXCLUDE - Do not use"</formula1>
    </dataValidation>
    <dataValidation type="list" allowBlank="1" showInputMessage="1" showErrorMessage="1" sqref="J150">
      <formula1>"FEATURED - Key implementation insight,PRIMARY - Main implementation evidence,SUPPORTING - Background implementation context,EXCLUDE - Do not use"</formula1>
    </dataValidation>
    <dataValidation type="list" allowBlank="1" showInputMessage="1" showErrorMessage="1" sqref="J151">
      <formula1>"FEATURED - Key implementation insight,PRIMARY - Main implementation evidence,SUPPORTING - Background implementation context,EXCLUDE - Do not use"</formula1>
    </dataValidation>
    <dataValidation type="list" allowBlank="1" showInputMessage="1" showErrorMessage="1" sqref="J152">
      <formula1>"FEATURED - Key implementation insight,PRIMARY - Main implementation evidence,SUPPORTING - Background implementation context,EXCLUDE - Do not use"</formula1>
    </dataValidation>
    <dataValidation type="list" allowBlank="1" showInputMessage="1" showErrorMessage="1" sqref="J153">
      <formula1>"FEATURED - Key implementation insight,PRIMARY - Main implementation evidence,SUPPORTING - Background implementation context,EXCLUDE - Do not use"</formula1>
    </dataValidation>
    <dataValidation type="list" allowBlank="1" showInputMessage="1" showErrorMessage="1" sqref="J154">
      <formula1>"FEATURED - Key implementation insight,PRIMARY - Main implementation evidence,SUPPORTING - Background implementation context,EXCLUDE - Do not use"</formula1>
    </dataValidation>
    <dataValidation type="list" allowBlank="1" showInputMessage="1" showErrorMessage="1" sqref="J155">
      <formula1>"FEATURED - Key implementation insight,PRIMARY - Main implementation evidence,SUPPORTING - Background implementation context,EXCLUDE - Do not use"</formula1>
    </dataValidation>
    <dataValidation type="list" allowBlank="1" showInputMessage="1" showErrorMessage="1" sqref="J156">
      <formula1>"FEATURED - Key implementation insight,PRIMARY - Main implementation evidence,SUPPORTING - Background implementation context,EXCLUDE - Do not use"</formula1>
    </dataValidation>
    <dataValidation type="list" allowBlank="1" showInputMessage="1" showErrorMessage="1" sqref="J157">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1" width="25.7109375" customWidth="1"/>
    <col min="12" max="13" width="40.7109375" customWidth="1"/>
  </cols>
  <sheetData>
    <row r="1" spans="1:14">
      <c r="A1" s="1" t="s">
        <v>651</v>
      </c>
      <c r="B1" s="1"/>
      <c r="C1" s="1"/>
      <c r="D1" s="1"/>
      <c r="E1" s="1"/>
      <c r="F1" s="1"/>
      <c r="G1" s="1"/>
      <c r="H1" s="1"/>
      <c r="I1" s="1"/>
      <c r="J1" s="1"/>
      <c r="K1" s="1"/>
      <c r="L1" s="1"/>
      <c r="M1" s="1"/>
    </row>
    <row r="2" spans="1:14">
      <c r="A2" s="2" t="s">
        <v>652</v>
      </c>
      <c r="B2" s="2"/>
      <c r="C2" s="2"/>
      <c r="D2" s="2"/>
      <c r="E2" s="2"/>
      <c r="F2" s="2"/>
      <c r="G2" s="2"/>
      <c r="H2" s="2"/>
      <c r="I2" s="2"/>
      <c r="J2" s="2"/>
      <c r="K2" s="2"/>
      <c r="L2" s="2"/>
      <c r="M2" s="2"/>
    </row>
    <row r="3" spans="1:14">
      <c r="A3" s="6" t="s">
        <v>653</v>
      </c>
      <c r="B3" s="6"/>
      <c r="C3" s="6"/>
      <c r="D3" s="6"/>
      <c r="E3" s="6"/>
      <c r="F3" s="6"/>
      <c r="G3" s="6"/>
      <c r="H3" s="6"/>
      <c r="I3" s="6"/>
      <c r="J3" s="6"/>
      <c r="K3" s="6"/>
      <c r="L3" s="6"/>
      <c r="M3" s="6"/>
    </row>
    <row r="4" spans="1:14">
      <c r="A4" s="6" t="s">
        <v>654</v>
      </c>
      <c r="B4" s="6"/>
      <c r="C4" s="6"/>
      <c r="D4" s="6"/>
      <c r="E4" s="6"/>
      <c r="F4" s="6"/>
      <c r="G4" s="6"/>
      <c r="H4" s="6"/>
      <c r="I4" s="6"/>
      <c r="J4" s="6"/>
      <c r="K4" s="6"/>
      <c r="L4" s="6"/>
      <c r="M4" s="6"/>
    </row>
    <row r="6" spans="1:14">
      <c r="A6" s="3" t="s">
        <v>111</v>
      </c>
      <c r="B6" s="3" t="s">
        <v>112</v>
      </c>
      <c r="C6" s="3" t="s">
        <v>655</v>
      </c>
      <c r="D6" s="3" t="s">
        <v>656</v>
      </c>
      <c r="E6" s="3" t="s">
        <v>115</v>
      </c>
      <c r="F6" s="3" t="s">
        <v>116</v>
      </c>
      <c r="G6" s="3" t="s">
        <v>117</v>
      </c>
      <c r="H6" s="3" t="s">
        <v>118</v>
      </c>
      <c r="I6" s="3" t="s">
        <v>119</v>
      </c>
      <c r="J6" s="3" t="s">
        <v>657</v>
      </c>
      <c r="K6" s="3" t="s">
        <v>658</v>
      </c>
      <c r="L6" s="3" t="s">
        <v>124</v>
      </c>
      <c r="M6" s="3" t="s">
        <v>113</v>
      </c>
      <c r="N6" s="3" t="s">
        <v>125</v>
      </c>
    </row>
    <row r="9" spans="1:14">
      <c r="A9" s="3" t="s">
        <v>659</v>
      </c>
    </row>
    <row r="10" spans="1:14">
      <c r="A10" t="s">
        <v>660</v>
      </c>
      <c r="D10" t="s">
        <v>361</v>
      </c>
      <c r="G10" t="s">
        <v>362</v>
      </c>
    </row>
  </sheetData>
  <mergeCells count="4">
    <mergeCell ref="A1:M1"/>
    <mergeCell ref="A2:M2"/>
    <mergeCell ref="A3:M3"/>
    <mergeCell ref="A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661</v>
      </c>
      <c r="B1" s="1"/>
      <c r="C1" s="1"/>
      <c r="D1" s="1"/>
      <c r="E1" s="1"/>
      <c r="F1" s="1"/>
      <c r="G1" s="1"/>
    </row>
    <row r="2" spans="1:7">
      <c r="A2" s="2" t="s">
        <v>662</v>
      </c>
      <c r="B2" s="2"/>
      <c r="C2" s="2"/>
      <c r="D2" s="2"/>
      <c r="E2" s="2"/>
      <c r="F2" s="2"/>
      <c r="G2" s="2"/>
    </row>
    <row r="4" spans="1:7">
      <c r="A4" s="3" t="s">
        <v>114</v>
      </c>
      <c r="B4" s="3" t="s">
        <v>663</v>
      </c>
      <c r="C4" s="3" t="s">
        <v>664</v>
      </c>
      <c r="D4" s="3" t="s">
        <v>665</v>
      </c>
      <c r="E4" s="3" t="s">
        <v>666</v>
      </c>
      <c r="F4" s="3" t="s">
        <v>667</v>
      </c>
      <c r="G4" s="3" t="s">
        <v>668</v>
      </c>
    </row>
    <row r="5" spans="1:7">
      <c r="A5" s="6" t="s">
        <v>669</v>
      </c>
      <c r="B5" s="5">
        <v>0</v>
      </c>
      <c r="C5" s="5">
        <v>7</v>
      </c>
      <c r="D5" s="5">
        <v>7</v>
      </c>
      <c r="E5" s="6" t="s">
        <v>670</v>
      </c>
      <c r="F5" s="6" t="s">
        <v>671</v>
      </c>
      <c r="G5" s="6" t="s">
        <v>672</v>
      </c>
    </row>
    <row r="6" spans="1:7">
      <c r="A6" s="6" t="s">
        <v>673</v>
      </c>
      <c r="B6" s="5">
        <v>0</v>
      </c>
      <c r="C6" s="5">
        <v>6</v>
      </c>
      <c r="D6" s="5">
        <v>6</v>
      </c>
      <c r="E6" s="6" t="s">
        <v>670</v>
      </c>
      <c r="F6" s="6" t="s">
        <v>674</v>
      </c>
      <c r="G6" s="6" t="s">
        <v>672</v>
      </c>
    </row>
    <row r="7" spans="1:7">
      <c r="A7" s="6" t="s">
        <v>675</v>
      </c>
      <c r="B7" s="5">
        <v>0</v>
      </c>
      <c r="C7" s="5">
        <v>3</v>
      </c>
      <c r="D7" s="5">
        <v>3</v>
      </c>
      <c r="E7" s="6" t="s">
        <v>670</v>
      </c>
      <c r="F7" s="6" t="s">
        <v>676</v>
      </c>
      <c r="G7" s="6" t="s">
        <v>672</v>
      </c>
    </row>
    <row r="8" spans="1:7">
      <c r="A8" s="6" t="s">
        <v>677</v>
      </c>
      <c r="B8" s="5">
        <v>0</v>
      </c>
      <c r="C8" s="5">
        <v>1</v>
      </c>
      <c r="D8" s="5">
        <v>1</v>
      </c>
      <c r="E8" s="6" t="s">
        <v>670</v>
      </c>
      <c r="F8" s="6" t="s">
        <v>678</v>
      </c>
      <c r="G8" s="6" t="s">
        <v>679</v>
      </c>
    </row>
    <row r="9" spans="1:7">
      <c r="A9" s="6" t="s">
        <v>680</v>
      </c>
      <c r="B9" s="5">
        <v>0</v>
      </c>
      <c r="C9" s="5">
        <v>0</v>
      </c>
      <c r="D9" s="5">
        <v>0</v>
      </c>
      <c r="E9" s="6" t="s">
        <v>670</v>
      </c>
      <c r="F9" s="6" t="s">
        <v>681</v>
      </c>
      <c r="G9" s="6" t="s">
        <v>682</v>
      </c>
    </row>
    <row r="12" spans="1:7">
      <c r="A12" s="3" t="s">
        <v>683</v>
      </c>
    </row>
    <row r="13" spans="1:7">
      <c r="A13" t="s">
        <v>684</v>
      </c>
      <c r="D13" t="s">
        <v>685</v>
      </c>
      <c r="G13" t="s">
        <v>686</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60"/>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687</v>
      </c>
      <c r="B1" s="1"/>
      <c r="C1" s="1"/>
      <c r="D1" s="1"/>
      <c r="E1" s="1"/>
      <c r="F1" s="1"/>
      <c r="G1" s="1"/>
      <c r="H1" s="1"/>
    </row>
    <row r="3" spans="1:8">
      <c r="A3" s="3" t="s">
        <v>688</v>
      </c>
      <c r="B3" s="3" t="s">
        <v>116</v>
      </c>
      <c r="C3" s="3" t="s">
        <v>117</v>
      </c>
      <c r="D3" s="3" t="s">
        <v>689</v>
      </c>
      <c r="E3" s="3" t="s">
        <v>690</v>
      </c>
      <c r="F3" s="3" t="s">
        <v>691</v>
      </c>
      <c r="G3" s="3" t="s">
        <v>118</v>
      </c>
      <c r="H3" s="3" t="s">
        <v>119</v>
      </c>
    </row>
    <row r="4" spans="1:8">
      <c r="A4" t="s">
        <v>692</v>
      </c>
      <c r="B4" t="s">
        <v>338</v>
      </c>
      <c r="C4" t="s">
        <v>339</v>
      </c>
      <c r="D4" t="s">
        <v>693</v>
      </c>
      <c r="E4" s="6" t="s">
        <v>345</v>
      </c>
      <c r="F4" s="6" t="s">
        <v>371</v>
      </c>
      <c r="G4" t="s">
        <v>372</v>
      </c>
      <c r="H4" s="5">
        <v>4</v>
      </c>
    </row>
    <row r="5" spans="1:8">
      <c r="A5" t="s">
        <v>694</v>
      </c>
      <c r="B5" t="s">
        <v>338</v>
      </c>
      <c r="C5" t="s">
        <v>339</v>
      </c>
      <c r="D5" t="s">
        <v>693</v>
      </c>
      <c r="E5" s="6" t="s">
        <v>375</v>
      </c>
      <c r="F5" s="6" t="s">
        <v>374</v>
      </c>
      <c r="G5" t="s">
        <v>372</v>
      </c>
      <c r="H5" s="5">
        <v>4</v>
      </c>
    </row>
    <row r="6" spans="1:8">
      <c r="A6" t="s">
        <v>695</v>
      </c>
      <c r="B6" t="s">
        <v>256</v>
      </c>
      <c r="C6" t="s">
        <v>257</v>
      </c>
      <c r="D6" t="s">
        <v>693</v>
      </c>
      <c r="E6" s="6" t="s">
        <v>377</v>
      </c>
      <c r="F6" s="6" t="s">
        <v>376</v>
      </c>
      <c r="G6" t="s">
        <v>372</v>
      </c>
      <c r="H6" s="5">
        <v>4</v>
      </c>
    </row>
    <row r="7" spans="1:8">
      <c r="A7" t="s">
        <v>696</v>
      </c>
      <c r="B7" t="s">
        <v>256</v>
      </c>
      <c r="C7" t="s">
        <v>257</v>
      </c>
      <c r="D7" t="s">
        <v>693</v>
      </c>
      <c r="E7" s="6" t="s">
        <v>379</v>
      </c>
      <c r="F7" s="6" t="s">
        <v>378</v>
      </c>
      <c r="G7" t="s">
        <v>372</v>
      </c>
      <c r="H7" s="5">
        <v>4</v>
      </c>
    </row>
    <row r="8" spans="1:8">
      <c r="A8" t="s">
        <v>697</v>
      </c>
      <c r="B8" t="s">
        <v>330</v>
      </c>
      <c r="C8" t="s">
        <v>331</v>
      </c>
      <c r="D8" t="s">
        <v>693</v>
      </c>
      <c r="E8" s="6" t="s">
        <v>384</v>
      </c>
      <c r="F8" s="6" t="s">
        <v>383</v>
      </c>
      <c r="G8" t="s">
        <v>340</v>
      </c>
      <c r="H8" s="5">
        <v>3</v>
      </c>
    </row>
    <row r="9" spans="1:8">
      <c r="A9" t="s">
        <v>698</v>
      </c>
      <c r="B9" t="s">
        <v>131</v>
      </c>
      <c r="C9" t="s">
        <v>132</v>
      </c>
      <c r="D9" t="s">
        <v>699</v>
      </c>
      <c r="E9" s="6" t="s">
        <v>387</v>
      </c>
      <c r="F9" s="6" t="s">
        <v>385</v>
      </c>
      <c r="G9" t="s">
        <v>332</v>
      </c>
      <c r="H9" s="5">
        <v>3</v>
      </c>
    </row>
    <row r="10" spans="1:8">
      <c r="A10" t="s">
        <v>700</v>
      </c>
      <c r="B10" t="s">
        <v>131</v>
      </c>
      <c r="C10" t="s">
        <v>132</v>
      </c>
      <c r="D10" t="s">
        <v>693</v>
      </c>
      <c r="E10" s="6" t="s">
        <v>141</v>
      </c>
      <c r="F10" s="6" t="s">
        <v>388</v>
      </c>
      <c r="G10" t="s">
        <v>332</v>
      </c>
      <c r="H10" s="5">
        <v>3</v>
      </c>
    </row>
    <row r="11" spans="1:8">
      <c r="A11" t="s">
        <v>701</v>
      </c>
      <c r="B11" t="s">
        <v>131</v>
      </c>
      <c r="C11" t="s">
        <v>132</v>
      </c>
      <c r="D11" t="s">
        <v>693</v>
      </c>
      <c r="E11" s="6" t="s">
        <v>392</v>
      </c>
      <c r="F11" s="6" t="s">
        <v>390</v>
      </c>
      <c r="G11" t="s">
        <v>332</v>
      </c>
      <c r="H11" s="5">
        <v>3</v>
      </c>
    </row>
    <row r="12" spans="1:8">
      <c r="A12" t="s">
        <v>702</v>
      </c>
      <c r="B12" t="s">
        <v>138</v>
      </c>
      <c r="C12" t="s">
        <v>139</v>
      </c>
      <c r="D12" t="s">
        <v>693</v>
      </c>
      <c r="E12" s="6" t="s">
        <v>394</v>
      </c>
      <c r="F12" s="6" t="s">
        <v>393</v>
      </c>
      <c r="G12" t="s">
        <v>340</v>
      </c>
      <c r="H12" s="5">
        <v>4</v>
      </c>
    </row>
    <row r="13" spans="1:8">
      <c r="A13" t="s">
        <v>703</v>
      </c>
      <c r="B13" t="s">
        <v>308</v>
      </c>
      <c r="C13" t="s">
        <v>309</v>
      </c>
      <c r="D13" t="s">
        <v>693</v>
      </c>
      <c r="E13" s="6" t="s">
        <v>397</v>
      </c>
      <c r="F13" s="6" t="s">
        <v>395</v>
      </c>
      <c r="G13" t="s">
        <v>332</v>
      </c>
      <c r="H13" s="5">
        <v>2</v>
      </c>
    </row>
    <row r="14" spans="1:8">
      <c r="A14" t="s">
        <v>704</v>
      </c>
      <c r="B14" t="s">
        <v>308</v>
      </c>
      <c r="C14" t="s">
        <v>309</v>
      </c>
      <c r="D14" t="s">
        <v>693</v>
      </c>
      <c r="E14" s="6" t="s">
        <v>399</v>
      </c>
      <c r="F14" s="6" t="s">
        <v>398</v>
      </c>
      <c r="G14" t="s">
        <v>332</v>
      </c>
      <c r="H14" s="5">
        <v>3</v>
      </c>
    </row>
    <row r="15" spans="1:8">
      <c r="A15" t="s">
        <v>705</v>
      </c>
      <c r="B15" t="s">
        <v>175</v>
      </c>
      <c r="C15" t="s">
        <v>176</v>
      </c>
      <c r="D15" t="s">
        <v>693</v>
      </c>
      <c r="E15" s="6" t="s">
        <v>402</v>
      </c>
      <c r="F15" s="6" t="s">
        <v>400</v>
      </c>
      <c r="G15" t="s">
        <v>332</v>
      </c>
      <c r="H15" s="5">
        <v>3</v>
      </c>
    </row>
    <row r="16" spans="1:8">
      <c r="A16" t="s">
        <v>706</v>
      </c>
      <c r="B16" t="s">
        <v>180</v>
      </c>
      <c r="C16" t="s">
        <v>181</v>
      </c>
      <c r="D16" t="s">
        <v>693</v>
      </c>
      <c r="E16" s="6" t="s">
        <v>404</v>
      </c>
      <c r="F16" s="6" t="s">
        <v>403</v>
      </c>
      <c r="G16" t="s">
        <v>332</v>
      </c>
      <c r="H16" s="5">
        <v>3</v>
      </c>
    </row>
    <row r="17" spans="1:8">
      <c r="A17" t="s">
        <v>707</v>
      </c>
      <c r="B17" t="s">
        <v>180</v>
      </c>
      <c r="C17" t="s">
        <v>181</v>
      </c>
      <c r="D17" t="s">
        <v>693</v>
      </c>
      <c r="E17" s="6" t="s">
        <v>407</v>
      </c>
      <c r="F17" s="6" t="s">
        <v>405</v>
      </c>
      <c r="G17" t="s">
        <v>340</v>
      </c>
      <c r="H17" s="5">
        <v>4</v>
      </c>
    </row>
    <row r="18" spans="1:8">
      <c r="A18" t="s">
        <v>708</v>
      </c>
      <c r="B18" t="s">
        <v>250</v>
      </c>
      <c r="C18" t="s">
        <v>251</v>
      </c>
      <c r="D18" t="s">
        <v>709</v>
      </c>
      <c r="E18" s="6" t="s">
        <v>409</v>
      </c>
      <c r="F18" s="6" t="s">
        <v>408</v>
      </c>
      <c r="G18" t="s">
        <v>332</v>
      </c>
      <c r="H18" s="5">
        <v>3</v>
      </c>
    </row>
    <row r="19" spans="1:8">
      <c r="A19" t="s">
        <v>710</v>
      </c>
      <c r="B19" t="s">
        <v>256</v>
      </c>
      <c r="C19" t="s">
        <v>257</v>
      </c>
      <c r="D19" t="s">
        <v>693</v>
      </c>
      <c r="E19" s="6" t="s">
        <v>141</v>
      </c>
      <c r="F19" s="6" t="s">
        <v>410</v>
      </c>
      <c r="G19" t="s">
        <v>332</v>
      </c>
      <c r="H19" s="5">
        <v>2</v>
      </c>
    </row>
    <row r="20" spans="1:8">
      <c r="A20" t="s">
        <v>711</v>
      </c>
      <c r="B20" t="s">
        <v>256</v>
      </c>
      <c r="C20" t="s">
        <v>257</v>
      </c>
      <c r="D20" t="s">
        <v>693</v>
      </c>
      <c r="E20" s="6" t="s">
        <v>413</v>
      </c>
      <c r="F20" s="6" t="s">
        <v>411</v>
      </c>
      <c r="G20" t="s">
        <v>332</v>
      </c>
      <c r="H20" s="5">
        <v>3</v>
      </c>
    </row>
    <row r="21" spans="1:8">
      <c r="A21" t="s">
        <v>712</v>
      </c>
      <c r="B21" t="s">
        <v>261</v>
      </c>
      <c r="C21" t="s">
        <v>262</v>
      </c>
      <c r="D21" t="s">
        <v>693</v>
      </c>
      <c r="E21" s="6" t="s">
        <v>415</v>
      </c>
      <c r="F21" s="6" t="s">
        <v>414</v>
      </c>
      <c r="G21" t="s">
        <v>332</v>
      </c>
      <c r="H21" s="5">
        <v>2</v>
      </c>
    </row>
    <row r="22" spans="1:8">
      <c r="A22" t="s">
        <v>713</v>
      </c>
      <c r="B22" t="s">
        <v>143</v>
      </c>
      <c r="C22" t="s">
        <v>144</v>
      </c>
      <c r="D22" t="s">
        <v>693</v>
      </c>
      <c r="E22" s="6" t="s">
        <v>417</v>
      </c>
      <c r="F22" s="6" t="s">
        <v>416</v>
      </c>
      <c r="G22" t="s">
        <v>340</v>
      </c>
      <c r="H22" s="5">
        <v>3</v>
      </c>
    </row>
    <row r="23" spans="1:8">
      <c r="A23" t="s">
        <v>714</v>
      </c>
      <c r="B23" t="s">
        <v>143</v>
      </c>
      <c r="C23" t="s">
        <v>144</v>
      </c>
      <c r="D23" t="s">
        <v>693</v>
      </c>
      <c r="E23" s="6" t="s">
        <v>419</v>
      </c>
      <c r="F23" s="6" t="s">
        <v>418</v>
      </c>
      <c r="G23" t="s">
        <v>340</v>
      </c>
      <c r="H23" s="5">
        <v>4</v>
      </c>
    </row>
    <row r="24" spans="1:8">
      <c r="A24" t="s">
        <v>715</v>
      </c>
      <c r="B24" t="s">
        <v>265</v>
      </c>
      <c r="C24" t="s">
        <v>266</v>
      </c>
      <c r="D24" t="s">
        <v>693</v>
      </c>
      <c r="E24" s="6" t="s">
        <v>422</v>
      </c>
      <c r="F24" s="6" t="s">
        <v>420</v>
      </c>
      <c r="G24" t="s">
        <v>340</v>
      </c>
      <c r="H24" s="5">
        <v>3</v>
      </c>
    </row>
    <row r="25" spans="1:8">
      <c r="A25" t="s">
        <v>716</v>
      </c>
      <c r="B25" t="s">
        <v>131</v>
      </c>
      <c r="C25" t="s">
        <v>132</v>
      </c>
      <c r="D25" t="s">
        <v>717</v>
      </c>
      <c r="E25" s="6" t="s">
        <v>136</v>
      </c>
      <c r="F25" s="6" t="s">
        <v>130</v>
      </c>
      <c r="G25" t="s">
        <v>133</v>
      </c>
      <c r="H25" s="5">
        <v>5</v>
      </c>
    </row>
    <row r="26" spans="1:8">
      <c r="A26" t="s">
        <v>718</v>
      </c>
      <c r="B26" t="s">
        <v>138</v>
      </c>
      <c r="C26" t="s">
        <v>139</v>
      </c>
      <c r="D26" t="s">
        <v>717</v>
      </c>
      <c r="E26" s="6" t="s">
        <v>141</v>
      </c>
      <c r="F26" s="6" t="s">
        <v>137</v>
      </c>
      <c r="G26" t="s">
        <v>133</v>
      </c>
      <c r="H26" s="5">
        <v>4</v>
      </c>
    </row>
    <row r="27" spans="1:8">
      <c r="A27" t="s">
        <v>719</v>
      </c>
      <c r="B27" t="s">
        <v>143</v>
      </c>
      <c r="C27" t="s">
        <v>144</v>
      </c>
      <c r="D27" t="s">
        <v>717</v>
      </c>
      <c r="E27" s="6" t="s">
        <v>146</v>
      </c>
      <c r="F27" s="6" t="s">
        <v>142</v>
      </c>
      <c r="G27" t="s">
        <v>133</v>
      </c>
      <c r="H27" s="5">
        <v>4</v>
      </c>
    </row>
    <row r="28" spans="1:8">
      <c r="A28" t="s">
        <v>720</v>
      </c>
      <c r="B28" t="s">
        <v>143</v>
      </c>
      <c r="C28" t="s">
        <v>144</v>
      </c>
      <c r="D28" t="s">
        <v>717</v>
      </c>
      <c r="E28" s="6" t="s">
        <v>149</v>
      </c>
      <c r="F28" s="6" t="s">
        <v>147</v>
      </c>
      <c r="G28" t="s">
        <v>133</v>
      </c>
      <c r="H28" s="5">
        <v>4</v>
      </c>
    </row>
    <row r="29" spans="1:8">
      <c r="A29" t="s">
        <v>721</v>
      </c>
      <c r="B29" t="s">
        <v>330</v>
      </c>
      <c r="C29" t="s">
        <v>331</v>
      </c>
      <c r="D29" t="s">
        <v>717</v>
      </c>
      <c r="E29" s="6" t="s">
        <v>427</v>
      </c>
      <c r="F29" s="6" t="s">
        <v>426</v>
      </c>
      <c r="G29" t="s">
        <v>372</v>
      </c>
      <c r="H29" s="5">
        <v>4</v>
      </c>
    </row>
    <row r="30" spans="1:8">
      <c r="A30" t="s">
        <v>722</v>
      </c>
      <c r="B30" t="s">
        <v>338</v>
      </c>
      <c r="C30" t="s">
        <v>339</v>
      </c>
      <c r="D30" t="s">
        <v>717</v>
      </c>
      <c r="E30" s="6" t="s">
        <v>430</v>
      </c>
      <c r="F30" s="6" t="s">
        <v>428</v>
      </c>
      <c r="G30" t="s">
        <v>372</v>
      </c>
      <c r="H30" s="5">
        <v>4</v>
      </c>
    </row>
    <row r="31" spans="1:8">
      <c r="A31" t="s">
        <v>723</v>
      </c>
      <c r="B31" t="s">
        <v>338</v>
      </c>
      <c r="C31" t="s">
        <v>339</v>
      </c>
      <c r="D31" t="s">
        <v>717</v>
      </c>
      <c r="E31" s="6" t="s">
        <v>430</v>
      </c>
      <c r="F31" s="6" t="s">
        <v>431</v>
      </c>
      <c r="G31" t="s">
        <v>372</v>
      </c>
      <c r="H31" s="5">
        <v>4</v>
      </c>
    </row>
    <row r="32" spans="1:8">
      <c r="A32" t="s">
        <v>724</v>
      </c>
      <c r="B32" t="s">
        <v>338</v>
      </c>
      <c r="C32" t="s">
        <v>339</v>
      </c>
      <c r="D32" t="s">
        <v>717</v>
      </c>
      <c r="E32" s="6" t="s">
        <v>435</v>
      </c>
      <c r="F32" s="6" t="s">
        <v>433</v>
      </c>
      <c r="G32" t="s">
        <v>372</v>
      </c>
      <c r="H32" s="5">
        <v>4</v>
      </c>
    </row>
    <row r="33" spans="1:8">
      <c r="A33" t="s">
        <v>725</v>
      </c>
      <c r="B33" t="s">
        <v>250</v>
      </c>
      <c r="C33" t="s">
        <v>251</v>
      </c>
      <c r="D33" t="s">
        <v>717</v>
      </c>
      <c r="E33" s="6" t="s">
        <v>437</v>
      </c>
      <c r="F33" s="6" t="s">
        <v>436</v>
      </c>
      <c r="G33" t="s">
        <v>372</v>
      </c>
      <c r="H33" s="5">
        <v>4</v>
      </c>
    </row>
    <row r="34" spans="1:8">
      <c r="A34" t="s">
        <v>726</v>
      </c>
      <c r="B34" t="s">
        <v>261</v>
      </c>
      <c r="C34" t="s">
        <v>262</v>
      </c>
      <c r="D34" t="s">
        <v>717</v>
      </c>
      <c r="E34" s="6" t="s">
        <v>439</v>
      </c>
      <c r="F34" s="6" t="s">
        <v>438</v>
      </c>
      <c r="G34" t="s">
        <v>372</v>
      </c>
      <c r="H34" s="5">
        <v>4</v>
      </c>
    </row>
    <row r="35" spans="1:8">
      <c r="A35" t="s">
        <v>727</v>
      </c>
      <c r="B35" t="s">
        <v>156</v>
      </c>
      <c r="C35" t="s">
        <v>157</v>
      </c>
      <c r="D35" t="s">
        <v>728</v>
      </c>
      <c r="E35" s="6" t="s">
        <v>159</v>
      </c>
      <c r="F35" s="6" t="s">
        <v>155</v>
      </c>
      <c r="G35" t="s">
        <v>133</v>
      </c>
      <c r="H35" s="5">
        <v>4</v>
      </c>
    </row>
    <row r="36" spans="1:8">
      <c r="A36" t="s">
        <v>729</v>
      </c>
      <c r="B36" t="s">
        <v>156</v>
      </c>
      <c r="C36" t="s">
        <v>157</v>
      </c>
      <c r="D36" t="s">
        <v>730</v>
      </c>
      <c r="E36" s="6" t="s">
        <v>162</v>
      </c>
      <c r="F36" s="6" t="s">
        <v>160</v>
      </c>
      <c r="G36" t="s">
        <v>133</v>
      </c>
      <c r="H36" s="5">
        <v>4</v>
      </c>
    </row>
    <row r="37" spans="1:8">
      <c r="A37" t="s">
        <v>731</v>
      </c>
      <c r="B37" t="s">
        <v>156</v>
      </c>
      <c r="C37" t="s">
        <v>157</v>
      </c>
      <c r="D37" t="s">
        <v>732</v>
      </c>
      <c r="E37" s="6" t="s">
        <v>165</v>
      </c>
      <c r="F37" s="6" t="s">
        <v>163</v>
      </c>
      <c r="G37" t="s">
        <v>133</v>
      </c>
      <c r="H37" s="5">
        <v>4</v>
      </c>
    </row>
    <row r="38" spans="1:8">
      <c r="A38" t="s">
        <v>733</v>
      </c>
      <c r="B38" t="s">
        <v>131</v>
      </c>
      <c r="C38" t="s">
        <v>132</v>
      </c>
      <c r="D38" t="s">
        <v>734</v>
      </c>
      <c r="E38" s="6" t="s">
        <v>168</v>
      </c>
      <c r="F38" s="6" t="s">
        <v>166</v>
      </c>
      <c r="G38" t="s">
        <v>133</v>
      </c>
      <c r="H38" s="5">
        <v>4</v>
      </c>
    </row>
    <row r="39" spans="1:8">
      <c r="A39" t="s">
        <v>735</v>
      </c>
      <c r="B39" t="s">
        <v>131</v>
      </c>
      <c r="C39" t="s">
        <v>132</v>
      </c>
      <c r="D39" t="s">
        <v>736</v>
      </c>
      <c r="E39" s="6" t="s">
        <v>171</v>
      </c>
      <c r="F39" s="6" t="s">
        <v>169</v>
      </c>
      <c r="G39" t="s">
        <v>133</v>
      </c>
      <c r="H39" s="5">
        <v>4</v>
      </c>
    </row>
    <row r="40" spans="1:8">
      <c r="A40" t="s">
        <v>737</v>
      </c>
      <c r="B40" t="s">
        <v>138</v>
      </c>
      <c r="C40" t="s">
        <v>139</v>
      </c>
      <c r="D40" t="s">
        <v>738</v>
      </c>
      <c r="E40" s="6" t="s">
        <v>173</v>
      </c>
      <c r="F40" s="6" t="s">
        <v>172</v>
      </c>
      <c r="G40" t="s">
        <v>133</v>
      </c>
      <c r="H40" s="5">
        <v>4</v>
      </c>
    </row>
    <row r="41" spans="1:8">
      <c r="A41" t="s">
        <v>739</v>
      </c>
      <c r="B41" t="s">
        <v>175</v>
      </c>
      <c r="C41" t="s">
        <v>176</v>
      </c>
      <c r="D41" t="s">
        <v>740</v>
      </c>
      <c r="E41" s="6" t="s">
        <v>178</v>
      </c>
      <c r="F41" s="6" t="s">
        <v>174</v>
      </c>
      <c r="G41" t="s">
        <v>133</v>
      </c>
      <c r="H41" s="5">
        <v>4</v>
      </c>
    </row>
    <row r="42" spans="1:8">
      <c r="A42" t="s">
        <v>741</v>
      </c>
      <c r="B42" t="s">
        <v>180</v>
      </c>
      <c r="C42" t="s">
        <v>181</v>
      </c>
      <c r="D42" t="s">
        <v>742</v>
      </c>
      <c r="E42" s="6" t="s">
        <v>182</v>
      </c>
      <c r="F42" s="6" t="s">
        <v>179</v>
      </c>
      <c r="G42" t="s">
        <v>133</v>
      </c>
      <c r="H42" s="5">
        <v>4</v>
      </c>
    </row>
    <row r="43" spans="1:8">
      <c r="A43" t="s">
        <v>743</v>
      </c>
      <c r="B43" t="s">
        <v>180</v>
      </c>
      <c r="C43" t="s">
        <v>181</v>
      </c>
      <c r="D43" t="s">
        <v>744</v>
      </c>
      <c r="E43" s="6" t="s">
        <v>185</v>
      </c>
      <c r="F43" s="6" t="s">
        <v>183</v>
      </c>
      <c r="G43" t="s">
        <v>133</v>
      </c>
      <c r="H43" s="5">
        <v>4</v>
      </c>
    </row>
    <row r="44" spans="1:8">
      <c r="A44" t="s">
        <v>745</v>
      </c>
      <c r="B44" t="s">
        <v>180</v>
      </c>
      <c r="C44" t="s">
        <v>181</v>
      </c>
      <c r="D44" t="s">
        <v>738</v>
      </c>
      <c r="E44" s="6" t="s">
        <v>188</v>
      </c>
      <c r="F44" s="6" t="s">
        <v>186</v>
      </c>
      <c r="G44" t="s">
        <v>133</v>
      </c>
      <c r="H44" s="5">
        <v>4</v>
      </c>
    </row>
    <row r="45" spans="1:8">
      <c r="A45" t="s">
        <v>746</v>
      </c>
      <c r="B45" t="s">
        <v>143</v>
      </c>
      <c r="C45" t="s">
        <v>144</v>
      </c>
      <c r="D45" t="s">
        <v>693</v>
      </c>
      <c r="E45" s="6" t="s">
        <v>191</v>
      </c>
      <c r="F45" s="6" t="s">
        <v>189</v>
      </c>
      <c r="G45" t="s">
        <v>133</v>
      </c>
      <c r="H45" s="5">
        <v>4</v>
      </c>
    </row>
    <row r="46" spans="1:8">
      <c r="A46" t="s">
        <v>747</v>
      </c>
      <c r="B46" t="s">
        <v>143</v>
      </c>
      <c r="C46" t="s">
        <v>144</v>
      </c>
      <c r="D46" t="s">
        <v>748</v>
      </c>
      <c r="E46" s="6" t="s">
        <v>194</v>
      </c>
      <c r="F46" s="6" t="s">
        <v>192</v>
      </c>
      <c r="G46" t="s">
        <v>133</v>
      </c>
      <c r="H46" s="5">
        <v>4</v>
      </c>
    </row>
    <row r="47" spans="1:8">
      <c r="A47" t="s">
        <v>749</v>
      </c>
      <c r="B47" t="s">
        <v>143</v>
      </c>
      <c r="C47" t="s">
        <v>144</v>
      </c>
      <c r="D47" t="s">
        <v>740</v>
      </c>
      <c r="E47" s="6" t="s">
        <v>196</v>
      </c>
      <c r="F47" s="6" t="s">
        <v>195</v>
      </c>
      <c r="G47" t="s">
        <v>133</v>
      </c>
      <c r="H47" s="5">
        <v>4</v>
      </c>
    </row>
    <row r="48" spans="1:8">
      <c r="A48" t="s">
        <v>750</v>
      </c>
      <c r="B48" t="s">
        <v>338</v>
      </c>
      <c r="C48" t="s">
        <v>339</v>
      </c>
      <c r="D48" t="s">
        <v>748</v>
      </c>
      <c r="E48" s="6" t="s">
        <v>445</v>
      </c>
      <c r="F48" s="6" t="s">
        <v>443</v>
      </c>
      <c r="G48" t="s">
        <v>372</v>
      </c>
      <c r="H48" s="5">
        <v>4</v>
      </c>
    </row>
    <row r="49" spans="1:8">
      <c r="A49" t="s">
        <v>751</v>
      </c>
      <c r="B49" t="s">
        <v>308</v>
      </c>
      <c r="C49" t="s">
        <v>309</v>
      </c>
      <c r="D49" t="s">
        <v>752</v>
      </c>
      <c r="E49" s="6" t="s">
        <v>447</v>
      </c>
      <c r="F49" s="6" t="s">
        <v>446</v>
      </c>
      <c r="G49" t="s">
        <v>372</v>
      </c>
      <c r="H49" s="5">
        <v>4</v>
      </c>
    </row>
    <row r="50" spans="1:8">
      <c r="A50" t="s">
        <v>753</v>
      </c>
      <c r="B50" t="s">
        <v>250</v>
      </c>
      <c r="C50" t="s">
        <v>251</v>
      </c>
      <c r="D50" t="s">
        <v>754</v>
      </c>
      <c r="E50" s="6" t="s">
        <v>449</v>
      </c>
      <c r="F50" s="6" t="s">
        <v>448</v>
      </c>
      <c r="G50" t="s">
        <v>372</v>
      </c>
      <c r="H50" s="5">
        <v>4</v>
      </c>
    </row>
    <row r="51" spans="1:8">
      <c r="A51" t="s">
        <v>755</v>
      </c>
      <c r="B51" t="s">
        <v>256</v>
      </c>
      <c r="C51" t="s">
        <v>257</v>
      </c>
      <c r="D51" t="s">
        <v>748</v>
      </c>
      <c r="E51" s="6" t="s">
        <v>452</v>
      </c>
      <c r="F51" s="6" t="s">
        <v>450</v>
      </c>
      <c r="G51" t="s">
        <v>372</v>
      </c>
      <c r="H51" s="5">
        <v>4</v>
      </c>
    </row>
    <row r="52" spans="1:8">
      <c r="A52" t="s">
        <v>756</v>
      </c>
      <c r="B52" t="s">
        <v>256</v>
      </c>
      <c r="C52" t="s">
        <v>257</v>
      </c>
      <c r="D52" t="s">
        <v>757</v>
      </c>
      <c r="E52" s="6" t="s">
        <v>454</v>
      </c>
      <c r="F52" s="6" t="s">
        <v>453</v>
      </c>
      <c r="G52" t="s">
        <v>372</v>
      </c>
      <c r="H52" s="5">
        <v>4</v>
      </c>
    </row>
    <row r="53" spans="1:8">
      <c r="A53" t="s">
        <v>758</v>
      </c>
      <c r="B53" t="s">
        <v>256</v>
      </c>
      <c r="C53" t="s">
        <v>257</v>
      </c>
      <c r="D53" t="s">
        <v>748</v>
      </c>
      <c r="E53" s="6" t="s">
        <v>456</v>
      </c>
      <c r="F53" s="6" t="s">
        <v>455</v>
      </c>
      <c r="G53" t="s">
        <v>372</v>
      </c>
      <c r="H53" s="5">
        <v>4</v>
      </c>
    </row>
    <row r="54" spans="1:8">
      <c r="A54" t="s">
        <v>759</v>
      </c>
      <c r="B54" t="s">
        <v>131</v>
      </c>
      <c r="C54" t="s">
        <v>132</v>
      </c>
      <c r="D54" t="s">
        <v>748</v>
      </c>
      <c r="E54" s="6" t="s">
        <v>203</v>
      </c>
      <c r="F54" s="6" t="s">
        <v>201</v>
      </c>
      <c r="G54" t="s">
        <v>133</v>
      </c>
      <c r="H54" s="5">
        <v>4</v>
      </c>
    </row>
    <row r="55" spans="1:8">
      <c r="A55" t="s">
        <v>760</v>
      </c>
      <c r="B55" t="s">
        <v>175</v>
      </c>
      <c r="C55" t="s">
        <v>176</v>
      </c>
      <c r="D55" t="s">
        <v>761</v>
      </c>
      <c r="E55" s="6" t="s">
        <v>206</v>
      </c>
      <c r="F55" s="6" t="s">
        <v>204</v>
      </c>
      <c r="G55" t="s">
        <v>133</v>
      </c>
      <c r="H55" s="5">
        <v>4</v>
      </c>
    </row>
    <row r="56" spans="1:8">
      <c r="A56" t="s">
        <v>762</v>
      </c>
      <c r="B56" t="s">
        <v>175</v>
      </c>
      <c r="C56" t="s">
        <v>176</v>
      </c>
      <c r="D56" t="s">
        <v>761</v>
      </c>
      <c r="E56" s="6" t="s">
        <v>209</v>
      </c>
      <c r="F56" s="6" t="s">
        <v>207</v>
      </c>
      <c r="G56" t="s">
        <v>133</v>
      </c>
      <c r="H56" s="5">
        <v>4</v>
      </c>
    </row>
    <row r="57" spans="1:8">
      <c r="A57" t="s">
        <v>763</v>
      </c>
      <c r="B57" t="s">
        <v>180</v>
      </c>
      <c r="C57" t="s">
        <v>181</v>
      </c>
      <c r="D57" t="s">
        <v>761</v>
      </c>
      <c r="E57" s="6" t="s">
        <v>212</v>
      </c>
      <c r="F57" s="6" t="s">
        <v>210</v>
      </c>
      <c r="G57" t="s">
        <v>133</v>
      </c>
      <c r="H57" s="5">
        <v>4</v>
      </c>
    </row>
    <row r="58" spans="1:8">
      <c r="A58" t="s">
        <v>764</v>
      </c>
      <c r="B58" t="s">
        <v>330</v>
      </c>
      <c r="C58" t="s">
        <v>331</v>
      </c>
      <c r="D58" t="s">
        <v>761</v>
      </c>
      <c r="E58" s="6" t="s">
        <v>461</v>
      </c>
      <c r="F58" s="6" t="s">
        <v>460</v>
      </c>
      <c r="G58" t="s">
        <v>372</v>
      </c>
      <c r="H58" s="5">
        <v>4</v>
      </c>
    </row>
    <row r="59" spans="1:8">
      <c r="A59" t="s">
        <v>765</v>
      </c>
      <c r="B59" t="s">
        <v>330</v>
      </c>
      <c r="C59" t="s">
        <v>331</v>
      </c>
      <c r="D59" t="s">
        <v>761</v>
      </c>
      <c r="E59" s="6" t="s">
        <v>463</v>
      </c>
      <c r="F59" s="6" t="s">
        <v>462</v>
      </c>
      <c r="G59" t="s">
        <v>372</v>
      </c>
      <c r="H59" s="5">
        <v>4</v>
      </c>
    </row>
    <row r="60" spans="1:8">
      <c r="A60" t="s">
        <v>766</v>
      </c>
      <c r="B60" t="s">
        <v>330</v>
      </c>
      <c r="C60" t="s">
        <v>331</v>
      </c>
      <c r="D60" t="s">
        <v>761</v>
      </c>
      <c r="E60" s="6" t="s">
        <v>466</v>
      </c>
      <c r="F60" s="6" t="s">
        <v>464</v>
      </c>
      <c r="G60" t="s">
        <v>372</v>
      </c>
      <c r="H60" s="5">
        <v>4</v>
      </c>
    </row>
    <row r="61" spans="1:8">
      <c r="A61" t="s">
        <v>767</v>
      </c>
      <c r="B61" t="s">
        <v>330</v>
      </c>
      <c r="C61" t="s">
        <v>331</v>
      </c>
      <c r="D61" t="s">
        <v>761</v>
      </c>
      <c r="E61" s="6" t="s">
        <v>469</v>
      </c>
      <c r="F61" s="6" t="s">
        <v>467</v>
      </c>
      <c r="G61" t="s">
        <v>372</v>
      </c>
      <c r="H61" s="5">
        <v>4</v>
      </c>
    </row>
    <row r="62" spans="1:8">
      <c r="A62" t="s">
        <v>768</v>
      </c>
      <c r="B62" t="s">
        <v>330</v>
      </c>
      <c r="C62" t="s">
        <v>331</v>
      </c>
      <c r="D62" t="s">
        <v>761</v>
      </c>
      <c r="E62" s="6" t="s">
        <v>471</v>
      </c>
      <c r="F62" s="6" t="s">
        <v>470</v>
      </c>
      <c r="G62" t="s">
        <v>372</v>
      </c>
      <c r="H62" s="5">
        <v>4</v>
      </c>
    </row>
    <row r="63" spans="1:8">
      <c r="A63" t="s">
        <v>769</v>
      </c>
      <c r="B63" t="s">
        <v>330</v>
      </c>
      <c r="C63" t="s">
        <v>331</v>
      </c>
      <c r="D63" t="s">
        <v>761</v>
      </c>
      <c r="E63" s="6" t="s">
        <v>474</v>
      </c>
      <c r="F63" s="6" t="s">
        <v>472</v>
      </c>
      <c r="G63" t="s">
        <v>372</v>
      </c>
      <c r="H63" s="5">
        <v>5</v>
      </c>
    </row>
    <row r="64" spans="1:8">
      <c r="A64" t="s">
        <v>770</v>
      </c>
      <c r="B64" t="s">
        <v>308</v>
      </c>
      <c r="C64" t="s">
        <v>309</v>
      </c>
      <c r="D64" t="s">
        <v>761</v>
      </c>
      <c r="E64" s="6" t="s">
        <v>476</v>
      </c>
      <c r="F64" s="6" t="s">
        <v>475</v>
      </c>
      <c r="G64" t="s">
        <v>372</v>
      </c>
      <c r="H64" s="5">
        <v>4</v>
      </c>
    </row>
    <row r="65" spans="1:8">
      <c r="A65" t="s">
        <v>771</v>
      </c>
      <c r="B65" t="s">
        <v>308</v>
      </c>
      <c r="C65" t="s">
        <v>309</v>
      </c>
      <c r="D65" t="s">
        <v>761</v>
      </c>
      <c r="E65" s="6" t="s">
        <v>478</v>
      </c>
      <c r="F65" s="6" t="s">
        <v>477</v>
      </c>
      <c r="G65" t="s">
        <v>372</v>
      </c>
      <c r="H65" s="5">
        <v>4</v>
      </c>
    </row>
    <row r="66" spans="1:8">
      <c r="A66" t="s">
        <v>772</v>
      </c>
      <c r="B66" t="s">
        <v>480</v>
      </c>
      <c r="C66" t="s">
        <v>481</v>
      </c>
      <c r="D66" t="s">
        <v>693</v>
      </c>
      <c r="E66" s="6" t="s">
        <v>483</v>
      </c>
      <c r="F66" s="6" t="s">
        <v>479</v>
      </c>
      <c r="G66" t="s">
        <v>372</v>
      </c>
      <c r="H66" s="5">
        <v>4</v>
      </c>
    </row>
    <row r="67" spans="1:8">
      <c r="A67" t="s">
        <v>773</v>
      </c>
      <c r="B67" t="s">
        <v>250</v>
      </c>
      <c r="C67" t="s">
        <v>251</v>
      </c>
      <c r="D67" t="s">
        <v>761</v>
      </c>
      <c r="E67" s="6" t="s">
        <v>485</v>
      </c>
      <c r="F67" s="6" t="s">
        <v>484</v>
      </c>
      <c r="G67" t="s">
        <v>372</v>
      </c>
      <c r="H67" s="5">
        <v>4</v>
      </c>
    </row>
    <row r="68" spans="1:8">
      <c r="A68" t="s">
        <v>774</v>
      </c>
      <c r="B68" t="s">
        <v>250</v>
      </c>
      <c r="C68" t="s">
        <v>251</v>
      </c>
      <c r="D68" t="s">
        <v>761</v>
      </c>
      <c r="E68" s="6" t="s">
        <v>488</v>
      </c>
      <c r="F68" s="6" t="s">
        <v>486</v>
      </c>
      <c r="G68" t="s">
        <v>372</v>
      </c>
      <c r="H68" s="5">
        <v>4</v>
      </c>
    </row>
    <row r="69" spans="1:8">
      <c r="A69" t="s">
        <v>775</v>
      </c>
      <c r="B69" t="s">
        <v>250</v>
      </c>
      <c r="C69" t="s">
        <v>251</v>
      </c>
      <c r="D69" t="s">
        <v>761</v>
      </c>
      <c r="E69" s="6" t="s">
        <v>491</v>
      </c>
      <c r="F69" s="6" t="s">
        <v>489</v>
      </c>
      <c r="G69" t="s">
        <v>372</v>
      </c>
      <c r="H69" s="5">
        <v>4</v>
      </c>
    </row>
    <row r="70" spans="1:8">
      <c r="A70" t="s">
        <v>776</v>
      </c>
      <c r="B70" t="s">
        <v>256</v>
      </c>
      <c r="C70" t="s">
        <v>257</v>
      </c>
      <c r="D70" t="s">
        <v>761</v>
      </c>
      <c r="E70" s="6" t="s">
        <v>494</v>
      </c>
      <c r="F70" s="6" t="s">
        <v>492</v>
      </c>
      <c r="G70" t="s">
        <v>372</v>
      </c>
      <c r="H70" s="5">
        <v>4</v>
      </c>
    </row>
    <row r="71" spans="1:8">
      <c r="A71" t="s">
        <v>777</v>
      </c>
      <c r="B71" t="s">
        <v>256</v>
      </c>
      <c r="C71" t="s">
        <v>257</v>
      </c>
      <c r="D71" t="s">
        <v>757</v>
      </c>
      <c r="E71" s="6" t="s">
        <v>496</v>
      </c>
      <c r="F71" s="6" t="s">
        <v>495</v>
      </c>
      <c r="G71" t="s">
        <v>372</v>
      </c>
      <c r="H71" s="5">
        <v>4</v>
      </c>
    </row>
    <row r="72" spans="1:8">
      <c r="A72" t="s">
        <v>778</v>
      </c>
      <c r="B72" t="s">
        <v>256</v>
      </c>
      <c r="C72" t="s">
        <v>257</v>
      </c>
      <c r="D72" t="s">
        <v>761</v>
      </c>
      <c r="E72" s="6" t="s">
        <v>498</v>
      </c>
      <c r="F72" s="6" t="s">
        <v>497</v>
      </c>
      <c r="G72" t="s">
        <v>372</v>
      </c>
      <c r="H72" s="5">
        <v>4</v>
      </c>
    </row>
    <row r="73" spans="1:8">
      <c r="A73" t="s">
        <v>779</v>
      </c>
      <c r="B73" t="s">
        <v>256</v>
      </c>
      <c r="C73" t="s">
        <v>257</v>
      </c>
      <c r="D73" t="s">
        <v>780</v>
      </c>
      <c r="E73" s="6" t="s">
        <v>498</v>
      </c>
      <c r="F73" s="6" t="s">
        <v>499</v>
      </c>
      <c r="G73" t="s">
        <v>372</v>
      </c>
      <c r="H73" s="5">
        <v>4</v>
      </c>
    </row>
    <row r="74" spans="1:8">
      <c r="A74" t="s">
        <v>781</v>
      </c>
      <c r="B74" t="s">
        <v>261</v>
      </c>
      <c r="C74" t="s">
        <v>262</v>
      </c>
      <c r="D74" t="s">
        <v>748</v>
      </c>
      <c r="E74" s="6" t="s">
        <v>502</v>
      </c>
      <c r="F74" s="6" t="s">
        <v>500</v>
      </c>
      <c r="G74" t="s">
        <v>372</v>
      </c>
      <c r="H74" s="5">
        <v>4</v>
      </c>
    </row>
    <row r="75" spans="1:8">
      <c r="A75" t="s">
        <v>782</v>
      </c>
      <c r="B75" t="s">
        <v>261</v>
      </c>
      <c r="C75" t="s">
        <v>262</v>
      </c>
      <c r="D75" t="s">
        <v>783</v>
      </c>
      <c r="E75" s="6" t="s">
        <v>505</v>
      </c>
      <c r="F75" s="6" t="s">
        <v>503</v>
      </c>
      <c r="G75" t="s">
        <v>372</v>
      </c>
      <c r="H75" s="5">
        <v>4</v>
      </c>
    </row>
    <row r="76" spans="1:8">
      <c r="A76" t="s">
        <v>784</v>
      </c>
      <c r="B76" t="s">
        <v>261</v>
      </c>
      <c r="C76" t="s">
        <v>262</v>
      </c>
      <c r="D76" t="s">
        <v>761</v>
      </c>
      <c r="E76" s="6" t="s">
        <v>507</v>
      </c>
      <c r="F76" s="6" t="s">
        <v>506</v>
      </c>
      <c r="G76" t="s">
        <v>372</v>
      </c>
      <c r="H76" s="5">
        <v>5</v>
      </c>
    </row>
    <row r="77" spans="1:8">
      <c r="A77" t="s">
        <v>785</v>
      </c>
      <c r="B77" t="s">
        <v>261</v>
      </c>
      <c r="C77" t="s">
        <v>262</v>
      </c>
      <c r="D77" t="s">
        <v>693</v>
      </c>
      <c r="E77" s="6" t="s">
        <v>509</v>
      </c>
      <c r="F77" s="6" t="s">
        <v>508</v>
      </c>
      <c r="G77" t="s">
        <v>372</v>
      </c>
      <c r="H77" s="5">
        <v>4</v>
      </c>
    </row>
    <row r="78" spans="1:8">
      <c r="A78" t="s">
        <v>786</v>
      </c>
      <c r="B78" t="s">
        <v>261</v>
      </c>
      <c r="C78" t="s">
        <v>262</v>
      </c>
      <c r="D78" t="s">
        <v>761</v>
      </c>
      <c r="E78" s="6" t="s">
        <v>511</v>
      </c>
      <c r="F78" s="6" t="s">
        <v>510</v>
      </c>
      <c r="G78" t="s">
        <v>372</v>
      </c>
      <c r="H78" s="5">
        <v>4</v>
      </c>
    </row>
    <row r="79" spans="1:8">
      <c r="A79" t="s">
        <v>787</v>
      </c>
      <c r="B79" t="s">
        <v>265</v>
      </c>
      <c r="C79" t="s">
        <v>266</v>
      </c>
      <c r="D79" t="s">
        <v>748</v>
      </c>
      <c r="E79" s="6" t="s">
        <v>513</v>
      </c>
      <c r="F79" s="6" t="s">
        <v>512</v>
      </c>
      <c r="G79" t="s">
        <v>372</v>
      </c>
      <c r="H79" s="5">
        <v>4</v>
      </c>
    </row>
    <row r="80" spans="1:8">
      <c r="A80" t="s">
        <v>788</v>
      </c>
      <c r="B80" t="s">
        <v>265</v>
      </c>
      <c r="C80" t="s">
        <v>266</v>
      </c>
      <c r="D80" t="s">
        <v>761</v>
      </c>
      <c r="E80" s="6" t="s">
        <v>516</v>
      </c>
      <c r="F80" s="6" t="s">
        <v>514</v>
      </c>
      <c r="G80" t="s">
        <v>372</v>
      </c>
      <c r="H80" s="5">
        <v>4</v>
      </c>
    </row>
    <row r="81" spans="1:8">
      <c r="A81" t="s">
        <v>789</v>
      </c>
      <c r="B81" t="s">
        <v>265</v>
      </c>
      <c r="C81" t="s">
        <v>266</v>
      </c>
      <c r="D81" t="s">
        <v>748</v>
      </c>
      <c r="E81" s="6" t="s">
        <v>518</v>
      </c>
      <c r="F81" s="6" t="s">
        <v>517</v>
      </c>
      <c r="G81" t="s">
        <v>372</v>
      </c>
      <c r="H81" s="5">
        <v>5</v>
      </c>
    </row>
    <row r="82" spans="1:8">
      <c r="A82" t="s">
        <v>790</v>
      </c>
      <c r="B82" t="s">
        <v>265</v>
      </c>
      <c r="C82" t="s">
        <v>266</v>
      </c>
      <c r="D82" t="s">
        <v>761</v>
      </c>
      <c r="E82" s="6" t="s">
        <v>520</v>
      </c>
      <c r="F82" s="6" t="s">
        <v>519</v>
      </c>
      <c r="G82" t="s">
        <v>372</v>
      </c>
      <c r="H82" s="5">
        <v>4</v>
      </c>
    </row>
    <row r="83" spans="1:8">
      <c r="A83" t="s">
        <v>791</v>
      </c>
      <c r="B83" t="s">
        <v>265</v>
      </c>
      <c r="C83" t="s">
        <v>266</v>
      </c>
      <c r="D83" t="s">
        <v>761</v>
      </c>
      <c r="E83" s="6" t="s">
        <v>522</v>
      </c>
      <c r="F83" s="6" t="s">
        <v>521</v>
      </c>
      <c r="G83" t="s">
        <v>372</v>
      </c>
      <c r="H83" s="5">
        <v>5</v>
      </c>
    </row>
    <row r="84" spans="1:8">
      <c r="A84" t="s">
        <v>792</v>
      </c>
      <c r="B84" t="s">
        <v>265</v>
      </c>
      <c r="C84" t="s">
        <v>266</v>
      </c>
      <c r="D84" t="s">
        <v>748</v>
      </c>
      <c r="E84" s="6" t="s">
        <v>525</v>
      </c>
      <c r="F84" s="6" t="s">
        <v>523</v>
      </c>
      <c r="G84" t="s">
        <v>372</v>
      </c>
      <c r="H84" s="5">
        <v>4</v>
      </c>
    </row>
    <row r="85" spans="1:8">
      <c r="A85" t="s">
        <v>793</v>
      </c>
      <c r="B85" t="s">
        <v>330</v>
      </c>
      <c r="C85" t="s">
        <v>331</v>
      </c>
      <c r="D85" t="s">
        <v>761</v>
      </c>
      <c r="E85" s="6" t="s">
        <v>531</v>
      </c>
      <c r="F85" s="6" t="s">
        <v>529</v>
      </c>
      <c r="G85" t="s">
        <v>332</v>
      </c>
      <c r="H85" s="5">
        <v>3</v>
      </c>
    </row>
    <row r="86" spans="1:8">
      <c r="A86" t="s">
        <v>794</v>
      </c>
      <c r="B86" t="s">
        <v>131</v>
      </c>
      <c r="C86" t="s">
        <v>132</v>
      </c>
      <c r="D86" t="s">
        <v>761</v>
      </c>
      <c r="E86" s="6" t="s">
        <v>533</v>
      </c>
      <c r="F86" s="6" t="s">
        <v>532</v>
      </c>
      <c r="G86" t="s">
        <v>340</v>
      </c>
      <c r="H86" s="5">
        <v>3</v>
      </c>
    </row>
    <row r="87" spans="1:8">
      <c r="A87" t="s">
        <v>795</v>
      </c>
      <c r="B87" t="s">
        <v>308</v>
      </c>
      <c r="C87" t="s">
        <v>309</v>
      </c>
      <c r="D87" t="s">
        <v>761</v>
      </c>
      <c r="E87" s="6" t="s">
        <v>536</v>
      </c>
      <c r="F87" s="6" t="s">
        <v>534</v>
      </c>
      <c r="G87" t="s">
        <v>332</v>
      </c>
      <c r="H87" s="5">
        <v>3</v>
      </c>
    </row>
    <row r="88" spans="1:8">
      <c r="A88" t="s">
        <v>796</v>
      </c>
      <c r="B88" t="s">
        <v>175</v>
      </c>
      <c r="C88" t="s">
        <v>176</v>
      </c>
      <c r="D88" t="s">
        <v>761</v>
      </c>
      <c r="E88" s="6" t="s">
        <v>141</v>
      </c>
      <c r="F88" s="6" t="s">
        <v>537</v>
      </c>
      <c r="G88" t="s">
        <v>332</v>
      </c>
      <c r="H88" s="5">
        <v>3</v>
      </c>
    </row>
    <row r="89" spans="1:8">
      <c r="A89" t="s">
        <v>797</v>
      </c>
      <c r="B89" t="s">
        <v>175</v>
      </c>
      <c r="C89" t="s">
        <v>176</v>
      </c>
      <c r="D89" t="s">
        <v>761</v>
      </c>
      <c r="E89" s="6" t="s">
        <v>539</v>
      </c>
      <c r="F89" s="6" t="s">
        <v>538</v>
      </c>
      <c r="G89" t="s">
        <v>340</v>
      </c>
      <c r="H89" s="5">
        <v>3</v>
      </c>
    </row>
    <row r="90" spans="1:8">
      <c r="A90" t="s">
        <v>798</v>
      </c>
      <c r="B90" t="s">
        <v>175</v>
      </c>
      <c r="C90" t="s">
        <v>176</v>
      </c>
      <c r="D90" t="s">
        <v>761</v>
      </c>
      <c r="E90" s="6" t="s">
        <v>541</v>
      </c>
      <c r="F90" s="6" t="s">
        <v>540</v>
      </c>
      <c r="G90" t="s">
        <v>332</v>
      </c>
      <c r="H90" s="5">
        <v>3</v>
      </c>
    </row>
    <row r="91" spans="1:8">
      <c r="A91" t="s">
        <v>799</v>
      </c>
      <c r="B91" t="s">
        <v>175</v>
      </c>
      <c r="C91" t="s">
        <v>176</v>
      </c>
      <c r="D91" t="s">
        <v>761</v>
      </c>
      <c r="E91" s="6" t="s">
        <v>209</v>
      </c>
      <c r="F91" s="6" t="s">
        <v>542</v>
      </c>
      <c r="G91" t="s">
        <v>340</v>
      </c>
      <c r="H91" s="5">
        <v>3</v>
      </c>
    </row>
    <row r="92" spans="1:8">
      <c r="A92" t="s">
        <v>800</v>
      </c>
      <c r="B92" t="s">
        <v>180</v>
      </c>
      <c r="C92" t="s">
        <v>181</v>
      </c>
      <c r="D92" t="s">
        <v>761</v>
      </c>
      <c r="E92" s="6" t="s">
        <v>544</v>
      </c>
      <c r="F92" s="6" t="s">
        <v>543</v>
      </c>
      <c r="G92" t="s">
        <v>340</v>
      </c>
      <c r="H92" s="5">
        <v>3</v>
      </c>
    </row>
    <row r="93" spans="1:8">
      <c r="A93" t="s">
        <v>801</v>
      </c>
      <c r="B93" t="s">
        <v>180</v>
      </c>
      <c r="C93" t="s">
        <v>181</v>
      </c>
      <c r="D93" t="s">
        <v>748</v>
      </c>
      <c r="E93" s="6" t="s">
        <v>141</v>
      </c>
      <c r="F93" s="6" t="s">
        <v>545</v>
      </c>
      <c r="G93" t="s">
        <v>332</v>
      </c>
      <c r="H93" s="5">
        <v>3</v>
      </c>
    </row>
    <row r="94" spans="1:8">
      <c r="A94" t="s">
        <v>802</v>
      </c>
      <c r="B94" t="s">
        <v>250</v>
      </c>
      <c r="C94" t="s">
        <v>251</v>
      </c>
      <c r="D94" t="s">
        <v>803</v>
      </c>
      <c r="E94" s="6" t="s">
        <v>547</v>
      </c>
      <c r="F94" s="6" t="s">
        <v>546</v>
      </c>
      <c r="G94" t="s">
        <v>332</v>
      </c>
      <c r="H94" s="5">
        <v>3</v>
      </c>
    </row>
    <row r="95" spans="1:8">
      <c r="A95" t="s">
        <v>804</v>
      </c>
      <c r="B95" t="s">
        <v>256</v>
      </c>
      <c r="C95" t="s">
        <v>257</v>
      </c>
      <c r="D95" t="s">
        <v>717</v>
      </c>
      <c r="E95" s="6" t="s">
        <v>549</v>
      </c>
      <c r="F95" s="6" t="s">
        <v>548</v>
      </c>
      <c r="G95" t="s">
        <v>332</v>
      </c>
      <c r="H95" s="5">
        <v>3</v>
      </c>
    </row>
    <row r="96" spans="1:8">
      <c r="A96" t="s">
        <v>805</v>
      </c>
      <c r="B96" t="s">
        <v>143</v>
      </c>
      <c r="C96" t="s">
        <v>144</v>
      </c>
      <c r="D96" t="s">
        <v>761</v>
      </c>
      <c r="E96" s="6" t="s">
        <v>551</v>
      </c>
      <c r="F96" s="6" t="s">
        <v>550</v>
      </c>
      <c r="G96" t="s">
        <v>340</v>
      </c>
      <c r="H96" s="5">
        <v>3</v>
      </c>
    </row>
    <row r="97" spans="1:8">
      <c r="A97" t="s">
        <v>806</v>
      </c>
      <c r="B97" t="s">
        <v>156</v>
      </c>
      <c r="C97" t="s">
        <v>157</v>
      </c>
      <c r="D97" t="s">
        <v>807</v>
      </c>
      <c r="E97" s="6" t="s">
        <v>218</v>
      </c>
      <c r="F97" s="6" t="s">
        <v>217</v>
      </c>
      <c r="G97" t="s">
        <v>133</v>
      </c>
      <c r="H97" s="5">
        <v>5</v>
      </c>
    </row>
    <row r="98" spans="1:8">
      <c r="A98" t="s">
        <v>808</v>
      </c>
      <c r="B98" t="s">
        <v>156</v>
      </c>
      <c r="C98" t="s">
        <v>157</v>
      </c>
      <c r="D98" t="s">
        <v>709</v>
      </c>
      <c r="E98" s="6" t="s">
        <v>220</v>
      </c>
      <c r="F98" s="6" t="s">
        <v>219</v>
      </c>
      <c r="G98" t="s">
        <v>133</v>
      </c>
      <c r="H98" s="5">
        <v>5</v>
      </c>
    </row>
    <row r="99" spans="1:8">
      <c r="A99" t="s">
        <v>809</v>
      </c>
      <c r="B99" t="s">
        <v>156</v>
      </c>
      <c r="C99" t="s">
        <v>157</v>
      </c>
      <c r="D99" t="s">
        <v>709</v>
      </c>
      <c r="E99" s="6" t="s">
        <v>222</v>
      </c>
      <c r="F99" s="6" t="s">
        <v>221</v>
      </c>
      <c r="G99" t="s">
        <v>133</v>
      </c>
      <c r="H99" s="5">
        <v>4</v>
      </c>
    </row>
    <row r="100" spans="1:8">
      <c r="A100" t="s">
        <v>810</v>
      </c>
      <c r="B100" t="s">
        <v>131</v>
      </c>
      <c r="C100" t="s">
        <v>132</v>
      </c>
      <c r="D100" t="s">
        <v>811</v>
      </c>
      <c r="E100" s="6" t="s">
        <v>224</v>
      </c>
      <c r="F100" s="6" t="s">
        <v>223</v>
      </c>
      <c r="G100" t="s">
        <v>133</v>
      </c>
      <c r="H100" s="5">
        <v>4</v>
      </c>
    </row>
    <row r="101" spans="1:8">
      <c r="A101" t="s">
        <v>812</v>
      </c>
      <c r="B101" t="s">
        <v>131</v>
      </c>
      <c r="C101" t="s">
        <v>132</v>
      </c>
      <c r="D101" t="s">
        <v>709</v>
      </c>
      <c r="E101" s="6" t="s">
        <v>227</v>
      </c>
      <c r="F101" s="6" t="s">
        <v>225</v>
      </c>
      <c r="G101" t="s">
        <v>133</v>
      </c>
      <c r="H101" s="5">
        <v>5</v>
      </c>
    </row>
    <row r="102" spans="1:8">
      <c r="A102" t="s">
        <v>813</v>
      </c>
      <c r="B102" t="s">
        <v>131</v>
      </c>
      <c r="C102" t="s">
        <v>132</v>
      </c>
      <c r="D102" t="s">
        <v>814</v>
      </c>
      <c r="E102" s="6" t="s">
        <v>229</v>
      </c>
      <c r="F102" s="6" t="s">
        <v>228</v>
      </c>
      <c r="G102" t="s">
        <v>133</v>
      </c>
      <c r="H102" s="5">
        <v>4</v>
      </c>
    </row>
    <row r="103" spans="1:8">
      <c r="A103" t="s">
        <v>815</v>
      </c>
      <c r="B103" t="s">
        <v>175</v>
      </c>
      <c r="C103" t="s">
        <v>176</v>
      </c>
      <c r="D103" t="s">
        <v>709</v>
      </c>
      <c r="E103" s="6" t="s">
        <v>231</v>
      </c>
      <c r="F103" s="6" t="s">
        <v>230</v>
      </c>
      <c r="G103" t="s">
        <v>133</v>
      </c>
      <c r="H103" s="5">
        <v>5</v>
      </c>
    </row>
    <row r="104" spans="1:8">
      <c r="A104" t="s">
        <v>816</v>
      </c>
      <c r="B104" t="s">
        <v>175</v>
      </c>
      <c r="C104" t="s">
        <v>176</v>
      </c>
      <c r="D104" t="s">
        <v>817</v>
      </c>
      <c r="E104" s="6" t="s">
        <v>233</v>
      </c>
      <c r="F104" s="6" t="s">
        <v>232</v>
      </c>
      <c r="G104" t="s">
        <v>133</v>
      </c>
      <c r="H104" s="5">
        <v>4</v>
      </c>
    </row>
    <row r="105" spans="1:8">
      <c r="A105" t="s">
        <v>818</v>
      </c>
      <c r="B105" t="s">
        <v>180</v>
      </c>
      <c r="C105" t="s">
        <v>181</v>
      </c>
      <c r="D105" t="s">
        <v>709</v>
      </c>
      <c r="E105" s="6" t="s">
        <v>235</v>
      </c>
      <c r="F105" s="6" t="s">
        <v>234</v>
      </c>
      <c r="G105" t="s">
        <v>133</v>
      </c>
      <c r="H105" s="5">
        <v>5</v>
      </c>
    </row>
    <row r="106" spans="1:8">
      <c r="A106" t="s">
        <v>819</v>
      </c>
      <c r="B106" t="s">
        <v>180</v>
      </c>
      <c r="C106" t="s">
        <v>181</v>
      </c>
      <c r="D106" t="s">
        <v>709</v>
      </c>
      <c r="E106" s="6" t="s">
        <v>235</v>
      </c>
      <c r="F106" s="6" t="s">
        <v>236</v>
      </c>
      <c r="G106" t="s">
        <v>133</v>
      </c>
      <c r="H106" s="5">
        <v>5</v>
      </c>
    </row>
    <row r="107" spans="1:8">
      <c r="A107" t="s">
        <v>820</v>
      </c>
      <c r="B107" t="s">
        <v>180</v>
      </c>
      <c r="C107" t="s">
        <v>181</v>
      </c>
      <c r="D107" t="s">
        <v>821</v>
      </c>
      <c r="E107" s="6" t="s">
        <v>141</v>
      </c>
      <c r="F107" s="6" t="s">
        <v>237</v>
      </c>
      <c r="G107" t="s">
        <v>133</v>
      </c>
      <c r="H107" s="5">
        <v>5</v>
      </c>
    </row>
    <row r="108" spans="1:8">
      <c r="A108" t="s">
        <v>822</v>
      </c>
      <c r="B108" t="s">
        <v>180</v>
      </c>
      <c r="C108" t="s">
        <v>181</v>
      </c>
      <c r="D108" t="s">
        <v>823</v>
      </c>
      <c r="E108" s="6" t="s">
        <v>240</v>
      </c>
      <c r="F108" s="6" t="s">
        <v>238</v>
      </c>
      <c r="G108" t="s">
        <v>133</v>
      </c>
      <c r="H108" s="5">
        <v>4</v>
      </c>
    </row>
    <row r="109" spans="1:8">
      <c r="A109" t="s">
        <v>824</v>
      </c>
      <c r="B109" t="s">
        <v>143</v>
      </c>
      <c r="C109" t="s">
        <v>144</v>
      </c>
      <c r="D109" t="s">
        <v>825</v>
      </c>
      <c r="E109" s="6" t="s">
        <v>243</v>
      </c>
      <c r="F109" s="6" t="s">
        <v>241</v>
      </c>
      <c r="G109" t="s">
        <v>133</v>
      </c>
      <c r="H109" s="5">
        <v>4</v>
      </c>
    </row>
    <row r="110" spans="1:8">
      <c r="A110" t="s">
        <v>826</v>
      </c>
      <c r="B110" t="s">
        <v>143</v>
      </c>
      <c r="C110" t="s">
        <v>144</v>
      </c>
      <c r="D110" t="s">
        <v>748</v>
      </c>
      <c r="E110" s="6" t="s">
        <v>194</v>
      </c>
      <c r="F110" s="6" t="s">
        <v>244</v>
      </c>
      <c r="G110" t="s">
        <v>133</v>
      </c>
      <c r="H110" s="5">
        <v>4</v>
      </c>
    </row>
    <row r="111" spans="1:8">
      <c r="A111" t="s">
        <v>827</v>
      </c>
      <c r="B111" t="s">
        <v>330</v>
      </c>
      <c r="C111" t="s">
        <v>331</v>
      </c>
      <c r="D111" t="s">
        <v>709</v>
      </c>
      <c r="E111" s="6" t="s">
        <v>427</v>
      </c>
      <c r="F111" s="6" t="s">
        <v>556</v>
      </c>
      <c r="G111" t="s">
        <v>372</v>
      </c>
      <c r="H111" s="5">
        <v>4</v>
      </c>
    </row>
    <row r="112" spans="1:8">
      <c r="A112" t="s">
        <v>828</v>
      </c>
      <c r="B112" t="s">
        <v>330</v>
      </c>
      <c r="C112" t="s">
        <v>331</v>
      </c>
      <c r="D112" t="s">
        <v>709</v>
      </c>
      <c r="E112" s="6" t="s">
        <v>559</v>
      </c>
      <c r="F112" s="6" t="s">
        <v>558</v>
      </c>
      <c r="G112" t="s">
        <v>372</v>
      </c>
      <c r="H112" s="5">
        <v>4</v>
      </c>
    </row>
    <row r="113" spans="1:8">
      <c r="A113" t="s">
        <v>829</v>
      </c>
      <c r="B113" t="s">
        <v>330</v>
      </c>
      <c r="C113" t="s">
        <v>331</v>
      </c>
      <c r="D113" t="s">
        <v>709</v>
      </c>
      <c r="E113" s="6" t="s">
        <v>562</v>
      </c>
      <c r="F113" s="6" t="s">
        <v>560</v>
      </c>
      <c r="G113" t="s">
        <v>372</v>
      </c>
      <c r="H113" s="5">
        <v>4</v>
      </c>
    </row>
    <row r="114" spans="1:8">
      <c r="A114" t="s">
        <v>830</v>
      </c>
      <c r="B114" t="s">
        <v>330</v>
      </c>
      <c r="C114" t="s">
        <v>331</v>
      </c>
      <c r="D114" t="s">
        <v>709</v>
      </c>
      <c r="E114" s="6" t="s">
        <v>564</v>
      </c>
      <c r="F114" s="6" t="s">
        <v>563</v>
      </c>
      <c r="G114" t="s">
        <v>372</v>
      </c>
      <c r="H114" s="5">
        <v>4</v>
      </c>
    </row>
    <row r="115" spans="1:8">
      <c r="A115" t="s">
        <v>831</v>
      </c>
      <c r="B115" t="s">
        <v>338</v>
      </c>
      <c r="C115" t="s">
        <v>339</v>
      </c>
      <c r="D115" t="s">
        <v>832</v>
      </c>
      <c r="E115" s="6" t="s">
        <v>566</v>
      </c>
      <c r="F115" s="6" t="s">
        <v>565</v>
      </c>
      <c r="G115" t="s">
        <v>372</v>
      </c>
      <c r="H115" s="5">
        <v>4</v>
      </c>
    </row>
    <row r="116" spans="1:8">
      <c r="A116" t="s">
        <v>833</v>
      </c>
      <c r="B116" t="s">
        <v>250</v>
      </c>
      <c r="C116" t="s">
        <v>251</v>
      </c>
      <c r="D116" t="s">
        <v>834</v>
      </c>
      <c r="E116" s="6" t="s">
        <v>569</v>
      </c>
      <c r="F116" s="6" t="s">
        <v>567</v>
      </c>
      <c r="G116" t="s">
        <v>372</v>
      </c>
      <c r="H116" s="5">
        <v>4</v>
      </c>
    </row>
    <row r="117" spans="1:8">
      <c r="A117" t="s">
        <v>835</v>
      </c>
      <c r="B117" t="s">
        <v>256</v>
      </c>
      <c r="C117" t="s">
        <v>257</v>
      </c>
      <c r="D117" t="s">
        <v>836</v>
      </c>
      <c r="E117" s="6" t="s">
        <v>572</v>
      </c>
      <c r="F117" s="6" t="s">
        <v>570</v>
      </c>
      <c r="G117" t="s">
        <v>372</v>
      </c>
      <c r="H117" s="5">
        <v>4</v>
      </c>
    </row>
    <row r="118" spans="1:8">
      <c r="A118" t="s">
        <v>837</v>
      </c>
      <c r="B118" t="s">
        <v>261</v>
      </c>
      <c r="C118" t="s">
        <v>262</v>
      </c>
      <c r="D118" t="s">
        <v>709</v>
      </c>
      <c r="E118" s="6" t="s">
        <v>575</v>
      </c>
      <c r="F118" s="6" t="s">
        <v>573</v>
      </c>
      <c r="G118" t="s">
        <v>372</v>
      </c>
      <c r="H118" s="5">
        <v>4</v>
      </c>
    </row>
    <row r="119" spans="1:8">
      <c r="A119" t="s">
        <v>838</v>
      </c>
      <c r="B119" t="s">
        <v>261</v>
      </c>
      <c r="C119" t="s">
        <v>262</v>
      </c>
      <c r="D119" t="s">
        <v>839</v>
      </c>
      <c r="E119" s="6" t="s">
        <v>578</v>
      </c>
      <c r="F119" s="6" t="s">
        <v>576</v>
      </c>
      <c r="G119" t="s">
        <v>372</v>
      </c>
      <c r="H119" s="5">
        <v>4</v>
      </c>
    </row>
    <row r="120" spans="1:8">
      <c r="A120" t="s">
        <v>840</v>
      </c>
      <c r="B120" t="s">
        <v>250</v>
      </c>
      <c r="C120" t="s">
        <v>251</v>
      </c>
      <c r="D120" t="s">
        <v>709</v>
      </c>
      <c r="E120" s="6" t="s">
        <v>254</v>
      </c>
      <c r="F120" s="6" t="s">
        <v>249</v>
      </c>
      <c r="G120" t="s">
        <v>133</v>
      </c>
      <c r="H120" s="5">
        <v>4</v>
      </c>
    </row>
    <row r="121" spans="1:8">
      <c r="A121" t="s">
        <v>841</v>
      </c>
      <c r="B121" t="s">
        <v>256</v>
      </c>
      <c r="C121" t="s">
        <v>257</v>
      </c>
      <c r="D121" t="s">
        <v>709</v>
      </c>
      <c r="E121" s="6" t="s">
        <v>141</v>
      </c>
      <c r="F121" s="6" t="s">
        <v>255</v>
      </c>
      <c r="G121" t="s">
        <v>133</v>
      </c>
      <c r="H121" s="5">
        <v>2</v>
      </c>
    </row>
    <row r="122" spans="1:8">
      <c r="A122" t="s">
        <v>842</v>
      </c>
      <c r="B122" t="s">
        <v>256</v>
      </c>
      <c r="C122" t="s">
        <v>257</v>
      </c>
      <c r="D122" t="s">
        <v>709</v>
      </c>
      <c r="E122" s="6" t="s">
        <v>259</v>
      </c>
      <c r="F122" s="6" t="s">
        <v>258</v>
      </c>
      <c r="G122" t="s">
        <v>133</v>
      </c>
      <c r="H122" s="5">
        <v>4</v>
      </c>
    </row>
    <row r="123" spans="1:8">
      <c r="A123" t="s">
        <v>843</v>
      </c>
      <c r="B123" t="s">
        <v>261</v>
      </c>
      <c r="C123" t="s">
        <v>262</v>
      </c>
      <c r="D123" t="s">
        <v>709</v>
      </c>
      <c r="E123" s="6" t="s">
        <v>263</v>
      </c>
      <c r="F123" s="6" t="s">
        <v>260</v>
      </c>
      <c r="G123" t="s">
        <v>133</v>
      </c>
      <c r="H123" s="5">
        <v>4</v>
      </c>
    </row>
    <row r="124" spans="1:8">
      <c r="A124" t="s">
        <v>844</v>
      </c>
      <c r="B124" t="s">
        <v>265</v>
      </c>
      <c r="C124" t="s">
        <v>266</v>
      </c>
      <c r="D124" t="s">
        <v>709</v>
      </c>
      <c r="E124" s="6" t="s">
        <v>268</v>
      </c>
      <c r="F124" s="6" t="s">
        <v>264</v>
      </c>
      <c r="G124" t="s">
        <v>133</v>
      </c>
      <c r="H124" s="5">
        <v>4</v>
      </c>
    </row>
    <row r="125" spans="1:8">
      <c r="A125" t="s">
        <v>845</v>
      </c>
      <c r="B125" t="s">
        <v>156</v>
      </c>
      <c r="C125" t="s">
        <v>157</v>
      </c>
      <c r="D125" t="s">
        <v>783</v>
      </c>
      <c r="E125" s="6" t="s">
        <v>274</v>
      </c>
      <c r="F125" s="6" t="s">
        <v>272</v>
      </c>
      <c r="G125" t="s">
        <v>133</v>
      </c>
      <c r="H125" s="5">
        <v>4</v>
      </c>
    </row>
    <row r="126" spans="1:8">
      <c r="A126" t="s">
        <v>846</v>
      </c>
      <c r="B126" t="s">
        <v>131</v>
      </c>
      <c r="C126" t="s">
        <v>132</v>
      </c>
      <c r="D126" t="s">
        <v>783</v>
      </c>
      <c r="E126" s="6" t="s">
        <v>277</v>
      </c>
      <c r="F126" s="6" t="s">
        <v>275</v>
      </c>
      <c r="G126" t="s">
        <v>133</v>
      </c>
      <c r="H126" s="5">
        <v>4</v>
      </c>
    </row>
    <row r="127" spans="1:8">
      <c r="A127" t="s">
        <v>847</v>
      </c>
      <c r="B127" t="s">
        <v>138</v>
      </c>
      <c r="C127" t="s">
        <v>139</v>
      </c>
      <c r="D127" t="s">
        <v>848</v>
      </c>
      <c r="E127" s="6" t="s">
        <v>280</v>
      </c>
      <c r="F127" s="6" t="s">
        <v>278</v>
      </c>
      <c r="G127" t="s">
        <v>133</v>
      </c>
      <c r="H127" s="5">
        <v>5</v>
      </c>
    </row>
    <row r="128" spans="1:8">
      <c r="A128" t="s">
        <v>849</v>
      </c>
      <c r="B128" t="s">
        <v>138</v>
      </c>
      <c r="C128" t="s">
        <v>139</v>
      </c>
      <c r="D128" t="s">
        <v>783</v>
      </c>
      <c r="E128" s="6" t="s">
        <v>283</v>
      </c>
      <c r="F128" s="6" t="s">
        <v>281</v>
      </c>
      <c r="G128" t="s">
        <v>133</v>
      </c>
      <c r="H128" s="5">
        <v>4</v>
      </c>
    </row>
    <row r="129" spans="1:8">
      <c r="A129" t="s">
        <v>850</v>
      </c>
      <c r="B129" t="s">
        <v>138</v>
      </c>
      <c r="C129" t="s">
        <v>139</v>
      </c>
      <c r="D129" t="s">
        <v>783</v>
      </c>
      <c r="E129" s="6" t="s">
        <v>286</v>
      </c>
      <c r="F129" s="6" t="s">
        <v>284</v>
      </c>
      <c r="G129" t="s">
        <v>133</v>
      </c>
      <c r="H129" s="5">
        <v>4</v>
      </c>
    </row>
    <row r="130" spans="1:8">
      <c r="A130" t="s">
        <v>851</v>
      </c>
      <c r="B130" t="s">
        <v>175</v>
      </c>
      <c r="C130" t="s">
        <v>176</v>
      </c>
      <c r="D130" t="s">
        <v>783</v>
      </c>
      <c r="E130" s="6" t="s">
        <v>288</v>
      </c>
      <c r="F130" s="6" t="s">
        <v>287</v>
      </c>
      <c r="G130" t="s">
        <v>133</v>
      </c>
      <c r="H130" s="5">
        <v>4</v>
      </c>
    </row>
    <row r="131" spans="1:8">
      <c r="A131" t="s">
        <v>852</v>
      </c>
      <c r="B131" t="s">
        <v>175</v>
      </c>
      <c r="C131" t="s">
        <v>176</v>
      </c>
      <c r="D131" t="s">
        <v>783</v>
      </c>
      <c r="E131" s="6" t="s">
        <v>290</v>
      </c>
      <c r="F131" s="6" t="s">
        <v>289</v>
      </c>
      <c r="G131" t="s">
        <v>133</v>
      </c>
      <c r="H131" s="5">
        <v>4</v>
      </c>
    </row>
    <row r="132" spans="1:8">
      <c r="A132" t="s">
        <v>853</v>
      </c>
      <c r="B132" t="s">
        <v>175</v>
      </c>
      <c r="C132" t="s">
        <v>176</v>
      </c>
      <c r="D132" t="s">
        <v>783</v>
      </c>
      <c r="E132" s="6" t="s">
        <v>292</v>
      </c>
      <c r="F132" s="6" t="s">
        <v>291</v>
      </c>
      <c r="G132" t="s">
        <v>133</v>
      </c>
      <c r="H132" s="5">
        <v>5</v>
      </c>
    </row>
    <row r="133" spans="1:8">
      <c r="A133" t="s">
        <v>854</v>
      </c>
      <c r="B133" t="s">
        <v>175</v>
      </c>
      <c r="C133" t="s">
        <v>176</v>
      </c>
      <c r="D133" t="s">
        <v>783</v>
      </c>
      <c r="E133" s="6" t="s">
        <v>295</v>
      </c>
      <c r="F133" s="6" t="s">
        <v>293</v>
      </c>
      <c r="G133" t="s">
        <v>133</v>
      </c>
      <c r="H133" s="5">
        <v>4</v>
      </c>
    </row>
    <row r="134" spans="1:8">
      <c r="A134" t="s">
        <v>855</v>
      </c>
      <c r="B134" t="s">
        <v>175</v>
      </c>
      <c r="C134" t="s">
        <v>176</v>
      </c>
      <c r="D134" t="s">
        <v>783</v>
      </c>
      <c r="E134" s="6" t="s">
        <v>141</v>
      </c>
      <c r="F134" s="6" t="s">
        <v>296</v>
      </c>
      <c r="G134" t="s">
        <v>133</v>
      </c>
      <c r="H134" s="5">
        <v>4</v>
      </c>
    </row>
    <row r="135" spans="1:8">
      <c r="A135" t="s">
        <v>856</v>
      </c>
      <c r="B135" t="s">
        <v>175</v>
      </c>
      <c r="C135" t="s">
        <v>176</v>
      </c>
      <c r="D135" t="s">
        <v>748</v>
      </c>
      <c r="E135" s="6" t="s">
        <v>299</v>
      </c>
      <c r="F135" s="6" t="s">
        <v>297</v>
      </c>
      <c r="G135" t="s">
        <v>133</v>
      </c>
      <c r="H135" s="5">
        <v>4</v>
      </c>
    </row>
    <row r="136" spans="1:8">
      <c r="A136" t="s">
        <v>857</v>
      </c>
      <c r="B136" t="s">
        <v>143</v>
      </c>
      <c r="C136" t="s">
        <v>144</v>
      </c>
      <c r="D136" t="s">
        <v>783</v>
      </c>
      <c r="E136" s="6" t="s">
        <v>301</v>
      </c>
      <c r="F136" s="6" t="s">
        <v>300</v>
      </c>
      <c r="G136" t="s">
        <v>133</v>
      </c>
      <c r="H136" s="5">
        <v>4</v>
      </c>
    </row>
    <row r="137" spans="1:8">
      <c r="A137" t="s">
        <v>858</v>
      </c>
      <c r="B137" t="s">
        <v>131</v>
      </c>
      <c r="C137" t="s">
        <v>132</v>
      </c>
      <c r="D137" t="s">
        <v>709</v>
      </c>
      <c r="E137" s="6" t="s">
        <v>141</v>
      </c>
      <c r="F137" s="6" t="s">
        <v>305</v>
      </c>
      <c r="G137" t="s">
        <v>133</v>
      </c>
      <c r="H137" s="5">
        <v>4</v>
      </c>
    </row>
    <row r="138" spans="1:8">
      <c r="A138" t="s">
        <v>859</v>
      </c>
      <c r="B138" t="s">
        <v>308</v>
      </c>
      <c r="C138" t="s">
        <v>309</v>
      </c>
      <c r="D138" t="s">
        <v>860</v>
      </c>
      <c r="E138" s="6" t="s">
        <v>311</v>
      </c>
      <c r="F138" s="6" t="s">
        <v>307</v>
      </c>
      <c r="G138" t="s">
        <v>133</v>
      </c>
      <c r="H138" s="5">
        <v>4</v>
      </c>
    </row>
    <row r="139" spans="1:8">
      <c r="A139" t="s">
        <v>861</v>
      </c>
      <c r="B139" t="s">
        <v>143</v>
      </c>
      <c r="C139" t="s">
        <v>144</v>
      </c>
      <c r="D139" t="s">
        <v>848</v>
      </c>
      <c r="E139" s="6" t="s">
        <v>314</v>
      </c>
      <c r="F139" s="6" t="s">
        <v>312</v>
      </c>
      <c r="G139" t="s">
        <v>133</v>
      </c>
      <c r="H139" s="5">
        <v>4</v>
      </c>
    </row>
    <row r="140" spans="1:8">
      <c r="A140" t="s">
        <v>862</v>
      </c>
      <c r="B140" t="s">
        <v>131</v>
      </c>
      <c r="C140" t="s">
        <v>132</v>
      </c>
      <c r="D140" t="s">
        <v>863</v>
      </c>
      <c r="E140" s="6" t="s">
        <v>319</v>
      </c>
      <c r="F140" s="6" t="s">
        <v>318</v>
      </c>
      <c r="G140" t="s">
        <v>133</v>
      </c>
      <c r="H140" s="5">
        <v>4</v>
      </c>
    </row>
    <row r="141" spans="1:8">
      <c r="A141" t="s">
        <v>864</v>
      </c>
      <c r="B141" t="s">
        <v>138</v>
      </c>
      <c r="C141" t="s">
        <v>139</v>
      </c>
      <c r="D141" t="s">
        <v>811</v>
      </c>
      <c r="E141" s="6" t="s">
        <v>322</v>
      </c>
      <c r="F141" s="6" t="s">
        <v>320</v>
      </c>
      <c r="G141" t="s">
        <v>133</v>
      </c>
      <c r="H141" s="5">
        <v>4</v>
      </c>
    </row>
    <row r="142" spans="1:8">
      <c r="A142" t="s">
        <v>865</v>
      </c>
      <c r="B142" t="s">
        <v>138</v>
      </c>
      <c r="C142" t="s">
        <v>139</v>
      </c>
      <c r="D142" t="s">
        <v>866</v>
      </c>
      <c r="E142" s="6" t="s">
        <v>325</v>
      </c>
      <c r="F142" s="6" t="s">
        <v>323</v>
      </c>
      <c r="G142" t="s">
        <v>133</v>
      </c>
      <c r="H142" s="5">
        <v>4</v>
      </c>
    </row>
    <row r="143" spans="1:8">
      <c r="A143" t="s">
        <v>867</v>
      </c>
      <c r="B143" t="s">
        <v>330</v>
      </c>
      <c r="C143" t="s">
        <v>331</v>
      </c>
      <c r="D143" t="s">
        <v>868</v>
      </c>
      <c r="E143" s="6" t="s">
        <v>583</v>
      </c>
      <c r="F143" s="6" t="s">
        <v>582</v>
      </c>
      <c r="G143" t="s">
        <v>372</v>
      </c>
      <c r="H143" s="5">
        <v>4</v>
      </c>
    </row>
    <row r="144" spans="1:8">
      <c r="A144" t="s">
        <v>869</v>
      </c>
      <c r="B144" t="s">
        <v>330</v>
      </c>
      <c r="C144" t="s">
        <v>331</v>
      </c>
      <c r="D144" t="s">
        <v>870</v>
      </c>
      <c r="E144" s="6" t="s">
        <v>586</v>
      </c>
      <c r="F144" s="6" t="s">
        <v>584</v>
      </c>
      <c r="G144" t="s">
        <v>372</v>
      </c>
      <c r="H144" s="5">
        <v>5</v>
      </c>
    </row>
    <row r="145" spans="1:8">
      <c r="A145" t="s">
        <v>871</v>
      </c>
      <c r="B145" t="s">
        <v>338</v>
      </c>
      <c r="C145" t="s">
        <v>339</v>
      </c>
      <c r="D145" t="s">
        <v>740</v>
      </c>
      <c r="E145" s="6" t="s">
        <v>589</v>
      </c>
      <c r="F145" s="6" t="s">
        <v>587</v>
      </c>
      <c r="G145" t="s">
        <v>372</v>
      </c>
      <c r="H145" s="5">
        <v>3</v>
      </c>
    </row>
    <row r="146" spans="1:8">
      <c r="A146" t="s">
        <v>872</v>
      </c>
      <c r="B146" t="s">
        <v>250</v>
      </c>
      <c r="C146" t="s">
        <v>251</v>
      </c>
      <c r="D146" t="s">
        <v>709</v>
      </c>
      <c r="E146" s="6" t="s">
        <v>141</v>
      </c>
      <c r="F146" s="6" t="s">
        <v>590</v>
      </c>
      <c r="G146" t="s">
        <v>372</v>
      </c>
      <c r="H146" s="5">
        <v>4</v>
      </c>
    </row>
    <row r="147" spans="1:8">
      <c r="A147" t="s">
        <v>873</v>
      </c>
      <c r="B147" t="s">
        <v>250</v>
      </c>
      <c r="C147" t="s">
        <v>251</v>
      </c>
      <c r="D147" t="s">
        <v>709</v>
      </c>
      <c r="E147" s="6" t="s">
        <v>593</v>
      </c>
      <c r="F147" s="6" t="s">
        <v>591</v>
      </c>
      <c r="G147" t="s">
        <v>372</v>
      </c>
      <c r="H147" s="5">
        <v>4</v>
      </c>
    </row>
    <row r="148" spans="1:8">
      <c r="A148" t="s">
        <v>874</v>
      </c>
      <c r="B148" t="s">
        <v>250</v>
      </c>
      <c r="C148" t="s">
        <v>251</v>
      </c>
      <c r="D148" t="s">
        <v>875</v>
      </c>
      <c r="E148" s="6" t="s">
        <v>596</v>
      </c>
      <c r="F148" s="6" t="s">
        <v>594</v>
      </c>
      <c r="G148" t="s">
        <v>372</v>
      </c>
      <c r="H148" s="5">
        <v>4</v>
      </c>
    </row>
    <row r="149" spans="1:8">
      <c r="A149" t="s">
        <v>876</v>
      </c>
      <c r="B149" t="s">
        <v>256</v>
      </c>
      <c r="C149" t="s">
        <v>257</v>
      </c>
      <c r="D149" t="s">
        <v>825</v>
      </c>
      <c r="E149" s="6" t="s">
        <v>598</v>
      </c>
      <c r="F149" s="6" t="s">
        <v>597</v>
      </c>
      <c r="G149" t="s">
        <v>372</v>
      </c>
      <c r="H149" s="5">
        <v>4</v>
      </c>
    </row>
    <row r="150" spans="1:8">
      <c r="A150" t="s">
        <v>877</v>
      </c>
      <c r="B150" t="s">
        <v>265</v>
      </c>
      <c r="C150" t="s">
        <v>266</v>
      </c>
      <c r="D150" t="s">
        <v>761</v>
      </c>
      <c r="E150" s="6" t="s">
        <v>600</v>
      </c>
      <c r="F150" s="6" t="s">
        <v>599</v>
      </c>
      <c r="G150" t="s">
        <v>372</v>
      </c>
      <c r="H150" s="5">
        <v>5</v>
      </c>
    </row>
    <row r="151" spans="1:8">
      <c r="A151" t="s">
        <v>878</v>
      </c>
      <c r="B151" t="s">
        <v>265</v>
      </c>
      <c r="C151" t="s">
        <v>266</v>
      </c>
      <c r="D151" t="s">
        <v>866</v>
      </c>
      <c r="E151" s="6" t="s">
        <v>602</v>
      </c>
      <c r="F151" s="6" t="s">
        <v>601</v>
      </c>
      <c r="G151" t="s">
        <v>372</v>
      </c>
      <c r="H151" s="5">
        <v>4</v>
      </c>
    </row>
    <row r="152" spans="1:8">
      <c r="A152" t="s">
        <v>879</v>
      </c>
      <c r="B152" t="s">
        <v>330</v>
      </c>
      <c r="C152" t="s">
        <v>331</v>
      </c>
      <c r="D152" t="s">
        <v>868</v>
      </c>
      <c r="E152" s="6" t="s">
        <v>333</v>
      </c>
      <c r="F152" s="6" t="s">
        <v>329</v>
      </c>
      <c r="G152" t="s">
        <v>332</v>
      </c>
      <c r="H152" s="5">
        <v>2</v>
      </c>
    </row>
    <row r="153" spans="1:8">
      <c r="A153" t="s">
        <v>880</v>
      </c>
      <c r="B153" t="s">
        <v>131</v>
      </c>
      <c r="C153" t="s">
        <v>132</v>
      </c>
      <c r="D153" t="s">
        <v>709</v>
      </c>
      <c r="E153" s="6" t="s">
        <v>336</v>
      </c>
      <c r="F153" s="6" t="s">
        <v>334</v>
      </c>
      <c r="G153" t="s">
        <v>332</v>
      </c>
      <c r="H153" s="5">
        <v>3</v>
      </c>
    </row>
    <row r="154" spans="1:8">
      <c r="A154" t="s">
        <v>881</v>
      </c>
      <c r="B154" t="s">
        <v>338</v>
      </c>
      <c r="C154" t="s">
        <v>339</v>
      </c>
      <c r="D154" t="s">
        <v>709</v>
      </c>
      <c r="E154" s="6" t="s">
        <v>342</v>
      </c>
      <c r="F154" s="6" t="s">
        <v>337</v>
      </c>
      <c r="G154" t="s">
        <v>340</v>
      </c>
      <c r="H154" s="5">
        <v>3</v>
      </c>
    </row>
    <row r="155" spans="1:8">
      <c r="A155" t="s">
        <v>882</v>
      </c>
      <c r="B155" t="s">
        <v>338</v>
      </c>
      <c r="C155" t="s">
        <v>339</v>
      </c>
      <c r="D155" t="s">
        <v>709</v>
      </c>
      <c r="E155" s="6" t="s">
        <v>345</v>
      </c>
      <c r="F155" s="6" t="s">
        <v>343</v>
      </c>
      <c r="G155" t="s">
        <v>340</v>
      </c>
      <c r="H155" s="5">
        <v>3</v>
      </c>
    </row>
    <row r="156" spans="1:8">
      <c r="A156" t="s">
        <v>883</v>
      </c>
      <c r="B156" t="s">
        <v>308</v>
      </c>
      <c r="C156" t="s">
        <v>309</v>
      </c>
      <c r="D156" t="s">
        <v>709</v>
      </c>
      <c r="E156" s="6" t="s">
        <v>347</v>
      </c>
      <c r="F156" s="6" t="s">
        <v>346</v>
      </c>
      <c r="G156" t="s">
        <v>340</v>
      </c>
      <c r="H156" s="5">
        <v>3</v>
      </c>
    </row>
    <row r="157" spans="1:8">
      <c r="A157" t="s">
        <v>884</v>
      </c>
      <c r="B157" t="s">
        <v>175</v>
      </c>
      <c r="C157" t="s">
        <v>176</v>
      </c>
      <c r="D157" t="s">
        <v>709</v>
      </c>
      <c r="E157" s="6" t="s">
        <v>350</v>
      </c>
      <c r="F157" s="6" t="s">
        <v>348</v>
      </c>
      <c r="G157" t="s">
        <v>332</v>
      </c>
      <c r="H157" s="5">
        <v>3</v>
      </c>
    </row>
    <row r="158" spans="1:8">
      <c r="A158" t="s">
        <v>885</v>
      </c>
      <c r="B158" t="s">
        <v>180</v>
      </c>
      <c r="C158" t="s">
        <v>181</v>
      </c>
      <c r="D158" t="s">
        <v>783</v>
      </c>
      <c r="E158" s="6" t="s">
        <v>352</v>
      </c>
      <c r="F158" s="6" t="s">
        <v>351</v>
      </c>
      <c r="G158" t="s">
        <v>340</v>
      </c>
      <c r="H158" s="5">
        <v>3</v>
      </c>
    </row>
    <row r="159" spans="1:8">
      <c r="A159" t="s">
        <v>886</v>
      </c>
      <c r="B159" t="s">
        <v>250</v>
      </c>
      <c r="C159" t="s">
        <v>251</v>
      </c>
      <c r="D159" t="s">
        <v>709</v>
      </c>
      <c r="E159" s="6" t="s">
        <v>355</v>
      </c>
      <c r="F159" s="6" t="s">
        <v>353</v>
      </c>
      <c r="G159" t="s">
        <v>332</v>
      </c>
      <c r="H159" s="5">
        <v>3</v>
      </c>
    </row>
    <row r="160" spans="1:8">
      <c r="A160" t="s">
        <v>887</v>
      </c>
      <c r="B160" t="s">
        <v>265</v>
      </c>
      <c r="C160" t="s">
        <v>266</v>
      </c>
      <c r="D160" t="s">
        <v>709</v>
      </c>
      <c r="E160" s="6" t="s">
        <v>357</v>
      </c>
      <c r="F160" s="6" t="s">
        <v>356</v>
      </c>
      <c r="G160" t="s">
        <v>340</v>
      </c>
      <c r="H160" s="5">
        <v>3</v>
      </c>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3"/>
  <sheetViews>
    <sheetView workbookViewId="0"/>
  </sheetViews>
  <sheetFormatPr defaultRowHeight="15"/>
  <cols>
    <col min="1" max="1" width="15.7109375" customWidth="1"/>
    <col min="2" max="2" width="50.7109375" customWidth="1"/>
    <col min="3" max="3" width="20.7109375" customWidth="1"/>
    <col min="4" max="4" width="30.7109375" customWidth="1"/>
    <col min="5" max="5" width="40.7109375" customWidth="1"/>
    <col min="6" max="6" width="25.7109375" customWidth="1"/>
  </cols>
  <sheetData>
    <row r="1" spans="1:6">
      <c r="A1" s="1" t="s">
        <v>888</v>
      </c>
      <c r="B1" s="1"/>
      <c r="C1" s="1"/>
      <c r="D1" s="1"/>
      <c r="E1" s="1"/>
      <c r="F1" s="1"/>
    </row>
    <row r="2" spans="1:6">
      <c r="A2" s="2" t="s">
        <v>889</v>
      </c>
      <c r="B2" s="2"/>
      <c r="C2" s="2"/>
      <c r="D2" s="2"/>
      <c r="E2" s="2"/>
      <c r="F2" s="2"/>
    </row>
    <row r="3" spans="1:6">
      <c r="A3" s="6" t="s">
        <v>890</v>
      </c>
      <c r="B3" s="6"/>
      <c r="C3" s="6"/>
      <c r="D3" s="6"/>
      <c r="E3" s="6"/>
      <c r="F3" s="6"/>
    </row>
    <row r="5" spans="1:6">
      <c r="A5" s="3" t="s">
        <v>111</v>
      </c>
      <c r="B5" s="3" t="s">
        <v>112</v>
      </c>
      <c r="C5" s="3" t="s">
        <v>891</v>
      </c>
      <c r="D5" s="3" t="s">
        <v>892</v>
      </c>
      <c r="E5" s="3" t="s">
        <v>893</v>
      </c>
      <c r="F5" s="3" t="s">
        <v>894</v>
      </c>
    </row>
    <row r="6" spans="1:6">
      <c r="A6" s="6" t="s">
        <v>367</v>
      </c>
      <c r="B6" s="6" t="s">
        <v>895</v>
      </c>
      <c r="C6" s="6" t="s">
        <v>896</v>
      </c>
      <c r="D6" s="6" t="s">
        <v>897</v>
      </c>
      <c r="E6" s="6" t="s">
        <v>898</v>
      </c>
      <c r="F6" s="9" t="s">
        <v>899</v>
      </c>
    </row>
    <row r="7" spans="1:6">
      <c r="A7" s="6" t="s">
        <v>381</v>
      </c>
      <c r="B7" s="6" t="s">
        <v>900</v>
      </c>
      <c r="C7" s="6" t="s">
        <v>896</v>
      </c>
      <c r="D7" s="6" t="s">
        <v>901</v>
      </c>
      <c r="E7" s="6" t="s">
        <v>902</v>
      </c>
      <c r="F7" s="9" t="s">
        <v>899</v>
      </c>
    </row>
    <row r="8" spans="1:6">
      <c r="A8" s="6" t="s">
        <v>126</v>
      </c>
      <c r="B8" s="6" t="s">
        <v>903</v>
      </c>
      <c r="C8" s="6" t="s">
        <v>904</v>
      </c>
      <c r="D8" s="6" t="s">
        <v>905</v>
      </c>
      <c r="E8" s="6" t="s">
        <v>906</v>
      </c>
      <c r="F8" s="9" t="s">
        <v>899</v>
      </c>
    </row>
    <row r="9" spans="1:6">
      <c r="A9" s="6" t="s">
        <v>424</v>
      </c>
      <c r="B9" s="6" t="s">
        <v>907</v>
      </c>
      <c r="C9" s="6" t="s">
        <v>896</v>
      </c>
      <c r="D9" s="6" t="s">
        <v>901</v>
      </c>
      <c r="E9" s="6" t="s">
        <v>902</v>
      </c>
      <c r="F9" s="9" t="s">
        <v>899</v>
      </c>
    </row>
    <row r="10" spans="1:6">
      <c r="A10" s="6" t="s">
        <v>153</v>
      </c>
      <c r="B10" s="6" t="s">
        <v>908</v>
      </c>
      <c r="C10" s="6" t="s">
        <v>904</v>
      </c>
      <c r="D10" s="6" t="s">
        <v>905</v>
      </c>
      <c r="E10" s="6" t="s">
        <v>906</v>
      </c>
      <c r="F10" s="9" t="s">
        <v>899</v>
      </c>
    </row>
    <row r="11" spans="1:6">
      <c r="A11" s="6" t="s">
        <v>441</v>
      </c>
      <c r="B11" s="6" t="s">
        <v>909</v>
      </c>
      <c r="C11" s="6" t="s">
        <v>896</v>
      </c>
      <c r="D11" s="6" t="s">
        <v>897</v>
      </c>
      <c r="E11" s="6" t="s">
        <v>898</v>
      </c>
      <c r="F11" s="9" t="s">
        <v>899</v>
      </c>
    </row>
    <row r="12" spans="1:6">
      <c r="A12" s="6" t="s">
        <v>198</v>
      </c>
      <c r="B12" s="6" t="s">
        <v>910</v>
      </c>
      <c r="C12" s="6" t="s">
        <v>904</v>
      </c>
      <c r="D12" s="6" t="s">
        <v>905</v>
      </c>
      <c r="E12" s="6" t="s">
        <v>906</v>
      </c>
      <c r="F12" s="9" t="s">
        <v>899</v>
      </c>
    </row>
    <row r="13" spans="1:6">
      <c r="A13" s="6" t="s">
        <v>458</v>
      </c>
      <c r="B13" s="6" t="s">
        <v>911</v>
      </c>
      <c r="C13" s="6" t="s">
        <v>896</v>
      </c>
      <c r="D13" s="6" t="s">
        <v>901</v>
      </c>
      <c r="E13" s="6" t="s">
        <v>902</v>
      </c>
      <c r="F13" s="9" t="s">
        <v>899</v>
      </c>
    </row>
    <row r="14" spans="1:6">
      <c r="A14" s="6" t="s">
        <v>527</v>
      </c>
      <c r="B14" s="6" t="s">
        <v>912</v>
      </c>
      <c r="C14" s="6" t="s">
        <v>896</v>
      </c>
      <c r="D14" s="6" t="s">
        <v>901</v>
      </c>
      <c r="E14" s="6" t="s">
        <v>902</v>
      </c>
      <c r="F14" s="9" t="s">
        <v>899</v>
      </c>
    </row>
    <row r="15" spans="1:6">
      <c r="A15" s="6" t="s">
        <v>214</v>
      </c>
      <c r="B15" s="6" t="s">
        <v>913</v>
      </c>
      <c r="C15" s="6" t="s">
        <v>904</v>
      </c>
      <c r="D15" s="6" t="s">
        <v>905</v>
      </c>
      <c r="E15" s="6" t="s">
        <v>906</v>
      </c>
      <c r="F15" s="9" t="s">
        <v>899</v>
      </c>
    </row>
    <row r="16" spans="1:6">
      <c r="A16" s="6" t="s">
        <v>553</v>
      </c>
      <c r="B16" s="6" t="s">
        <v>914</v>
      </c>
      <c r="C16" s="6" t="s">
        <v>896</v>
      </c>
      <c r="D16" s="6" t="s">
        <v>897</v>
      </c>
      <c r="E16" s="6" t="s">
        <v>898</v>
      </c>
      <c r="F16" s="9" t="s">
        <v>899</v>
      </c>
    </row>
    <row r="17" spans="1:6">
      <c r="A17" s="6" t="s">
        <v>247</v>
      </c>
      <c r="B17" s="6" t="s">
        <v>915</v>
      </c>
      <c r="C17" s="6" t="s">
        <v>904</v>
      </c>
      <c r="D17" s="6" t="s">
        <v>905</v>
      </c>
      <c r="E17" s="6" t="s">
        <v>906</v>
      </c>
      <c r="F17" s="9" t="s">
        <v>899</v>
      </c>
    </row>
    <row r="18" spans="1:6">
      <c r="A18" s="6" t="s">
        <v>270</v>
      </c>
      <c r="B18" s="6" t="s">
        <v>916</v>
      </c>
      <c r="C18" s="6" t="s">
        <v>904</v>
      </c>
      <c r="D18" s="6" t="s">
        <v>905</v>
      </c>
      <c r="E18" s="6" t="s">
        <v>906</v>
      </c>
      <c r="F18" s="9" t="s">
        <v>899</v>
      </c>
    </row>
    <row r="19" spans="1:6">
      <c r="A19" s="6" t="s">
        <v>303</v>
      </c>
      <c r="B19" s="6" t="s">
        <v>917</v>
      </c>
      <c r="C19" s="6" t="s">
        <v>904</v>
      </c>
      <c r="D19" s="6" t="s">
        <v>905</v>
      </c>
      <c r="E19" s="6" t="s">
        <v>906</v>
      </c>
      <c r="F19" s="9" t="s">
        <v>899</v>
      </c>
    </row>
    <row r="20" spans="1:6">
      <c r="A20" s="6" t="s">
        <v>316</v>
      </c>
      <c r="B20" s="6" t="s">
        <v>918</v>
      </c>
      <c r="C20" s="6" t="s">
        <v>904</v>
      </c>
      <c r="D20" s="6" t="s">
        <v>905</v>
      </c>
      <c r="E20" s="6" t="s">
        <v>906</v>
      </c>
      <c r="F20" s="9" t="s">
        <v>899</v>
      </c>
    </row>
    <row r="21" spans="1:6">
      <c r="A21" s="6" t="s">
        <v>580</v>
      </c>
      <c r="B21" s="6" t="s">
        <v>919</v>
      </c>
      <c r="C21" s="6" t="s">
        <v>896</v>
      </c>
      <c r="D21" s="6" t="s">
        <v>901</v>
      </c>
      <c r="E21" s="6" t="s">
        <v>902</v>
      </c>
      <c r="F21" s="9" t="s">
        <v>899</v>
      </c>
    </row>
    <row r="22" spans="1:6">
      <c r="A22" s="6" t="s">
        <v>327</v>
      </c>
      <c r="B22" s="6" t="s">
        <v>920</v>
      </c>
      <c r="C22" s="6" t="s">
        <v>904</v>
      </c>
      <c r="D22" s="6" t="s">
        <v>905</v>
      </c>
      <c r="E22" s="6" t="s">
        <v>906</v>
      </c>
      <c r="F22" s="9" t="s">
        <v>899</v>
      </c>
    </row>
    <row r="23" spans="1:6">
      <c r="A23" s="3" t="s">
        <v>921</v>
      </c>
      <c r="B23" s="6" t="s">
        <v>922</v>
      </c>
    </row>
  </sheetData>
  <mergeCells count="3">
    <mergeCell ref="A1:F1"/>
    <mergeCell ref="A2:F2"/>
    <mergeCell ref="A3:F3"/>
  </mergeCells>
  <dataValidations count="17">
    <dataValidation type="list" allowBlank="1" showInputMessage="1" showErrorMessage="1" sqref="F6">
      <formula1>"PENDING - Not yet processed,PROCESSED - Complete in primary section,REFERENCED - Added to other sections"</formula1>
    </dataValidation>
    <dataValidation type="list" allowBlank="1" showInputMessage="1" showErrorMessage="1" sqref="F7">
      <formula1>"PENDING - Not yet processed,PROCESSED - Complete in primary section,REFERENCED - Added to other sections"</formula1>
    </dataValidation>
    <dataValidation type="list" allowBlank="1" showInputMessage="1" showErrorMessage="1" sqref="F8">
      <formula1>"PENDING - Not yet processed,PROCESSED - Complete in primary section,REFERENCED - Added to other sections"</formula1>
    </dataValidation>
    <dataValidation type="list" allowBlank="1" showInputMessage="1" showErrorMessage="1" sqref="F9">
      <formula1>"PENDING - Not yet processed,PROCESSED - Complete in primary section,REFERENCED - Added to other sections"</formula1>
    </dataValidation>
    <dataValidation type="list" allowBlank="1" showInputMessage="1" showErrorMessage="1" sqref="F10">
      <formula1>"PENDING - Not yet processed,PROCESSED - Complete in primary section,REFERENCED - Added to other sections"</formula1>
    </dataValidation>
    <dataValidation type="list" allowBlank="1" showInputMessage="1" showErrorMessage="1" sqref="F11">
      <formula1>"PENDING - Not yet processed,PROCESSED - Complete in primary section,REFERENCED - Added to other sections"</formula1>
    </dataValidation>
    <dataValidation type="list" allowBlank="1" showInputMessage="1" showErrorMessage="1" sqref="F12">
      <formula1>"PENDING - Not yet processed,PROCESSED - Complete in primary section,REFERENCED - Added to other sections"</formula1>
    </dataValidation>
    <dataValidation type="list" allowBlank="1" showInputMessage="1" showErrorMessage="1" sqref="F13">
      <formula1>"PENDING - Not yet processed,PROCESSED - Complete in primary section,REFERENCED - Added to other sections"</formula1>
    </dataValidation>
    <dataValidation type="list" allowBlank="1" showInputMessage="1" showErrorMessage="1" sqref="F14">
      <formula1>"PENDING - Not yet processed,PROCESSED - Complete in primary section,REFERENCED - Added to other sections"</formula1>
    </dataValidation>
    <dataValidation type="list" allowBlank="1" showInputMessage="1" showErrorMessage="1" sqref="F15">
      <formula1>"PENDING - Not yet processed,PROCESSED - Complete in primary section,REFERENCED - Added to other sections"</formula1>
    </dataValidation>
    <dataValidation type="list" allowBlank="1" showInputMessage="1" showErrorMessage="1" sqref="F16">
      <formula1>"PENDING - Not yet processed,PROCESSED - Complete in primary section,REFERENCED - Added to other sections"</formula1>
    </dataValidation>
    <dataValidation type="list" allowBlank="1" showInputMessage="1" showErrorMessage="1" sqref="F17">
      <formula1>"PENDING - Not yet processed,PROCESSED - Complete in primary section,REFERENCED - Added to other sections"</formula1>
    </dataValidation>
    <dataValidation type="list" allowBlank="1" showInputMessage="1" showErrorMessage="1" sqref="F18">
      <formula1>"PENDING - Not yet processed,PROCESSED - Complete in primary section,REFERENCED - Added to other sections"</formula1>
    </dataValidation>
    <dataValidation type="list" allowBlank="1" showInputMessage="1" showErrorMessage="1" sqref="F19">
      <formula1>"PENDING - Not yet processed,PROCESSED - Complete in primary section,REFERENCED - Added to other sections"</formula1>
    </dataValidation>
    <dataValidation type="list" allowBlank="1" showInputMessage="1" showErrorMessage="1" sqref="F20">
      <formula1>"PENDING - Not yet processed,PROCESSED - Complete in primary section,REFERENCED - Added to other sections"</formula1>
    </dataValidation>
    <dataValidation type="list" allowBlank="1" showInputMessage="1" showErrorMessage="1" sqref="F21">
      <formula1>"PENDING - Not yet processed,PROCESSED - Complete in primary section,REFERENCED - Added to other sections"</formula1>
    </dataValidation>
    <dataValidation type="list" allowBlank="1" showInputMessage="1" showErrorMessage="1" sqref="F22">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
  <sheetViews>
    <sheetView workbookViewId="0"/>
  </sheetViews>
  <sheetFormatPr defaultRowHeight="15"/>
  <cols>
    <col min="1" max="1" width="20.7109375" customWidth="1"/>
    <col min="2" max="2" width="50.7109375" customWidth="1"/>
    <col min="3" max="4" width="15.7109375" customWidth="1"/>
    <col min="5" max="5" width="25.7109375" customWidth="1"/>
    <col min="6" max="6" width="40.7109375" customWidth="1"/>
    <col min="7" max="7" width="30.7109375" customWidth="1"/>
  </cols>
  <sheetData>
    <row r="1" spans="1:7">
      <c r="A1" s="1" t="s">
        <v>923</v>
      </c>
      <c r="B1" s="1"/>
      <c r="C1" s="1"/>
      <c r="D1" s="1"/>
      <c r="E1" s="1"/>
      <c r="F1" s="1"/>
      <c r="G1" s="1"/>
    </row>
    <row r="2" spans="1:7">
      <c r="A2" s="2" t="s">
        <v>924</v>
      </c>
      <c r="B2" s="2"/>
      <c r="C2" s="2"/>
      <c r="D2" s="2"/>
      <c r="E2" s="2"/>
      <c r="F2" s="2"/>
      <c r="G2" s="2"/>
    </row>
    <row r="4" spans="1:7">
      <c r="A4" s="6" t="s">
        <v>926</v>
      </c>
      <c r="B4" s="6"/>
      <c r="C4" s="6"/>
      <c r="D4" s="6"/>
      <c r="E4" s="6"/>
      <c r="F4" s="6"/>
      <c r="G4" s="6"/>
    </row>
    <row r="5" spans="1:7">
      <c r="A5" s="3" t="s">
        <v>925</v>
      </c>
    </row>
    <row r="6" spans="1:7">
      <c r="A6" s="3" t="s">
        <v>111</v>
      </c>
      <c r="B6" s="3" t="s">
        <v>112</v>
      </c>
      <c r="C6" s="3" t="s">
        <v>927</v>
      </c>
      <c r="D6" s="3" t="s">
        <v>928</v>
      </c>
      <c r="E6" s="3" t="s">
        <v>929</v>
      </c>
      <c r="F6" s="3" t="s">
        <v>930</v>
      </c>
      <c r="G6" s="3" t="s">
        <v>931</v>
      </c>
    </row>
    <row r="7" spans="1:7">
      <c r="A7" s="6" t="s">
        <v>367</v>
      </c>
      <c r="B7" s="6" t="s">
        <v>932</v>
      </c>
      <c r="C7" s="6" t="s">
        <v>675</v>
      </c>
      <c r="D7" s="6" t="s">
        <v>933</v>
      </c>
      <c r="E7" s="11" t="s">
        <v>934</v>
      </c>
      <c r="F7" s="10"/>
      <c r="G7" s="6">
        <f>IF(E7="VALIDATED","Include in Report",IF(E7="FEATURED","Executive Summary",IF(E7="REJECTED","Exclude",IF(E7="NEEDS REVISION","Revise First","Pending Review"))))</f>
        <v>0</v>
      </c>
    </row>
    <row r="8" spans="1:7">
      <c r="A8" s="6" t="s">
        <v>381</v>
      </c>
      <c r="B8" s="6" t="s">
        <v>935</v>
      </c>
      <c r="C8" s="6" t="s">
        <v>675</v>
      </c>
      <c r="D8" s="6" t="s">
        <v>936</v>
      </c>
      <c r="E8" s="11" t="s">
        <v>934</v>
      </c>
      <c r="F8" s="10"/>
      <c r="G8" s="6">
        <f>IF(E8="VALIDATED","Include in Report",IF(E8="FEATURED","Executive Summary",IF(E8="REJECTED","Exclude",IF(E8="NEEDS REVISION","Revise First","Pending Review"))))</f>
        <v>0</v>
      </c>
    </row>
    <row r="9" spans="1:7">
      <c r="A9" s="6" t="s">
        <v>126</v>
      </c>
      <c r="B9" s="6" t="s">
        <v>937</v>
      </c>
      <c r="C9" s="6" t="s">
        <v>675</v>
      </c>
      <c r="D9" s="6" t="s">
        <v>938</v>
      </c>
      <c r="E9" s="11" t="s">
        <v>934</v>
      </c>
      <c r="F9" s="10"/>
      <c r="G9" s="6">
        <f>IF(E9="VALIDATED","Include in Report",IF(E9="FEATURED","Executive Summary",IF(E9="REJECTED","Exclude",IF(E9="NEEDS REVISION","Revise First","Pending Review"))))</f>
        <v>0</v>
      </c>
    </row>
    <row r="10" spans="1:7">
      <c r="A10" s="6" t="s">
        <v>424</v>
      </c>
      <c r="B10" s="6" t="s">
        <v>939</v>
      </c>
      <c r="C10" s="6" t="s">
        <v>675</v>
      </c>
      <c r="D10" s="6" t="s">
        <v>940</v>
      </c>
      <c r="E10" s="11" t="s">
        <v>934</v>
      </c>
      <c r="F10" s="10"/>
      <c r="G10" s="6">
        <f>IF(E10="VALIDATED","Include in Report",IF(E10="FEATURED","Executive Summary",IF(E10="REJECTED","Exclude",IF(E10="NEEDS REVISION","Revise First","Pending Review"))))</f>
        <v>0</v>
      </c>
    </row>
    <row r="11" spans="1:7">
      <c r="A11" s="6" t="s">
        <v>153</v>
      </c>
      <c r="B11" s="6" t="s">
        <v>941</v>
      </c>
      <c r="C11" s="6" t="s">
        <v>675</v>
      </c>
      <c r="D11" s="6" t="s">
        <v>942</v>
      </c>
      <c r="E11" s="11" t="s">
        <v>934</v>
      </c>
      <c r="F11" s="10"/>
      <c r="G11" s="6">
        <f>IF(E11="VALIDATED","Include in Report",IF(E11="FEATURED","Executive Summary",IF(E11="REJECTED","Exclude",IF(E11="NEEDS REVISION","Revise First","Pending Review"))))</f>
        <v>0</v>
      </c>
    </row>
    <row r="12" spans="1:7">
      <c r="A12" s="6" t="s">
        <v>441</v>
      </c>
      <c r="B12" s="6" t="s">
        <v>943</v>
      </c>
      <c r="C12" s="6" t="s">
        <v>675</v>
      </c>
      <c r="D12" s="6" t="s">
        <v>940</v>
      </c>
      <c r="E12" s="11" t="s">
        <v>934</v>
      </c>
      <c r="F12" s="10"/>
      <c r="G12" s="6">
        <f>IF(E12="VALIDATED","Include in Report",IF(E12="FEATURED","Executive Summary",IF(E12="REJECTED","Exclude",IF(E12="NEEDS REVISION","Revise First","Pending Review"))))</f>
        <v>0</v>
      </c>
    </row>
    <row r="13" spans="1:7">
      <c r="A13" s="6" t="s">
        <v>198</v>
      </c>
      <c r="B13" s="6" t="s">
        <v>944</v>
      </c>
      <c r="C13" s="6" t="s">
        <v>675</v>
      </c>
      <c r="D13" s="6" t="s">
        <v>945</v>
      </c>
      <c r="E13" s="11" t="s">
        <v>934</v>
      </c>
      <c r="F13" s="10"/>
      <c r="G13" s="6">
        <f>IF(E13="VALIDATED","Include in Report",IF(E13="FEATURED","Executive Summary",IF(E13="REJECTED","Exclude",IF(E13="NEEDS REVISION","Revise First","Pending Review"))))</f>
        <v>0</v>
      </c>
    </row>
    <row r="14" spans="1:7">
      <c r="A14" s="6" t="s">
        <v>458</v>
      </c>
      <c r="B14" s="6" t="s">
        <v>946</v>
      </c>
      <c r="C14" s="6" t="s">
        <v>675</v>
      </c>
      <c r="D14" s="6" t="s">
        <v>947</v>
      </c>
      <c r="E14" s="11" t="s">
        <v>934</v>
      </c>
      <c r="F14" s="10"/>
      <c r="G14" s="6">
        <f>IF(E14="VALIDATED","Include in Report",IF(E14="FEATURED","Executive Summary",IF(E14="REJECTED","Exclude",IF(E14="NEEDS REVISION","Revise First","Pending Review"))))</f>
        <v>0</v>
      </c>
    </row>
    <row r="15" spans="1:7">
      <c r="A15" s="6" t="s">
        <v>527</v>
      </c>
      <c r="B15" s="6" t="s">
        <v>948</v>
      </c>
      <c r="C15" s="6" t="s">
        <v>675</v>
      </c>
      <c r="D15" s="6" t="s">
        <v>936</v>
      </c>
      <c r="E15" s="11" t="s">
        <v>934</v>
      </c>
      <c r="F15" s="10"/>
      <c r="G15" s="6">
        <f>IF(E15="VALIDATED","Include in Report",IF(E15="FEATURED","Executive Summary",IF(E15="REJECTED","Exclude",IF(E15="NEEDS REVISION","Revise First","Pending Review"))))</f>
        <v>0</v>
      </c>
    </row>
    <row r="16" spans="1:7">
      <c r="A16" s="6" t="s">
        <v>214</v>
      </c>
      <c r="B16" s="6" t="s">
        <v>949</v>
      </c>
      <c r="C16" s="6" t="s">
        <v>675</v>
      </c>
      <c r="D16" s="6" t="s">
        <v>950</v>
      </c>
      <c r="E16" s="11" t="s">
        <v>934</v>
      </c>
      <c r="F16" s="10"/>
      <c r="G16" s="6">
        <f>IF(E16="VALIDATED","Include in Report",IF(E16="FEATURED","Executive Summary",IF(E16="REJECTED","Exclude",IF(E16="NEEDS REVISION","Revise First","Pending Review"))))</f>
        <v>0</v>
      </c>
    </row>
    <row r="17" spans="1:7">
      <c r="A17" s="6" t="s">
        <v>553</v>
      </c>
      <c r="B17" s="6" t="s">
        <v>951</v>
      </c>
      <c r="C17" s="6" t="s">
        <v>675</v>
      </c>
      <c r="D17" s="6" t="s">
        <v>952</v>
      </c>
      <c r="E17" s="11" t="s">
        <v>934</v>
      </c>
      <c r="F17" s="10"/>
      <c r="G17" s="6">
        <f>IF(E17="VALIDATED","Include in Report",IF(E17="FEATURED","Executive Summary",IF(E17="REJECTED","Exclude",IF(E17="NEEDS REVISION","Revise First","Pending Review"))))</f>
        <v>0</v>
      </c>
    </row>
    <row r="18" spans="1:7">
      <c r="A18" s="6" t="s">
        <v>247</v>
      </c>
      <c r="B18" s="6" t="s">
        <v>953</v>
      </c>
      <c r="C18" s="6" t="s">
        <v>675</v>
      </c>
      <c r="D18" s="6" t="s">
        <v>954</v>
      </c>
      <c r="E18" s="11" t="s">
        <v>934</v>
      </c>
      <c r="F18" s="10"/>
      <c r="G18" s="6">
        <f>IF(E18="VALIDATED","Include in Report",IF(E18="FEATURED","Executive Summary",IF(E18="REJECTED","Exclude",IF(E18="NEEDS REVISION","Revise First","Pending Review"))))</f>
        <v>0</v>
      </c>
    </row>
    <row r="19" spans="1:7">
      <c r="A19" s="6" t="s">
        <v>270</v>
      </c>
      <c r="B19" s="6" t="s">
        <v>955</v>
      </c>
      <c r="C19" s="6" t="s">
        <v>675</v>
      </c>
      <c r="D19" s="6" t="s">
        <v>947</v>
      </c>
      <c r="E19" s="11" t="s">
        <v>934</v>
      </c>
      <c r="F19" s="10"/>
      <c r="G19" s="6">
        <f>IF(E19="VALIDATED","Include in Report",IF(E19="FEATURED","Executive Summary",IF(E19="REJECTED","Exclude",IF(E19="NEEDS REVISION","Revise First","Pending Review"))))</f>
        <v>0</v>
      </c>
    </row>
    <row r="20" spans="1:7">
      <c r="A20" s="6" t="s">
        <v>303</v>
      </c>
      <c r="B20" s="6" t="s">
        <v>956</v>
      </c>
      <c r="C20" s="6" t="s">
        <v>675</v>
      </c>
      <c r="D20" s="6" t="s">
        <v>957</v>
      </c>
      <c r="E20" s="11" t="s">
        <v>934</v>
      </c>
      <c r="F20" s="10"/>
      <c r="G20" s="6">
        <f>IF(E20="VALIDATED","Include in Report",IF(E20="FEATURED","Executive Summary",IF(E20="REJECTED","Exclude",IF(E20="NEEDS REVISION","Revise First","Pending Review"))))</f>
        <v>0</v>
      </c>
    </row>
    <row r="21" spans="1:7">
      <c r="A21" s="6" t="s">
        <v>316</v>
      </c>
      <c r="B21" s="6" t="s">
        <v>958</v>
      </c>
      <c r="C21" s="6" t="s">
        <v>675</v>
      </c>
      <c r="D21" s="6" t="s">
        <v>959</v>
      </c>
      <c r="E21" s="11" t="s">
        <v>934</v>
      </c>
      <c r="F21" s="10"/>
      <c r="G21" s="6">
        <f>IF(E21="VALIDATED","Include in Report",IF(E21="FEATURED","Executive Summary",IF(E21="REJECTED","Exclude",IF(E21="NEEDS REVISION","Revise First","Pending Review"))))</f>
        <v>0</v>
      </c>
    </row>
    <row r="22" spans="1:7">
      <c r="A22" s="6" t="s">
        <v>580</v>
      </c>
      <c r="B22" s="6" t="s">
        <v>960</v>
      </c>
      <c r="C22" s="6" t="s">
        <v>675</v>
      </c>
      <c r="D22" s="6" t="s">
        <v>961</v>
      </c>
      <c r="E22" s="11" t="s">
        <v>934</v>
      </c>
      <c r="F22" s="10"/>
      <c r="G22" s="6">
        <f>IF(E22="VALIDATED","Include in Report",IF(E22="FEATURED","Executive Summary",IF(E22="REJECTED","Exclude",IF(E22="NEEDS REVISION","Revise First","Pending Review"))))</f>
        <v>0</v>
      </c>
    </row>
    <row r="23" spans="1:7">
      <c r="A23" s="6" t="s">
        <v>327</v>
      </c>
      <c r="B23" s="6" t="s">
        <v>962</v>
      </c>
      <c r="C23" s="6" t="s">
        <v>675</v>
      </c>
      <c r="D23" s="6" t="s">
        <v>963</v>
      </c>
      <c r="E23" s="11" t="s">
        <v>934</v>
      </c>
      <c r="F23" s="10"/>
      <c r="G23" s="6">
        <f>IF(E23="VALIDATED","Include in Report",IF(E23="FEATURED","Executive Summary",IF(E23="REJECTED","Exclude",IF(E23="NEEDS REVISION","Revise First","Pending Review"))))</f>
        <v>0</v>
      </c>
    </row>
    <row r="26" spans="1:7">
      <c r="A26" s="3" t="s">
        <v>964</v>
      </c>
    </row>
    <row r="27" spans="1:7">
      <c r="A27" t="s">
        <v>965</v>
      </c>
      <c r="B27" s="6">
        <f>COUNTA(A6:A23)</f>
        <v>0</v>
      </c>
    </row>
    <row r="28" spans="1:7">
      <c r="A28" t="s">
        <v>966</v>
      </c>
      <c r="B28" s="6">
        <f>COUNTIF(E6:E25,"VALIDATED")</f>
        <v>0</v>
      </c>
    </row>
    <row r="29" spans="1:7">
      <c r="A29" t="s">
        <v>967</v>
      </c>
      <c r="B29" s="6">
        <f>COUNTIF(E6:E26,"FEATURED")</f>
        <v>0</v>
      </c>
    </row>
    <row r="30" spans="1:7">
      <c r="A30" t="s">
        <v>968</v>
      </c>
      <c r="B30" s="6">
        <f>COUNTIF(E6:E27,"REJECTED")</f>
        <v>0</v>
      </c>
    </row>
    <row r="31" spans="1:7">
      <c r="A31" t="s">
        <v>969</v>
      </c>
      <c r="B31" s="6">
        <f>COUNTIF(E6:E28,"NEEDS REVISION")</f>
        <v>0</v>
      </c>
    </row>
    <row r="32" spans="1:7">
      <c r="A32" s="6" t="s">
        <v>971</v>
      </c>
      <c r="B32" s="6"/>
      <c r="C32" s="6"/>
      <c r="D32" s="6"/>
      <c r="E32" s="6"/>
      <c r="F32" s="6"/>
      <c r="G32" s="6"/>
    </row>
    <row r="33" spans="1:7">
      <c r="A33" s="3" t="s">
        <v>970</v>
      </c>
    </row>
    <row r="34" spans="1:7">
      <c r="A34" s="7" t="s">
        <v>972</v>
      </c>
      <c r="B34" s="6" t="s">
        <v>973</v>
      </c>
      <c r="C34" s="6" t="s">
        <v>974</v>
      </c>
      <c r="D34" s="8" t="s">
        <v>975</v>
      </c>
      <c r="E34" s="6" t="s">
        <v>976</v>
      </c>
    </row>
    <row r="35" spans="1:7">
      <c r="A35" s="7" t="s">
        <v>977</v>
      </c>
      <c r="B35" s="6" t="s">
        <v>978</v>
      </c>
      <c r="C35" s="6" t="s">
        <v>979</v>
      </c>
      <c r="D35" s="8" t="s">
        <v>975</v>
      </c>
      <c r="E35" s="6" t="s">
        <v>980</v>
      </c>
    </row>
    <row r="36" spans="1:7">
      <c r="A36" s="4" t="s">
        <v>981</v>
      </c>
      <c r="B36" s="6" t="s">
        <v>982</v>
      </c>
      <c r="C36" s="6" t="s">
        <v>983</v>
      </c>
      <c r="D36" s="8" t="s">
        <v>975</v>
      </c>
      <c r="E36" s="6" t="s">
        <v>984</v>
      </c>
    </row>
    <row r="37" spans="1:7">
      <c r="A37" s="12" t="s">
        <v>985</v>
      </c>
      <c r="B37" s="6" t="s">
        <v>986</v>
      </c>
      <c r="C37" s="6" t="s">
        <v>983</v>
      </c>
      <c r="D37" s="8" t="s">
        <v>975</v>
      </c>
      <c r="E37" s="6" t="s">
        <v>987</v>
      </c>
    </row>
    <row r="38" spans="1:7">
      <c r="A38" s="12" t="s">
        <v>988</v>
      </c>
      <c r="B38" s="6" t="s">
        <v>989</v>
      </c>
      <c r="C38" s="6" t="s">
        <v>990</v>
      </c>
      <c r="D38" s="8" t="s">
        <v>975</v>
      </c>
      <c r="E38" s="6" t="s">
        <v>991</v>
      </c>
    </row>
    <row r="39" spans="1:7">
      <c r="A39" s="6" t="s">
        <v>993</v>
      </c>
      <c r="B39" s="6"/>
      <c r="C39" s="6"/>
      <c r="D39" s="6"/>
      <c r="E39" s="6"/>
      <c r="F39" s="6"/>
      <c r="G39" s="6"/>
    </row>
    <row r="40" spans="1:7">
      <c r="A40" s="3" t="s">
        <v>992</v>
      </c>
    </row>
    <row r="41" spans="1:7">
      <c r="A41" s="6" t="s">
        <v>994</v>
      </c>
    </row>
    <row r="42" spans="1:7">
      <c r="A42" s="6" t="s">
        <v>995</v>
      </c>
    </row>
    <row r="43" spans="1:7">
      <c r="A43" s="6" t="s">
        <v>996</v>
      </c>
    </row>
    <row r="44" spans="1:7">
      <c r="A44" s="6" t="s">
        <v>997</v>
      </c>
    </row>
    <row r="45" spans="1:7">
      <c r="A45" s="6" t="s">
        <v>998</v>
      </c>
    </row>
  </sheetData>
  <mergeCells count="5">
    <mergeCell ref="A1:G1"/>
    <mergeCell ref="A2:G2"/>
    <mergeCell ref="A4:G4"/>
    <mergeCell ref="A32:G32"/>
    <mergeCell ref="A39:G39"/>
  </mergeCells>
  <dataValidations count="17">
    <dataValidation type="list" allowBlank="1" showInputMessage="1" showErrorMessage="1" sqref="E7">
      <formula1>"PENDING,VALIDATED,FEATURED,REJECTED,NEEDS REVISION"</formula1>
    </dataValidation>
    <dataValidation type="list" allowBlank="1" showInputMessage="1" showErrorMessage="1" sqref="E8">
      <formula1>"PENDING,VALIDATED,FEATURED,REJECTED,NEEDS REVISION"</formula1>
    </dataValidation>
    <dataValidation type="list" allowBlank="1" showInputMessage="1" showErrorMessage="1" sqref="E9">
      <formula1>"PENDING,VALIDATED,FEATURED,REJECTED,NEEDS REVISION"</formula1>
    </dataValidation>
    <dataValidation type="list" allowBlank="1" showInputMessage="1" showErrorMessage="1" sqref="E10">
      <formula1>"PENDING,VALIDATED,FEATURED,REJECTED,NEEDS REVISION"</formula1>
    </dataValidation>
    <dataValidation type="list" allowBlank="1" showInputMessage="1" showErrorMessage="1" sqref="E11">
      <formula1>"PENDING,VALIDATED,FEATURED,REJECTED,NEEDS REVISION"</formula1>
    </dataValidation>
    <dataValidation type="list" allowBlank="1" showInputMessage="1" showErrorMessage="1" sqref="E12">
      <formula1>"PENDING,VALIDATED,FEATURED,REJECTED,NEEDS REVISION"</formula1>
    </dataValidation>
    <dataValidation type="list" allowBlank="1" showInputMessage="1" showErrorMessage="1" sqref="E13">
      <formula1>"PENDING,VALIDATED,FEATURED,REJECTED,NEEDS REVISION"</formula1>
    </dataValidation>
    <dataValidation type="list" allowBlank="1" showInputMessage="1" showErrorMessage="1" sqref="E14">
      <formula1>"PENDING,VALIDATED,FEATURED,REJECTED,NEEDS REVISION"</formula1>
    </dataValidation>
    <dataValidation type="list" allowBlank="1" showInputMessage="1" showErrorMessage="1" sqref="E15">
      <formula1>"PENDING,VALIDATED,FEATURED,REJECTED,NEEDS REVISION"</formula1>
    </dataValidation>
    <dataValidation type="list" allowBlank="1" showInputMessage="1" showErrorMessage="1" sqref="E16">
      <formula1>"PENDING,VALIDATED,FEATURED,REJECTED,NEEDS REVISION"</formula1>
    </dataValidation>
    <dataValidation type="list" allowBlank="1" showInputMessage="1" showErrorMessage="1" sqref="E17">
      <formula1>"PENDING,VALIDATED,FEATURED,REJECTED,NEEDS REVISION"</formula1>
    </dataValidation>
    <dataValidation type="list" allowBlank="1" showInputMessage="1" showErrorMessage="1" sqref="E18">
      <formula1>"PENDING,VALIDATED,FEATURED,REJECTED,NEEDS REVISION"</formula1>
    </dataValidation>
    <dataValidation type="list" allowBlank="1" showInputMessage="1" showErrorMessage="1" sqref="E19">
      <formula1>"PENDING,VALIDATED,FEATURED,REJECTED,NEEDS REVISION"</formula1>
    </dataValidation>
    <dataValidation type="list" allowBlank="1" showInputMessage="1" showErrorMessage="1" sqref="E20">
      <formula1>"PENDING,VALIDATED,FEATURED,REJECTED,NEEDS REVISION"</formula1>
    </dataValidation>
    <dataValidation type="list" allowBlank="1" showInputMessage="1" showErrorMessage="1" sqref="E21">
      <formula1>"PENDING,VALIDATED,FEATURED,REJECTED,NEEDS REVISION"</formula1>
    </dataValidation>
    <dataValidation type="list" allowBlank="1" showInputMessage="1" showErrorMessage="1" sqref="E22">
      <formula1>"PENDING,VALIDATED,FEATURED,REJECTED,NEEDS REVISION"</formula1>
    </dataValidation>
    <dataValidation type="list" allowBlank="1" showInputMessage="1" showErrorMessage="1" sqref="E23">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workbookViewId="0"/>
  </sheetViews>
  <sheetFormatPr defaultRowHeight="15"/>
  <cols>
    <col min="1" max="1" width="30.7109375" customWidth="1"/>
    <col min="2" max="2" width="60.7109375" customWidth="1"/>
    <col min="3" max="3" width="20.7109375" customWidth="1"/>
    <col min="4" max="4" width="25.7109375" customWidth="1"/>
    <col min="5" max="5" width="40.7109375" customWidth="1"/>
  </cols>
  <sheetData>
    <row r="1" spans="1:5">
      <c r="A1" s="1" t="s">
        <v>999</v>
      </c>
      <c r="B1" s="1"/>
      <c r="C1" s="1"/>
      <c r="D1" s="1"/>
      <c r="E1" s="1"/>
    </row>
    <row r="2" spans="1:5">
      <c r="A2" s="2" t="s">
        <v>1000</v>
      </c>
      <c r="B2" s="2"/>
      <c r="C2" s="2"/>
      <c r="D2" s="2"/>
      <c r="E2" s="2"/>
    </row>
    <row r="4" spans="1:5">
      <c r="A4" s="6" t="s">
        <v>1002</v>
      </c>
      <c r="B4" s="6"/>
      <c r="C4" s="6"/>
      <c r="D4" s="6"/>
      <c r="E4" s="6"/>
    </row>
    <row r="5" spans="1:5">
      <c r="A5" s="6" t="s">
        <v>1004</v>
      </c>
      <c r="B5" s="6"/>
      <c r="C5" s="6"/>
      <c r="D5" s="6"/>
      <c r="E5" s="6"/>
    </row>
    <row r="6" spans="1:5">
      <c r="A6" s="2" t="s">
        <v>1003</v>
      </c>
    </row>
    <row r="7" spans="1:5">
      <c r="A7" s="6" t="s">
        <v>1005</v>
      </c>
    </row>
    <row r="8" spans="1:5">
      <c r="A8" s="6" t="s">
        <v>1006</v>
      </c>
    </row>
    <row r="9" spans="1:5">
      <c r="A9" s="6" t="s">
        <v>1007</v>
      </c>
    </row>
    <row r="10" spans="1:5">
      <c r="A10" s="6" t="s">
        <v>1008</v>
      </c>
    </row>
    <row r="11" spans="1:5">
      <c r="A11" s="6" t="s">
        <v>1009</v>
      </c>
    </row>
    <row r="13" spans="1:5">
      <c r="A13" s="3" t="s">
        <v>972</v>
      </c>
      <c r="B13" s="6" t="s">
        <v>973</v>
      </c>
      <c r="C13" s="6" t="s">
        <v>974</v>
      </c>
      <c r="D13" s="8" t="s">
        <v>975</v>
      </c>
      <c r="E13" s="6" t="s">
        <v>1010</v>
      </c>
    </row>
    <row r="14" spans="1:5">
      <c r="A14" t="s">
        <v>1011</v>
      </c>
      <c r="B14" s="6" t="s">
        <v>1012</v>
      </c>
      <c r="C14" s="6" t="s">
        <v>1013</v>
      </c>
      <c r="D14" s="11" t="s">
        <v>1014</v>
      </c>
      <c r="E14" s="6" t="s">
        <v>1015</v>
      </c>
    </row>
    <row r="15" spans="1:5">
      <c r="A15" t="s">
        <v>1016</v>
      </c>
      <c r="B15" s="6" t="s">
        <v>1017</v>
      </c>
      <c r="C15" s="6" t="s">
        <v>1018</v>
      </c>
      <c r="D15" s="11" t="s">
        <v>1014</v>
      </c>
      <c r="E15" s="6" t="s">
        <v>1019</v>
      </c>
    </row>
    <row r="16" spans="1:5">
      <c r="A16" t="s">
        <v>1020</v>
      </c>
      <c r="B16" s="6" t="s">
        <v>1021</v>
      </c>
      <c r="C16" s="6" t="s">
        <v>1018</v>
      </c>
      <c r="D16" s="11" t="s">
        <v>1014</v>
      </c>
      <c r="E16" s="6" t="s">
        <v>1022</v>
      </c>
    </row>
    <row r="18" spans="1:5">
      <c r="A18" s="7" t="s">
        <v>977</v>
      </c>
      <c r="B18" s="6" t="s">
        <v>978</v>
      </c>
      <c r="C18" s="6" t="s">
        <v>979</v>
      </c>
      <c r="D18" s="8" t="s">
        <v>975</v>
      </c>
      <c r="E18" s="6" t="s">
        <v>1023</v>
      </c>
    </row>
    <row r="19" spans="1:5">
      <c r="A19" t="s">
        <v>1024</v>
      </c>
      <c r="B19" s="6" t="s">
        <v>1025</v>
      </c>
      <c r="C19" s="6" t="s">
        <v>1026</v>
      </c>
      <c r="D19" s="11" t="s">
        <v>934</v>
      </c>
      <c r="E19" s="6" t="s">
        <v>1027</v>
      </c>
    </row>
    <row r="22" spans="1:5">
      <c r="A22" s="4" t="s">
        <v>981</v>
      </c>
      <c r="B22" s="6" t="s">
        <v>982</v>
      </c>
      <c r="C22" s="6" t="s">
        <v>983</v>
      </c>
      <c r="D22" s="8" t="s">
        <v>975</v>
      </c>
      <c r="E22" s="6" t="s">
        <v>1028</v>
      </c>
    </row>
    <row r="23" spans="1:5">
      <c r="A23" t="s">
        <v>1024</v>
      </c>
      <c r="B23" s="6" t="s">
        <v>1029</v>
      </c>
      <c r="C23" s="6" t="s">
        <v>1026</v>
      </c>
      <c r="D23" s="11" t="s">
        <v>934</v>
      </c>
      <c r="E23" s="6" t="s">
        <v>1027</v>
      </c>
    </row>
    <row r="26" spans="1:5">
      <c r="A26" s="12" t="s">
        <v>985</v>
      </c>
      <c r="B26" s="6" t="s">
        <v>1030</v>
      </c>
      <c r="C26" s="6" t="s">
        <v>983</v>
      </c>
      <c r="D26" s="8" t="s">
        <v>975</v>
      </c>
      <c r="E26" s="6" t="s">
        <v>1031</v>
      </c>
    </row>
    <row r="27" spans="1:5">
      <c r="A27" t="s">
        <v>1032</v>
      </c>
      <c r="B27" s="6" t="s">
        <v>1033</v>
      </c>
      <c r="C27" s="6" t="s">
        <v>1034</v>
      </c>
      <c r="D27" s="8" t="s">
        <v>1035</v>
      </c>
      <c r="E27" s="6" t="s">
        <v>1036</v>
      </c>
    </row>
    <row r="28" spans="1:5">
      <c r="A28" t="s">
        <v>1037</v>
      </c>
      <c r="B28" s="6" t="s">
        <v>1038</v>
      </c>
      <c r="C28" s="6" t="s">
        <v>1034</v>
      </c>
      <c r="D28" s="8" t="s">
        <v>1035</v>
      </c>
      <c r="E28" s="6" t="s">
        <v>1039</v>
      </c>
    </row>
    <row r="29" spans="1:5">
      <c r="A29" t="s">
        <v>1040</v>
      </c>
      <c r="B29" s="6" t="s">
        <v>1041</v>
      </c>
      <c r="C29" s="6" t="s">
        <v>1034</v>
      </c>
      <c r="D29" s="8" t="s">
        <v>1035</v>
      </c>
      <c r="E29" s="6" t="s">
        <v>1042</v>
      </c>
    </row>
    <row r="32" spans="1:5">
      <c r="A32" s="12" t="s">
        <v>988</v>
      </c>
      <c r="B32" s="6" t="s">
        <v>1043</v>
      </c>
      <c r="C32" s="6" t="s">
        <v>990</v>
      </c>
      <c r="D32" s="8" t="s">
        <v>975</v>
      </c>
      <c r="E32" s="6" t="s">
        <v>1044</v>
      </c>
    </row>
    <row r="33" spans="1:5">
      <c r="A33" t="s">
        <v>1032</v>
      </c>
      <c r="B33" s="6" t="s">
        <v>1033</v>
      </c>
      <c r="C33" s="6" t="s">
        <v>1034</v>
      </c>
      <c r="D33" s="8" t="s">
        <v>1035</v>
      </c>
      <c r="E33" s="6" t="s">
        <v>1036</v>
      </c>
    </row>
    <row r="34" spans="1:5">
      <c r="A34" t="s">
        <v>1037</v>
      </c>
      <c r="B34" s="6" t="s">
        <v>1038</v>
      </c>
      <c r="C34" s="6" t="s">
        <v>1034</v>
      </c>
      <c r="D34" s="8" t="s">
        <v>1035</v>
      </c>
      <c r="E34" s="6" t="s">
        <v>1039</v>
      </c>
    </row>
    <row r="37" spans="1:5">
      <c r="A37" s="3" t="s">
        <v>1045</v>
      </c>
      <c r="B37" s="6" t="s">
        <v>1046</v>
      </c>
      <c r="C37" s="6" t="s">
        <v>974</v>
      </c>
      <c r="D37" s="8" t="s">
        <v>975</v>
      </c>
      <c r="E37" s="6" t="s">
        <v>1047</v>
      </c>
    </row>
    <row r="38" spans="1:5">
      <c r="A38" t="s">
        <v>1048</v>
      </c>
      <c r="B38" s="6" t="s">
        <v>1049</v>
      </c>
      <c r="C38" s="6" t="s">
        <v>1018</v>
      </c>
      <c r="D38" s="6" t="s">
        <v>1050</v>
      </c>
      <c r="E38" s="6" t="s">
        <v>1051</v>
      </c>
    </row>
    <row r="39" spans="1:5">
      <c r="A39" t="s">
        <v>1052</v>
      </c>
      <c r="B39" s="6" t="s">
        <v>1053</v>
      </c>
      <c r="C39" s="6" t="s">
        <v>1013</v>
      </c>
      <c r="D39" s="11" t="s">
        <v>1014</v>
      </c>
      <c r="E39" s="6" t="s">
        <v>1054</v>
      </c>
    </row>
    <row r="40" spans="1:5">
      <c r="A40" t="s">
        <v>1055</v>
      </c>
      <c r="B40" s="6" t="s">
        <v>1056</v>
      </c>
      <c r="C40" s="6" t="s">
        <v>1018</v>
      </c>
      <c r="D40" s="11" t="s">
        <v>1014</v>
      </c>
      <c r="E40" s="6" t="s">
        <v>1057</v>
      </c>
    </row>
    <row r="41" spans="1:5">
      <c r="A41" s="6" t="s">
        <v>1059</v>
      </c>
      <c r="B41" s="6"/>
      <c r="C41" s="6"/>
      <c r="D41" s="6"/>
      <c r="E41" s="6"/>
    </row>
    <row r="42" spans="1:5">
      <c r="A42" s="3" t="s">
        <v>1058</v>
      </c>
    </row>
    <row r="43" spans="1:5">
      <c r="A43" t="s">
        <v>1060</v>
      </c>
      <c r="B43" s="6" t="s">
        <v>1061</v>
      </c>
      <c r="C43" s="6" t="s">
        <v>1062</v>
      </c>
      <c r="D43" s="11" t="s">
        <v>1014</v>
      </c>
      <c r="E43" s="6" t="s">
        <v>1015</v>
      </c>
    </row>
    <row r="44" spans="1:5">
      <c r="A44" t="s">
        <v>1063</v>
      </c>
      <c r="B44" s="6" t="s">
        <v>1064</v>
      </c>
      <c r="C44" s="6" t="s">
        <v>1013</v>
      </c>
      <c r="D44" s="11" t="s">
        <v>1014</v>
      </c>
      <c r="E44" s="6" t="s">
        <v>1065</v>
      </c>
    </row>
    <row r="45" spans="1:5">
      <c r="A45" t="s">
        <v>1066</v>
      </c>
      <c r="B45" s="6" t="s">
        <v>1067</v>
      </c>
      <c r="C45" s="6" t="s">
        <v>1068</v>
      </c>
      <c r="D45" s="11" t="s">
        <v>1014</v>
      </c>
      <c r="E45" s="6" t="s">
        <v>1069</v>
      </c>
    </row>
    <row r="46" spans="1:5">
      <c r="A46" s="6" t="s">
        <v>1071</v>
      </c>
      <c r="B46" s="6"/>
      <c r="C46" s="6"/>
      <c r="D46" s="6"/>
      <c r="E46" s="6"/>
    </row>
    <row r="47" spans="1:5">
      <c r="A47" s="3" t="s">
        <v>1070</v>
      </c>
    </row>
    <row r="48" spans="1:5">
      <c r="A48" s="6" t="s">
        <v>1072</v>
      </c>
    </row>
    <row r="49" spans="1:1">
      <c r="A49" s="6" t="s">
        <v>1073</v>
      </c>
    </row>
    <row r="50" spans="1:1">
      <c r="A50" s="6" t="s">
        <v>1074</v>
      </c>
    </row>
    <row r="51" spans="1:1">
      <c r="A51" s="6" t="s">
        <v>1075</v>
      </c>
    </row>
    <row r="52" spans="1:1">
      <c r="A52" s="6" t="s">
        <v>1076</v>
      </c>
    </row>
  </sheetData>
  <mergeCells count="6">
    <mergeCell ref="A1:E1"/>
    <mergeCell ref="A2:E2"/>
    <mergeCell ref="A4:E4"/>
    <mergeCell ref="A5:E5"/>
    <mergeCell ref="A41:E41"/>
    <mergeCell ref="A46: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Executive Summary</vt:lpstr>
      <vt:lpstr>Research Question Coverage</vt:lpstr>
      <vt:lpstr>Win Drivers Section</vt:lpstr>
      <vt:lpstr>Loss Factors Section</vt:lpstr>
      <vt:lpstr>Competitive Intelligence</vt:lpstr>
      <vt:lpstr>Implementation Insights</vt:lpstr>
      <vt:lpstr>Pricing Analysis</vt:lpstr>
      <vt:lpstr>Section Planning</vt:lpstr>
      <vt:lpstr>📋 Raw Data</vt:lpstr>
      <vt:lpstr>🔄 Cross-Section Themes</vt:lpstr>
      <vt:lpstr>Report Builder</vt:lpstr>
      <vt:lpstr>Report Outline Generator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2025-08-12T18:13:05Z</dcterms:created>
  <dcterms:modified xsi:type="dcterms:W3CDTF">2025-08-12T18:13:05Z</dcterms:modified>
</cp:coreProperties>
</file>